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asnadprahou.sharepoint.com/sites/Dokumenty/Sdilene dokumenty/MAP/MAP Neratovice IV/Strategický rámec - tabulky investičních priorit/SR_prosinec_2025/"/>
    </mc:Choice>
  </mc:AlternateContent>
  <xr:revisionPtr revIDLastSave="576" documentId="8_{5D1DCD33-90B7-4AD7-A4E2-90A556EE69FA}" xr6:coauthVersionLast="47" xr6:coauthVersionMax="47" xr10:uidLastSave="{A9AE3AA2-D6AF-40F8-A600-2729729A1489}"/>
  <bookViews>
    <workbookView xWindow="-108" yWindow="-108" windowWidth="23256" windowHeight="12576" tabRatio="735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Area" localSheetId="0">MŠ!$A$2:$S$203</definedName>
    <definedName name="_xlnm.Print_Area" localSheetId="2">'zajmové, neformalní, cel'!$B$1:$T$51</definedName>
    <definedName name="_xlnm.Print_Area" localSheetId="1">ZŠ!$A$2:$Z$166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6" i="6" l="1"/>
  <c r="M118" i="7" l="1"/>
  <c r="M114" i="7"/>
  <c r="M165" i="6" l="1"/>
  <c r="M177" i="6" l="1"/>
  <c r="M105" i="6" l="1"/>
  <c r="M101" i="7"/>
  <c r="M98" i="7"/>
  <c r="M95" i="7"/>
  <c r="M136" i="7"/>
  <c r="M133" i="7" l="1"/>
  <c r="M185" i="6" l="1"/>
  <c r="M84" i="6"/>
  <c r="M87" i="7"/>
  <c r="M82" i="7"/>
  <c r="M79" i="7"/>
  <c r="M76" i="7"/>
  <c r="M85" i="7"/>
  <c r="M135" i="7"/>
  <c r="M102" i="6" l="1"/>
  <c r="M100" i="6"/>
  <c r="M98" i="6"/>
  <c r="M70" i="7" l="1"/>
  <c r="M163" i="6"/>
  <c r="L9" i="8"/>
  <c r="M168" i="6" l="1"/>
  <c r="M169" i="6"/>
  <c r="M171" i="6"/>
  <c r="M172" i="6"/>
  <c r="M167" i="6"/>
  <c r="M166" i="6"/>
  <c r="M156" i="6"/>
  <c r="M136" i="6"/>
  <c r="M125" i="6"/>
  <c r="M108" i="6" l="1"/>
  <c r="M120" i="7" l="1"/>
  <c r="M24" i="7" l="1"/>
  <c r="M83" i="6"/>
  <c r="M84" i="7"/>
  <c r="M15" i="7"/>
  <c r="M7" i="6"/>
  <c r="M64" i="7"/>
  <c r="M61" i="7"/>
  <c r="M58" i="7" l="1"/>
  <c r="M51" i="7"/>
  <c r="M47" i="7"/>
  <c r="M43" i="7"/>
  <c r="M40" i="7"/>
  <c r="M162" i="6"/>
  <c r="M132" i="7" l="1"/>
  <c r="M73" i="6"/>
  <c r="M70" i="6"/>
  <c r="M71" i="7" l="1"/>
  <c r="M69" i="7"/>
  <c r="M66" i="7"/>
  <c r="M161" i="6"/>
  <c r="M158" i="6"/>
  <c r="M155" i="6"/>
  <c r="M153" i="6"/>
  <c r="M150" i="6"/>
  <c r="M141" i="6"/>
  <c r="M142" i="6"/>
  <c r="M143" i="6"/>
  <c r="M144" i="6"/>
  <c r="M140" i="6"/>
  <c r="M139" i="6"/>
  <c r="M134" i="6"/>
  <c r="M135" i="6"/>
  <c r="M123" i="6"/>
  <c r="M124" i="6"/>
  <c r="M126" i="6"/>
  <c r="M131" i="6"/>
  <c r="M132" i="6"/>
  <c r="M122" i="6"/>
  <c r="M107" i="6"/>
  <c r="M133" i="6"/>
  <c r="M110" i="6"/>
  <c r="M104" i="6" l="1"/>
  <c r="M100" i="7"/>
  <c r="M97" i="7"/>
  <c r="M94" i="7"/>
  <c r="M78" i="6"/>
  <c r="M75" i="6"/>
  <c r="M69" i="6"/>
  <c r="M101" i="6"/>
  <c r="M103" i="6"/>
  <c r="M82" i="6"/>
  <c r="M75" i="7"/>
  <c r="M116" i="7" l="1"/>
  <c r="M80" i="6"/>
  <c r="L8" i="8"/>
  <c r="M60" i="7"/>
  <c r="M57" i="7"/>
  <c r="M63" i="7"/>
  <c r="M53" i="7"/>
  <c r="M50" i="7" l="1"/>
  <c r="M46" i="7"/>
  <c r="M95" i="6" l="1"/>
  <c r="M42" i="6" l="1"/>
  <c r="M47" i="6"/>
  <c r="M29" i="6"/>
  <c r="M26" i="6"/>
  <c r="M23" i="6"/>
  <c r="M21" i="6"/>
  <c r="M18" i="6"/>
  <c r="M15" i="6"/>
  <c r="M12" i="6"/>
  <c r="M10" i="6"/>
  <c r="M131" i="7"/>
  <c r="M130" i="7"/>
  <c r="M129" i="7"/>
  <c r="M128" i="7" l="1"/>
  <c r="M126" i="7"/>
  <c r="M125" i="7"/>
  <c r="M19" i="7"/>
  <c r="M14" i="7" l="1"/>
  <c r="M64" i="6" l="1"/>
  <c r="M62" i="6"/>
  <c r="M6" i="6" l="1"/>
  <c r="M68" i="7" l="1"/>
  <c r="M7" i="7"/>
  <c r="M66" i="6" l="1"/>
  <c r="M60" i="6"/>
  <c r="M58" i="6"/>
  <c r="M28" i="6"/>
  <c r="M25" i="6"/>
  <c r="M20" i="6"/>
  <c r="M17" i="6"/>
  <c r="M14" i="6"/>
  <c r="M9" i="6"/>
  <c r="M68" i="6"/>
  <c r="M67" i="6"/>
  <c r="M89" i="6" l="1"/>
  <c r="M96" i="6" l="1"/>
  <c r="M93" i="6"/>
  <c r="M91" i="6"/>
  <c r="M124" i="7" l="1"/>
  <c r="M123" i="7"/>
  <c r="M122" i="7"/>
  <c r="M109" i="7"/>
  <c r="M110" i="7" l="1"/>
  <c r="M106" i="7"/>
  <c r="M104" i="7"/>
  <c r="M103" i="7"/>
  <c r="M121" i="7"/>
  <c r="L7" i="8"/>
  <c r="M89" i="7"/>
  <c r="M88" i="7"/>
  <c r="M86" i="7"/>
  <c r="M83" i="7"/>
  <c r="M81" i="7"/>
  <c r="M80" i="7"/>
  <c r="M78" i="7"/>
  <c r="M77" i="7"/>
  <c r="M74" i="7"/>
  <c r="M73" i="7"/>
  <c r="M72" i="7"/>
  <c r="M55" i="7" l="1"/>
  <c r="M49" i="7"/>
  <c r="M45" i="7"/>
  <c r="M42" i="7" l="1"/>
  <c r="M39" i="7"/>
  <c r="M119" i="7" l="1"/>
  <c r="M13" i="7" l="1"/>
  <c r="M94" i="6"/>
  <c r="M97" i="6"/>
  <c r="M99" i="6"/>
  <c r="M10" i="7" l="1"/>
  <c r="M11" i="7"/>
  <c r="M9" i="7"/>
  <c r="M108" i="7"/>
  <c r="M111" i="7"/>
  <c r="M112" i="7"/>
  <c r="M113" i="7"/>
  <c r="M115" i="7"/>
  <c r="M117" i="7"/>
  <c r="M38" i="7"/>
  <c r="L6" i="8" l="1"/>
  <c r="M87" i="6"/>
  <c r="M77" i="6" l="1"/>
  <c r="M92" i="6"/>
  <c r="M90" i="6"/>
  <c r="M88" i="6"/>
  <c r="M81" i="6"/>
  <c r="M79" i="6"/>
  <c r="M107" i="7"/>
  <c r="M105" i="7"/>
  <c r="M102" i="7"/>
  <c r="M76" i="6" l="1"/>
  <c r="M62" i="7"/>
  <c r="M59" i="7"/>
  <c r="M56" i="7"/>
  <c r="M54" i="7"/>
  <c r="M52" i="7"/>
  <c r="M99" i="7"/>
  <c r="M96" i="7"/>
  <c r="M93" i="7"/>
  <c r="M67" i="7"/>
  <c r="M65" i="7"/>
  <c r="M65" i="6"/>
  <c r="M63" i="6"/>
  <c r="M61" i="6"/>
  <c r="M59" i="6"/>
  <c r="M57" i="6"/>
  <c r="M38" i="6"/>
  <c r="M41" i="7" l="1"/>
  <c r="M48" i="7"/>
  <c r="M44" i="7"/>
  <c r="M74" i="6"/>
  <c r="M72" i="6"/>
  <c r="M71" i="6"/>
  <c r="M13" i="6" l="1"/>
  <c r="M16" i="6"/>
  <c r="M19" i="6"/>
  <c r="M22" i="6"/>
  <c r="M24" i="6"/>
  <c r="M27" i="6"/>
  <c r="M30" i="6"/>
  <c r="M31" i="6"/>
  <c r="M11" i="6"/>
  <c r="M8" i="6"/>
  <c r="M28" i="7"/>
  <c r="M27" i="7"/>
  <c r="M26" i="7"/>
  <c r="M25" i="7"/>
  <c r="M23" i="7"/>
  <c r="M20" i="7"/>
  <c r="M18" i="7"/>
  <c r="M17" i="7"/>
  <c r="M5" i="6" l="1"/>
  <c r="M12" i="7"/>
  <c r="M8" i="7"/>
  <c r="M6" i="7"/>
  <c r="L11" i="8"/>
  <c r="L12" i="8"/>
  <c r="L13" i="8"/>
  <c r="L14" i="8"/>
  <c r="L15" i="8"/>
  <c r="L16" i="8"/>
  <c r="L17" i="8"/>
  <c r="L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Kateřina Nováková</author>
  </authors>
  <commentList>
    <comment ref="S52" authorId="0" shapeId="0" xr:uid="{7B74B0EA-0661-474F-A83B-8577E10E0F34}">
      <text>
        <r>
          <rPr>
            <b/>
            <sz val="9"/>
            <color indexed="81"/>
            <rFont val="Tahoma"/>
            <family val="2"/>
            <charset val="238"/>
          </rPr>
          <t>Kateřina Nováková:</t>
        </r>
        <r>
          <rPr>
            <sz val="9"/>
            <color indexed="81"/>
            <rFont val="Tahoma"/>
            <family val="2"/>
            <charset val="238"/>
          </rPr>
          <t xml:space="preserve">
v r. 2024 chybně uvedena realizace. Dosud nebylo realizováno.</t>
        </r>
      </text>
    </comment>
  </commentList>
</comments>
</file>

<file path=xl/sharedStrings.xml><?xml version="1.0" encoding="utf-8"?>
<sst xmlns="http://schemas.openxmlformats.org/spreadsheetml/2006/main" count="3193" uniqueCount="523">
  <si>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</si>
  <si>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</si>
  <si>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</si>
  <si>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</si>
  <si>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</si>
  <si>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</si>
  <si>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</si>
  <si>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</si>
  <si>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</si>
  <si>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</si>
  <si>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</si>
  <si>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</si>
  <si>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</si>
  <si>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</si>
  <si>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</si>
  <si>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</si>
  <si>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</si>
  <si>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</si>
  <si>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</si>
  <si>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</si>
  <si>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</si>
  <si>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</si>
  <si>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</si>
  <si>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</si>
  <si>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</si>
  <si>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</si>
  <si>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</si>
  <si>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</si>
  <si>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</si>
  <si>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</si>
  <si>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</si>
  <si>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</si>
  <si>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</si>
  <si>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</si>
  <si>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</si>
  <si>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</si>
  <si>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</si>
  <si>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</si>
  <si>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</si>
  <si>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</si>
  <si>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</si>
  <si>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</si>
  <si>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</si>
  <si>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</si>
  <si>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</si>
  <si>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</si>
  <si>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</si>
  <si>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</si>
  <si>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</si>
  <si>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</si>
  <si>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</si>
  <si>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</si>
  <si>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</si>
  <si>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</si>
  <si>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</si>
  <si>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</si>
  <si>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</si>
  <si>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</si>
  <si>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</si>
  <si>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</si>
  <si>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</si>
  <si>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</si>
  <si>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</si>
  <si>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</si>
  <si>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</si>
  <si>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</si>
  <si>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</si>
  <si>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</si>
  <si>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</si>
  <si>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</si>
  <si>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</si>
  <si>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</si>
  <si>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</si>
  <si>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</si>
  <si>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</si>
  <si>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</si>
  <si>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</si>
  <si>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</si>
  <si>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</si>
  <si>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</si>
  <si>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Základní škola a mateřská škola Všetaty - okres Mělník, příspěvková organizace</t>
  </si>
  <si>
    <t>Nová školní družina</t>
  </si>
  <si>
    <t>výkup</t>
  </si>
  <si>
    <t>ne</t>
  </si>
  <si>
    <t>Tělocvična</t>
  </si>
  <si>
    <t>Výstavba nové tělocvičny</t>
  </si>
  <si>
    <t>zpracovaná PD</t>
  </si>
  <si>
    <t>Přístavba základní školy z důvodu navýšení kapacity</t>
  </si>
  <si>
    <t>Přístavba nových učeben v budově 2. stupně ZŠ</t>
  </si>
  <si>
    <t>xxx</t>
  </si>
  <si>
    <t>Středočeský kraj</t>
  </si>
  <si>
    <t>Městys Všetaty</t>
  </si>
  <si>
    <t>ZŠ a MŠ Chlumín, přípěvková organizace</t>
  </si>
  <si>
    <t>Akustické úpravy učeben ZŠ Chlumín</t>
  </si>
  <si>
    <t>VIII. 23</t>
  </si>
  <si>
    <t>Akustickou studii vyhotovila firma EKOLA group, spol. s r.o. Prováděcí firma buda vybrána na základě podaných nabídek před realizací akce.</t>
  </si>
  <si>
    <t>Na tuto akci není nutné stavební povolení, pouze souhlas obce jako zřizovatele školy.</t>
  </si>
  <si>
    <t>Stávající kuchyňka je určena k výdeji jídla pro děti oddělení Hvězdičky a k mytí nádobí. Stav kuchyňky, která je původní ze 70. let 20. stol., je  již nevyhovující. Vzhledem k plné naplněnosti kapacity MŠ je potřeba celková rekonstrukce kuchyňky. Jená se o tyto práce: rekonstrukce odpadů, které jsou vedené v nevyhovujícím potrubí, nová dlažba a obklady, elektromontážní práce, výměna kuchyňské linky včetně vodovodních baterií a dřezu.</t>
  </si>
  <si>
    <t xml:space="preserve">KHS na špatný stav kuchyňky upozorňovala již v roce 2018, ale zatím to nebyl důvod k omezení provozu MŠ. Chceme však předejít možným komplikacím do budoucna. </t>
  </si>
  <si>
    <t>jedná se o rekonstrukci, stavební povolení není potřeba</t>
  </si>
  <si>
    <t>Obec Chlumín</t>
  </si>
  <si>
    <t>ZŠ a PŠ Neratovice, p. o.</t>
  </si>
  <si>
    <t>Přírodní učebna</t>
  </si>
  <si>
    <t>Neratovice</t>
  </si>
  <si>
    <t>108 029 638</t>
  </si>
  <si>
    <t>Středočeský</t>
  </si>
  <si>
    <t>Záměr zrekonstruovat kuchyňku již prošel schvalováním na zasedání zastupitelstva obce Chlumín v roce 2021. Zastupitelům byl předložen podrobný položkový rozpočet, který vytvořila na žádost starosty obce firma ALUCA s. r. o. Mělník. Bohužel se akce nedaří zafinancovat z peněz obce, proto nutně potřebujeme finanční pomoc.</t>
  </si>
  <si>
    <t>Cílem projektu je vyřešit nevyhovující akustické podmínky v učebnách. Jedná se zejména o akustické úpravy za účelem snížení doby dozvuku a srozumitelnosti. Tyto konkrétní požadavky na učebny řeší  ČSN 730527. Na základě studie, kterou si škola nechala zpracovat v roce 2020, jsou výrazně překročeny limity dozvuku, které uvádí ČSN 730527. Firma, která akustickou studii vyhotovila (Ekola group, spol. s r. o.), navrhla akustické úpravy v prostorách ZŠ. Rádi bychom zrealizovali akustické úpravu dvou učeben, kde je situace nejhorší. Tím by se významně zlepšila akustická zátěž žáků i pedagogů.</t>
  </si>
  <si>
    <t>Rozšíření školní jídelny</t>
  </si>
  <si>
    <t>Rozšíření školní jídelny z důvodu stávající malé kapacity</t>
  </si>
  <si>
    <t>Zbudování venkovní nářaďovny na školním hřišti</t>
  </si>
  <si>
    <t>Vzhledem k celkovému počtu tříd ve škole, k požadavkům na sportovní vybavení pro třídy se sportovním zaměřením a pro pomůcky pro sportovní kroužky, které využívají naše tělocvičny, je současná kapacita dvou malých místností (nářaďoven) naprosto nedostačující.</t>
  </si>
  <si>
    <t>Základní škola Ing. M. Plesingera – Božinova, Neratovice</t>
  </si>
  <si>
    <t>Rekonstrukce sociálních zařízení na hlavní budově školy</t>
  </si>
  <si>
    <t>Celková rekonstrukce sociálních zařízení na hlavní budově školy</t>
  </si>
  <si>
    <t>Oprava sportovišť ZŠ MPB – atletická dráha, víceúčelové hřiště</t>
  </si>
  <si>
    <t>Vzhledem ke stáří hřiště a jeho využívání k hodinám tělesné výchovy a využívání sportovními kroužky,  je nutná celková oprava všech povrchů.</t>
  </si>
  <si>
    <t>Rekonstrukce asfaltového hřiště na hřiště s umělým povrchem</t>
  </si>
  <si>
    <t>Asfaltový povrch hřiště je již ve stavu, který nedovoluje bezpečně a bez rizika úrazů provádět sportovní činnosti.</t>
  </si>
  <si>
    <t>Město Neratovice</t>
  </si>
  <si>
    <t>neuvedeno</t>
  </si>
  <si>
    <t>049516256</t>
  </si>
  <si>
    <t>ZŠ Neratovice, 28. října 1157, okres Mělník</t>
  </si>
  <si>
    <t>Konektivita ZŠ -  zřízení wifi, serverové řešení</t>
  </si>
  <si>
    <t>Rekonstrukce odborných učeben ZŠ</t>
  </si>
  <si>
    <t xml:space="preserve">Oprava sportovišť - nové povrchy </t>
  </si>
  <si>
    <t>Vybudování venkovní třídy</t>
  </si>
  <si>
    <t>Oprava rozvodů vody ve škole</t>
  </si>
  <si>
    <t>Chlumín</t>
  </si>
  <si>
    <t>Rekonstrukce již zakoupeného objektu, navýšení kapacity       1. stupně o 50 žáků</t>
  </si>
  <si>
    <t>Přístavba školy - 2 toalety pro děti, toaleta a sprcha pro zaměstnance, šatna  - MŠ Berušky</t>
  </si>
  <si>
    <t>x</t>
  </si>
  <si>
    <t>Zajištěni speciální péče pro děti</t>
  </si>
  <si>
    <t>Možnost přenesení vzdělávacích činností ven. Možnost pro větší využití prostor zahrady.</t>
  </si>
  <si>
    <t>Nové zabezpečovací zařízení pro vstup do budovy školy - MŠ Písnička</t>
  </si>
  <si>
    <t>Zvýšení bezpečnosti dětí v objektu MŠ</t>
  </si>
  <si>
    <t>Nové zabezpečovací zařízení pro vstup do budovy školy - MŠ Kaštánek</t>
  </si>
  <si>
    <t>Bezpečnost dětí při pobytu na zahradě</t>
  </si>
  <si>
    <t>Zlepšení pracovních podmínek v kuchyni</t>
  </si>
  <si>
    <t>Nový výtah do kuchyně - ŠJ Čtyřlístek</t>
  </si>
  <si>
    <t>Nový výtah pro rozvážení stravy do pater školy</t>
  </si>
  <si>
    <t>Mateřská škola Harmonie Neratovice,   V Olšinkách 700, okres Mělník</t>
  </si>
  <si>
    <t>Likvidace azbestových střech, zajištění prostor pro přenesení vzdělávání do venkovních prostor</t>
  </si>
  <si>
    <t>Zajištění odpovídajících hygienických podmínek a zázemí pro děti i zaměstnance školy</t>
  </si>
  <si>
    <t>Nová vrata - ŠJ U Rybiček</t>
  </si>
  <si>
    <t>Rekonstrukce kuchyňky v 1. NP MŠ Chlumín</t>
  </si>
  <si>
    <t>Nový plot + vrata - MŠ Zahrádka</t>
  </si>
  <si>
    <t>Klimatizace do školní kuchyně - ŠJ Písnička</t>
  </si>
  <si>
    <t>Vrtaná studna - MŠ Písnička</t>
  </si>
  <si>
    <t>Vrtaná studna - MŠ U Rybiček</t>
  </si>
  <si>
    <t>Hrací prvky, zahradní domky - MŠ U Rybiček</t>
  </si>
  <si>
    <t>Revitalizace zahrady - zrušení betonového koryta - hrací svah MŠ Písnička</t>
  </si>
  <si>
    <t>Venkovní učebna - MŠ Berušky</t>
  </si>
  <si>
    <t>Celková renovace zahradních domků - MŠ Písnička</t>
  </si>
  <si>
    <t>Venkovní učebna - MŠ Kaštánek</t>
  </si>
  <si>
    <t>Přístupnost objektu, zabezpečení objektu</t>
  </si>
  <si>
    <t xml:space="preserve">Zvýšení bezpečnosti,  zpřístupnění dalších prostor pro venkovní hry a činnosti </t>
  </si>
  <si>
    <t>Zajištění zálivky pro zahradu školy - úspora pitné vody</t>
  </si>
  <si>
    <t>Mateřská škola Čakovičky</t>
  </si>
  <si>
    <t>Obec Čakovičky</t>
  </si>
  <si>
    <t>Čakovičky</t>
  </si>
  <si>
    <t>Video zvonek pro zajištění bezpečnosti dětí v MŠ</t>
  </si>
  <si>
    <t>Zajištění hygienického pitného režimu na školní zahradě</t>
  </si>
  <si>
    <t>Venkovní nerezové pítko</t>
  </si>
  <si>
    <t xml:space="preserve">Optimalizace vnitřních prostor </t>
  </si>
  <si>
    <t xml:space="preserve">Odstranění sloupu z prostředku herního prostoru a místo toho vybudování opěrných sloupů s nosníkem </t>
  </si>
  <si>
    <t xml:space="preserve">Zabezpečení budovy MŠ </t>
  </si>
  <si>
    <t>Modernizace školní kuchyně</t>
  </si>
  <si>
    <t xml:space="preserve">Konvektomat </t>
  </si>
  <si>
    <t>Alarm budovy s čipy pro zaměstnance</t>
  </si>
  <si>
    <t>Základní škola Obříství, okres Mělník</t>
  </si>
  <si>
    <t>VIII.23</t>
  </si>
  <si>
    <t>zpracovávání PD</t>
  </si>
  <si>
    <t>VI.23</t>
  </si>
  <si>
    <t>plánujeme</t>
  </si>
  <si>
    <t>Rekonstrukce střechy</t>
  </si>
  <si>
    <t>Rekonstrukce auly a modernizace vybavení</t>
  </si>
  <si>
    <t>Výměna podlah a obložení v kmenových třídách</t>
  </si>
  <si>
    <t>Oprava zatékající střechy v části budovy</t>
  </si>
  <si>
    <t>Výměna podlahové krytiny, obložení a vybavení novým nábytek</t>
  </si>
  <si>
    <t>Obříství</t>
  </si>
  <si>
    <t>Výměna podlahové krytiny, rekonstrukce jejího podkladu a obložení stěn novým materiálem</t>
  </si>
  <si>
    <t xml:space="preserve">Základní škola Obříství, okres Mělník </t>
  </si>
  <si>
    <t>Obec Obříství</t>
  </si>
  <si>
    <t>Rozšíření kapacity základní školy</t>
  </si>
  <si>
    <t>analýza skutečnosti a příprava projektového záměru</t>
  </si>
  <si>
    <t xml:space="preserve">Navýšení kapacity školy přístavbou, která zvýší počet tříd o 5 </t>
  </si>
  <si>
    <t>Nové vybavení - úprava prostor pro logopedickou učebnu - MŠ Sluníčko - vila</t>
  </si>
  <si>
    <t>cenová nabídka</t>
  </si>
  <si>
    <t>Mateřská škola Libiš</t>
  </si>
  <si>
    <t>Obec Libiš</t>
  </si>
  <si>
    <t>Optimaliizace vnitřních prostor</t>
  </si>
  <si>
    <t>Keramická dílna</t>
  </si>
  <si>
    <t>optimalizace prostor MŠ</t>
  </si>
  <si>
    <t>A</t>
  </si>
  <si>
    <t>studie</t>
  </si>
  <si>
    <t>Kabinet  na pomůcky</t>
  </si>
  <si>
    <t>Místnost pro zázemí pedagogů (sborovna, studovna- knihovna, klidová zóna – přestávka na oběd)</t>
  </si>
  <si>
    <t>Zvětšení ředitelny</t>
  </si>
  <si>
    <t>Zvětšení šatny personálu</t>
  </si>
  <si>
    <t>Optimalizace vnitřních prostor</t>
  </si>
  <si>
    <t>Mateřská škola Kostelec nad Labem, příspěvková organizace</t>
  </si>
  <si>
    <t>Nový výtah do výdejny jídel</t>
  </si>
  <si>
    <t>Město Kostelec nad Labem</t>
  </si>
  <si>
    <t>Základní škola Libiš, okres Mělník</t>
  </si>
  <si>
    <t xml:space="preserve">Rozšíření kapacity II. stupně </t>
  </si>
  <si>
    <t>Libiš</t>
  </si>
  <si>
    <t>Přístavba - 6 kmenových učeben, 150 žáků</t>
  </si>
  <si>
    <t>studie, zadaná PD s prováděcí dokumentací v r.2023, pozemek obce</t>
  </si>
  <si>
    <t>příprava, bude 2022 -2023</t>
  </si>
  <si>
    <t>Školní zahrada</t>
  </si>
  <si>
    <t>PD, realizace</t>
  </si>
  <si>
    <t>Sportovní hala a školní jídelna</t>
  </si>
  <si>
    <t>příprava, bude 2022 -2024</t>
  </si>
  <si>
    <t>Základní škola a Mateřská škola Nedomice okres Mělník</t>
  </si>
  <si>
    <t>Obec Nedomice</t>
  </si>
  <si>
    <t>Rekonstrukce sociálních zařízení MŠ a ZŠ</t>
  </si>
  <si>
    <t>Nedomice</t>
  </si>
  <si>
    <t xml:space="preserve">Rekonstrukce sociálních zařízení v mateřské škole (dívky 2x WC, chlapci 1x WC, 5x pisoár, 1x WC pro personál, a v základní škole (1x WC pro dívky, 1x WC pro chlapce, 1x WC pro personál, 1 výlevka, koupelna, pračka) </t>
  </si>
  <si>
    <t>VII.2023</t>
  </si>
  <si>
    <t>X.2023</t>
  </si>
  <si>
    <t>Odstranění vlhkosti v tělocvičně</t>
  </si>
  <si>
    <t>rekonstrukce podlahy a vnitřní nosné zdi</t>
  </si>
  <si>
    <t>Vyřešení bezbariérovosti budovy a zahrady ZŠ a MŠ, a s tím spojených úprav</t>
  </si>
  <si>
    <t>Úpravy tříd Základní školy Nedomice</t>
  </si>
  <si>
    <t xml:space="preserve"> </t>
  </si>
  <si>
    <t>Vybudování sportoviště</t>
  </si>
  <si>
    <t>Fasáda a oprava budovy školy</t>
  </si>
  <si>
    <t>Oprava fasády, klempířských prvků, vchodové dveře</t>
  </si>
  <si>
    <t>Půdní vestavba – nová třída a kabinet</t>
  </si>
  <si>
    <t>Rekonstrukce a modernizace kuchyně</t>
  </si>
  <si>
    <t>příprava podkladů pro zadání vypracování projektové dokumentace</t>
  </si>
  <si>
    <t>00237108</t>
  </si>
  <si>
    <t xml:space="preserve">Rozšíření kapacity školy – rekonstrukce budovy bývalé OA v Lobkovicích na ZŠ, výstavba malé tělocvičny, rekonstrukce šk. hřiště a školní jídelny </t>
  </si>
  <si>
    <t>Základní škola a Mateřská škola Kojetice, příspěvková organizace</t>
  </si>
  <si>
    <t>Obec Kojetice</t>
  </si>
  <si>
    <t>Vybudování odborných učeben a zázemí pro pedagogy formou vestavby na půdě budovy školy</t>
  </si>
  <si>
    <t>Kojetice</t>
  </si>
  <si>
    <t>Vybudování odborných učeben a zázemí pro pedagogy formou vestavby na půdě budovy školy, vč. vybudování bezbariérového přístupu do podkrovních prostor.  V rámci projektu bude je cílem konverze prostoru půdy školy a zde vybudovat odborné učebny a zázemí pro pedagogy. 
Investice realizované v rámci projektu podpoří rozvoj digitální gramotnosti žáků a umožní výuku nové informatiky s ohledem na revizi RVP ZV a podpoří rozvoj klíčových kompetencí žáků. 
Investice jsou sestaveny v souladu cíli dle Strategie MŠMT 2030+ a umožní rozvoj kompetencí žáků pro budoucí uplatnění na trhu práce v době Průmyslu 4.0.</t>
  </si>
  <si>
    <t>Příprava studie proveditelnosti a kompletace projektu ve spolupráci s partnerskou projekční kanceláří</t>
  </si>
  <si>
    <t>Vybudování ostrovní učebny a školní zahrady</t>
  </si>
  <si>
    <t>Výstavba nové budovy základní školy a mateřské školy Kojetice za účelem dostupnosti předškolního a základního vzdělání</t>
  </si>
  <si>
    <t>Předmětem projektu je výstavba nové základní školy a mateřské školy v obci Kojetice obsahující prostory pro zajištění výuky a vzdělávání včetně prostor zázemí pro učitelský sbor a stravování, zpevněných ploch a stavby technické infrastruktury u předmětné novostavby.
Novostavba bude sloužit k výchově a vzdělávání dětí a mládeže. Jedná se o stavbu pro školství a vzdělávání včetně dalších pomocných provozů.
Cílem projektu je zkvalitnění infrastruktury pro vzdělávání u škol a školských zařízení dle zákona č. 561/2004 o předškolním, základním, středním, vyšším odborném a jiném vzdělávání prostřednictvím výstavby nové Základní školy v Kojeticích.
Hlavním důvodem výstavby nové základní školy jsou technické a prostorové nedostatky stávající budovy včetně nevhodného umístění objektu. Současná budova základní školy a mateřské školy Kojetice je v havarijním stavu, navíc prostorově ani organizačně zcela nedostačuje potřebám. V oblasti probíhá masivní výstavba rodinných domů, žádosti o přijetí do mateřské i základní školy ve spádové oblasti enormně roste.</t>
  </si>
  <si>
    <t>Hotová studie proveditelnosti, hmotová studie, příprava veřejné zakázky pro výběr projekční kanceláře</t>
  </si>
  <si>
    <t>Příprava studie proveditelnosti a kompletace projektu ve spolupráci s partnerskou projekční kanceláří.</t>
  </si>
  <si>
    <t>Atletický ovál, sektor pro skok daleký</t>
  </si>
  <si>
    <t>Vybudování cvičné kuchyně</t>
  </si>
  <si>
    <t>Modernizace odborné učebny fyziky, chemie a přírodopisu</t>
  </si>
  <si>
    <t>Čipový zabezpečovací systém školy</t>
  </si>
  <si>
    <t>nelze uvést odhad</t>
  </si>
  <si>
    <t>Zahrada ŠD - herní prvky</t>
  </si>
  <si>
    <t>Nové oplocení školní zahrady</t>
  </si>
  <si>
    <t>Základní škola Tišice</t>
  </si>
  <si>
    <t>Obec Tišice</t>
  </si>
  <si>
    <t>Výstavba tělocvičny</t>
  </si>
  <si>
    <t>Tišice</t>
  </si>
  <si>
    <t>Výměna otopného systému – změna vytápění</t>
  </si>
  <si>
    <t>Rozšíření výukových kapacit – výstavba II. stupně ZŠ</t>
  </si>
  <si>
    <t>Rozšíření výukových kapacit – výstavba               II. stupně ZŠ</t>
  </si>
  <si>
    <t>ano</t>
  </si>
  <si>
    <t>Mateřská škola Včelička</t>
  </si>
  <si>
    <t>Přístavba MŠ</t>
  </si>
  <si>
    <t>navýšení kapacity 
MŠ - přístavba</t>
  </si>
  <si>
    <t>Výstavba dopravního hřiště</t>
  </si>
  <si>
    <t>Rozšíření výukových kapacit - přístavba MŠ</t>
  </si>
  <si>
    <t>Mateřská škola Obříství, okr. Mělník</t>
  </si>
  <si>
    <t>107514125 / 01</t>
  </si>
  <si>
    <t>Revitalizace školní zahrady</t>
  </si>
  <si>
    <t xml:space="preserve">Revitalizace školní zahrady - vybudování zavlažovacího systému </t>
  </si>
  <si>
    <t>Zpracovává se rozpočet realizace projektu</t>
  </si>
  <si>
    <t xml:space="preserve">Rozšíření kapacity stávající mateřské školy – přestavba </t>
  </si>
  <si>
    <t>Dům dětí a mládeže Neratovice</t>
  </si>
  <si>
    <t>město Neratovice</t>
  </si>
  <si>
    <t>Oprava basketbalového hřiště</t>
  </si>
  <si>
    <t>Oprava stávajícího povrchu basketbalového hřiště v zahradě DDM a následné nalajnování</t>
  </si>
  <si>
    <t>rozpočet realizace</t>
  </si>
  <si>
    <t>není potřeba</t>
  </si>
  <si>
    <t>MŠ Kaštánek - oprava zpevněných ploch + chodník</t>
  </si>
  <si>
    <t xml:space="preserve">Oprava chodníků - školní zahrada, potažení cestičky pro koloběžky bezpečným povrchem - MŠ Čtyřlístek </t>
  </si>
  <si>
    <t>Oprava plotu – MŠ U Rybiček</t>
  </si>
  <si>
    <t>Oplocení areálu – MŠ Čtyřlístek</t>
  </si>
  <si>
    <t>Oprava plotu – MŠ Kaštánek</t>
  </si>
  <si>
    <t>MŠ U Rybiček – oprava – kanalizace - zpětná klapka, rekonstrukce zahrady</t>
  </si>
  <si>
    <t>ŠJ Kaštánek - stříška nad vchodové dveře</t>
  </si>
  <si>
    <t>MŠ Zahrádka - rekonstrukce střechy budovy</t>
  </si>
  <si>
    <t>Přístavba hlavní budovy - učebna + sborovna</t>
  </si>
  <si>
    <t>Rozšíření výukových kapacit+ zázemí pro pedagogy</t>
  </si>
  <si>
    <t>Multifunkční hřiště</t>
  </si>
  <si>
    <t>Výstavba multifunkčního hřiště</t>
  </si>
  <si>
    <t xml:space="preserve">Rekonstrukce dlažby před školou </t>
  </si>
  <si>
    <t xml:space="preserve">Rekonstrukce všech chodníků v areálu ZŠ </t>
  </si>
  <si>
    <t>Zavlažování školního hřiště a zahrady ZŠ</t>
  </si>
  <si>
    <t>Modernizace informačních technologií v ZŠ</t>
  </si>
  <si>
    <t>Modernizace učebních pomůcek v odborných pracovnách (mikroskopy) ZŠ</t>
  </si>
  <si>
    <t xml:space="preserve">Rekonstrukce elektroinstalace školy </t>
  </si>
  <si>
    <t>Možnost přenesení vzdělávacích činností ven</t>
  </si>
  <si>
    <t>Oprava fasády hlavní budovy školy</t>
  </si>
  <si>
    <t>Základní škola Kostelec nad Labem</t>
  </si>
  <si>
    <t>Výstavba sportovní haly na školní zahradě</t>
  </si>
  <si>
    <t>Kostelec nad Labem</t>
  </si>
  <si>
    <t>Realizací sportovní haly bude vyřešena nedostatečná kapacita sportovišť především v zimním období. Tato stavba bude primárně sloužit základní škole při tělesné výchově.</t>
  </si>
  <si>
    <t>ANO</t>
  </si>
  <si>
    <t>Rekonstrukce školních učeben</t>
  </si>
  <si>
    <t>Postupne rekonstrukce učeben ve školní budově č.p. 89</t>
  </si>
  <si>
    <t>zpracovává se PD</t>
  </si>
  <si>
    <t>nebude potřeba</t>
  </si>
  <si>
    <t>Rozšíření konektivity školy</t>
  </si>
  <si>
    <t>REALIZOVÁNO</t>
  </si>
  <si>
    <t>Zapezpečení vstupu na pozemek MŠ</t>
  </si>
  <si>
    <t>Nová brána</t>
  </si>
  <si>
    <t>Využití venkovních ploch k výuce</t>
  </si>
  <si>
    <t>Venkovní multifunkční zastřešené sezení</t>
  </si>
  <si>
    <t>Výměna oplocení areálu MŠ</t>
  </si>
  <si>
    <t>Výměna zchátralého oplocení areálu MŠ</t>
  </si>
  <si>
    <t>zajištění bezpečnosti
dětí při pobytu na školní
zahradě</t>
  </si>
  <si>
    <t>REALIZOVÁNO VII-VIII/2023</t>
  </si>
  <si>
    <t>ZRUŠENO</t>
  </si>
  <si>
    <t>NE</t>
  </si>
  <si>
    <t>Oprava střešní krytiny školy</t>
  </si>
  <si>
    <t>Navýšení kapacity školy přístavbou či kontejnery, zvýšení počtu tříd a zajištění zázemí pro žáky, učitele a nepedagogické pracovníky</t>
  </si>
  <si>
    <t xml:space="preserve">Výměna podlahové krytiny, rekonstrukce jejího podkladu a obložení stěn </t>
  </si>
  <si>
    <t>2024</t>
  </si>
  <si>
    <t>Rekonstrukce sociálních zařízení MŠ a ZŠ a rekonstrukce elektrorozvodů</t>
  </si>
  <si>
    <t xml:space="preserve">Rekonstrukce sociálních zařízení v mateřské škole (dívky 2x WC, chlapci 1x WC, 5x pisoár, 1x WC pro personál, a v základní škole (1x WC pro dívky, 1x WC pro chlapce, 1x WC pro personál, 1 výlevka, koupelna, pračka)                         Vybudování nových rozvodů elektroinstalace v budově </t>
  </si>
  <si>
    <t>VII.2025</t>
  </si>
  <si>
    <t>X.2025</t>
  </si>
  <si>
    <t>Rekonstrukce a modernizace kuchyně - výtah na potraviny /schodolez</t>
  </si>
  <si>
    <t>Nákup zařízení (schodolezu) pro vyvezení potravin do kuchyně</t>
  </si>
  <si>
    <t>Na rekonstrukci soc.zař. je hotová PD,elektro nutno dodělat.</t>
  </si>
  <si>
    <t>2025</t>
  </si>
  <si>
    <t>Venkovní učebna</t>
  </si>
  <si>
    <t>Venkovní učebna bude umístěna na školní zahradě ZŠ, rozměry učebny 7x6x3m, kapacita 35 osob, máme připraven návrh k realizaci např. od firmy Moram cz, s.r.o. Typ učebny Archimedes. Učebna je vybavena solárními panely, má integrované prvky pro pěstování rostlin, mobilní projektor, dotykové interaktivní tabule atd.</t>
  </si>
  <si>
    <t>Přístavba druhého patra nového pavilonu ZŠ</t>
  </si>
  <si>
    <t>Instalace fotovoltaického systému - tělocvična</t>
  </si>
  <si>
    <t>Instalace fotovoltaického systému - pavilon</t>
  </si>
  <si>
    <t>Rozšíření výukových kapacit 1. stupně ZŠ</t>
  </si>
  <si>
    <t>Instalace fotovoltaického systému - výroba elektřiny</t>
  </si>
  <si>
    <t>Rozšíření kapacit pro předškolní vzdělávání a výchovu</t>
  </si>
  <si>
    <t>Výstavba malé tělocvičny, rekonstrukce šk. hřiště a školní jídelny školní budovy v Lobkovicích</t>
  </si>
  <si>
    <t>Vytvořena přípojka na užitkovou vodu města</t>
  </si>
  <si>
    <t>Nový zabezpečovací prvek k brance</t>
  </si>
  <si>
    <t>Vybudování odborné učebny pro přírodovědné vzdělávánía enviromentální výchovu s návazností na na vzdělávací oblasti RVP Člověk a jeho svět, vybudování zázemí pro činnost školní družiny.</t>
  </si>
  <si>
    <t xml:space="preserve"> 2027</t>
  </si>
  <si>
    <t>2023</t>
  </si>
  <si>
    <t>2022</t>
  </si>
  <si>
    <t>Podpis</t>
  </si>
  <si>
    <t>Externí prostory - mobilní zázemí</t>
  </si>
  <si>
    <t>Keramická dílna a zázemí pro personál školy</t>
  </si>
  <si>
    <t>zpracování záměru</t>
  </si>
  <si>
    <t>Rekonstrukce rozvodů závlahy školního hřiště</t>
  </si>
  <si>
    <t>Vzhledem ke stáří je nutná celková rekonstrukce</t>
  </si>
  <si>
    <t>Instalace záchytných nádrží na dešťovou vodu jako součást zavlažování školního areálu</t>
  </si>
  <si>
    <t>Dešťová voda je doposud odváděna do kanálu, takto by se nemusela používat voda ze studny</t>
  </si>
  <si>
    <t>Rekonstrukce elektrorozvodů na hlavní budově školy</t>
  </si>
  <si>
    <t>Na hlavní budově jsou doposud původní rozvody v hliníku</t>
  </si>
  <si>
    <t>Rekonstrukce venkovní dlažby před budovou odloučeného pracoviště</t>
  </si>
  <si>
    <t>Původní rozpraskané betonové chodníky nahradit zámkovou dlažbou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</si>
  <si>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</si>
  <si>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t>Modernizace odborných učeben</t>
  </si>
  <si>
    <t>Modernizace učebny jazyků, včetně pořízení nábytku, vybavení učebny IT, displej, jazykový SW atd.</t>
  </si>
  <si>
    <t>příprava PD</t>
  </si>
  <si>
    <t>Modernizace učebny přírodních věd (fyzika, chemie), včetně pořízení nábytku, vybavení učebny IT, displej, pomůcky k výuce, VR atd.</t>
  </si>
  <si>
    <t>Konektivita školy</t>
  </si>
  <si>
    <t>Konektivita školy dle standardů konektivity</t>
  </si>
  <si>
    <t>Základní škola Ing. M. Plesingera-Božinova, Neratovice</t>
  </si>
  <si>
    <t>realizováno 2024</t>
  </si>
  <si>
    <t>Investice do venkovní učebny „ostrovního“ typu osazené řídícím PC, meteostanicí, fotovoltaickými panely, větrnou elektrárnou, nádržemi na sběr dešťové vody a systém pro závlahu a demonstraci přečerpávací elektrárny. Součástí sezení, stoly, tabule a prostor pro uložení výukových pomůcek. 
Dále budou realizovány úpravy prostor školní zahrady a instalace vybavení pro propojení vzdělávacích, pohybových a komunitních aktivit. Prostor bude osazen zelení, propojen chodníčky umožňující bezbariérový přístup. Budou zde realizovány „koutky“ a stanoviště pro podporujíc například výuku EVVO, polytechniky nebo rozvoj čtenářské gramotnosti.</t>
  </si>
  <si>
    <t>2026</t>
  </si>
  <si>
    <t>Výměna podlah v kmenových třídách</t>
  </si>
  <si>
    <t>studie, zadaná PD s prováděcí dokumentací v r. 2023, pozemek obce</t>
  </si>
  <si>
    <t>Rekonstrukce střechy na budově č.p. 288</t>
  </si>
  <si>
    <t>zpracovává se Dokumentace pro VŘ</t>
  </si>
  <si>
    <t xml:space="preserve">Středočeský </t>
  </si>
  <si>
    <t>Externí úpravy terénu</t>
  </si>
  <si>
    <t xml:space="preserve">Úpravy átria </t>
  </si>
  <si>
    <t>Oprava a modernizace skleněného átria</t>
  </si>
  <si>
    <t>Nášlapová plocha před budovou</t>
  </si>
  <si>
    <t>realizováno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</si>
  <si>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odborných učeben </t>
  </si>
  <si>
    <t>Cílem polytechnického vzdělávání je rozvíjet znalosti o technickém prostředí a pomáhat vytvářet a fixovat správné pracovní postupy a návyky, rozvoj spolupráce, vzájemnou komunikaci a volní vlastnosti a podporovat touhu tvořit a práci zdárně dokončit.</t>
  </si>
  <si>
    <t>ZŠ a MŠ Chlumín, příspěvková organizace</t>
  </si>
  <si>
    <t>zrušeno 2024</t>
  </si>
  <si>
    <t xml:space="preserve">MŠ Písnička - vrata na elektrický pohon, 2. etapa zabezpečení vstupu do areálu školy </t>
  </si>
  <si>
    <t>revitalizace školní zahrady - výsadba nové zeleně</t>
  </si>
  <si>
    <t>zajištění hygienických norem během letních měsíců, zlepšení podmínek</t>
  </si>
  <si>
    <t xml:space="preserve">MŠ Písnička - oprava fasády objektu </t>
  </si>
  <si>
    <t>oprava fasády objektu</t>
  </si>
  <si>
    <t>MŠ Písnička - nové rozvody elektřiny</t>
  </si>
  <si>
    <t>oprava dřevěné pochozí části (kompletní výměna dřeva), renovace stěn a kontrola zastřešení</t>
  </si>
  <si>
    <t>MŠ Čtyřlístek-zásobníky na dešťovou vodu na ŠZ</t>
  </si>
  <si>
    <t>MŠ Čtyřlístek-klimatizace do II. patra MŠ</t>
  </si>
  <si>
    <t>klimatizace do II.patra - MŠ Čtyřlístek</t>
  </si>
  <si>
    <t>MŠ Čtyřlístek - nové rozvody elektřiny</t>
  </si>
  <si>
    <t>MŠ Čtyřlístek - nové rozvody elektřiny - celý objekt</t>
  </si>
  <si>
    <t xml:space="preserve">MŠ U Rybiček - oprava chodníků - školní zahrada </t>
  </si>
  <si>
    <t xml:space="preserve">Oprava chodníků - školní zahrada, potažení cestičky pro koloběžky bezpečným povrchem - MŠ U Rybiček </t>
  </si>
  <si>
    <t>MŠ  U Rybiček - stříška nad vchodové dveře (malá třída )</t>
  </si>
  <si>
    <t>MŠ U Rybiček - nový zabezpečovací prvek k brance</t>
  </si>
  <si>
    <t>Video zvonek pro zajištění bezpečnosti dětí v MŠ U Rybiček</t>
  </si>
  <si>
    <t>MŠ U Rybiček - výměna střešní krytiny na venkovním altánu</t>
  </si>
  <si>
    <t>Výměna kanadské šindele na venkovním altánu</t>
  </si>
  <si>
    <t>MŠ U Rybiček - oprava fasády budovy</t>
  </si>
  <si>
    <t>Oprava fasády budovy - poškození od ptáků</t>
  </si>
  <si>
    <t>MŠ U Rybiček - nové rozvody vody</t>
  </si>
  <si>
    <t>MŠ U Rybiček - nové rozvody vody celý objekt</t>
  </si>
  <si>
    <t>MŠ U Rybiček - nové rozvody elektřiny</t>
  </si>
  <si>
    <t>MŠ U Rybiček - nové rozvody elektřiny - celý objekt</t>
  </si>
  <si>
    <t>MŠ Čtyřlístek - nový zabezpečovací prvek k brance</t>
  </si>
  <si>
    <t>Video zvonek pro zajištění bezpečnosti dětí v MŠ Čtyřlístek</t>
  </si>
  <si>
    <t xml:space="preserve">Oprava plotu přední části </t>
  </si>
  <si>
    <t>Oprava plotu - přední části - MŠ Berušky</t>
  </si>
  <si>
    <t>ŠJ + MŠ Sluníčko - výměna odpadů a vodovodního potrubí</t>
  </si>
  <si>
    <t>Rozdělení do 3 etap</t>
  </si>
  <si>
    <t>Zabezpečení objektu v návaznosti na BOZP</t>
  </si>
  <si>
    <t>ŠJ + MŠ Sluníčko - kompletní rekonstrukce příjezdové cesty a vytvoření alespoň 3 parkovacích míst uvnitř objektu</t>
  </si>
  <si>
    <t>Zkvalitnění přístupu k objektu - návaznost na předchozí projekt MŠ Sluníčka</t>
  </si>
  <si>
    <t>cena neuvedena</t>
  </si>
  <si>
    <t>ŠJ + MŠ Sluníčko -v návaznosti na předchozí projekty - nový plot v ulici Hamplova</t>
  </si>
  <si>
    <t>V návaznosti na předchozí projekty - nový plot v ulici Hamplova</t>
  </si>
  <si>
    <t xml:space="preserve">MŠ Sluníčko -Revitalizace zahrady </t>
  </si>
  <si>
    <t>Rozvody pitné vody - pítka na zahradě</t>
  </si>
  <si>
    <t xml:space="preserve">MŠ Sluníčko - Revitalizace zahrady </t>
  </si>
  <si>
    <t xml:space="preserve">Celková renovace zahradních domků </t>
  </si>
  <si>
    <t xml:space="preserve">Renovace povrchu venkovního altánu </t>
  </si>
  <si>
    <t xml:space="preserve">MŠ Sluníčko-Revitalizace zahrady </t>
  </si>
  <si>
    <t>Obměna herních prvků</t>
  </si>
  <si>
    <t>Zhotovení venkovní učebny</t>
  </si>
  <si>
    <t>Parkovací místa pro personál před vilou</t>
  </si>
  <si>
    <t>V pracovním týdnu nemožnost zaparkování pracovníků MŠ Sluníčko</t>
  </si>
  <si>
    <t>MŠ Sluníčko_Rekonstrukce odpadů ŠJ</t>
  </si>
  <si>
    <t>Kompletní rozvody vody a odpadů</t>
  </si>
  <si>
    <t>MŠ Sluníčko_nové rozvody elektřiny</t>
  </si>
  <si>
    <t>nové rozvody elektřiny</t>
  </si>
  <si>
    <t>MŠ Zahrádka - oprava fasády</t>
  </si>
  <si>
    <t>MŠ Zahrádka - rekonstrukce fasády, děr od ptáků</t>
  </si>
  <si>
    <t>MŠ Zahrádka - nový zabezpečovací prvek k brance</t>
  </si>
  <si>
    <t>Video zvonek pro zajištění bezpečnosti dětí v MŠ Zahrádka</t>
  </si>
  <si>
    <t>MŠ Zahrádka-zásobníky na dešťovou vodu na ŠZ</t>
  </si>
  <si>
    <t>zásobníky na dešťvou vodu na ŠZ- MŠ Zahrádka</t>
  </si>
  <si>
    <t>MŠ Zahrádka - rozvod vody po zahradě, pítka</t>
  </si>
  <si>
    <t>MŠ Zahrádka-sanace sklepních prostor</t>
  </si>
  <si>
    <t>MŠ Zahrádka - Sanace sklepních prostor</t>
  </si>
  <si>
    <t>ŠJ Zahrádka - konvektomat</t>
  </si>
  <si>
    <t>MŠ Kaštánek - rozvod vody po zahradě, pítka, mlhoviště</t>
  </si>
  <si>
    <t>MŠ Kaštánek - nový zabezpečovací prvek k brance</t>
  </si>
  <si>
    <t>Video zvonek pro zajištění bezpečnosti dětí v MŠ Kaštánek</t>
  </si>
  <si>
    <t>MŠ Kaštánek- oprava rozvodů eletřiny</t>
  </si>
  <si>
    <t>MŠ Kaštánek - nové rozvody elektřiny</t>
  </si>
  <si>
    <t>ředitelství školy - nový zabezpečovací prvek k brance</t>
  </si>
  <si>
    <t>Video zvonek pro zajištění bezpečnosti na pozemku ředitelství školy</t>
  </si>
  <si>
    <t>zásobníky na dešťovou vodu na ŠZ - MŠ Čtyřlístek</t>
  </si>
  <si>
    <t>ŠJ Zahrádka - zdravá a usporná forma přípravy pokrmů</t>
  </si>
  <si>
    <t>zásobníky na dešťvou vodu na ŠZ - MŠ Kaštánek</t>
  </si>
  <si>
    <t>MŠ Písnička - zabezpečení vstupu do areálu školy</t>
  </si>
  <si>
    <t xml:space="preserve">MŠ Čtyřlístek - oprava velké venkovní učebny </t>
  </si>
  <si>
    <t>MŠ Písnička - klimatizace do tříd</t>
  </si>
  <si>
    <t xml:space="preserve">MŠ Písnička - revitalizace školní zahrady </t>
  </si>
  <si>
    <t>elektrické otevírání vrat - MŠ Čtyřlístek</t>
  </si>
  <si>
    <t>MŠ Písnička - nové rozvody elektřiny - celý objekt</t>
  </si>
  <si>
    <t>MŠ Čtyřlístek - elektrické otevírání vrat</t>
  </si>
  <si>
    <t>MŠ Čtyřlístek - kamerový systém - směr hlavní vjezd+směr vstup do MŠ</t>
  </si>
  <si>
    <t>MŠ Čtyřlístek - předokenní žaluzie</t>
  </si>
  <si>
    <t>kamerový systém - bezpečnost vstupu do MŠ - směr hlavní vjezd+směr vstup do MŠ - MŠ Čtyřlístek</t>
  </si>
  <si>
    <t>předokenné žaluzie - II.patro- zastínění tříd a snížení teploty ve třídách - MŠ Čtyřlístek</t>
  </si>
  <si>
    <t>MŠ U Rybiček - klimatizace do tříd</t>
  </si>
  <si>
    <t>ŠJ + MŠ Sluníčko - kompletní renovace pojezdových vrat na elektrický pohon s dispozičním přeložením branky</t>
  </si>
  <si>
    <t xml:space="preserve">MŠ Zahrádka - oprava chodníků - mlatové cesty - školní zahrada </t>
  </si>
  <si>
    <t>MŠ Zahrádka - oprava chodníků - mlatové cesty -  školní zahrada</t>
  </si>
  <si>
    <t>zásobníky na dešťovou vodu na ŠZ- MŠ Kaštánek</t>
  </si>
  <si>
    <t>příprava, bude 2026 -2030</t>
  </si>
  <si>
    <t>zrušeno</t>
  </si>
  <si>
    <t>Základní škola a Mateřská škola Citadela o.p.s.</t>
  </si>
  <si>
    <t>Venkovní multifunkční hřiště</t>
  </si>
  <si>
    <t>Výstavba multifunkčního hřiště, které poskytne moderní a bezpečné sportovní zázemí pro naše žáky i širší komunitu. V současné době nám chybí odpovídající venkovní prostor pro výuku tělesné výchovy, sportovní kroužky a volnočasové aktivity. Hřiště bude sloužit nejen k tradičním sportům, jako je fotbal, basketbal a volejbal, ale i k dalším pohybovým aktivitám podporujícím zdravý životní styl dětí. Investice do tohoto projektu zlepší fyzickou kondici žáků, podpoří jejich sociální interakce a nabídne bezpečné místo pro aktivní trávení volného času. Výstavba hřiště zároveň přinese benefit i místní komunitě, která jej bude moci využívat mimo školní výuku. Tato investice je proto nejen potřebná, ale i dlouhodobě prospěšná pro rozvoj pohybu, zdraví a sportovního ducha v našem regionu.</t>
  </si>
  <si>
    <t>XXX</t>
  </si>
  <si>
    <t>Plánujeme vybudovat moderní odbornou učebnu zaměřenou na přírodovědné vzdělávání a environmentální výchovu, která bude navazovat na vzdělávací oblast RVP Člověk a jeho svět. Součástí projektu je také vytvoření kvalitního zázemí pro školní družinu, které podpoří její činnost a rozvoj volnočasových aktivit žáků.</t>
  </si>
  <si>
    <t>Rekonstrukce prostorů pro DS</t>
  </si>
  <si>
    <t>Schváleno v Líbeznicích dne      31. 12. 2025</t>
  </si>
  <si>
    <t>Modernizace technologie ŠJ</t>
  </si>
  <si>
    <t>v realizaci</t>
  </si>
  <si>
    <t>realizováno 2025</t>
  </si>
  <si>
    <t xml:space="preserve">realizováno </t>
  </si>
  <si>
    <t>MŠ U Rybiček - Instalace venkovního kamerového systému</t>
  </si>
  <si>
    <t>Rekonstrukce střechy hlavní budovy MŠ Sluníčko</t>
  </si>
  <si>
    <t xml:space="preserve"> Po kontrole byl zjištěn havarijní stav</t>
  </si>
  <si>
    <t>MŠ Sluníčko - Instalace venkovního kamerového systému</t>
  </si>
  <si>
    <t>MŠ Písnička - Instalace venkovního kamerového systému</t>
  </si>
  <si>
    <t>MŠ Písnička - oprava překladu stropu ve 2NP</t>
  </si>
  <si>
    <t>MŠ Písnička - zastínění hrací plochy na části ŠZ</t>
  </si>
  <si>
    <t>MŠ Písnička - výměna zámků za systém elektronického centrálního klíče</t>
  </si>
  <si>
    <t>MŠ Písnička - instalace mlžítek za účelem zpříjemnění pobytu dětí na ŠZ v letním období</t>
  </si>
  <si>
    <t>MŠ Berušky - Instalace venkovního kamerového systému</t>
  </si>
  <si>
    <t>MŠ Čtyřlístek- elektronizace vstupních branek</t>
  </si>
  <si>
    <t>MŠ Čtyřlístek- kompletní rekonstrukce vstupního schodiště</t>
  </si>
  <si>
    <t>MŠ Čtyřlístek- revitalizace školní zahrady a renovace a inovace herních prvků</t>
  </si>
  <si>
    <t>MŠ Zahrádka - Instalace venkovního kamerového systému</t>
  </si>
  <si>
    <t>Kamerový systém - bezpečnost vstupu na ředitelství školy</t>
  </si>
  <si>
    <t xml:space="preserve">Elektronizace vstupní branky na pozemek ředitelství školy </t>
  </si>
  <si>
    <t>Elektronizace vstupní branky na pozemek ředitelství školy - bezpečnost-videozvonek</t>
  </si>
  <si>
    <t>Elektronizace vstupní branky do areálu MŠ</t>
  </si>
  <si>
    <t>Kamerový systém - bezpečnost vstupu na pozemek MŠ</t>
  </si>
  <si>
    <t>Oprava překladu stropu</t>
  </si>
  <si>
    <t>Zastínění hrací plochy na ŠZ</t>
  </si>
  <si>
    <t>Výměna zámků za systém elektronického centrálního klíče</t>
  </si>
  <si>
    <t>Mlhoviště na ŠZ</t>
  </si>
  <si>
    <t>MŠ Čtyřlístek - elektronizace vstupních branek</t>
  </si>
  <si>
    <t>MŠ Čtyřlístek - kompletní rekonstrukce vstupního schodiště</t>
  </si>
  <si>
    <t>MŠ Čtyřlístek - revitalizace školní zahrady a renovace a inovace herních prvků</t>
  </si>
  <si>
    <t>MŠ Zahrádka - elektronizace vstupní branky</t>
  </si>
  <si>
    <t>MŠ Sluníčko-stavební úpravy prostor budovy vila- vytvoření adekvátního zázemí pro dospělé ve 2. patře- toaleta, sprcha, šatna</t>
  </si>
  <si>
    <t>MŠ Sluníčko-stavební úpravy prostor budovy vila - vytvoření adekvátního zázemí pro dospělé ve 2. patře - toaleta, sprcha, šatna</t>
  </si>
  <si>
    <t>MŠ - U Rybiček - Instalace elektrického ovládání vstupní branky do areálu MŠ.</t>
  </si>
  <si>
    <t>2027</t>
  </si>
  <si>
    <t>Prostory pro dětskou skupinu do 12 dětí</t>
  </si>
  <si>
    <t>Prostory pro dětskou skupinu do 12 dětí - Rozšíření třídy rekolaudací zdravotního střediska</t>
  </si>
  <si>
    <t>Stavba nové venkovní učebny pro ZŠ</t>
  </si>
  <si>
    <t>Přírodní zahrada pro MŠ</t>
  </si>
  <si>
    <t>Vybudování nových herních prvků v zahradě v MŠ,které odpovídají filozofii přírodních zahrad</t>
  </si>
  <si>
    <t>Dostavba k navýšení kapacity ZŠ</t>
  </si>
  <si>
    <t>fáze projektové dokumentace</t>
  </si>
  <si>
    <t>2029-2030</t>
  </si>
  <si>
    <t>2028-2029</t>
  </si>
  <si>
    <t>Hrací prvek na zahradu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</si>
</sst>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212121"/>
      <name val="Arial"/>
      <family val="2"/>
    </font>
    <font>
      <strike/>
      <sz val="11"/>
      <color rgb="FF000000"/>
      <name val="Calibri"/>
      <family val="2"/>
      <charset val="238"/>
      <scheme val="minor"/>
    </font>
    <font>
      <strike/>
      <sz val="11"/>
      <color rgb="FF212121"/>
      <name val="Arial"/>
      <family val="2"/>
    </font>
    <font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84">
    <xf numFmtId="0" fontId="0" fillId="0" borderId="0" xfId="0"/>
    <xf numFmtId="0" fontId="7" fillId="0" borderId="0" xfId="0" applyFont="1"/>
    <xf numFmtId="0" fontId="0" fillId="0" borderId="24" xfId="0" applyBorder="1"/>
    <xf numFmtId="0" fontId="14" fillId="0" borderId="0" xfId="0" applyFont="1"/>
    <xf numFmtId="0" fontId="15" fillId="0" borderId="0" xfId="0" applyFont="1"/>
    <xf numFmtId="0" fontId="0" fillId="0" borderId="31" xfId="0" applyBorder="1" applyAlignment="1">
      <alignment horizontal="center"/>
    </xf>
    <xf numFmtId="0" fontId="0" fillId="0" borderId="23" xfId="0" applyBorder="1"/>
    <xf numFmtId="0" fontId="0" fillId="0" borderId="25" xfId="0" applyBorder="1"/>
    <xf numFmtId="0" fontId="0" fillId="0" borderId="31" xfId="0" applyBorder="1"/>
    <xf numFmtId="0" fontId="16" fillId="0" borderId="0" xfId="0" applyFont="1"/>
    <xf numFmtId="0" fontId="17" fillId="0" borderId="0" xfId="0" applyFont="1"/>
    <xf numFmtId="0" fontId="0" fillId="2" borderId="0" xfId="0" applyFill="1"/>
    <xf numFmtId="3" fontId="0" fillId="0" borderId="1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4" xfId="0" applyNumberFormat="1" applyBorder="1"/>
    <xf numFmtId="3" fontId="0" fillId="0" borderId="0" xfId="0" applyNumberFormat="1"/>
    <xf numFmtId="3" fontId="17" fillId="0" borderId="0" xfId="0" applyNumberFormat="1" applyFont="1"/>
    <xf numFmtId="3" fontId="14" fillId="0" borderId="0" xfId="0" applyNumberFormat="1" applyFont="1"/>
    <xf numFmtId="3" fontId="0" fillId="2" borderId="0" xfId="0" applyNumberFormat="1" applyFill="1"/>
    <xf numFmtId="0" fontId="0" fillId="0" borderId="45" xfId="0" applyBorder="1"/>
    <xf numFmtId="3" fontId="0" fillId="0" borderId="47" xfId="0" applyNumberFormat="1" applyBorder="1"/>
    <xf numFmtId="3" fontId="0" fillId="0" borderId="12" xfId="0" applyNumberFormat="1" applyBorder="1"/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3" fontId="0" fillId="0" borderId="6" xfId="0" applyNumberFormat="1" applyBorder="1"/>
    <xf numFmtId="3" fontId="0" fillId="0" borderId="14" xfId="0" applyNumberFormat="1" applyBorder="1"/>
    <xf numFmtId="3" fontId="0" fillId="0" borderId="49" xfId="0" applyNumberFormat="1" applyBorder="1"/>
    <xf numFmtId="3" fontId="15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50" xfId="0" applyBorder="1"/>
    <xf numFmtId="0" fontId="0" fillId="0" borderId="51" xfId="0" applyBorder="1"/>
    <xf numFmtId="0" fontId="0" fillId="0" borderId="37" xfId="0" applyBorder="1"/>
    <xf numFmtId="0" fontId="0" fillId="0" borderId="49" xfId="0" applyBorder="1"/>
    <xf numFmtId="3" fontId="0" fillId="0" borderId="38" xfId="0" applyNumberFormat="1" applyBorder="1"/>
    <xf numFmtId="0" fontId="0" fillId="0" borderId="35" xfId="0" applyBorder="1"/>
    <xf numFmtId="0" fontId="0" fillId="0" borderId="43" xfId="0" applyBorder="1"/>
    <xf numFmtId="0" fontId="0" fillId="0" borderId="36" xfId="0" applyBorder="1"/>
    <xf numFmtId="0" fontId="0" fillId="0" borderId="52" xfId="0" applyBorder="1"/>
    <xf numFmtId="3" fontId="0" fillId="0" borderId="36" xfId="0" applyNumberFormat="1" applyBorder="1"/>
    <xf numFmtId="0" fontId="0" fillId="0" borderId="54" xfId="0" applyBorder="1"/>
    <xf numFmtId="0" fontId="0" fillId="0" borderId="4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6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56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7" xfId="0" applyBorder="1" applyAlignment="1">
      <alignment horizontal="center"/>
    </xf>
    <xf numFmtId="0" fontId="0" fillId="0" borderId="41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3" fontId="0" fillId="0" borderId="33" xfId="0" applyNumberFormat="1" applyBorder="1"/>
    <xf numFmtId="0" fontId="0" fillId="0" borderId="14" xfId="0" applyBorder="1" applyAlignment="1">
      <alignment wrapText="1"/>
    </xf>
    <xf numFmtId="0" fontId="0" fillId="0" borderId="42" xfId="0" applyBorder="1"/>
    <xf numFmtId="0" fontId="0" fillId="0" borderId="12" xfId="0" applyBorder="1" applyAlignment="1">
      <alignment wrapText="1"/>
    </xf>
    <xf numFmtId="0" fontId="0" fillId="0" borderId="45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3" xfId="0" applyBorder="1" applyAlignment="1">
      <alignment wrapText="1"/>
    </xf>
    <xf numFmtId="0" fontId="0" fillId="0" borderId="5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7" xfId="0" applyBorder="1" applyAlignment="1">
      <alignment wrapText="1"/>
    </xf>
    <xf numFmtId="49" fontId="0" fillId="0" borderId="2" xfId="0" applyNumberFormat="1" applyBorder="1" applyAlignment="1">
      <alignment horizontal="left"/>
    </xf>
    <xf numFmtId="49" fontId="0" fillId="0" borderId="50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0" fillId="0" borderId="46" xfId="0" applyBorder="1" applyAlignment="1">
      <alignment wrapText="1"/>
    </xf>
    <xf numFmtId="0" fontId="0" fillId="0" borderId="60" xfId="0" applyBorder="1"/>
    <xf numFmtId="3" fontId="0" fillId="0" borderId="45" xfId="0" applyNumberFormat="1" applyBorder="1"/>
    <xf numFmtId="0" fontId="0" fillId="0" borderId="61" xfId="0" applyBorder="1"/>
    <xf numFmtId="0" fontId="0" fillId="0" borderId="44" xfId="0" applyBorder="1" applyAlignment="1">
      <alignment horizontal="left"/>
    </xf>
    <xf numFmtId="0" fontId="0" fillId="0" borderId="64" xfId="0" applyBorder="1"/>
    <xf numFmtId="0" fontId="0" fillId="0" borderId="19" xfId="0" applyBorder="1"/>
    <xf numFmtId="0" fontId="0" fillId="0" borderId="46" xfId="0" applyBorder="1"/>
    <xf numFmtId="0" fontId="0" fillId="0" borderId="47" xfId="0" applyBorder="1"/>
    <xf numFmtId="0" fontId="0" fillId="0" borderId="63" xfId="0" applyBorder="1"/>
    <xf numFmtId="0" fontId="0" fillId="0" borderId="44" xfId="0" applyBorder="1"/>
    <xf numFmtId="0" fontId="0" fillId="0" borderId="34" xfId="0" applyBorder="1"/>
    <xf numFmtId="0" fontId="0" fillId="0" borderId="45" xfId="0" applyBorder="1" applyAlignment="1">
      <alignment horizontal="center"/>
    </xf>
    <xf numFmtId="0" fontId="0" fillId="0" borderId="53" xfId="0" applyBorder="1"/>
    <xf numFmtId="0" fontId="0" fillId="0" borderId="65" xfId="0" applyBorder="1"/>
    <xf numFmtId="0" fontId="0" fillId="0" borderId="66" xfId="0" applyBorder="1"/>
    <xf numFmtId="0" fontId="0" fillId="0" borderId="50" xfId="0" applyBorder="1" applyAlignment="1">
      <alignment horizontal="left"/>
    </xf>
    <xf numFmtId="0" fontId="0" fillId="0" borderId="55" xfId="0" applyBorder="1" applyAlignment="1">
      <alignment horizontal="left"/>
    </xf>
    <xf numFmtId="3" fontId="0" fillId="0" borderId="55" xfId="0" applyNumberFormat="1" applyBorder="1"/>
    <xf numFmtId="0" fontId="0" fillId="0" borderId="18" xfId="0" applyBorder="1"/>
    <xf numFmtId="3" fontId="0" fillId="0" borderId="44" xfId="0" applyNumberFormat="1" applyBorder="1"/>
    <xf numFmtId="0" fontId="0" fillId="0" borderId="17" xfId="0" applyBorder="1"/>
    <xf numFmtId="0" fontId="0" fillId="0" borderId="67" xfId="0" applyBorder="1"/>
    <xf numFmtId="3" fontId="0" fillId="0" borderId="64" xfId="0" applyNumberFormat="1" applyBorder="1"/>
    <xf numFmtId="3" fontId="0" fillId="0" borderId="34" xfId="0" applyNumberFormat="1" applyBorder="1"/>
    <xf numFmtId="0" fontId="0" fillId="0" borderId="38" xfId="0" applyBorder="1"/>
    <xf numFmtId="0" fontId="0" fillId="0" borderId="55" xfId="0" applyBorder="1"/>
    <xf numFmtId="0" fontId="0" fillId="0" borderId="59" xfId="0" applyBorder="1"/>
    <xf numFmtId="0" fontId="0" fillId="0" borderId="18" xfId="0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3" fontId="0" fillId="0" borderId="69" xfId="0" applyNumberFormat="1" applyBorder="1"/>
    <xf numFmtId="0" fontId="0" fillId="0" borderId="69" xfId="0" applyBorder="1"/>
    <xf numFmtId="0" fontId="0" fillId="0" borderId="21" xfId="0" applyBorder="1" applyAlignment="1">
      <alignment horizontal="left"/>
    </xf>
    <xf numFmtId="0" fontId="0" fillId="0" borderId="73" xfId="0" applyBorder="1"/>
    <xf numFmtId="0" fontId="0" fillId="0" borderId="11" xfId="0" applyBorder="1"/>
    <xf numFmtId="0" fontId="0" fillId="0" borderId="49" xfId="0" applyBorder="1" applyAlignment="1">
      <alignment wrapText="1"/>
    </xf>
    <xf numFmtId="0" fontId="0" fillId="0" borderId="74" xfId="0" applyBorder="1"/>
    <xf numFmtId="0" fontId="0" fillId="0" borderId="75" xfId="0" applyBorder="1"/>
    <xf numFmtId="3" fontId="0" fillId="0" borderId="68" xfId="0" applyNumberFormat="1" applyBorder="1"/>
    <xf numFmtId="0" fontId="4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76" xfId="0" applyBorder="1"/>
    <xf numFmtId="0" fontId="0" fillId="0" borderId="68" xfId="0" applyBorder="1"/>
    <xf numFmtId="0" fontId="0" fillId="0" borderId="16" xfId="0" applyBorder="1" applyAlignment="1">
      <alignment wrapText="1"/>
    </xf>
    <xf numFmtId="0" fontId="0" fillId="0" borderId="19" xfId="0" applyBorder="1" applyAlignment="1">
      <alignment horizontal="left"/>
    </xf>
    <xf numFmtId="0" fontId="0" fillId="0" borderId="71" xfId="0" applyBorder="1" applyAlignment="1">
      <alignment wrapText="1"/>
    </xf>
    <xf numFmtId="0" fontId="0" fillId="0" borderId="22" xfId="0" applyBorder="1" applyAlignment="1">
      <alignment horizontal="left"/>
    </xf>
    <xf numFmtId="3" fontId="0" fillId="0" borderId="72" xfId="0" applyNumberFormat="1" applyBorder="1"/>
    <xf numFmtId="0" fontId="0" fillId="0" borderId="58" xfId="0" applyBorder="1"/>
    <xf numFmtId="0" fontId="24" fillId="3" borderId="35" xfId="0" applyFont="1" applyFill="1" applyBorder="1"/>
    <xf numFmtId="0" fontId="0" fillId="0" borderId="0" xfId="0" applyAlignment="1">
      <alignment horizontal="center"/>
    </xf>
    <xf numFmtId="3" fontId="0" fillId="0" borderId="65" xfId="0" applyNumberFormat="1" applyBorder="1"/>
    <xf numFmtId="0" fontId="0" fillId="0" borderId="57" xfId="0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4" fillId="0" borderId="13" xfId="0" applyFont="1" applyBorder="1"/>
    <xf numFmtId="0" fontId="24" fillId="0" borderId="48" xfId="0" applyFont="1" applyBorder="1"/>
    <xf numFmtId="0" fontId="24" fillId="0" borderId="7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13" xfId="0" applyFont="1" applyBorder="1" applyAlignment="1">
      <alignment wrapText="1"/>
    </xf>
    <xf numFmtId="0" fontId="24" fillId="0" borderId="7" xfId="0" applyFont="1" applyBorder="1"/>
    <xf numFmtId="0" fontId="24" fillId="0" borderId="49" xfId="0" applyFont="1" applyBorder="1" applyAlignment="1">
      <alignment wrapText="1"/>
    </xf>
    <xf numFmtId="3" fontId="24" fillId="0" borderId="1" xfId="0" applyNumberFormat="1" applyFont="1" applyBorder="1"/>
    <xf numFmtId="3" fontId="24" fillId="0" borderId="70" xfId="0" applyNumberFormat="1" applyFont="1" applyBorder="1"/>
    <xf numFmtId="0" fontId="24" fillId="0" borderId="1" xfId="0" applyFont="1" applyBorder="1"/>
    <xf numFmtId="0" fontId="24" fillId="0" borderId="3" xfId="0" applyFont="1" applyBorder="1"/>
    <xf numFmtId="0" fontId="24" fillId="0" borderId="1" xfId="0" applyFont="1" applyBorder="1" applyAlignment="1">
      <alignment wrapText="1"/>
    </xf>
    <xf numFmtId="0" fontId="24" fillId="0" borderId="9" xfId="0" applyFont="1" applyBorder="1"/>
    <xf numFmtId="0" fontId="24" fillId="0" borderId="31" xfId="0" applyFont="1" applyBorder="1"/>
    <xf numFmtId="0" fontId="24" fillId="0" borderId="45" xfId="0" applyFont="1" applyBorder="1"/>
    <xf numFmtId="0" fontId="24" fillId="0" borderId="24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24" fillId="0" borderId="47" xfId="0" applyFont="1" applyBorder="1" applyAlignment="1">
      <alignment wrapText="1"/>
    </xf>
    <xf numFmtId="0" fontId="24" fillId="0" borderId="60" xfId="0" applyFont="1" applyBorder="1"/>
    <xf numFmtId="0" fontId="24" fillId="0" borderId="31" xfId="0" applyFont="1" applyBorder="1" applyAlignment="1">
      <alignment wrapText="1"/>
    </xf>
    <xf numFmtId="3" fontId="24" fillId="0" borderId="23" xfId="0" applyNumberFormat="1" applyFont="1" applyBorder="1"/>
    <xf numFmtId="3" fontId="24" fillId="0" borderId="44" xfId="0" applyNumberFormat="1" applyFont="1" applyBorder="1"/>
    <xf numFmtId="0" fontId="24" fillId="0" borderId="23" xfId="0" applyFont="1" applyBorder="1"/>
    <xf numFmtId="0" fontId="24" fillId="0" borderId="25" xfId="0" applyFont="1" applyBorder="1"/>
    <xf numFmtId="0" fontId="24" fillId="0" borderId="23" xfId="0" applyFont="1" applyBorder="1" applyAlignment="1">
      <alignment wrapText="1"/>
    </xf>
    <xf numFmtId="0" fontId="24" fillId="0" borderId="44" xfId="0" applyFont="1" applyBorder="1"/>
    <xf numFmtId="0" fontId="24" fillId="4" borderId="23" xfId="0" applyFont="1" applyFill="1" applyBorder="1"/>
    <xf numFmtId="0" fontId="24" fillId="4" borderId="25" xfId="0" applyFont="1" applyFill="1" applyBorder="1"/>
    <xf numFmtId="0" fontId="24" fillId="4" borderId="31" xfId="0" applyFont="1" applyFill="1" applyBorder="1"/>
    <xf numFmtId="0" fontId="24" fillId="4" borderId="45" xfId="0" applyFont="1" applyFill="1" applyBorder="1"/>
    <xf numFmtId="0" fontId="24" fillId="4" borderId="24" xfId="0" applyFont="1" applyFill="1" applyBorder="1" applyAlignment="1">
      <alignment horizontal="left"/>
    </xf>
    <xf numFmtId="0" fontId="24" fillId="4" borderId="47" xfId="0" applyFont="1" applyFill="1" applyBorder="1" applyAlignment="1">
      <alignment wrapText="1"/>
    </xf>
    <xf numFmtId="0" fontId="24" fillId="4" borderId="60" xfId="0" applyFont="1" applyFill="1" applyBorder="1"/>
    <xf numFmtId="0" fontId="24" fillId="4" borderId="31" xfId="0" applyFont="1" applyFill="1" applyBorder="1" applyAlignment="1">
      <alignment wrapText="1"/>
    </xf>
    <xf numFmtId="3" fontId="24" fillId="4" borderId="23" xfId="0" applyNumberFormat="1" applyFont="1" applyFill="1" applyBorder="1"/>
    <xf numFmtId="3" fontId="24" fillId="4" borderId="25" xfId="0" applyNumberFormat="1" applyFont="1" applyFill="1" applyBorder="1"/>
    <xf numFmtId="0" fontId="24" fillId="4" borderId="44" xfId="0" applyFont="1" applyFill="1" applyBorder="1" applyAlignment="1">
      <alignment horizontal="left"/>
    </xf>
    <xf numFmtId="3" fontId="24" fillId="4" borderId="44" xfId="0" applyNumberFormat="1" applyFont="1" applyFill="1" applyBorder="1"/>
    <xf numFmtId="0" fontId="24" fillId="4" borderId="23" xfId="0" applyFont="1" applyFill="1" applyBorder="1" applyAlignment="1">
      <alignment wrapText="1"/>
    </xf>
    <xf numFmtId="0" fontId="24" fillId="4" borderId="44" xfId="0" applyFont="1" applyFill="1" applyBorder="1"/>
    <xf numFmtId="0" fontId="24" fillId="4" borderId="37" xfId="0" applyFont="1" applyFill="1" applyBorder="1"/>
    <xf numFmtId="0" fontId="24" fillId="4" borderId="38" xfId="0" applyFont="1" applyFill="1" applyBorder="1"/>
    <xf numFmtId="0" fontId="0" fillId="0" borderId="51" xfId="0" applyBorder="1" applyAlignment="1">
      <alignment horizontal="left"/>
    </xf>
    <xf numFmtId="0" fontId="0" fillId="0" borderId="68" xfId="0" applyBorder="1" applyAlignment="1">
      <alignment horizontal="left"/>
    </xf>
    <xf numFmtId="3" fontId="0" fillId="0" borderId="24" xfId="0" applyNumberFormat="1" applyBorder="1"/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4" borderId="20" xfId="0" applyFill="1" applyBorder="1"/>
    <xf numFmtId="0" fontId="0" fillId="4" borderId="20" xfId="0" applyFill="1" applyBorder="1" applyAlignment="1">
      <alignment wrapText="1"/>
    </xf>
    <xf numFmtId="0" fontId="0" fillId="4" borderId="31" xfId="0" applyFill="1" applyBorder="1" applyAlignment="1">
      <alignment horizontal="center"/>
    </xf>
    <xf numFmtId="0" fontId="0" fillId="4" borderId="41" xfId="0" applyFill="1" applyBorder="1"/>
    <xf numFmtId="0" fontId="4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24" fillId="4" borderId="25" xfId="0" applyFont="1" applyFill="1" applyBorder="1" applyAlignment="1">
      <alignment horizontal="left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/>
    </xf>
    <xf numFmtId="0" fontId="0" fillId="4" borderId="0" xfId="0" applyFill="1"/>
    <xf numFmtId="0" fontId="24" fillId="4" borderId="53" xfId="0" applyFont="1" applyFill="1" applyBorder="1" applyAlignment="1">
      <alignment wrapText="1"/>
    </xf>
    <xf numFmtId="0" fontId="24" fillId="4" borderId="45" xfId="0" applyFont="1" applyFill="1" applyBorder="1" applyAlignment="1">
      <alignment horizontal="left" wrapText="1"/>
    </xf>
    <xf numFmtId="0" fontId="0" fillId="4" borderId="53" xfId="0" applyFill="1" applyBorder="1" applyAlignment="1">
      <alignment wrapText="1"/>
    </xf>
    <xf numFmtId="0" fontId="0" fillId="4" borderId="24" xfId="0" applyFill="1" applyBorder="1" applyAlignment="1">
      <alignment wrapText="1"/>
    </xf>
    <xf numFmtId="0" fontId="0" fillId="4" borderId="45" xfId="0" applyFill="1" applyBorder="1" applyAlignment="1">
      <alignment horizontal="left" wrapText="1"/>
    </xf>
    <xf numFmtId="0" fontId="0" fillId="4" borderId="31" xfId="0" applyFill="1" applyBorder="1" applyAlignment="1">
      <alignment wrapText="1"/>
    </xf>
    <xf numFmtId="0" fontId="0" fillId="4" borderId="47" xfId="0" applyFill="1" applyBorder="1" applyAlignment="1">
      <alignment wrapText="1"/>
    </xf>
    <xf numFmtId="3" fontId="0" fillId="4" borderId="25" xfId="0" applyNumberFormat="1" applyFill="1" applyBorder="1"/>
    <xf numFmtId="0" fontId="0" fillId="4" borderId="23" xfId="0" applyFill="1" applyBorder="1" applyAlignment="1">
      <alignment wrapText="1"/>
    </xf>
    <xf numFmtId="0" fontId="0" fillId="0" borderId="67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65" xfId="0" applyBorder="1" applyAlignment="1">
      <alignment horizontal="right"/>
    </xf>
    <xf numFmtId="0" fontId="0" fillId="0" borderId="6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left"/>
    </xf>
    <xf numFmtId="3" fontId="0" fillId="0" borderId="5" xfId="0" applyNumberFormat="1" applyBorder="1"/>
    <xf numFmtId="0" fontId="0" fillId="0" borderId="34" xfId="0" applyBorder="1" applyAlignment="1">
      <alignment horizontal="right"/>
    </xf>
    <xf numFmtId="0" fontId="0" fillId="0" borderId="62" xfId="0" applyBorder="1" applyAlignment="1">
      <alignment wrapText="1"/>
    </xf>
    <xf numFmtId="0" fontId="0" fillId="4" borderId="24" xfId="0" applyFill="1" applyBorder="1"/>
    <xf numFmtId="3" fontId="0" fillId="4" borderId="24" xfId="0" applyNumberFormat="1" applyFill="1" applyBorder="1"/>
    <xf numFmtId="0" fontId="24" fillId="4" borderId="35" xfId="0" applyFont="1" applyFill="1" applyBorder="1"/>
    <xf numFmtId="0" fontId="24" fillId="4" borderId="43" xfId="0" applyFont="1" applyFill="1" applyBorder="1" applyAlignment="1">
      <alignment horizontal="left"/>
    </xf>
    <xf numFmtId="0" fontId="24" fillId="4" borderId="36" xfId="0" applyFont="1" applyFill="1" applyBorder="1" applyAlignment="1">
      <alignment horizontal="left"/>
    </xf>
    <xf numFmtId="0" fontId="24" fillId="4" borderId="52" xfId="0" applyFont="1" applyFill="1" applyBorder="1" applyAlignment="1">
      <alignment horizontal="left"/>
    </xf>
    <xf numFmtId="0" fontId="24" fillId="4" borderId="52" xfId="0" applyFont="1" applyFill="1" applyBorder="1"/>
    <xf numFmtId="0" fontId="24" fillId="4" borderId="52" xfId="0" applyFont="1" applyFill="1" applyBorder="1" applyAlignment="1">
      <alignment wrapText="1"/>
    </xf>
    <xf numFmtId="3" fontId="24" fillId="4" borderId="35" xfId="0" applyNumberFormat="1" applyFont="1" applyFill="1" applyBorder="1"/>
    <xf numFmtId="0" fontId="24" fillId="4" borderId="36" xfId="0" applyFont="1" applyFill="1" applyBorder="1"/>
    <xf numFmtId="0" fontId="0" fillId="4" borderId="43" xfId="0" applyFill="1" applyBorder="1" applyAlignment="1">
      <alignment horizontal="left"/>
    </xf>
    <xf numFmtId="0" fontId="0" fillId="4" borderId="36" xfId="0" applyFill="1" applyBorder="1" applyAlignment="1">
      <alignment horizontal="left"/>
    </xf>
    <xf numFmtId="0" fontId="0" fillId="4" borderId="52" xfId="0" applyFill="1" applyBorder="1" applyAlignment="1">
      <alignment horizontal="left"/>
    </xf>
    <xf numFmtId="0" fontId="0" fillId="4" borderId="52" xfId="0" applyFill="1" applyBorder="1"/>
    <xf numFmtId="0" fontId="0" fillId="4" borderId="52" xfId="0" applyFill="1" applyBorder="1" applyAlignment="1">
      <alignment wrapText="1"/>
    </xf>
    <xf numFmtId="3" fontId="0" fillId="4" borderId="35" xfId="0" applyNumberFormat="1" applyFill="1" applyBorder="1"/>
    <xf numFmtId="0" fontId="0" fillId="4" borderId="37" xfId="0" applyFill="1" applyBorder="1"/>
    <xf numFmtId="0" fontId="0" fillId="4" borderId="36" xfId="0" applyFill="1" applyBorder="1"/>
    <xf numFmtId="0" fontId="0" fillId="0" borderId="35" xfId="0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4" xfId="0" applyFont="1" applyBorder="1" applyAlignment="1">
      <alignment horizontal="center" vertical="center" textRotation="90" wrapText="1"/>
    </xf>
    <xf numFmtId="0" fontId="0" fillId="4" borderId="44" xfId="0" applyFill="1" applyBorder="1"/>
    <xf numFmtId="0" fontId="24" fillId="0" borderId="52" xfId="0" applyFont="1" applyBorder="1" applyAlignment="1">
      <alignment wrapText="1"/>
    </xf>
    <xf numFmtId="0" fontId="0" fillId="0" borderId="49" xfId="0" applyBorder="1" applyAlignment="1">
      <alignment horizontal="center"/>
    </xf>
    <xf numFmtId="0" fontId="24" fillId="0" borderId="53" xfId="0" applyFont="1" applyBorder="1" applyAlignment="1">
      <alignment horizontal="center" wrapText="1"/>
    </xf>
    <xf numFmtId="0" fontId="24" fillId="0" borderId="24" xfId="0" applyFont="1" applyBorder="1" applyAlignment="1">
      <alignment wrapText="1"/>
    </xf>
    <xf numFmtId="0" fontId="24" fillId="0" borderId="45" xfId="0" applyFont="1" applyBorder="1" applyAlignment="1">
      <alignment horizontal="left" wrapText="1"/>
    </xf>
    <xf numFmtId="49" fontId="24" fillId="0" borderId="50" xfId="0" applyNumberFormat="1" applyFont="1" applyBorder="1" applyAlignment="1">
      <alignment horizontal="left"/>
    </xf>
    <xf numFmtId="0" fontId="24" fillId="0" borderId="41" xfId="0" applyFont="1" applyBorder="1"/>
    <xf numFmtId="0" fontId="24" fillId="0" borderId="0" xfId="0" applyFont="1" applyAlignment="1">
      <alignment wrapText="1"/>
    </xf>
    <xf numFmtId="3" fontId="24" fillId="0" borderId="47" xfId="0" applyNumberFormat="1" applyFont="1" applyBorder="1"/>
    <xf numFmtId="3" fontId="24" fillId="0" borderId="25" xfId="0" applyNumberFormat="1" applyFont="1" applyBorder="1"/>
    <xf numFmtId="0" fontId="24" fillId="0" borderId="41" xfId="0" applyFont="1" applyBorder="1" applyAlignment="1">
      <alignment wrapText="1"/>
    </xf>
    <xf numFmtId="0" fontId="0" fillId="4" borderId="50" xfId="0" applyFill="1" applyBorder="1" applyAlignment="1">
      <alignment horizontal="left"/>
    </xf>
    <xf numFmtId="0" fontId="0" fillId="4" borderId="50" xfId="0" applyFill="1" applyBorder="1"/>
    <xf numFmtId="0" fontId="0" fillId="4" borderId="24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5" xfId="0" applyFill="1" applyBorder="1" applyAlignment="1">
      <alignment wrapText="1"/>
    </xf>
    <xf numFmtId="0" fontId="0" fillId="4" borderId="5" xfId="0" applyFill="1" applyBorder="1"/>
    <xf numFmtId="3" fontId="0" fillId="4" borderId="5" xfId="0" applyNumberFormat="1" applyFill="1" applyBorder="1"/>
    <xf numFmtId="0" fontId="0" fillId="4" borderId="34" xfId="0" applyFill="1" applyBorder="1"/>
    <xf numFmtId="0" fontId="24" fillId="0" borderId="47" xfId="0" applyFont="1" applyBorder="1" applyAlignment="1">
      <alignment horizontal="center" wrapText="1"/>
    </xf>
    <xf numFmtId="0" fontId="0" fillId="4" borderId="58" xfId="0" applyFill="1" applyBorder="1" applyAlignment="1">
      <alignment wrapText="1"/>
    </xf>
    <xf numFmtId="0" fontId="24" fillId="0" borderId="27" xfId="0" applyFont="1" applyBorder="1" applyAlignment="1">
      <alignment horizontal="center"/>
    </xf>
    <xf numFmtId="0" fontId="24" fillId="0" borderId="52" xfId="0" applyFont="1" applyBorder="1"/>
    <xf numFmtId="0" fontId="24" fillId="0" borderId="54" xfId="0" applyFont="1" applyBorder="1"/>
    <xf numFmtId="0" fontId="24" fillId="0" borderId="43" xfId="0" applyFont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0" fontId="24" fillId="0" borderId="27" xfId="0" applyFont="1" applyBorder="1"/>
    <xf numFmtId="0" fontId="24" fillId="0" borderId="29" xfId="0" applyFont="1" applyBorder="1"/>
    <xf numFmtId="3" fontId="24" fillId="0" borderId="35" xfId="0" applyNumberFormat="1" applyFont="1" applyBorder="1"/>
    <xf numFmtId="3" fontId="24" fillId="0" borderId="56" xfId="0" applyNumberFormat="1" applyFont="1" applyBorder="1"/>
    <xf numFmtId="17" fontId="24" fillId="0" borderId="35" xfId="0" applyNumberFormat="1" applyFont="1" applyBorder="1"/>
    <xf numFmtId="17" fontId="24" fillId="0" borderId="36" xfId="0" applyNumberFormat="1" applyFont="1" applyBorder="1"/>
    <xf numFmtId="0" fontId="24" fillId="0" borderId="36" xfId="0" applyFont="1" applyBorder="1" applyAlignment="1">
      <alignment wrapText="1"/>
    </xf>
    <xf numFmtId="0" fontId="0" fillId="0" borderId="36" xfId="0" applyBorder="1" applyAlignment="1">
      <alignment wrapText="1"/>
    </xf>
    <xf numFmtId="0" fontId="24" fillId="0" borderId="25" xfId="0" applyFont="1" applyBorder="1" applyAlignment="1">
      <alignment horizontal="left"/>
    </xf>
    <xf numFmtId="0" fontId="24" fillId="0" borderId="53" xfId="0" applyFont="1" applyBorder="1" applyAlignment="1">
      <alignment wrapText="1"/>
    </xf>
    <xf numFmtId="0" fontId="24" fillId="0" borderId="8" xfId="0" applyFont="1" applyBorder="1"/>
    <xf numFmtId="0" fontId="24" fillId="0" borderId="70" xfId="0" applyFont="1" applyBorder="1"/>
    <xf numFmtId="3" fontId="0" fillId="0" borderId="37" xfId="0" applyNumberFormat="1" applyBorder="1"/>
    <xf numFmtId="0" fontId="24" fillId="0" borderId="47" xfId="0" applyFont="1" applyBorder="1"/>
    <xf numFmtId="3" fontId="24" fillId="0" borderId="23" xfId="0" applyNumberFormat="1" applyFont="1" applyBorder="1" applyAlignment="1">
      <alignment horizontal="right"/>
    </xf>
    <xf numFmtId="0" fontId="24" fillId="0" borderId="19" xfId="0" applyFont="1" applyBorder="1"/>
    <xf numFmtId="0" fontId="24" fillId="0" borderId="64" xfId="0" applyFont="1" applyBorder="1"/>
    <xf numFmtId="0" fontId="24" fillId="0" borderId="65" xfId="0" applyFont="1" applyBorder="1"/>
    <xf numFmtId="0" fontId="24" fillId="0" borderId="46" xfId="0" applyFont="1" applyBorder="1"/>
    <xf numFmtId="0" fontId="24" fillId="0" borderId="66" xfId="0" applyFont="1" applyBorder="1"/>
    <xf numFmtId="3" fontId="0" fillId="0" borderId="23" xfId="0" applyNumberFormat="1" applyBorder="1" applyAlignment="1">
      <alignment horizontal="right"/>
    </xf>
    <xf numFmtId="3" fontId="24" fillId="0" borderId="17" xfId="0" applyNumberFormat="1" applyFont="1" applyBorder="1"/>
    <xf numFmtId="0" fontId="24" fillId="0" borderId="17" xfId="0" applyFont="1" applyBorder="1"/>
    <xf numFmtId="0" fontId="24" fillId="0" borderId="53" xfId="0" applyFont="1" applyBorder="1"/>
    <xf numFmtId="0" fontId="24" fillId="0" borderId="49" xfId="0" applyFont="1" applyBorder="1"/>
    <xf numFmtId="0" fontId="24" fillId="0" borderId="57" xfId="0" applyFont="1" applyBorder="1"/>
    <xf numFmtId="3" fontId="24" fillId="0" borderId="65" xfId="0" applyNumberFormat="1" applyFont="1" applyBorder="1"/>
    <xf numFmtId="0" fontId="24" fillId="0" borderId="25" xfId="0" applyFont="1" applyBorder="1" applyAlignment="1">
      <alignment wrapText="1"/>
    </xf>
    <xf numFmtId="0" fontId="24" fillId="0" borderId="63" xfId="0" applyFont="1" applyBorder="1"/>
    <xf numFmtId="3" fontId="24" fillId="0" borderId="69" xfId="0" applyNumberFormat="1" applyFont="1" applyBorder="1"/>
    <xf numFmtId="3" fontId="24" fillId="0" borderId="55" xfId="0" applyNumberFormat="1" applyFont="1" applyBorder="1"/>
    <xf numFmtId="0" fontId="24" fillId="0" borderId="37" xfId="0" applyFont="1" applyBorder="1"/>
    <xf numFmtId="0" fontId="24" fillId="0" borderId="37" xfId="0" applyFont="1" applyBorder="1" applyAlignment="1">
      <alignment wrapText="1"/>
    </xf>
    <xf numFmtId="0" fontId="24" fillId="0" borderId="38" xfId="0" applyFont="1" applyBorder="1"/>
    <xf numFmtId="0" fontId="0" fillId="0" borderId="75" xfId="0" applyBorder="1" applyAlignment="1">
      <alignment wrapText="1"/>
    </xf>
    <xf numFmtId="0" fontId="24" fillId="0" borderId="46" xfId="0" applyFont="1" applyBorder="1" applyAlignment="1">
      <alignment wrapText="1"/>
    </xf>
    <xf numFmtId="0" fontId="24" fillId="0" borderId="18" xfId="0" applyFont="1" applyBorder="1" applyAlignment="1">
      <alignment horizontal="left"/>
    </xf>
    <xf numFmtId="0" fontId="24" fillId="0" borderId="65" xfId="0" applyFont="1" applyBorder="1" applyAlignment="1">
      <alignment horizontal="left"/>
    </xf>
    <xf numFmtId="0" fontId="24" fillId="0" borderId="67" xfId="0" applyFont="1" applyBorder="1"/>
    <xf numFmtId="3" fontId="24" fillId="0" borderId="64" xfId="0" applyNumberFormat="1" applyFont="1" applyBorder="1"/>
    <xf numFmtId="0" fontId="0" fillId="0" borderId="65" xfId="0" applyBorder="1" applyAlignment="1">
      <alignment horizontal="left"/>
    </xf>
    <xf numFmtId="0" fontId="24" fillId="0" borderId="45" xfId="0" applyFont="1" applyBorder="1" applyAlignment="1">
      <alignment wrapText="1"/>
    </xf>
    <xf numFmtId="3" fontId="24" fillId="0" borderId="45" xfId="0" applyNumberFormat="1" applyFont="1" applyBorder="1"/>
    <xf numFmtId="0" fontId="24" fillId="0" borderId="23" xfId="0" applyFont="1" applyBorder="1" applyAlignment="1">
      <alignment horizontal="center" wrapText="1"/>
    </xf>
    <xf numFmtId="0" fontId="24" fillId="0" borderId="2" xfId="0" applyFont="1" applyBorder="1"/>
    <xf numFmtId="0" fontId="24" fillId="0" borderId="13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24" fillId="0" borderId="24" xfId="0" applyFont="1" applyBorder="1"/>
    <xf numFmtId="3" fontId="24" fillId="0" borderId="37" xfId="0" applyNumberFormat="1" applyFont="1" applyBorder="1"/>
    <xf numFmtId="0" fontId="24" fillId="0" borderId="31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78" xfId="0" applyBorder="1"/>
    <xf numFmtId="0" fontId="0" fillId="0" borderId="3" xfId="0" applyBorder="1" applyAlignment="1">
      <alignment horizontal="left"/>
    </xf>
    <xf numFmtId="0" fontId="0" fillId="0" borderId="34" xfId="0" applyBorder="1" applyAlignment="1">
      <alignment horizontal="left"/>
    </xf>
    <xf numFmtId="0" fontId="24" fillId="0" borderId="1" xfId="0" applyFont="1" applyBorder="1" applyAlignment="1">
      <alignment horizontal="center" wrapText="1"/>
    </xf>
    <xf numFmtId="3" fontId="24" fillId="0" borderId="8" xfId="0" applyNumberFormat="1" applyFont="1" applyBorder="1"/>
    <xf numFmtId="3" fontId="24" fillId="0" borderId="13" xfId="0" applyNumberFormat="1" applyFont="1" applyBorder="1"/>
    <xf numFmtId="17" fontId="24" fillId="0" borderId="1" xfId="0" applyNumberFormat="1" applyFont="1" applyBorder="1"/>
    <xf numFmtId="17" fontId="24" fillId="0" borderId="3" xfId="0" applyNumberFormat="1" applyFont="1" applyBorder="1"/>
    <xf numFmtId="0" fontId="24" fillId="0" borderId="3" xfId="0" applyFont="1" applyBorder="1" applyAlignment="1">
      <alignment wrapText="1"/>
    </xf>
    <xf numFmtId="0" fontId="24" fillId="0" borderId="23" xfId="0" applyFont="1" applyBorder="1" applyAlignment="1">
      <alignment horizontal="center"/>
    </xf>
    <xf numFmtId="0" fontId="24" fillId="0" borderId="3" xfId="0" applyFont="1" applyBorder="1" applyAlignment="1">
      <alignment horizontal="left"/>
    </xf>
    <xf numFmtId="3" fontId="24" fillId="0" borderId="3" xfId="0" applyNumberFormat="1" applyFont="1" applyBorder="1"/>
    <xf numFmtId="49" fontId="24" fillId="0" borderId="48" xfId="0" applyNumberFormat="1" applyFont="1" applyBorder="1" applyAlignment="1">
      <alignment horizontal="right"/>
    </xf>
    <xf numFmtId="49" fontId="24" fillId="0" borderId="3" xfId="0" applyNumberFormat="1" applyFont="1" applyBorder="1" applyAlignment="1">
      <alignment horizontal="right"/>
    </xf>
    <xf numFmtId="0" fontId="0" fillId="0" borderId="38" xfId="0" applyBorder="1" applyAlignment="1">
      <alignment horizontal="left"/>
    </xf>
    <xf numFmtId="49" fontId="0" fillId="0" borderId="69" xfId="0" applyNumberFormat="1" applyBorder="1" applyAlignment="1">
      <alignment horizontal="right"/>
    </xf>
    <xf numFmtId="49" fontId="0" fillId="0" borderId="38" xfId="0" applyNumberFormat="1" applyBorder="1" applyAlignment="1">
      <alignment horizontal="right"/>
    </xf>
    <xf numFmtId="0" fontId="0" fillId="0" borderId="41" xfId="0" applyBorder="1" applyAlignment="1">
      <alignment wrapText="1"/>
    </xf>
    <xf numFmtId="0" fontId="24" fillId="0" borderId="50" xfId="0" applyFont="1" applyBorder="1"/>
    <xf numFmtId="3" fontId="0" fillId="0" borderId="75" xfId="0" applyNumberFormat="1" applyBorder="1"/>
    <xf numFmtId="0" fontId="24" fillId="0" borderId="1" xfId="0" applyFont="1" applyBorder="1" applyAlignment="1">
      <alignment horizontal="center"/>
    </xf>
    <xf numFmtId="0" fontId="24" fillId="0" borderId="70" xfId="0" applyFont="1" applyBorder="1" applyAlignment="1">
      <alignment horizontal="left"/>
    </xf>
    <xf numFmtId="0" fontId="24" fillId="0" borderId="8" xfId="0" applyFont="1" applyBorder="1" applyAlignment="1">
      <alignment wrapText="1"/>
    </xf>
    <xf numFmtId="0" fontId="24" fillId="0" borderId="37" xfId="0" applyFont="1" applyBorder="1" applyAlignment="1">
      <alignment horizontal="center"/>
    </xf>
    <xf numFmtId="0" fontId="24" fillId="0" borderId="50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3" fontId="24" fillId="0" borderId="38" xfId="0" applyNumberFormat="1" applyFont="1" applyBorder="1"/>
    <xf numFmtId="0" fontId="24" fillId="0" borderId="55" xfId="0" applyFont="1" applyBorder="1"/>
    <xf numFmtId="0" fontId="0" fillId="0" borderId="38" xfId="0" applyBorder="1" applyAlignment="1">
      <alignment horizontal="right"/>
    </xf>
    <xf numFmtId="49" fontId="24" fillId="0" borderId="45" xfId="0" applyNumberFormat="1" applyFont="1" applyBorder="1" applyAlignment="1">
      <alignment horizontal="right"/>
    </xf>
    <xf numFmtId="49" fontId="24" fillId="0" borderId="25" xfId="0" applyNumberFormat="1" applyFont="1" applyBorder="1" applyAlignment="1">
      <alignment horizontal="right"/>
    </xf>
    <xf numFmtId="0" fontId="0" fillId="0" borderId="12" xfId="0" applyBorder="1"/>
    <xf numFmtId="3" fontId="0" fillId="0" borderId="62" xfId="0" applyNumberFormat="1" applyBorder="1"/>
    <xf numFmtId="0" fontId="0" fillId="0" borderId="62" xfId="0" applyBorder="1"/>
    <xf numFmtId="0" fontId="24" fillId="0" borderId="53" xfId="0" applyFont="1" applyBorder="1" applyAlignment="1">
      <alignment horizontal="left" wrapText="1"/>
    </xf>
    <xf numFmtId="0" fontId="24" fillId="0" borderId="55" xfId="0" applyFont="1" applyBorder="1" applyAlignment="1">
      <alignment horizontal="left" wrapText="1"/>
    </xf>
    <xf numFmtId="0" fontId="24" fillId="0" borderId="50" xfId="0" applyFont="1" applyBorder="1" applyAlignment="1">
      <alignment horizontal="left" wrapText="1"/>
    </xf>
    <xf numFmtId="0" fontId="24" fillId="0" borderId="69" xfId="0" applyFont="1" applyBorder="1" applyAlignment="1">
      <alignment horizontal="left" wrapText="1"/>
    </xf>
    <xf numFmtId="0" fontId="24" fillId="0" borderId="63" xfId="0" applyFont="1" applyBorder="1" applyAlignment="1">
      <alignment horizontal="left" wrapText="1"/>
    </xf>
    <xf numFmtId="0" fontId="24" fillId="0" borderId="49" xfId="0" applyFont="1" applyBorder="1" applyAlignment="1">
      <alignment horizontal="left" wrapText="1"/>
    </xf>
    <xf numFmtId="17" fontId="24" fillId="0" borderId="48" xfId="0" applyNumberFormat="1" applyFont="1" applyBorder="1" applyAlignment="1">
      <alignment horizontal="right"/>
    </xf>
    <xf numFmtId="17" fontId="24" fillId="0" borderId="70" xfId="0" applyNumberFormat="1" applyFont="1" applyBorder="1" applyAlignment="1">
      <alignment horizontal="right"/>
    </xf>
    <xf numFmtId="0" fontId="24" fillId="0" borderId="47" xfId="0" applyFont="1" applyBorder="1" applyAlignment="1">
      <alignment horizontal="left" wrapText="1"/>
    </xf>
    <xf numFmtId="0" fontId="24" fillId="0" borderId="24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/>
    </xf>
    <xf numFmtId="0" fontId="24" fillId="0" borderId="64" xfId="0" applyFont="1" applyBorder="1" applyAlignment="1">
      <alignment horizontal="left" wrapText="1"/>
    </xf>
    <xf numFmtId="0" fontId="24" fillId="0" borderId="67" xfId="0" applyFont="1" applyBorder="1" applyAlignment="1">
      <alignment horizontal="left" wrapText="1"/>
    </xf>
    <xf numFmtId="0" fontId="24" fillId="0" borderId="46" xfId="0" applyFont="1" applyBorder="1" applyAlignment="1">
      <alignment horizontal="left" wrapText="1"/>
    </xf>
    <xf numFmtId="0" fontId="0" fillId="0" borderId="71" xfId="0" applyBorder="1"/>
    <xf numFmtId="0" fontId="24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49" fontId="24" fillId="0" borderId="2" xfId="0" applyNumberFormat="1" applyFont="1" applyBorder="1"/>
    <xf numFmtId="0" fontId="24" fillId="0" borderId="7" xfId="0" applyFont="1" applyBorder="1" applyAlignment="1">
      <alignment wrapText="1"/>
    </xf>
    <xf numFmtId="3" fontId="24" fillId="0" borderId="48" xfId="0" applyNumberFormat="1" applyFont="1" applyBorder="1"/>
    <xf numFmtId="3" fontId="24" fillId="0" borderId="13" xfId="0" applyNumberFormat="1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/>
    </xf>
    <xf numFmtId="3" fontId="24" fillId="0" borderId="49" xfId="0" applyNumberFormat="1" applyFont="1" applyBorder="1" applyAlignment="1">
      <alignment horizontal="left" vertical="center" wrapText="1"/>
    </xf>
    <xf numFmtId="3" fontId="24" fillId="0" borderId="50" xfId="0" applyNumberFormat="1" applyFont="1" applyBorder="1"/>
    <xf numFmtId="0" fontId="24" fillId="0" borderId="44" xfId="0" applyFont="1" applyBorder="1" applyAlignment="1">
      <alignment horizontal="right"/>
    </xf>
    <xf numFmtId="0" fontId="0" fillId="0" borderId="63" xfId="0" applyBorder="1" applyAlignment="1">
      <alignment horizontal="left"/>
    </xf>
    <xf numFmtId="3" fontId="23" fillId="0" borderId="49" xfId="0" applyNumberFormat="1" applyFont="1" applyBorder="1" applyAlignment="1">
      <alignment horizontal="left" vertical="center" wrapText="1"/>
    </xf>
    <xf numFmtId="3" fontId="0" fillId="0" borderId="50" xfId="0" applyNumberFormat="1" applyBorder="1"/>
    <xf numFmtId="0" fontId="0" fillId="0" borderId="44" xfId="0" applyBorder="1" applyAlignment="1">
      <alignment horizontal="right"/>
    </xf>
    <xf numFmtId="0" fontId="24" fillId="0" borderId="60" xfId="0" applyFont="1" applyBorder="1" applyAlignment="1">
      <alignment horizontal="left"/>
    </xf>
    <xf numFmtId="3" fontId="24" fillId="0" borderId="31" xfId="0" applyNumberFormat="1" applyFont="1" applyBorder="1" applyAlignment="1">
      <alignment wrapText="1"/>
    </xf>
    <xf numFmtId="0" fontId="0" fillId="0" borderId="60" xfId="0" applyBorder="1" applyAlignment="1">
      <alignment horizontal="left"/>
    </xf>
    <xf numFmtId="3" fontId="23" fillId="0" borderId="31" xfId="0" applyNumberFormat="1" applyFont="1" applyBorder="1" applyAlignment="1">
      <alignment wrapText="1"/>
    </xf>
    <xf numFmtId="0" fontId="24" fillId="0" borderId="25" xfId="0" applyFont="1" applyBorder="1" applyAlignment="1">
      <alignment horizontal="right"/>
    </xf>
    <xf numFmtId="0" fontId="0" fillId="0" borderId="74" xfId="0" applyBorder="1" applyAlignment="1">
      <alignment horizontal="left"/>
    </xf>
    <xf numFmtId="0" fontId="0" fillId="0" borderId="74" xfId="0" applyBorder="1" applyAlignment="1">
      <alignment horizontal="right"/>
    </xf>
    <xf numFmtId="0" fontId="24" fillId="0" borderId="71" xfId="0" applyFont="1" applyBorder="1" applyAlignment="1">
      <alignment wrapText="1"/>
    </xf>
    <xf numFmtId="0" fontId="24" fillId="0" borderId="18" xfId="0" applyFont="1" applyBorder="1"/>
    <xf numFmtId="0" fontId="24" fillId="0" borderId="67" xfId="0" applyFont="1" applyBorder="1" applyAlignment="1">
      <alignment horizontal="left"/>
    </xf>
    <xf numFmtId="0" fontId="24" fillId="0" borderId="19" xfId="0" applyFont="1" applyBorder="1" applyAlignment="1">
      <alignment horizontal="left"/>
    </xf>
    <xf numFmtId="0" fontId="24" fillId="0" borderId="46" xfId="0" applyFont="1" applyBorder="1" applyAlignment="1">
      <alignment horizontal="left"/>
    </xf>
    <xf numFmtId="0" fontId="24" fillId="0" borderId="19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8" xfId="0" applyBorder="1" applyAlignment="1">
      <alignment horizontal="right"/>
    </xf>
    <xf numFmtId="0" fontId="0" fillId="0" borderId="28" xfId="0" applyBorder="1"/>
    <xf numFmtId="0" fontId="0" fillId="0" borderId="52" xfId="0" applyBorder="1" applyAlignment="1">
      <alignment horizontal="center"/>
    </xf>
    <xf numFmtId="0" fontId="24" fillId="0" borderId="27" xfId="0" applyFont="1" applyBorder="1" applyAlignment="1">
      <alignment wrapText="1"/>
    </xf>
    <xf numFmtId="0" fontId="0" fillId="4" borderId="49" xfId="0" applyFill="1" applyBorder="1"/>
    <xf numFmtId="0" fontId="0" fillId="4" borderId="31" xfId="0" applyFill="1" applyBorder="1"/>
    <xf numFmtId="0" fontId="0" fillId="4" borderId="69" xfId="0" applyFill="1" applyBorder="1"/>
    <xf numFmtId="0" fontId="0" fillId="4" borderId="55" xfId="0" applyFill="1" applyBorder="1"/>
    <xf numFmtId="0" fontId="24" fillId="4" borderId="53" xfId="0" applyFont="1" applyFill="1" applyBorder="1"/>
    <xf numFmtId="0" fontId="24" fillId="4" borderId="49" xfId="0" applyFont="1" applyFill="1" applyBorder="1"/>
    <xf numFmtId="3" fontId="24" fillId="4" borderId="37" xfId="0" applyNumberFormat="1" applyFont="1" applyFill="1" applyBorder="1"/>
    <xf numFmtId="0" fontId="0" fillId="4" borderId="44" xfId="0" applyFill="1" applyBorder="1" applyAlignment="1">
      <alignment horizontal="left"/>
    </xf>
    <xf numFmtId="0" fontId="0" fillId="4" borderId="47" xfId="0" applyFill="1" applyBorder="1"/>
    <xf numFmtId="0" fontId="0" fillId="4" borderId="25" xfId="0" applyFill="1" applyBorder="1"/>
    <xf numFmtId="0" fontId="24" fillId="4" borderId="47" xfId="0" applyFont="1" applyFill="1" applyBorder="1"/>
    <xf numFmtId="0" fontId="24" fillId="4" borderId="41" xfId="0" applyFont="1" applyFill="1" applyBorder="1"/>
    <xf numFmtId="3" fontId="0" fillId="4" borderId="17" xfId="0" applyNumberFormat="1" applyFill="1" applyBorder="1"/>
    <xf numFmtId="3" fontId="0" fillId="4" borderId="44" xfId="0" applyNumberFormat="1" applyFill="1" applyBorder="1"/>
    <xf numFmtId="0" fontId="0" fillId="4" borderId="17" xfId="0" applyFill="1" applyBorder="1"/>
    <xf numFmtId="0" fontId="0" fillId="4" borderId="64" xfId="0" applyFill="1" applyBorder="1"/>
    <xf numFmtId="0" fontId="0" fillId="4" borderId="65" xfId="0" applyFill="1" applyBorder="1"/>
    <xf numFmtId="0" fontId="0" fillId="4" borderId="46" xfId="0" applyFill="1" applyBorder="1"/>
    <xf numFmtId="0" fontId="0" fillId="4" borderId="66" xfId="0" applyFill="1" applyBorder="1"/>
    <xf numFmtId="3" fontId="24" fillId="4" borderId="17" xfId="0" applyNumberFormat="1" applyFont="1" applyFill="1" applyBorder="1"/>
    <xf numFmtId="0" fontId="24" fillId="4" borderId="17" xfId="0" applyFont="1" applyFill="1" applyBorder="1"/>
    <xf numFmtId="0" fontId="24" fillId="4" borderId="65" xfId="0" applyFont="1" applyFill="1" applyBorder="1"/>
    <xf numFmtId="0" fontId="24" fillId="4" borderId="46" xfId="0" applyFont="1" applyFill="1" applyBorder="1"/>
    <xf numFmtId="0" fontId="24" fillId="4" borderId="66" xfId="0" applyFont="1" applyFill="1" applyBorder="1"/>
    <xf numFmtId="0" fontId="0" fillId="4" borderId="49" xfId="0" applyFill="1" applyBorder="1" applyAlignment="1">
      <alignment wrapText="1"/>
    </xf>
    <xf numFmtId="0" fontId="0" fillId="4" borderId="69" xfId="0" applyFill="1" applyBorder="1" applyAlignment="1">
      <alignment horizontal="left" wrapText="1"/>
    </xf>
    <xf numFmtId="0" fontId="0" fillId="4" borderId="55" xfId="0" applyFill="1" applyBorder="1" applyAlignment="1">
      <alignment horizontal="left"/>
    </xf>
    <xf numFmtId="0" fontId="0" fillId="4" borderId="63" xfId="0" applyFill="1" applyBorder="1"/>
    <xf numFmtId="0" fontId="0" fillId="4" borderId="60" xfId="0" applyFill="1" applyBorder="1"/>
    <xf numFmtId="0" fontId="24" fillId="4" borderId="50" xfId="0" applyFont="1" applyFill="1" applyBorder="1" applyAlignment="1">
      <alignment horizontal="left"/>
    </xf>
    <xf numFmtId="0" fontId="24" fillId="4" borderId="55" xfId="0" applyFont="1" applyFill="1" applyBorder="1" applyAlignment="1">
      <alignment horizontal="left"/>
    </xf>
    <xf numFmtId="0" fontId="24" fillId="4" borderId="37" xfId="0" applyFont="1" applyFill="1" applyBorder="1" applyAlignment="1">
      <alignment wrapText="1"/>
    </xf>
    <xf numFmtId="0" fontId="24" fillId="4" borderId="16" xfId="0" applyFont="1" applyFill="1" applyBorder="1"/>
    <xf numFmtId="0" fontId="0" fillId="4" borderId="23" xfId="0" applyFill="1" applyBorder="1"/>
    <xf numFmtId="0" fontId="24" fillId="0" borderId="53" xfId="0" applyFont="1" applyBorder="1" applyAlignment="1">
      <alignment horizontal="center"/>
    </xf>
    <xf numFmtId="0" fontId="24" fillId="0" borderId="69" xfId="0" applyFont="1" applyBorder="1" applyAlignment="1">
      <alignment wrapText="1"/>
    </xf>
    <xf numFmtId="0" fontId="24" fillId="0" borderId="55" xfId="0" applyFont="1" applyBorder="1" applyAlignment="1">
      <alignment horizontal="left"/>
    </xf>
    <xf numFmtId="0" fontId="24" fillId="4" borderId="58" xfId="0" applyFont="1" applyFill="1" applyBorder="1" applyAlignment="1">
      <alignment horizontal="left" wrapText="1"/>
    </xf>
    <xf numFmtId="0" fontId="24" fillId="4" borderId="21" xfId="0" applyFont="1" applyFill="1" applyBorder="1" applyAlignment="1">
      <alignment horizontal="left" wrapText="1"/>
    </xf>
    <xf numFmtId="0" fontId="24" fillId="4" borderId="21" xfId="0" applyFont="1" applyFill="1" applyBorder="1"/>
    <xf numFmtId="0" fontId="24" fillId="4" borderId="11" xfId="0" applyFont="1" applyFill="1" applyBorder="1" applyAlignment="1">
      <alignment wrapText="1"/>
    </xf>
    <xf numFmtId="0" fontId="24" fillId="4" borderId="11" xfId="0" applyFont="1" applyFill="1" applyBorder="1"/>
    <xf numFmtId="3" fontId="24" fillId="4" borderId="38" xfId="0" applyNumberFormat="1" applyFont="1" applyFill="1" applyBorder="1"/>
    <xf numFmtId="0" fontId="24" fillId="4" borderId="20" xfId="0" applyFont="1" applyFill="1" applyBorder="1"/>
    <xf numFmtId="0" fontId="24" fillId="4" borderId="22" xfId="0" applyFont="1" applyFill="1" applyBorder="1"/>
    <xf numFmtId="0" fontId="0" fillId="0" borderId="11" xfId="0" applyBorder="1" applyAlignment="1">
      <alignment horizontal="center"/>
    </xf>
    <xf numFmtId="0" fontId="24" fillId="0" borderId="37" xfId="0" applyFont="1" applyBorder="1" applyAlignment="1">
      <alignment horizontal="center" wrapText="1"/>
    </xf>
    <xf numFmtId="0" fontId="0" fillId="4" borderId="45" xfId="0" applyFill="1" applyBorder="1"/>
    <xf numFmtId="3" fontId="0" fillId="4" borderId="23" xfId="0" applyNumberFormat="1" applyFill="1" applyBorder="1"/>
    <xf numFmtId="0" fontId="24" fillId="4" borderId="24" xfId="0" applyFont="1" applyFill="1" applyBorder="1"/>
    <xf numFmtId="0" fontId="24" fillId="4" borderId="50" xfId="0" applyFont="1" applyFill="1" applyBorder="1"/>
    <xf numFmtId="3" fontId="24" fillId="4" borderId="69" xfId="0" applyNumberFormat="1" applyFont="1" applyFill="1" applyBorder="1"/>
    <xf numFmtId="3" fontId="24" fillId="4" borderId="55" xfId="0" applyNumberFormat="1" applyFont="1" applyFill="1" applyBorder="1"/>
    <xf numFmtId="0" fontId="24" fillId="4" borderId="69" xfId="0" applyFont="1" applyFill="1" applyBorder="1"/>
    <xf numFmtId="0" fontId="24" fillId="4" borderId="55" xfId="0" applyFont="1" applyFill="1" applyBorder="1"/>
    <xf numFmtId="0" fontId="24" fillId="4" borderId="63" xfId="0" applyFont="1" applyFill="1" applyBorder="1"/>
    <xf numFmtId="3" fontId="0" fillId="4" borderId="69" xfId="0" applyNumberFormat="1" applyFill="1" applyBorder="1"/>
    <xf numFmtId="0" fontId="0" fillId="4" borderId="38" xfId="0" applyFill="1" applyBorder="1"/>
    <xf numFmtId="3" fontId="0" fillId="4" borderId="45" xfId="0" applyNumberFormat="1" applyFill="1" applyBorder="1"/>
    <xf numFmtId="0" fontId="0" fillId="4" borderId="21" xfId="0" applyFill="1" applyBorder="1"/>
    <xf numFmtId="0" fontId="0" fillId="4" borderId="58" xfId="0" applyFill="1" applyBorder="1"/>
    <xf numFmtId="0" fontId="0" fillId="4" borderId="22" xfId="0" applyFill="1" applyBorder="1"/>
    <xf numFmtId="3" fontId="24" fillId="4" borderId="45" xfId="0" applyNumberFormat="1" applyFont="1" applyFill="1" applyBorder="1"/>
    <xf numFmtId="0" fontId="0" fillId="4" borderId="22" xfId="0" applyFill="1" applyBorder="1" applyAlignment="1">
      <alignment wrapText="1"/>
    </xf>
    <xf numFmtId="0" fontId="24" fillId="4" borderId="49" xfId="0" applyFont="1" applyFill="1" applyBorder="1" applyAlignment="1">
      <alignment horizontal="center"/>
    </xf>
    <xf numFmtId="0" fontId="0" fillId="4" borderId="54" xfId="0" applyFill="1" applyBorder="1" applyAlignment="1">
      <alignment wrapText="1"/>
    </xf>
    <xf numFmtId="0" fontId="0" fillId="4" borderId="35" xfId="0" applyFill="1" applyBorder="1"/>
    <xf numFmtId="0" fontId="24" fillId="4" borderId="54" xfId="0" applyFont="1" applyFill="1" applyBorder="1" applyAlignment="1">
      <alignment wrapText="1"/>
    </xf>
    <xf numFmtId="3" fontId="24" fillId="4" borderId="56" xfId="0" applyNumberFormat="1" applyFont="1" applyFill="1" applyBorder="1"/>
    <xf numFmtId="0" fontId="0" fillId="4" borderId="71" xfId="0" applyFill="1" applyBorder="1" applyAlignment="1">
      <alignment wrapText="1"/>
    </xf>
    <xf numFmtId="0" fontId="0" fillId="4" borderId="46" xfId="0" applyFill="1" applyBorder="1" applyAlignment="1">
      <alignment wrapText="1"/>
    </xf>
    <xf numFmtId="0" fontId="24" fillId="4" borderId="71" xfId="0" applyFont="1" applyFill="1" applyBorder="1" applyAlignment="1">
      <alignment wrapText="1"/>
    </xf>
    <xf numFmtId="0" fontId="24" fillId="4" borderId="18" xfId="0" applyFont="1" applyFill="1" applyBorder="1"/>
    <xf numFmtId="0" fontId="24" fillId="4" borderId="18" xfId="0" applyFont="1" applyFill="1" applyBorder="1" applyAlignment="1">
      <alignment horizontal="left"/>
    </xf>
    <xf numFmtId="0" fontId="24" fillId="4" borderId="67" xfId="0" applyFont="1" applyFill="1" applyBorder="1" applyAlignment="1">
      <alignment horizontal="left"/>
    </xf>
    <xf numFmtId="0" fontId="24" fillId="4" borderId="65" xfId="0" applyFont="1" applyFill="1" applyBorder="1" applyAlignment="1">
      <alignment horizontal="left"/>
    </xf>
    <xf numFmtId="0" fontId="24" fillId="4" borderId="46" xfId="0" applyFont="1" applyFill="1" applyBorder="1" applyAlignment="1">
      <alignment horizontal="left"/>
    </xf>
    <xf numFmtId="0" fontId="24" fillId="4" borderId="67" xfId="0" applyFont="1" applyFill="1" applyBorder="1"/>
    <xf numFmtId="3" fontId="24" fillId="4" borderId="24" xfId="0" applyNumberFormat="1" applyFont="1" applyFill="1" applyBorder="1"/>
    <xf numFmtId="0" fontId="24" fillId="4" borderId="65" xfId="0" applyFont="1" applyFill="1" applyBorder="1" applyAlignment="1">
      <alignment horizontal="right"/>
    </xf>
    <xf numFmtId="0" fontId="0" fillId="0" borderId="67" xfId="0" applyBorder="1" applyAlignment="1">
      <alignment wrapText="1"/>
    </xf>
    <xf numFmtId="0" fontId="24" fillId="4" borderId="67" xfId="0" applyFont="1" applyFill="1" applyBorder="1" applyAlignment="1">
      <alignment wrapText="1"/>
    </xf>
    <xf numFmtId="0" fontId="0" fillId="4" borderId="5" xfId="0" applyFill="1" applyBorder="1" applyAlignment="1">
      <alignment horizontal="left"/>
    </xf>
    <xf numFmtId="0" fontId="0" fillId="0" borderId="51" xfId="0" applyBorder="1" applyAlignment="1">
      <alignment wrapText="1"/>
    </xf>
    <xf numFmtId="0" fontId="24" fillId="4" borderId="18" xfId="0" applyFont="1" applyFill="1" applyBorder="1" applyAlignment="1">
      <alignment wrapText="1"/>
    </xf>
    <xf numFmtId="0" fontId="24" fillId="4" borderId="53" xfId="0" applyFont="1" applyFill="1" applyBorder="1" applyAlignment="1">
      <alignment horizontal="left" wrapText="1"/>
    </xf>
    <xf numFmtId="0" fontId="24" fillId="4" borderId="55" xfId="0" applyFont="1" applyFill="1" applyBorder="1" applyAlignment="1">
      <alignment horizontal="left" wrapText="1"/>
    </xf>
    <xf numFmtId="0" fontId="24" fillId="4" borderId="50" xfId="0" applyFont="1" applyFill="1" applyBorder="1" applyAlignment="1">
      <alignment horizontal="left" wrapText="1"/>
    </xf>
    <xf numFmtId="0" fontId="24" fillId="4" borderId="69" xfId="0" applyFont="1" applyFill="1" applyBorder="1" applyAlignment="1">
      <alignment horizontal="left" wrapText="1"/>
    </xf>
    <xf numFmtId="0" fontId="24" fillId="4" borderId="63" xfId="0" applyFont="1" applyFill="1" applyBorder="1" applyAlignment="1">
      <alignment horizontal="left" wrapText="1"/>
    </xf>
    <xf numFmtId="0" fontId="24" fillId="4" borderId="49" xfId="0" applyFont="1" applyFill="1" applyBorder="1" applyAlignment="1">
      <alignment horizontal="left" wrapText="1"/>
    </xf>
    <xf numFmtId="0" fontId="0" fillId="4" borderId="53" xfId="0" applyFill="1" applyBorder="1" applyAlignment="1">
      <alignment horizontal="left" wrapText="1"/>
    </xf>
    <xf numFmtId="0" fontId="0" fillId="4" borderId="55" xfId="0" applyFill="1" applyBorder="1" applyAlignment="1">
      <alignment horizontal="left" wrapText="1"/>
    </xf>
    <xf numFmtId="0" fontId="0" fillId="4" borderId="50" xfId="0" applyFill="1" applyBorder="1" applyAlignment="1">
      <alignment horizontal="left" wrapText="1"/>
    </xf>
    <xf numFmtId="0" fontId="0" fillId="4" borderId="63" xfId="0" applyFill="1" applyBorder="1" applyAlignment="1">
      <alignment horizontal="left" wrapText="1"/>
    </xf>
    <xf numFmtId="0" fontId="0" fillId="4" borderId="49" xfId="0" applyFill="1" applyBorder="1" applyAlignment="1">
      <alignment horizontal="left" wrapText="1"/>
    </xf>
    <xf numFmtId="3" fontId="0" fillId="4" borderId="37" xfId="0" applyNumberFormat="1" applyFill="1" applyBorder="1"/>
    <xf numFmtId="3" fontId="0" fillId="4" borderId="38" xfId="0" applyNumberFormat="1" applyFill="1" applyBorder="1"/>
    <xf numFmtId="0" fontId="0" fillId="4" borderId="37" xfId="0" applyFill="1" applyBorder="1" applyAlignment="1">
      <alignment wrapText="1"/>
    </xf>
    <xf numFmtId="0" fontId="0" fillId="0" borderId="25" xfId="0" applyBorder="1" applyAlignment="1">
      <alignment horizontal="right"/>
    </xf>
    <xf numFmtId="0" fontId="0" fillId="0" borderId="22" xfId="0" applyBorder="1" applyAlignment="1">
      <alignment horizontal="right"/>
    </xf>
    <xf numFmtId="0" fontId="24" fillId="4" borderId="11" xfId="0" applyFont="1" applyFill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34" xfId="0" applyBorder="1" applyAlignment="1">
      <alignment horizontal="center"/>
    </xf>
    <xf numFmtId="0" fontId="24" fillId="4" borderId="45" xfId="0" applyFont="1" applyFill="1" applyBorder="1" applyAlignment="1">
      <alignment wrapText="1"/>
    </xf>
    <xf numFmtId="0" fontId="0" fillId="4" borderId="11" xfId="0" applyFill="1" applyBorder="1" applyAlignment="1">
      <alignment horizontal="left"/>
    </xf>
    <xf numFmtId="3" fontId="0" fillId="4" borderId="20" xfId="0" applyNumberFormat="1" applyFill="1" applyBorder="1"/>
    <xf numFmtId="0" fontId="24" fillId="4" borderId="38" xfId="0" applyFont="1" applyFill="1" applyBorder="1" applyAlignment="1">
      <alignment horizontal="left"/>
    </xf>
    <xf numFmtId="0" fontId="24" fillId="4" borderId="49" xfId="0" applyFont="1" applyFill="1" applyBorder="1" applyAlignment="1">
      <alignment wrapText="1"/>
    </xf>
    <xf numFmtId="0" fontId="24" fillId="0" borderId="9" xfId="0" applyFont="1" applyBorder="1" applyAlignment="1">
      <alignment horizontal="left"/>
    </xf>
    <xf numFmtId="0" fontId="0" fillId="0" borderId="57" xfId="0" applyBorder="1" applyAlignment="1">
      <alignment horizontal="left"/>
    </xf>
    <xf numFmtId="0" fontId="24" fillId="0" borderId="41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0" fillId="0" borderId="53" xfId="0" applyBorder="1" applyAlignment="1">
      <alignment horizontal="left"/>
    </xf>
    <xf numFmtId="0" fontId="24" fillId="0" borderId="47" xfId="0" applyFont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wrapText="1"/>
    </xf>
    <xf numFmtId="0" fontId="24" fillId="0" borderId="71" xfId="0" applyFont="1" applyBorder="1"/>
    <xf numFmtId="0" fontId="24" fillId="4" borderId="71" xfId="0" applyFont="1" applyFill="1" applyBorder="1"/>
    <xf numFmtId="0" fontId="0" fillId="0" borderId="6" xfId="0" applyBorder="1" applyAlignment="1">
      <alignment wrapText="1"/>
    </xf>
    <xf numFmtId="0" fontId="0" fillId="0" borderId="74" xfId="0" applyBorder="1" applyAlignment="1">
      <alignment wrapText="1"/>
    </xf>
    <xf numFmtId="0" fontId="24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4" borderId="19" xfId="0" applyFill="1" applyBorder="1" applyAlignment="1">
      <alignment wrapText="1"/>
    </xf>
    <xf numFmtId="0" fontId="0" fillId="4" borderId="12" xfId="0" applyFill="1" applyBorder="1"/>
    <xf numFmtId="0" fontId="0" fillId="4" borderId="6" xfId="0" applyFill="1" applyBorder="1"/>
    <xf numFmtId="0" fontId="24" fillId="0" borderId="3" xfId="0" applyFont="1" applyBorder="1" applyAlignment="1">
      <alignment vertical="top" wrapText="1"/>
    </xf>
    <xf numFmtId="0" fontId="24" fillId="4" borderId="52" xfId="0" applyFont="1" applyFill="1" applyBorder="1" applyAlignment="1">
      <alignment horizontal="center"/>
    </xf>
    <xf numFmtId="0" fontId="24" fillId="4" borderId="1" xfId="0" applyFont="1" applyFill="1" applyBorder="1" applyAlignment="1">
      <alignment wrapText="1"/>
    </xf>
    <xf numFmtId="0" fontId="24" fillId="4" borderId="2" xfId="0" applyFont="1" applyFill="1" applyBorder="1"/>
    <xf numFmtId="0" fontId="24" fillId="4" borderId="2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0" fontId="24" fillId="4" borderId="13" xfId="0" applyFont="1" applyFill="1" applyBorder="1" applyAlignment="1">
      <alignment wrapText="1"/>
    </xf>
    <xf numFmtId="0" fontId="24" fillId="4" borderId="13" xfId="0" applyFont="1" applyFill="1" applyBorder="1"/>
    <xf numFmtId="3" fontId="24" fillId="4" borderId="39" xfId="0" applyNumberFormat="1" applyFont="1" applyFill="1" applyBorder="1"/>
    <xf numFmtId="17" fontId="24" fillId="4" borderId="30" xfId="0" applyNumberFormat="1" applyFont="1" applyFill="1" applyBorder="1"/>
    <xf numFmtId="17" fontId="24" fillId="4" borderId="33" xfId="0" applyNumberFormat="1" applyFont="1" applyFill="1" applyBorder="1"/>
    <xf numFmtId="0" fontId="24" fillId="4" borderId="1" xfId="0" applyFont="1" applyFill="1" applyBorder="1"/>
    <xf numFmtId="0" fontId="24" fillId="4" borderId="70" xfId="0" applyFont="1" applyFill="1" applyBorder="1"/>
    <xf numFmtId="0" fontId="24" fillId="4" borderId="9" xfId="0" applyFont="1" applyFill="1" applyBorder="1"/>
    <xf numFmtId="0" fontId="24" fillId="4" borderId="8" xfId="0" applyFont="1" applyFill="1" applyBorder="1" applyAlignment="1">
      <alignment horizontal="center"/>
    </xf>
    <xf numFmtId="0" fontId="24" fillId="4" borderId="8" xfId="0" applyFont="1" applyFill="1" applyBorder="1" applyAlignment="1">
      <alignment wrapText="1"/>
    </xf>
    <xf numFmtId="0" fontId="24" fillId="4" borderId="3" xfId="0" applyFont="1" applyFill="1" applyBorder="1"/>
    <xf numFmtId="0" fontId="0" fillId="4" borderId="52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2" xfId="0" applyFill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13" xfId="0" applyFill="1" applyBorder="1" applyAlignment="1">
      <alignment wrapText="1"/>
    </xf>
    <xf numFmtId="0" fontId="0" fillId="4" borderId="13" xfId="0" applyFill="1" applyBorder="1"/>
    <xf numFmtId="3" fontId="0" fillId="4" borderId="36" xfId="0" applyNumberFormat="1" applyFill="1" applyBorder="1"/>
    <xf numFmtId="0" fontId="0" fillId="4" borderId="1" xfId="0" applyFill="1" applyBorder="1"/>
    <xf numFmtId="0" fontId="0" fillId="4" borderId="70" xfId="0" applyFill="1" applyBorder="1"/>
    <xf numFmtId="0" fontId="0" fillId="4" borderId="9" xfId="0" applyFill="1" applyBorder="1"/>
    <xf numFmtId="0" fontId="0" fillId="4" borderId="8" xfId="0" applyFill="1" applyBorder="1" applyAlignment="1">
      <alignment horizontal="center"/>
    </xf>
    <xf numFmtId="0" fontId="0" fillId="4" borderId="8" xfId="0" applyFill="1" applyBorder="1" applyAlignment="1">
      <alignment wrapText="1"/>
    </xf>
    <xf numFmtId="0" fontId="0" fillId="4" borderId="3" xfId="0" applyFill="1" applyBorder="1"/>
    <xf numFmtId="17" fontId="24" fillId="4" borderId="37" xfId="0" applyNumberFormat="1" applyFont="1" applyFill="1" applyBorder="1"/>
    <xf numFmtId="17" fontId="24" fillId="4" borderId="38" xfId="0" applyNumberFormat="1" applyFont="1" applyFill="1" applyBorder="1"/>
    <xf numFmtId="0" fontId="0" fillId="4" borderId="35" xfId="0" applyFill="1" applyBorder="1" applyAlignment="1">
      <alignment wrapText="1"/>
    </xf>
    <xf numFmtId="0" fontId="0" fillId="4" borderId="43" xfId="0" applyFill="1" applyBorder="1"/>
    <xf numFmtId="0" fontId="0" fillId="4" borderId="4" xfId="0" applyFill="1" applyBorder="1"/>
    <xf numFmtId="0" fontId="0" fillId="4" borderId="42" xfId="0" applyFill="1" applyBorder="1"/>
    <xf numFmtId="0" fontId="0" fillId="4" borderId="14" xfId="0" applyFill="1" applyBorder="1"/>
    <xf numFmtId="0" fontId="0" fillId="4" borderId="12" xfId="0" applyFill="1" applyBorder="1" applyAlignment="1">
      <alignment wrapText="1"/>
    </xf>
    <xf numFmtId="0" fontId="24" fillId="4" borderId="35" xfId="0" applyFont="1" applyFill="1" applyBorder="1" applyAlignment="1">
      <alignment wrapText="1"/>
    </xf>
    <xf numFmtId="0" fontId="24" fillId="4" borderId="43" xfId="0" applyFont="1" applyFill="1" applyBorder="1"/>
    <xf numFmtId="17" fontId="24" fillId="4" borderId="4" xfId="0" applyNumberFormat="1" applyFont="1" applyFill="1" applyBorder="1"/>
    <xf numFmtId="17" fontId="24" fillId="4" borderId="6" xfId="0" applyNumberFormat="1" applyFont="1" applyFill="1" applyBorder="1"/>
    <xf numFmtId="0" fontId="24" fillId="4" borderId="4" xfId="0" applyFont="1" applyFill="1" applyBorder="1"/>
    <xf numFmtId="0" fontId="24" fillId="4" borderId="34" xfId="0" applyFont="1" applyFill="1" applyBorder="1"/>
    <xf numFmtId="0" fontId="24" fillId="4" borderId="5" xfId="0" applyFont="1" applyFill="1" applyBorder="1"/>
    <xf numFmtId="0" fontId="24" fillId="4" borderId="42" xfId="0" applyFont="1" applyFill="1" applyBorder="1"/>
    <xf numFmtId="0" fontId="24" fillId="4" borderId="14" xfId="0" applyFont="1" applyFill="1" applyBorder="1"/>
    <xf numFmtId="0" fontId="24" fillId="4" borderId="12" xfId="0" applyFont="1" applyFill="1" applyBorder="1"/>
    <xf numFmtId="0" fontId="24" fillId="4" borderId="12" xfId="0" applyFont="1" applyFill="1" applyBorder="1" applyAlignment="1">
      <alignment wrapText="1"/>
    </xf>
    <xf numFmtId="0" fontId="24" fillId="4" borderId="6" xfId="0" applyFont="1" applyFill="1" applyBorder="1"/>
    <xf numFmtId="0" fontId="24" fillId="0" borderId="0" xfId="0" applyFont="1"/>
    <xf numFmtId="0" fontId="0" fillId="4" borderId="38" xfId="0" applyFill="1" applyBorder="1" applyAlignment="1">
      <alignment horizontal="left"/>
    </xf>
    <xf numFmtId="0" fontId="24" fillId="4" borderId="70" xfId="0" applyFont="1" applyFill="1" applyBorder="1" applyAlignment="1">
      <alignment horizontal="left"/>
    </xf>
    <xf numFmtId="0" fontId="24" fillId="4" borderId="8" xfId="0" applyFont="1" applyFill="1" applyBorder="1"/>
    <xf numFmtId="0" fontId="24" fillId="4" borderId="7" xfId="0" applyFont="1" applyFill="1" applyBorder="1"/>
    <xf numFmtId="0" fontId="0" fillId="4" borderId="25" xfId="0" applyFill="1" applyBorder="1" applyAlignment="1">
      <alignment horizontal="right"/>
    </xf>
    <xf numFmtId="0" fontId="0" fillId="4" borderId="47" xfId="0" applyFill="1" applyBorder="1" applyAlignment="1">
      <alignment horizontal="right"/>
    </xf>
    <xf numFmtId="0" fontId="24" fillId="0" borderId="47" xfId="0" applyFont="1" applyBorder="1" applyAlignment="1">
      <alignment horizontal="center"/>
    </xf>
    <xf numFmtId="3" fontId="24" fillId="0" borderId="68" xfId="0" applyNumberFormat="1" applyFont="1" applyBorder="1"/>
    <xf numFmtId="0" fontId="24" fillId="0" borderId="45" xfId="0" applyFont="1" applyBorder="1" applyAlignment="1">
      <alignment horizontal="center"/>
    </xf>
    <xf numFmtId="3" fontId="24" fillId="0" borderId="37" xfId="0" applyNumberFormat="1" applyFont="1" applyBorder="1" applyAlignment="1">
      <alignment horizontal="right"/>
    </xf>
    <xf numFmtId="0" fontId="24" fillId="0" borderId="49" xfId="0" applyFont="1" applyBorder="1" applyAlignment="1">
      <alignment horizontal="center"/>
    </xf>
    <xf numFmtId="0" fontId="24" fillId="0" borderId="20" xfId="0" applyFont="1" applyBorder="1" applyAlignment="1">
      <alignment wrapText="1"/>
    </xf>
    <xf numFmtId="0" fontId="24" fillId="0" borderId="21" xfId="0" applyFont="1" applyBorder="1"/>
    <xf numFmtId="0" fontId="24" fillId="0" borderId="22" xfId="0" applyFont="1" applyBorder="1"/>
    <xf numFmtId="0" fontId="24" fillId="0" borderId="11" xfId="0" applyFont="1" applyBorder="1" applyAlignment="1">
      <alignment wrapText="1"/>
    </xf>
    <xf numFmtId="0" fontId="24" fillId="0" borderId="11" xfId="0" applyFont="1" applyBorder="1"/>
    <xf numFmtId="3" fontId="24" fillId="0" borderId="58" xfId="0" applyNumberFormat="1" applyFont="1" applyBorder="1"/>
    <xf numFmtId="3" fontId="24" fillId="0" borderId="11" xfId="0" applyNumberFormat="1" applyFont="1" applyBorder="1"/>
    <xf numFmtId="49" fontId="24" fillId="0" borderId="58" xfId="0" applyNumberFormat="1" applyFont="1" applyBorder="1" applyAlignment="1">
      <alignment horizontal="right"/>
    </xf>
    <xf numFmtId="49" fontId="24" fillId="0" borderId="6" xfId="0" applyNumberFormat="1" applyFont="1" applyBorder="1" applyAlignment="1">
      <alignment horizontal="right"/>
    </xf>
    <xf numFmtId="0" fontId="24" fillId="0" borderId="20" xfId="0" applyFont="1" applyBorder="1"/>
    <xf numFmtId="0" fontId="24" fillId="0" borderId="22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4" xfId="0" applyBorder="1" applyAlignment="1">
      <alignment horizontal="left" wrapText="1"/>
    </xf>
    <xf numFmtId="49" fontId="0" fillId="0" borderId="24" xfId="0" applyNumberFormat="1" applyBorder="1" applyAlignment="1">
      <alignment horizontal="left"/>
    </xf>
    <xf numFmtId="0" fontId="0" fillId="0" borderId="44" xfId="0" applyBorder="1" applyAlignment="1">
      <alignment wrapText="1"/>
    </xf>
    <xf numFmtId="3" fontId="24" fillId="0" borderId="47" xfId="0" applyNumberFormat="1" applyFont="1" applyBorder="1" applyAlignment="1">
      <alignment wrapText="1"/>
    </xf>
    <xf numFmtId="0" fontId="0" fillId="0" borderId="53" xfId="0" applyBorder="1" applyAlignment="1">
      <alignment horizontal="center" wrapText="1"/>
    </xf>
    <xf numFmtId="3" fontId="0" fillId="0" borderId="47" xfId="0" applyNumberFormat="1" applyBorder="1" applyAlignment="1">
      <alignment wrapText="1"/>
    </xf>
    <xf numFmtId="0" fontId="0" fillId="0" borderId="25" xfId="0" applyBorder="1" applyAlignment="1">
      <alignment wrapText="1"/>
    </xf>
    <xf numFmtId="0" fontId="24" fillId="0" borderId="31" xfId="0" applyFont="1" applyBorder="1" applyAlignment="1">
      <alignment horizontal="center"/>
    </xf>
    <xf numFmtId="0" fontId="24" fillId="0" borderId="18" xfId="0" applyFont="1" applyBorder="1" applyAlignment="1">
      <alignment wrapText="1"/>
    </xf>
    <xf numFmtId="0" fontId="24" fillId="0" borderId="67" xfId="0" applyFont="1" applyBorder="1" applyAlignment="1">
      <alignment wrapText="1"/>
    </xf>
    <xf numFmtId="0" fontId="24" fillId="0" borderId="65" xfId="0" applyFont="1" applyBorder="1" applyAlignment="1">
      <alignment horizontal="right"/>
    </xf>
    <xf numFmtId="0" fontId="24" fillId="4" borderId="75" xfId="0" applyFont="1" applyFill="1" applyBorder="1" applyAlignment="1">
      <alignment wrapText="1"/>
    </xf>
    <xf numFmtId="0" fontId="24" fillId="4" borderId="16" xfId="0" applyFont="1" applyFill="1" applyBorder="1" applyAlignment="1">
      <alignment wrapText="1"/>
    </xf>
    <xf numFmtId="0" fontId="24" fillId="4" borderId="51" xfId="0" applyFont="1" applyFill="1" applyBorder="1" applyAlignment="1">
      <alignment horizontal="left"/>
    </xf>
    <xf numFmtId="0" fontId="24" fillId="4" borderId="68" xfId="0" applyFont="1" applyFill="1" applyBorder="1" applyAlignment="1">
      <alignment horizontal="left"/>
    </xf>
    <xf numFmtId="0" fontId="24" fillId="4" borderId="0" xfId="0" applyFont="1" applyFill="1"/>
    <xf numFmtId="3" fontId="24" fillId="4" borderId="59" xfId="0" applyNumberFormat="1" applyFont="1" applyFill="1" applyBorder="1"/>
    <xf numFmtId="0" fontId="24" fillId="4" borderId="13" xfId="0" applyFont="1" applyFill="1" applyBorder="1" applyAlignment="1">
      <alignment horizontal="left" wrapText="1"/>
    </xf>
    <xf numFmtId="0" fontId="24" fillId="4" borderId="48" xfId="0" applyFont="1" applyFill="1" applyBorder="1"/>
    <xf numFmtId="3" fontId="24" fillId="4" borderId="1" xfId="0" applyNumberFormat="1" applyFont="1" applyFill="1" applyBorder="1"/>
    <xf numFmtId="3" fontId="24" fillId="4" borderId="70" xfId="0" applyNumberFormat="1" applyFont="1" applyFill="1" applyBorder="1"/>
    <xf numFmtId="0" fontId="24" fillId="4" borderId="8" xfId="0" applyFont="1" applyFill="1" applyBorder="1" applyAlignment="1">
      <alignment horizontal="left" wrapText="1"/>
    </xf>
    <xf numFmtId="0" fontId="24" fillId="4" borderId="13" xfId="0" applyFont="1" applyFill="1" applyBorder="1" applyAlignment="1">
      <alignment horizontal="left"/>
    </xf>
    <xf numFmtId="0" fontId="0" fillId="0" borderId="42" xfId="0" applyBorder="1" applyAlignment="1">
      <alignment horizontal="left"/>
    </xf>
    <xf numFmtId="0" fontId="24" fillId="0" borderId="68" xfId="0" applyFont="1" applyBorder="1"/>
    <xf numFmtId="0" fontId="24" fillId="0" borderId="16" xfId="0" applyFont="1" applyBorder="1"/>
    <xf numFmtId="0" fontId="24" fillId="0" borderId="14" xfId="0" applyFont="1" applyBorder="1" applyAlignment="1">
      <alignment horizontal="center"/>
    </xf>
    <xf numFmtId="0" fontId="24" fillId="0" borderId="14" xfId="0" applyFont="1" applyBorder="1"/>
    <xf numFmtId="0" fontId="24" fillId="0" borderId="4" xfId="0" applyFont="1" applyBorder="1"/>
    <xf numFmtId="0" fontId="24" fillId="0" borderId="5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12" xfId="0" applyFont="1" applyBorder="1" applyAlignment="1">
      <alignment wrapText="1"/>
    </xf>
    <xf numFmtId="0" fontId="24" fillId="0" borderId="61" xfId="0" applyFont="1" applyBorder="1"/>
    <xf numFmtId="0" fontId="24" fillId="0" borderId="14" xfId="0" applyFont="1" applyBorder="1" applyAlignment="1">
      <alignment wrapText="1"/>
    </xf>
    <xf numFmtId="3" fontId="24" fillId="0" borderId="4" xfId="0" applyNumberFormat="1" applyFont="1" applyBorder="1"/>
    <xf numFmtId="3" fontId="24" fillId="0" borderId="34" xfId="0" applyNumberFormat="1" applyFont="1" applyBorder="1"/>
    <xf numFmtId="0" fontId="24" fillId="0" borderId="6" xfId="0" applyFont="1" applyBorder="1"/>
    <xf numFmtId="0" fontId="24" fillId="0" borderId="4" xfId="0" applyFont="1" applyBorder="1" applyAlignment="1">
      <alignment wrapText="1"/>
    </xf>
    <xf numFmtId="0" fontId="24" fillId="0" borderId="34" xfId="0" applyFont="1" applyBorder="1"/>
    <xf numFmtId="0" fontId="24" fillId="4" borderId="38" xfId="0" applyFont="1" applyFill="1" applyBorder="1" applyAlignment="1">
      <alignment horizontal="right"/>
    </xf>
    <xf numFmtId="0" fontId="24" fillId="4" borderId="13" xfId="0" applyFont="1" applyFill="1" applyBorder="1" applyAlignment="1">
      <alignment horizontal="center"/>
    </xf>
    <xf numFmtId="0" fontId="24" fillId="4" borderId="21" xfId="0" applyFont="1" applyFill="1" applyBorder="1" applyAlignment="1">
      <alignment horizontal="left"/>
    </xf>
    <xf numFmtId="0" fontId="24" fillId="4" borderId="22" xfId="0" applyFont="1" applyFill="1" applyBorder="1" applyAlignment="1">
      <alignment horizontal="left"/>
    </xf>
    <xf numFmtId="3" fontId="24" fillId="4" borderId="20" xfId="0" applyNumberFormat="1" applyFont="1" applyFill="1" applyBorder="1"/>
    <xf numFmtId="17" fontId="24" fillId="0" borderId="69" xfId="0" applyNumberFormat="1" applyFont="1" applyBorder="1" applyAlignment="1">
      <alignment horizontal="right"/>
    </xf>
    <xf numFmtId="17" fontId="24" fillId="0" borderId="55" xfId="0" applyNumberFormat="1" applyFont="1" applyBorder="1" applyAlignment="1">
      <alignment horizontal="right"/>
    </xf>
    <xf numFmtId="0" fontId="24" fillId="0" borderId="58" xfId="0" applyFont="1" applyBorder="1" applyAlignment="1">
      <alignment horizontal="left" wrapText="1"/>
    </xf>
    <xf numFmtId="0" fontId="24" fillId="0" borderId="21" xfId="0" applyFont="1" applyBorder="1" applyAlignment="1">
      <alignment horizontal="left" wrapText="1"/>
    </xf>
    <xf numFmtId="0" fontId="24" fillId="0" borderId="11" xfId="0" applyFont="1" applyBorder="1" applyAlignment="1">
      <alignment horizontal="center"/>
    </xf>
    <xf numFmtId="0" fontId="24" fillId="0" borderId="52" xfId="0" applyFont="1" applyBorder="1" applyAlignment="1">
      <alignment horizontal="left" wrapText="1"/>
    </xf>
    <xf numFmtId="0" fontId="24" fillId="0" borderId="28" xfId="0" applyFont="1" applyBorder="1" applyAlignment="1">
      <alignment horizontal="left" wrapText="1"/>
    </xf>
    <xf numFmtId="0" fontId="24" fillId="0" borderId="43" xfId="0" applyFont="1" applyBorder="1" applyAlignment="1">
      <alignment horizontal="left" wrapText="1"/>
    </xf>
    <xf numFmtId="0" fontId="24" fillId="0" borderId="54" xfId="0" applyFont="1" applyBorder="1" applyAlignment="1">
      <alignment horizontal="left" wrapText="1"/>
    </xf>
    <xf numFmtId="0" fontId="24" fillId="0" borderId="29" xfId="0" applyFont="1" applyBorder="1" applyAlignment="1">
      <alignment horizontal="left" wrapText="1"/>
    </xf>
    <xf numFmtId="3" fontId="24" fillId="0" borderId="27" xfId="0" applyNumberFormat="1" applyFont="1" applyBorder="1" applyAlignment="1">
      <alignment horizontal="right" wrapText="1"/>
    </xf>
    <xf numFmtId="17" fontId="24" fillId="0" borderId="35" xfId="0" applyNumberFormat="1" applyFont="1" applyBorder="1" applyAlignment="1">
      <alignment horizontal="right"/>
    </xf>
    <xf numFmtId="17" fontId="24" fillId="0" borderId="36" xfId="0" applyNumberFormat="1" applyFont="1" applyBorder="1" applyAlignment="1">
      <alignment horizontal="right"/>
    </xf>
    <xf numFmtId="0" fontId="24" fillId="0" borderId="35" xfId="0" applyFont="1" applyBorder="1"/>
    <xf numFmtId="0" fontId="24" fillId="0" borderId="36" xfId="0" applyFont="1" applyBorder="1"/>
    <xf numFmtId="0" fontId="24" fillId="0" borderId="52" xfId="0" applyFont="1" applyBorder="1" applyAlignment="1">
      <alignment horizontal="left"/>
    </xf>
    <xf numFmtId="0" fontId="24" fillId="4" borderId="11" xfId="0" applyFont="1" applyFill="1" applyBorder="1" applyAlignment="1">
      <alignment horizontal="left" wrapText="1"/>
    </xf>
    <xf numFmtId="0" fontId="24" fillId="4" borderId="73" xfId="0" applyFont="1" applyFill="1" applyBorder="1" applyAlignment="1">
      <alignment horizontal="left" wrapText="1"/>
    </xf>
    <xf numFmtId="0" fontId="24" fillId="4" borderId="77" xfId="0" applyFont="1" applyFill="1" applyBorder="1" applyAlignment="1">
      <alignment horizontal="left" wrapText="1"/>
    </xf>
    <xf numFmtId="0" fontId="24" fillId="4" borderId="78" xfId="0" applyFont="1" applyFill="1" applyBorder="1" applyAlignment="1">
      <alignment horizontal="left" wrapText="1"/>
    </xf>
    <xf numFmtId="3" fontId="24" fillId="4" borderId="58" xfId="0" applyNumberFormat="1" applyFont="1" applyFill="1" applyBorder="1" applyAlignment="1">
      <alignment horizontal="right" wrapText="1"/>
    </xf>
    <xf numFmtId="3" fontId="24" fillId="4" borderId="72" xfId="0" applyNumberFormat="1" applyFont="1" applyFill="1" applyBorder="1"/>
    <xf numFmtId="17" fontId="24" fillId="4" borderId="20" xfId="0" applyNumberFormat="1" applyFont="1" applyFill="1" applyBorder="1" applyAlignment="1">
      <alignment horizontal="right"/>
    </xf>
    <xf numFmtId="0" fontId="0" fillId="4" borderId="13" xfId="0" applyFill="1" applyBorder="1" applyAlignment="1">
      <alignment horizontal="center"/>
    </xf>
    <xf numFmtId="0" fontId="0" fillId="4" borderId="13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0" fillId="4" borderId="4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3" fontId="0" fillId="4" borderId="8" xfId="0" applyNumberFormat="1" applyFill="1" applyBorder="1" applyAlignment="1">
      <alignment horizontal="right" wrapText="1"/>
    </xf>
    <xf numFmtId="3" fontId="0" fillId="4" borderId="70" xfId="0" applyNumberFormat="1" applyFill="1" applyBorder="1"/>
    <xf numFmtId="0" fontId="0" fillId="4" borderId="13" xfId="0" applyFill="1" applyBorder="1" applyAlignment="1">
      <alignment horizontal="left"/>
    </xf>
    <xf numFmtId="0" fontId="24" fillId="4" borderId="27" xfId="0" applyFont="1" applyFill="1" applyBorder="1"/>
    <xf numFmtId="0" fontId="0" fillId="4" borderId="27" xfId="0" applyFill="1" applyBorder="1"/>
    <xf numFmtId="0" fontId="24" fillId="0" borderId="27" xfId="0" applyFont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0" fillId="4" borderId="27" xfId="0" applyFill="1" applyBorder="1" applyAlignment="1">
      <alignment wrapText="1"/>
    </xf>
    <xf numFmtId="0" fontId="24" fillId="4" borderId="29" xfId="0" applyFont="1" applyFill="1" applyBorder="1"/>
    <xf numFmtId="0" fontId="0" fillId="4" borderId="29" xfId="0" applyFill="1" applyBorder="1"/>
    <xf numFmtId="0" fontId="0" fillId="4" borderId="61" xfId="0" applyFill="1" applyBorder="1"/>
    <xf numFmtId="0" fontId="0" fillId="4" borderId="14" xfId="0" applyFill="1" applyBorder="1" applyAlignment="1">
      <alignment wrapText="1"/>
    </xf>
    <xf numFmtId="0" fontId="0" fillId="4" borderId="62" xfId="0" applyFill="1" applyBorder="1" applyAlignment="1">
      <alignment horizontal="left" wrapText="1"/>
    </xf>
    <xf numFmtId="0" fontId="0" fillId="4" borderId="62" xfId="0" applyFill="1" applyBorder="1" applyAlignment="1">
      <alignment wrapText="1"/>
    </xf>
    <xf numFmtId="0" fontId="0" fillId="0" borderId="55" xfId="0" applyBorder="1" applyAlignment="1">
      <alignment horizontal="center"/>
    </xf>
    <xf numFmtId="0" fontId="0" fillId="4" borderId="34" xfId="0" applyFill="1" applyBorder="1" applyAlignment="1">
      <alignment horizontal="left"/>
    </xf>
    <xf numFmtId="49" fontId="24" fillId="0" borderId="21" xfId="0" applyNumberFormat="1" applyFont="1" applyBorder="1"/>
    <xf numFmtId="0" fontId="24" fillId="0" borderId="72" xfId="0" applyFont="1" applyBorder="1"/>
    <xf numFmtId="0" fontId="24" fillId="0" borderId="73" xfId="0" applyFont="1" applyBorder="1" applyAlignment="1">
      <alignment wrapText="1"/>
    </xf>
    <xf numFmtId="0" fontId="24" fillId="0" borderId="73" xfId="0" applyFont="1" applyBorder="1"/>
    <xf numFmtId="3" fontId="24" fillId="0" borderId="77" xfId="0" applyNumberFormat="1" applyFont="1" applyBorder="1"/>
    <xf numFmtId="0" fontId="24" fillId="0" borderId="58" xfId="0" applyFont="1" applyBorder="1"/>
    <xf numFmtId="3" fontId="0" fillId="4" borderId="22" xfId="0" applyNumberFormat="1" applyFill="1" applyBorder="1"/>
    <xf numFmtId="3" fontId="24" fillId="4" borderId="36" xfId="0" applyNumberFormat="1" applyFont="1" applyFill="1" applyBorder="1"/>
    <xf numFmtId="0" fontId="24" fillId="4" borderId="24" xfId="0" applyFont="1" applyFill="1" applyBorder="1" applyAlignment="1">
      <alignment wrapText="1"/>
    </xf>
    <xf numFmtId="3" fontId="24" fillId="4" borderId="3" xfId="0" applyNumberFormat="1" applyFont="1" applyFill="1" applyBorder="1"/>
    <xf numFmtId="0" fontId="0" fillId="4" borderId="16" xfId="0" applyFill="1" applyBorder="1" applyAlignment="1">
      <alignment wrapText="1"/>
    </xf>
    <xf numFmtId="3" fontId="24" fillId="4" borderId="48" xfId="0" applyNumberFormat="1" applyFont="1" applyFill="1" applyBorder="1"/>
    <xf numFmtId="0" fontId="24" fillId="4" borderId="51" xfId="0" applyFont="1" applyFill="1" applyBorder="1"/>
    <xf numFmtId="0" fontId="24" fillId="4" borderId="25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4" borderId="28" xfId="0" applyFill="1" applyBorder="1"/>
    <xf numFmtId="0" fontId="24" fillId="4" borderId="2" xfId="0" applyFont="1" applyFill="1" applyBorder="1" applyAlignment="1">
      <alignment wrapText="1"/>
    </xf>
    <xf numFmtId="3" fontId="24" fillId="4" borderId="2" xfId="0" applyNumberFormat="1" applyFont="1" applyFill="1" applyBorder="1"/>
    <xf numFmtId="0" fontId="24" fillId="4" borderId="58" xfId="0" applyFont="1" applyFill="1" applyBorder="1" applyAlignment="1">
      <alignment wrapText="1"/>
    </xf>
    <xf numFmtId="0" fontId="24" fillId="4" borderId="21" xfId="0" applyFont="1" applyFill="1" applyBorder="1" applyAlignment="1">
      <alignment wrapText="1"/>
    </xf>
    <xf numFmtId="0" fontId="24" fillId="4" borderId="73" xfId="0" applyFont="1" applyFill="1" applyBorder="1"/>
    <xf numFmtId="0" fontId="0" fillId="4" borderId="56" xfId="0" applyFill="1" applyBorder="1" applyAlignment="1">
      <alignment horizontal="left"/>
    </xf>
    <xf numFmtId="3" fontId="0" fillId="4" borderId="43" xfId="0" applyNumberFormat="1" applyFill="1" applyBorder="1"/>
    <xf numFmtId="0" fontId="0" fillId="4" borderId="43" xfId="0" applyFill="1" applyBorder="1" applyAlignment="1">
      <alignment horizontal="right"/>
    </xf>
    <xf numFmtId="0" fontId="24" fillId="0" borderId="49" xfId="0" applyFont="1" applyBorder="1" applyAlignment="1">
      <alignment horizontal="left"/>
    </xf>
    <xf numFmtId="0" fontId="24" fillId="0" borderId="38" xfId="0" applyFont="1" applyBorder="1" applyAlignment="1">
      <alignment wrapText="1"/>
    </xf>
    <xf numFmtId="0" fontId="24" fillId="0" borderId="21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3" fontId="24" fillId="0" borderId="20" xfId="0" applyNumberFormat="1" applyFont="1" applyBorder="1"/>
    <xf numFmtId="3" fontId="24" fillId="0" borderId="22" xfId="0" applyNumberFormat="1" applyFont="1" applyBorder="1"/>
    <xf numFmtId="0" fontId="24" fillId="0" borderId="59" xfId="0" applyFont="1" applyBorder="1"/>
    <xf numFmtId="0" fontId="24" fillId="4" borderId="44" xfId="0" applyFont="1" applyFill="1" applyBorder="1" applyAlignment="1">
      <alignment horizontal="center"/>
    </xf>
    <xf numFmtId="0" fontId="24" fillId="4" borderId="57" xfId="0" applyFont="1" applyFill="1" applyBorder="1" applyAlignment="1">
      <alignment wrapText="1"/>
    </xf>
    <xf numFmtId="0" fontId="0" fillId="4" borderId="57" xfId="0" applyFill="1" applyBorder="1" applyAlignment="1">
      <alignment wrapText="1"/>
    </xf>
    <xf numFmtId="3" fontId="24" fillId="4" borderId="50" xfId="0" applyNumberFormat="1" applyFont="1" applyFill="1" applyBorder="1"/>
    <xf numFmtId="0" fontId="0" fillId="0" borderId="44" xfId="0" applyBorder="1" applyAlignment="1">
      <alignment horizontal="center"/>
    </xf>
    <xf numFmtId="3" fontId="24" fillId="4" borderId="24" xfId="0" applyNumberFormat="1" applyFont="1" applyFill="1" applyBorder="1" applyAlignment="1">
      <alignment wrapText="1"/>
    </xf>
    <xf numFmtId="0" fontId="24" fillId="4" borderId="41" xfId="0" applyFont="1" applyFill="1" applyBorder="1" applyAlignment="1">
      <alignment wrapText="1"/>
    </xf>
    <xf numFmtId="0" fontId="0" fillId="0" borderId="24" xfId="0" applyBorder="1" applyAlignment="1">
      <alignment horizontal="center"/>
    </xf>
    <xf numFmtId="0" fontId="24" fillId="4" borderId="24" xfId="0" applyFont="1" applyFill="1" applyBorder="1" applyAlignment="1">
      <alignment horizontal="center"/>
    </xf>
    <xf numFmtId="0" fontId="0" fillId="4" borderId="41" xfId="0" applyFill="1" applyBorder="1" applyAlignment="1">
      <alignment wrapText="1"/>
    </xf>
    <xf numFmtId="0" fontId="14" fillId="0" borderId="24" xfId="0" applyFont="1" applyBorder="1"/>
    <xf numFmtId="0" fontId="0" fillId="0" borderId="62" xfId="0" applyBorder="1" applyAlignment="1">
      <alignment horizontal="left" wrapText="1"/>
    </xf>
    <xf numFmtId="0" fontId="24" fillId="0" borderId="5" xfId="0" applyFont="1" applyBorder="1"/>
    <xf numFmtId="0" fontId="0" fillId="0" borderId="42" xfId="0" applyBorder="1" applyAlignment="1">
      <alignment wrapText="1"/>
    </xf>
    <xf numFmtId="0" fontId="0" fillId="0" borderId="79" xfId="0" applyBorder="1"/>
    <xf numFmtId="0" fontId="31" fillId="4" borderId="79" xfId="0" applyFont="1" applyFill="1" applyBorder="1" applyAlignment="1">
      <alignment wrapText="1"/>
    </xf>
    <xf numFmtId="0" fontId="31" fillId="4" borderId="82" xfId="0" applyFont="1" applyFill="1" applyBorder="1"/>
    <xf numFmtId="0" fontId="0" fillId="4" borderId="80" xfId="0" applyFill="1" applyBorder="1" applyAlignment="1">
      <alignment horizontal="left"/>
    </xf>
    <xf numFmtId="0" fontId="0" fillId="4" borderId="80" xfId="0" applyFill="1" applyBorder="1" applyAlignment="1">
      <alignment wrapText="1"/>
    </xf>
    <xf numFmtId="0" fontId="0" fillId="4" borderId="83" xfId="0" applyFill="1" applyBorder="1"/>
    <xf numFmtId="0" fontId="0" fillId="4" borderId="79" xfId="0" applyFill="1" applyBorder="1" applyAlignment="1">
      <alignment horizontal="left"/>
    </xf>
    <xf numFmtId="0" fontId="0" fillId="4" borderId="79" xfId="0" applyFill="1" applyBorder="1" applyAlignment="1">
      <alignment wrapText="1"/>
    </xf>
    <xf numFmtId="0" fontId="0" fillId="4" borderId="82" xfId="0" applyFill="1" applyBorder="1"/>
    <xf numFmtId="0" fontId="0" fillId="4" borderId="79" xfId="0" applyFill="1" applyBorder="1"/>
    <xf numFmtId="0" fontId="31" fillId="4" borderId="69" xfId="0" applyFont="1" applyFill="1" applyBorder="1" applyAlignment="1">
      <alignment wrapText="1"/>
    </xf>
    <xf numFmtId="0" fontId="31" fillId="4" borderId="45" xfId="0" applyFont="1" applyFill="1" applyBorder="1" applyAlignment="1">
      <alignment wrapText="1"/>
    </xf>
    <xf numFmtId="0" fontId="0" fillId="4" borderId="80" xfId="0" applyFill="1" applyBorder="1"/>
    <xf numFmtId="0" fontId="31" fillId="4" borderId="64" xfId="0" applyFont="1" applyFill="1" applyBorder="1" applyAlignment="1">
      <alignment wrapText="1"/>
    </xf>
    <xf numFmtId="0" fontId="31" fillId="4" borderId="24" xfId="0" applyFont="1" applyFill="1" applyBorder="1"/>
    <xf numFmtId="0" fontId="31" fillId="4" borderId="44" xfId="0" applyFont="1" applyFill="1" applyBorder="1"/>
    <xf numFmtId="0" fontId="31" fillId="4" borderId="24" xfId="0" applyFont="1" applyFill="1" applyBorder="1" applyAlignment="1">
      <alignment wrapText="1"/>
    </xf>
    <xf numFmtId="0" fontId="31" fillId="4" borderId="18" xfId="0" applyFont="1" applyFill="1" applyBorder="1"/>
    <xf numFmtId="0" fontId="31" fillId="4" borderId="65" xfId="0" applyFont="1" applyFill="1" applyBorder="1"/>
    <xf numFmtId="0" fontId="31" fillId="4" borderId="44" xfId="0" applyFont="1" applyFill="1" applyBorder="1" applyAlignment="1">
      <alignment wrapText="1"/>
    </xf>
    <xf numFmtId="0" fontId="0" fillId="4" borderId="85" xfId="0" applyFill="1" applyBorder="1" applyAlignment="1">
      <alignment horizontal="left"/>
    </xf>
    <xf numFmtId="0" fontId="0" fillId="4" borderId="82" xfId="0" applyFill="1" applyBorder="1" applyAlignment="1">
      <alignment horizontal="center"/>
    </xf>
    <xf numFmtId="0" fontId="0" fillId="4" borderId="86" xfId="0" applyFill="1" applyBorder="1" applyAlignment="1">
      <alignment horizontal="center"/>
    </xf>
    <xf numFmtId="3" fontId="0" fillId="4" borderId="58" xfId="0" applyNumberFormat="1" applyFill="1" applyBorder="1"/>
    <xf numFmtId="3" fontId="0" fillId="4" borderId="11" xfId="0" applyNumberFormat="1" applyFill="1" applyBorder="1"/>
    <xf numFmtId="49" fontId="0" fillId="4" borderId="58" xfId="0" applyNumberFormat="1" applyFill="1" applyBorder="1" applyAlignment="1">
      <alignment horizontal="right"/>
    </xf>
    <xf numFmtId="49" fontId="0" fillId="4" borderId="6" xfId="0" applyNumberFormat="1" applyFill="1" applyBorder="1" applyAlignment="1">
      <alignment horizontal="right"/>
    </xf>
    <xf numFmtId="0" fontId="24" fillId="4" borderId="14" xfId="0" applyFont="1" applyFill="1" applyBorder="1" applyAlignment="1">
      <alignment horizontal="center"/>
    </xf>
    <xf numFmtId="0" fontId="24" fillId="4" borderId="20" xfId="0" applyFont="1" applyFill="1" applyBorder="1" applyAlignment="1">
      <alignment wrapText="1"/>
    </xf>
    <xf numFmtId="3" fontId="24" fillId="4" borderId="58" xfId="0" applyNumberFormat="1" applyFont="1" applyFill="1" applyBorder="1"/>
    <xf numFmtId="3" fontId="24" fillId="4" borderId="11" xfId="0" applyNumberFormat="1" applyFont="1" applyFill="1" applyBorder="1"/>
    <xf numFmtId="49" fontId="24" fillId="4" borderId="58" xfId="0" applyNumberFormat="1" applyFont="1" applyFill="1" applyBorder="1" applyAlignment="1">
      <alignment horizontal="right"/>
    </xf>
    <xf numFmtId="49" fontId="24" fillId="4" borderId="6" xfId="0" applyNumberFormat="1" applyFont="1" applyFill="1" applyBorder="1" applyAlignment="1">
      <alignment horizontal="right"/>
    </xf>
    <xf numFmtId="0" fontId="24" fillId="4" borderId="22" xfId="0" applyFont="1" applyFill="1" applyBorder="1" applyAlignment="1">
      <alignment wrapText="1"/>
    </xf>
    <xf numFmtId="0" fontId="0" fillId="4" borderId="62" xfId="0" applyFill="1" applyBorder="1"/>
    <xf numFmtId="0" fontId="0" fillId="4" borderId="87" xfId="0" applyFill="1" applyBorder="1" applyAlignment="1">
      <alignment horizontal="center"/>
    </xf>
    <xf numFmtId="3" fontId="0" fillId="4" borderId="50" xfId="0" applyNumberFormat="1" applyFill="1" applyBorder="1"/>
    <xf numFmtId="0" fontId="31" fillId="4" borderId="81" xfId="0" applyFont="1" applyFill="1" applyBorder="1" applyAlignment="1">
      <alignment wrapText="1"/>
    </xf>
    <xf numFmtId="0" fontId="31" fillId="4" borderId="81" xfId="0" applyFont="1" applyFill="1" applyBorder="1"/>
    <xf numFmtId="0" fontId="31" fillId="4" borderId="88" xfId="0" applyFont="1" applyFill="1" applyBorder="1"/>
    <xf numFmtId="0" fontId="24" fillId="0" borderId="69" xfId="0" applyFont="1" applyBorder="1"/>
    <xf numFmtId="0" fontId="24" fillId="0" borderId="50" xfId="0" applyFont="1" applyBorder="1" applyAlignment="1">
      <alignment wrapText="1"/>
    </xf>
    <xf numFmtId="0" fontId="0" fillId="4" borderId="55" xfId="0" applyFill="1" applyBorder="1" applyAlignment="1">
      <alignment horizontal="center"/>
    </xf>
    <xf numFmtId="0" fontId="0" fillId="4" borderId="50" xfId="0" applyFill="1" applyBorder="1" applyAlignment="1">
      <alignment wrapText="1"/>
    </xf>
    <xf numFmtId="0" fontId="0" fillId="4" borderId="44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0" borderId="2" xfId="0" applyBorder="1"/>
    <xf numFmtId="0" fontId="0" fillId="0" borderId="70" xfId="0" applyBorder="1"/>
    <xf numFmtId="0" fontId="0" fillId="0" borderId="13" xfId="0" applyBorder="1"/>
    <xf numFmtId="0" fontId="0" fillId="0" borderId="7" xfId="0" applyBorder="1"/>
    <xf numFmtId="0" fontId="0" fillId="0" borderId="8" xfId="0" applyBorder="1"/>
    <xf numFmtId="49" fontId="24" fillId="0" borderId="47" xfId="0" applyNumberFormat="1" applyFont="1" applyBorder="1" applyAlignment="1">
      <alignment horizontal="right"/>
    </xf>
    <xf numFmtId="0" fontId="24" fillId="4" borderId="47" xfId="0" applyFont="1" applyFill="1" applyBorder="1" applyAlignment="1">
      <alignment horizontal="right"/>
    </xf>
    <xf numFmtId="0" fontId="0" fillId="0" borderId="20" xfId="0" applyBorder="1" applyAlignment="1">
      <alignment wrapText="1"/>
    </xf>
    <xf numFmtId="0" fontId="0" fillId="0" borderId="72" xfId="0" applyBorder="1" applyAlignment="1">
      <alignment horizontal="left"/>
    </xf>
    <xf numFmtId="0" fontId="0" fillId="0" borderId="11" xfId="0" applyBorder="1" applyAlignment="1">
      <alignment wrapText="1"/>
    </xf>
    <xf numFmtId="3" fontId="0" fillId="0" borderId="77" xfId="0" applyNumberFormat="1" applyBorder="1"/>
    <xf numFmtId="0" fontId="0" fillId="0" borderId="72" xfId="0" applyBorder="1"/>
    <xf numFmtId="0" fontId="0" fillId="0" borderId="19" xfId="0" applyBorder="1" applyAlignment="1">
      <alignment horizontal="right"/>
    </xf>
    <xf numFmtId="49" fontId="0" fillId="0" borderId="47" xfId="0" applyNumberFormat="1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24" fillId="0" borderId="16" xfId="0" applyFont="1" applyBorder="1" applyAlignment="1">
      <alignment wrapText="1"/>
    </xf>
    <xf numFmtId="0" fontId="24" fillId="0" borderId="59" xfId="0" applyFont="1" applyBorder="1" applyAlignment="1">
      <alignment wrapText="1"/>
    </xf>
    <xf numFmtId="0" fontId="24" fillId="0" borderId="51" xfId="0" applyFont="1" applyBorder="1" applyAlignment="1">
      <alignment horizontal="left"/>
    </xf>
    <xf numFmtId="0" fontId="24" fillId="0" borderId="68" xfId="0" applyFont="1" applyBorder="1" applyAlignment="1">
      <alignment horizontal="left"/>
    </xf>
    <xf numFmtId="0" fontId="24" fillId="0" borderId="15" xfId="0" applyFont="1" applyBorder="1" applyAlignment="1">
      <alignment wrapText="1"/>
    </xf>
    <xf numFmtId="0" fontId="24" fillId="0" borderId="76" xfId="0" applyFont="1" applyBorder="1"/>
    <xf numFmtId="3" fontId="24" fillId="0" borderId="59" xfId="0" applyNumberFormat="1" applyFont="1" applyBorder="1"/>
    <xf numFmtId="0" fontId="24" fillId="0" borderId="75" xfId="0" applyFont="1" applyBorder="1"/>
    <xf numFmtId="0" fontId="24" fillId="0" borderId="75" xfId="0" applyFont="1" applyBorder="1" applyAlignment="1">
      <alignment wrapText="1"/>
    </xf>
    <xf numFmtId="0" fontId="24" fillId="0" borderId="74" xfId="0" applyFont="1" applyBorder="1"/>
    <xf numFmtId="0" fontId="24" fillId="0" borderId="64" xfId="0" applyFont="1" applyBorder="1" applyAlignment="1">
      <alignment wrapText="1"/>
    </xf>
    <xf numFmtId="0" fontId="0" fillId="0" borderId="64" xfId="0" applyBorder="1" applyAlignment="1">
      <alignment wrapText="1"/>
    </xf>
    <xf numFmtId="0" fontId="0" fillId="0" borderId="77" xfId="0" applyBorder="1" applyAlignment="1">
      <alignment wrapText="1"/>
    </xf>
    <xf numFmtId="0" fontId="24" fillId="4" borderId="69" xfId="0" applyFont="1" applyFill="1" applyBorder="1" applyAlignment="1">
      <alignment wrapText="1"/>
    </xf>
    <xf numFmtId="0" fontId="24" fillId="4" borderId="57" xfId="0" applyFont="1" applyFill="1" applyBorder="1"/>
    <xf numFmtId="3" fontId="24" fillId="4" borderId="68" xfId="0" applyNumberFormat="1" applyFont="1" applyFill="1" applyBorder="1"/>
    <xf numFmtId="0" fontId="24" fillId="4" borderId="77" xfId="0" applyFont="1" applyFill="1" applyBorder="1" applyAlignment="1">
      <alignment wrapText="1"/>
    </xf>
    <xf numFmtId="0" fontId="0" fillId="0" borderId="69" xfId="0" applyBorder="1" applyAlignment="1">
      <alignment wrapText="1"/>
    </xf>
    <xf numFmtId="3" fontId="0" fillId="0" borderId="63" xfId="0" applyNumberFormat="1" applyBorder="1"/>
    <xf numFmtId="0" fontId="24" fillId="4" borderId="78" xfId="0" applyFont="1" applyFill="1" applyBorder="1"/>
    <xf numFmtId="3" fontId="24" fillId="4" borderId="73" xfId="0" applyNumberFormat="1" applyFont="1" applyFill="1" applyBorder="1"/>
    <xf numFmtId="3" fontId="24" fillId="4" borderId="60" xfId="0" applyNumberFormat="1" applyFont="1" applyFill="1" applyBorder="1"/>
    <xf numFmtId="17" fontId="24" fillId="4" borderId="69" xfId="0" applyNumberFormat="1" applyFont="1" applyFill="1" applyBorder="1" applyAlignment="1">
      <alignment horizontal="right"/>
    </xf>
    <xf numFmtId="0" fontId="24" fillId="4" borderId="7" xfId="0" applyFont="1" applyFill="1" applyBorder="1" applyAlignment="1">
      <alignment horizontal="left" wrapText="1"/>
    </xf>
    <xf numFmtId="0" fontId="24" fillId="4" borderId="2" xfId="0" applyFont="1" applyFill="1" applyBorder="1" applyAlignment="1">
      <alignment horizontal="left" wrapText="1"/>
    </xf>
    <xf numFmtId="0" fontId="24" fillId="4" borderId="48" xfId="0" applyFont="1" applyFill="1" applyBorder="1" applyAlignment="1">
      <alignment horizontal="left" wrapText="1"/>
    </xf>
    <xf numFmtId="0" fontId="24" fillId="4" borderId="9" xfId="0" applyFont="1" applyFill="1" applyBorder="1" applyAlignment="1">
      <alignment horizontal="left" wrapText="1"/>
    </xf>
    <xf numFmtId="3" fontId="24" fillId="4" borderId="8" xfId="0" applyNumberFormat="1" applyFont="1" applyFill="1" applyBorder="1" applyAlignment="1">
      <alignment horizontal="right" wrapText="1"/>
    </xf>
    <xf numFmtId="17" fontId="24" fillId="4" borderId="1" xfId="0" applyNumberFormat="1" applyFont="1" applyFill="1" applyBorder="1" applyAlignment="1">
      <alignment horizontal="right"/>
    </xf>
    <xf numFmtId="0" fontId="24" fillId="0" borderId="51" xfId="0" applyFont="1" applyBorder="1"/>
    <xf numFmtId="0" fontId="30" fillId="0" borderId="0" xfId="0" applyFont="1"/>
    <xf numFmtId="3" fontId="0" fillId="0" borderId="41" xfId="0" applyNumberFormat="1" applyBorder="1"/>
    <xf numFmtId="3" fontId="0" fillId="4" borderId="21" xfId="0" applyNumberFormat="1" applyFill="1" applyBorder="1"/>
    <xf numFmtId="0" fontId="28" fillId="0" borderId="63" xfId="0" applyFont="1" applyBorder="1"/>
    <xf numFmtId="0" fontId="0" fillId="4" borderId="27" xfId="0" applyFill="1" applyBorder="1" applyAlignment="1">
      <alignment horizontal="center"/>
    </xf>
    <xf numFmtId="0" fontId="0" fillId="5" borderId="43" xfId="0" applyFill="1" applyBorder="1"/>
    <xf numFmtId="0" fontId="0" fillId="5" borderId="28" xfId="0" applyFill="1" applyBorder="1" applyAlignment="1">
      <alignment horizontal="left"/>
    </xf>
    <xf numFmtId="0" fontId="28" fillId="5" borderId="28" xfId="0" applyFont="1" applyFill="1" applyBorder="1"/>
    <xf numFmtId="0" fontId="0" fillId="5" borderId="43" xfId="0" applyFill="1" applyBorder="1" applyAlignment="1">
      <alignment horizontal="left"/>
    </xf>
    <xf numFmtId="0" fontId="0" fillId="4" borderId="43" xfId="0" applyFill="1" applyBorder="1" applyAlignment="1">
      <alignment wrapText="1"/>
    </xf>
    <xf numFmtId="0" fontId="0" fillId="4" borderId="56" xfId="0" applyFill="1" applyBorder="1"/>
    <xf numFmtId="3" fontId="0" fillId="4" borderId="29" xfId="0" applyNumberFormat="1" applyFill="1" applyBorder="1"/>
    <xf numFmtId="3" fontId="24" fillId="4" borderId="22" xfId="0" applyNumberFormat="1" applyFont="1" applyFill="1" applyBorder="1"/>
    <xf numFmtId="3" fontId="0" fillId="4" borderId="1" xfId="0" applyNumberFormat="1" applyFill="1" applyBorder="1"/>
    <xf numFmtId="3" fontId="0" fillId="4" borderId="3" xfId="0" applyNumberFormat="1" applyFill="1" applyBorder="1"/>
    <xf numFmtId="0" fontId="0" fillId="4" borderId="18" xfId="0" applyFill="1" applyBorder="1"/>
    <xf numFmtId="0" fontId="0" fillId="4" borderId="46" xfId="0" applyFill="1" applyBorder="1" applyAlignment="1">
      <alignment horizontal="center"/>
    </xf>
    <xf numFmtId="0" fontId="0" fillId="4" borderId="71" xfId="0" applyFill="1" applyBorder="1"/>
    <xf numFmtId="3" fontId="24" fillId="4" borderId="4" xfId="0" applyNumberFormat="1" applyFont="1" applyFill="1" applyBorder="1"/>
    <xf numFmtId="3" fontId="24" fillId="4" borderId="34" xfId="0" applyNumberFormat="1" applyFont="1" applyFill="1" applyBorder="1"/>
    <xf numFmtId="0" fontId="24" fillId="4" borderId="58" xfId="0" applyFont="1" applyFill="1" applyBorder="1"/>
    <xf numFmtId="0" fontId="0" fillId="0" borderId="7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4" xfId="0" applyBorder="1" applyAlignment="1">
      <alignment wrapText="1"/>
    </xf>
    <xf numFmtId="0" fontId="24" fillId="0" borderId="44" xfId="0" applyFont="1" applyBorder="1" applyAlignment="1">
      <alignment wrapText="1"/>
    </xf>
    <xf numFmtId="0" fontId="0" fillId="4" borderId="56" xfId="0" applyFill="1" applyBorder="1" applyAlignment="1">
      <alignment wrapText="1"/>
    </xf>
    <xf numFmtId="0" fontId="0" fillId="4" borderId="54" xfId="0" applyFill="1" applyBorder="1"/>
    <xf numFmtId="0" fontId="24" fillId="0" borderId="45" xfId="0" applyFont="1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8" xfId="0" applyBorder="1"/>
    <xf numFmtId="49" fontId="0" fillId="0" borderId="45" xfId="0" applyNumberFormat="1" applyBorder="1" applyAlignment="1">
      <alignment horizontal="right"/>
    </xf>
    <xf numFmtId="49" fontId="0" fillId="4" borderId="54" xfId="0" applyNumberFormat="1" applyFill="1" applyBorder="1" applyAlignment="1">
      <alignment horizontal="right"/>
    </xf>
    <xf numFmtId="3" fontId="24" fillId="0" borderId="8" xfId="0" applyNumberFormat="1" applyFont="1" applyBorder="1" applyAlignment="1">
      <alignment horizontal="right" vertical="center" wrapText="1"/>
    </xf>
    <xf numFmtId="3" fontId="24" fillId="0" borderId="15" xfId="0" applyNumberFormat="1" applyFont="1" applyBorder="1" applyAlignment="1">
      <alignment horizontal="right" vertical="center" wrapText="1"/>
    </xf>
    <xf numFmtId="3" fontId="0" fillId="0" borderId="17" xfId="0" applyNumberFormat="1" applyBorder="1"/>
    <xf numFmtId="0" fontId="24" fillId="4" borderId="48" xfId="0" applyFont="1" applyFill="1" applyBorder="1" applyAlignment="1">
      <alignment wrapText="1"/>
    </xf>
    <xf numFmtId="3" fontId="0" fillId="0" borderId="45" xfId="0" applyNumberFormat="1" applyBorder="1" applyAlignment="1">
      <alignment wrapText="1"/>
    </xf>
    <xf numFmtId="3" fontId="24" fillId="4" borderId="45" xfId="0" applyNumberFormat="1" applyFont="1" applyFill="1" applyBorder="1" applyAlignment="1">
      <alignment wrapText="1"/>
    </xf>
    <xf numFmtId="3" fontId="14" fillId="0" borderId="45" xfId="0" applyNumberFormat="1" applyFont="1" applyBorder="1"/>
    <xf numFmtId="3" fontId="0" fillId="4" borderId="62" xfId="0" applyNumberFormat="1" applyFill="1" applyBorder="1" applyAlignment="1">
      <alignment wrapText="1"/>
    </xf>
    <xf numFmtId="0" fontId="14" fillId="0" borderId="31" xfId="0" applyFont="1" applyBorder="1"/>
    <xf numFmtId="3" fontId="0" fillId="4" borderId="84" xfId="0" applyNumberFormat="1" applyFill="1" applyBorder="1"/>
    <xf numFmtId="3" fontId="0" fillId="4" borderId="84" xfId="0" applyNumberFormat="1" applyFill="1" applyBorder="1" applyAlignment="1">
      <alignment wrapText="1"/>
    </xf>
    <xf numFmtId="0" fontId="24" fillId="4" borderId="55" xfId="0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0" fillId="0" borderId="73" xfId="0" applyBorder="1" applyAlignment="1">
      <alignment horizontal="left"/>
    </xf>
    <xf numFmtId="3" fontId="0" fillId="0" borderId="20" xfId="0" applyNumberFormat="1" applyBorder="1"/>
    <xf numFmtId="17" fontId="0" fillId="0" borderId="20" xfId="0" applyNumberFormat="1" applyBorder="1"/>
    <xf numFmtId="17" fontId="0" fillId="0" borderId="22" xfId="0" applyNumberFormat="1" applyBorder="1"/>
    <xf numFmtId="0" fontId="0" fillId="0" borderId="77" xfId="0" applyBorder="1"/>
    <xf numFmtId="3" fontId="0" fillId="4" borderId="45" xfId="0" applyNumberFormat="1" applyFill="1" applyBorder="1" applyAlignment="1">
      <alignment wrapText="1"/>
    </xf>
    <xf numFmtId="0" fontId="0" fillId="0" borderId="53" xfId="0" applyBorder="1" applyAlignment="1">
      <alignment horizontal="center"/>
    </xf>
    <xf numFmtId="0" fontId="0" fillId="0" borderId="69" xfId="0" applyBorder="1" applyAlignment="1">
      <alignment horizontal="left" wrapText="1"/>
    </xf>
    <xf numFmtId="0" fontId="0" fillId="0" borderId="38" xfId="0" applyBorder="1" applyAlignment="1">
      <alignment wrapText="1"/>
    </xf>
    <xf numFmtId="0" fontId="24" fillId="4" borderId="19" xfId="0" applyFont="1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0" fillId="4" borderId="18" xfId="0" applyFill="1" applyBorder="1" applyAlignment="1">
      <alignment horizontal="left"/>
    </xf>
    <xf numFmtId="0" fontId="0" fillId="4" borderId="67" xfId="0" applyFill="1" applyBorder="1" applyAlignment="1">
      <alignment horizontal="left"/>
    </xf>
    <xf numFmtId="0" fontId="0" fillId="4" borderId="65" xfId="0" applyFill="1" applyBorder="1" applyAlignment="1">
      <alignment horizontal="left"/>
    </xf>
    <xf numFmtId="0" fontId="0" fillId="4" borderId="46" xfId="0" applyFill="1" applyBorder="1" applyAlignment="1">
      <alignment horizontal="left"/>
    </xf>
    <xf numFmtId="0" fontId="0" fillId="4" borderId="67" xfId="0" applyFill="1" applyBorder="1"/>
    <xf numFmtId="0" fontId="0" fillId="4" borderId="67" xfId="0" applyFill="1" applyBorder="1" applyAlignment="1">
      <alignment wrapText="1"/>
    </xf>
    <xf numFmtId="0" fontId="0" fillId="4" borderId="65" xfId="0" applyFill="1" applyBorder="1" applyAlignment="1">
      <alignment horizontal="right"/>
    </xf>
    <xf numFmtId="0" fontId="24" fillId="4" borderId="46" xfId="0" applyFont="1" applyFill="1" applyBorder="1" applyAlignment="1">
      <alignment horizontal="center"/>
    </xf>
    <xf numFmtId="3" fontId="24" fillId="4" borderId="19" xfId="0" applyNumberFormat="1" applyFont="1" applyFill="1" applyBorder="1"/>
    <xf numFmtId="0" fontId="24" fillId="4" borderId="64" xfId="0" applyFont="1" applyFill="1" applyBorder="1"/>
    <xf numFmtId="3" fontId="0" fillId="4" borderId="19" xfId="0" applyNumberFormat="1" applyFill="1" applyBorder="1"/>
    <xf numFmtId="0" fontId="24" fillId="4" borderId="77" xfId="0" applyFont="1" applyFill="1" applyBorder="1"/>
    <xf numFmtId="0" fontId="24" fillId="4" borderId="72" xfId="0" applyFont="1" applyFill="1" applyBorder="1" applyAlignment="1">
      <alignment horizontal="center"/>
    </xf>
    <xf numFmtId="0" fontId="24" fillId="4" borderId="25" xfId="0" applyFont="1" applyFill="1" applyBorder="1" applyAlignment="1">
      <alignment horizontal="center"/>
    </xf>
    <xf numFmtId="0" fontId="24" fillId="4" borderId="22" xfId="0" applyFont="1" applyFill="1" applyBorder="1" applyAlignment="1">
      <alignment horizontal="center"/>
    </xf>
    <xf numFmtId="0" fontId="24" fillId="4" borderId="9" xfId="0" applyFont="1" applyFill="1" applyBorder="1" applyAlignment="1">
      <alignment horizontal="center"/>
    </xf>
    <xf numFmtId="0" fontId="24" fillId="4" borderId="52" xfId="0" applyFont="1" applyFill="1" applyBorder="1" applyAlignment="1">
      <alignment horizontal="left" wrapText="1"/>
    </xf>
    <xf numFmtId="3" fontId="24" fillId="4" borderId="27" xfId="0" applyNumberFormat="1" applyFont="1" applyFill="1" applyBorder="1"/>
    <xf numFmtId="0" fontId="24" fillId="0" borderId="38" xfId="0" applyFont="1" applyBorder="1" applyAlignment="1">
      <alignment horizontal="right"/>
    </xf>
    <xf numFmtId="17" fontId="24" fillId="0" borderId="23" xfId="0" applyNumberFormat="1" applyFont="1" applyBorder="1"/>
    <xf numFmtId="49" fontId="24" fillId="0" borderId="24" xfId="0" applyNumberFormat="1" applyFont="1" applyBorder="1"/>
    <xf numFmtId="49" fontId="24" fillId="0" borderId="31" xfId="0" applyNumberFormat="1" applyFont="1" applyBorder="1"/>
    <xf numFmtId="49" fontId="24" fillId="0" borderId="47" xfId="0" applyNumberFormat="1" applyFont="1" applyBorder="1"/>
    <xf numFmtId="49" fontId="24" fillId="0" borderId="23" xfId="0" applyNumberFormat="1" applyFont="1" applyBorder="1"/>
    <xf numFmtId="49" fontId="24" fillId="0" borderId="25" xfId="0" applyNumberFormat="1" applyFont="1" applyBorder="1"/>
    <xf numFmtId="49" fontId="0" fillId="0" borderId="24" xfId="0" applyNumberFormat="1" applyBorder="1"/>
    <xf numFmtId="49" fontId="0" fillId="0" borderId="31" xfId="0" applyNumberFormat="1" applyBorder="1"/>
    <xf numFmtId="49" fontId="0" fillId="0" borderId="47" xfId="0" applyNumberFormat="1" applyBorder="1"/>
    <xf numFmtId="49" fontId="0" fillId="0" borderId="23" xfId="0" applyNumberFormat="1" applyBorder="1"/>
    <xf numFmtId="49" fontId="0" fillId="0" borderId="25" xfId="0" applyNumberFormat="1" applyBorder="1"/>
    <xf numFmtId="0" fontId="0" fillId="0" borderId="16" xfId="0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13" xfId="0" applyFont="1" applyBorder="1" applyAlignment="1">
      <alignment horizontal="left" wrapText="1"/>
    </xf>
    <xf numFmtId="0" fontId="29" fillId="0" borderId="7" xfId="0" applyFont="1" applyBorder="1"/>
    <xf numFmtId="0" fontId="29" fillId="0" borderId="3" xfId="0" applyFont="1" applyBorder="1" applyAlignment="1">
      <alignment horizontal="left"/>
    </xf>
    <xf numFmtId="0" fontId="0" fillId="0" borderId="49" xfId="0" applyBorder="1" applyAlignment="1">
      <alignment horizontal="left" wrapText="1"/>
    </xf>
    <xf numFmtId="0" fontId="25" fillId="0" borderId="63" xfId="0" applyFont="1" applyBorder="1"/>
    <xf numFmtId="0" fontId="25" fillId="0" borderId="38" xfId="0" applyFont="1" applyBorder="1" applyAlignment="1">
      <alignment horizontal="left"/>
    </xf>
    <xf numFmtId="0" fontId="0" fillId="0" borderId="53" xfId="0" applyBorder="1" applyAlignment="1">
      <alignment horizontal="left" wrapText="1"/>
    </xf>
    <xf numFmtId="0" fontId="0" fillId="0" borderId="49" xfId="0" applyBorder="1" applyAlignment="1">
      <alignment horizontal="left"/>
    </xf>
    <xf numFmtId="0" fontId="25" fillId="0" borderId="61" xfId="0" applyFont="1" applyBorder="1"/>
    <xf numFmtId="0" fontId="25" fillId="0" borderId="6" xfId="0" applyFont="1" applyBorder="1" applyAlignment="1">
      <alignment horizontal="left"/>
    </xf>
    <xf numFmtId="0" fontId="0" fillId="0" borderId="62" xfId="0" applyBorder="1" applyAlignment="1">
      <alignment horizontal="center"/>
    </xf>
    <xf numFmtId="0" fontId="0" fillId="0" borderId="0" xfId="0" applyAlignment="1">
      <alignment horizontal="left" wrapText="1"/>
    </xf>
    <xf numFmtId="0" fontId="31" fillId="4" borderId="89" xfId="0" applyFont="1" applyFill="1" applyBorder="1"/>
    <xf numFmtId="0" fontId="0" fillId="4" borderId="90" xfId="0" applyFill="1" applyBorder="1"/>
    <xf numFmtId="0" fontId="0" fillId="4" borderId="89" xfId="0" applyFill="1" applyBorder="1"/>
    <xf numFmtId="0" fontId="31" fillId="4" borderId="60" xfId="0" applyFont="1" applyFill="1" applyBorder="1" applyAlignment="1">
      <alignment wrapText="1"/>
    </xf>
    <xf numFmtId="0" fontId="0" fillId="0" borderId="84" xfId="0" applyBorder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31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53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wrapText="1"/>
    </xf>
    <xf numFmtId="0" fontId="0" fillId="0" borderId="70" xfId="0" applyFill="1" applyBorder="1" applyAlignment="1">
      <alignment wrapText="1"/>
    </xf>
    <xf numFmtId="3" fontId="0" fillId="0" borderId="1" xfId="0" applyNumberFormat="1" applyFill="1" applyBorder="1"/>
    <xf numFmtId="3" fontId="0" fillId="0" borderId="3" xfId="0" applyNumberFormat="1" applyFill="1" applyBorder="1"/>
    <xf numFmtId="49" fontId="0" fillId="0" borderId="48" xfId="0" applyNumberFormat="1" applyFill="1" applyBorder="1" applyAlignment="1">
      <alignment horizontal="right"/>
    </xf>
    <xf numFmtId="49" fontId="0" fillId="0" borderId="2" xfId="0" applyNumberFormat="1" applyFill="1" applyBorder="1" applyAlignment="1">
      <alignment horizontal="right"/>
    </xf>
    <xf numFmtId="0" fontId="0" fillId="0" borderId="70" xfId="0" applyFill="1" applyBorder="1"/>
    <xf numFmtId="0" fontId="0" fillId="0" borderId="8" xfId="0" applyFill="1" applyBorder="1"/>
    <xf numFmtId="0" fontId="0" fillId="0" borderId="3" xfId="0" applyFill="1" applyBorder="1"/>
    <xf numFmtId="0" fontId="0" fillId="0" borderId="0" xfId="0" applyFill="1"/>
    <xf numFmtId="0" fontId="0" fillId="0" borderId="47" xfId="0" applyFill="1" applyBorder="1" applyAlignment="1">
      <alignment horizontal="center"/>
    </xf>
    <xf numFmtId="0" fontId="0" fillId="0" borderId="23" xfId="0" applyFill="1" applyBorder="1" applyAlignment="1">
      <alignment wrapText="1"/>
    </xf>
    <xf numFmtId="0" fontId="0" fillId="0" borderId="24" xfId="0" applyFill="1" applyBorder="1"/>
    <xf numFmtId="0" fontId="0" fillId="0" borderId="24" xfId="0" applyFill="1" applyBorder="1" applyAlignment="1">
      <alignment horizontal="left"/>
    </xf>
    <xf numFmtId="0" fontId="0" fillId="0" borderId="24" xfId="0" applyFill="1" applyBorder="1" applyAlignment="1">
      <alignment wrapText="1"/>
    </xf>
    <xf numFmtId="0" fontId="0" fillId="0" borderId="44" xfId="0" applyFill="1" applyBorder="1" applyAlignment="1">
      <alignment wrapText="1"/>
    </xf>
    <xf numFmtId="3" fontId="0" fillId="0" borderId="23" xfId="0" applyNumberFormat="1" applyFill="1" applyBorder="1"/>
    <xf numFmtId="3" fontId="0" fillId="0" borderId="25" xfId="0" applyNumberFormat="1" applyFill="1" applyBorder="1"/>
    <xf numFmtId="49" fontId="0" fillId="0" borderId="45" xfId="0" applyNumberFormat="1" applyFill="1" applyBorder="1" applyAlignment="1">
      <alignment horizontal="right"/>
    </xf>
    <xf numFmtId="49" fontId="0" fillId="0" borderId="24" xfId="0" applyNumberFormat="1" applyFill="1" applyBorder="1" applyAlignment="1">
      <alignment horizontal="right"/>
    </xf>
    <xf numFmtId="0" fontId="0" fillId="0" borderId="44" xfId="0" applyFill="1" applyBorder="1"/>
    <xf numFmtId="0" fontId="0" fillId="0" borderId="47" xfId="0" applyFill="1" applyBorder="1"/>
    <xf numFmtId="0" fontId="0" fillId="0" borderId="25" xfId="0" applyFill="1" applyBorder="1"/>
    <xf numFmtId="0" fontId="0" fillId="0" borderId="12" xfId="0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5" xfId="0" applyFill="1" applyBorder="1"/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wrapText="1"/>
    </xf>
    <xf numFmtId="0" fontId="0" fillId="0" borderId="34" xfId="0" applyFill="1" applyBorder="1" applyAlignment="1">
      <alignment wrapText="1"/>
    </xf>
    <xf numFmtId="3" fontId="0" fillId="0" borderId="4" xfId="0" applyNumberFormat="1" applyFill="1" applyBorder="1"/>
    <xf numFmtId="3" fontId="0" fillId="0" borderId="6" xfId="0" applyNumberFormat="1" applyFill="1" applyBorder="1"/>
    <xf numFmtId="49" fontId="0" fillId="0" borderId="62" xfId="0" applyNumberFormat="1" applyFill="1" applyBorder="1" applyAlignment="1">
      <alignment horizontal="right"/>
    </xf>
    <xf numFmtId="49" fontId="0" fillId="0" borderId="5" xfId="0" applyNumberFormat="1" applyFill="1" applyBorder="1" applyAlignment="1">
      <alignment horizontal="right"/>
    </xf>
    <xf numFmtId="0" fontId="0" fillId="0" borderId="34" xfId="0" applyFill="1" applyBorder="1"/>
    <xf numFmtId="0" fontId="0" fillId="0" borderId="4" xfId="0" applyFill="1" applyBorder="1"/>
    <xf numFmtId="0" fontId="0" fillId="0" borderId="6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358588</xdr:colOff>
      <xdr:row>0</xdr:row>
      <xdr:rowOff>17929</xdr:rowOff>
    </xdr:from>
    <xdr:to>
      <xdr:col>10</xdr:col>
      <xdr:colOff>3532465</xdr:colOff>
      <xdr:row>0</xdr:row>
      <xdr:rowOff>596900</xdr:rowOff>
    </xdr:to>
    <xdr:pic>
      <xdr:nvPicPr>
        <xdr:cNvPr id="2" name="Obrázek 1" descr="Obsah obrázku text, Písmo, bílé, snímek obrazovky&#10;&#10;Popis byl vytvořen automaticky">
          <a:extLst>
            <a:ext uri="{FF2B5EF4-FFF2-40B4-BE49-F238E27FC236}">
              <a16:creationId xmlns:a16="http://schemas.microsoft.com/office/drawing/2014/main" id="{3BCC8BDE-DEB3-4257-A1BD-8A8C5403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282" y="17929"/>
          <a:ext cx="4106207" cy="5789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0</xdr:row>
      <xdr:rowOff>60960</xdr:rowOff>
    </xdr:from>
    <xdr:to>
      <xdr:col>9</xdr:col>
      <xdr:colOff>3580427</xdr:colOff>
      <xdr:row>0</xdr:row>
      <xdr:rowOff>639931</xdr:rowOff>
    </xdr:to>
    <xdr:pic>
      <xdr:nvPicPr>
        <xdr:cNvPr id="2" name="Obrázek 1" descr="Obsah obrázku text, Písmo, bílé, snímek obrazovky&#10;&#10;Popis byl vytvořen automaticky">
          <a:extLst>
            <a:ext uri="{FF2B5EF4-FFF2-40B4-BE49-F238E27FC236}">
              <a16:creationId xmlns:a16="http://schemas.microsoft.com/office/drawing/2014/main" id="{53732A13-D2CF-457D-A0C1-61B485E29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280" y="60960"/>
          <a:ext cx="4106207" cy="578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200"/>
  <sheetViews>
    <sheetView tabSelected="1" zoomScale="55" zoomScaleNormal="55" zoomScaleSheetLayoutView="100" workbookViewId="0">
      <selection activeCell="G6" sqref="G6"/>
    </sheetView>
  </sheetViews>
  <sheetFormatPr defaultColWidth="9.33203125" defaultRowHeight="14.4" x14ac:dyDescent="0.3"/>
  <cols>
    <col min="1" max="1" width="5.44140625" style="147" customWidth="1"/>
    <col min="2" max="2" width="23.77734375" customWidth="1"/>
    <col min="3" max="3" width="14" customWidth="1"/>
    <col min="4" max="4" width="12.77734375" customWidth="1"/>
    <col min="5" max="5" width="14.33203125" customWidth="1"/>
    <col min="6" max="6" width="13.88671875" customWidth="1"/>
    <col min="7" max="7" width="30.88671875" customWidth="1"/>
    <col min="8" max="8" width="12.88671875" customWidth="1"/>
    <col min="9" max="9" width="11.5546875" customWidth="1"/>
    <col min="10" max="10" width="13.5546875" customWidth="1"/>
    <col min="11" max="11" width="69.88671875" customWidth="1"/>
    <col min="12" max="12" width="12.109375" style="16" customWidth="1"/>
    <col min="13" max="13" width="15" style="16" customWidth="1"/>
    <col min="14" max="15" width="11" customWidth="1"/>
    <col min="16" max="16" width="15.109375" customWidth="1"/>
    <col min="17" max="17" width="15.33203125" customWidth="1"/>
    <col min="18" max="18" width="22.33203125" customWidth="1"/>
    <col min="19" max="19" width="17.6640625" customWidth="1"/>
    <col min="23" max="23" width="23.44140625" customWidth="1"/>
  </cols>
  <sheetData>
    <row r="1" spans="1:19" ht="57.6" customHeight="1" thickBot="1" x14ac:dyDescent="0.35"/>
    <row r="2" spans="1:19" ht="18.600000000000001" thickBot="1" x14ac:dyDescent="0.4">
      <c r="A2" s="958" t="s">
        <v>0</v>
      </c>
      <c r="B2" s="959"/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59"/>
      <c r="P2" s="959"/>
      <c r="Q2" s="959"/>
      <c r="R2" s="959"/>
      <c r="S2" s="960"/>
    </row>
    <row r="3" spans="1:19" ht="27.15" customHeight="1" x14ac:dyDescent="0.3">
      <c r="A3" s="961" t="s">
        <v>1</v>
      </c>
      <c r="B3" s="956" t="s">
        <v>2</v>
      </c>
      <c r="C3" s="956"/>
      <c r="D3" s="956"/>
      <c r="E3" s="956"/>
      <c r="F3" s="957"/>
      <c r="G3" s="963" t="s">
        <v>3</v>
      </c>
      <c r="H3" s="963" t="s">
        <v>4</v>
      </c>
      <c r="I3" s="967" t="s">
        <v>60</v>
      </c>
      <c r="J3" s="963" t="s">
        <v>5</v>
      </c>
      <c r="K3" s="963" t="s">
        <v>6</v>
      </c>
      <c r="L3" s="965" t="s">
        <v>7</v>
      </c>
      <c r="M3" s="966"/>
      <c r="N3" s="954" t="s">
        <v>8</v>
      </c>
      <c r="O3" s="955"/>
      <c r="P3" s="956" t="s">
        <v>9</v>
      </c>
      <c r="Q3" s="957"/>
      <c r="R3" s="954" t="s">
        <v>10</v>
      </c>
      <c r="S3" s="955"/>
    </row>
    <row r="4" spans="1:19" ht="96.6" customHeight="1" thickBot="1" x14ac:dyDescent="0.35">
      <c r="A4" s="962"/>
      <c r="B4" s="117" t="s">
        <v>11</v>
      </c>
      <c r="C4" s="118" t="s">
        <v>12</v>
      </c>
      <c r="D4" s="118" t="s">
        <v>13</v>
      </c>
      <c r="E4" s="118" t="s">
        <v>14</v>
      </c>
      <c r="F4" s="119" t="s">
        <v>15</v>
      </c>
      <c r="G4" s="964"/>
      <c r="H4" s="964"/>
      <c r="I4" s="968"/>
      <c r="J4" s="964"/>
      <c r="K4" s="964"/>
      <c r="L4" s="210" t="s">
        <v>16</v>
      </c>
      <c r="M4" s="211" t="s">
        <v>76</v>
      </c>
      <c r="N4" s="207" t="s">
        <v>17</v>
      </c>
      <c r="O4" s="208" t="s">
        <v>18</v>
      </c>
      <c r="P4" s="120" t="s">
        <v>19</v>
      </c>
      <c r="Q4" s="121" t="s">
        <v>20</v>
      </c>
      <c r="R4" s="115" t="s">
        <v>21</v>
      </c>
      <c r="S4" s="116" t="s">
        <v>22</v>
      </c>
    </row>
    <row r="5" spans="1:19" ht="118.2" customHeight="1" thickBot="1" x14ac:dyDescent="0.35">
      <c r="A5" s="280">
        <v>1</v>
      </c>
      <c r="B5" s="259" t="s">
        <v>380</v>
      </c>
      <c r="C5" s="282" t="s">
        <v>100</v>
      </c>
      <c r="D5" s="283">
        <v>75034859</v>
      </c>
      <c r="E5" s="284">
        <v>113500408</v>
      </c>
      <c r="F5" s="285">
        <v>650061802</v>
      </c>
      <c r="G5" s="418" t="s">
        <v>145</v>
      </c>
      <c r="H5" s="286" t="s">
        <v>105</v>
      </c>
      <c r="I5" s="281" t="s">
        <v>103</v>
      </c>
      <c r="J5" s="287" t="s">
        <v>100</v>
      </c>
      <c r="K5" s="259" t="s">
        <v>97</v>
      </c>
      <c r="L5" s="288">
        <v>150000</v>
      </c>
      <c r="M5" s="289">
        <f t="shared" ref="M5:M12" si="0">L5/100*70</f>
        <v>105000</v>
      </c>
      <c r="N5" s="290">
        <v>45108</v>
      </c>
      <c r="O5" s="291">
        <v>45139</v>
      </c>
      <c r="P5" s="282"/>
      <c r="Q5" s="292" t="s">
        <v>98</v>
      </c>
      <c r="R5" s="259" t="s">
        <v>106</v>
      </c>
      <c r="S5" s="259" t="s">
        <v>99</v>
      </c>
    </row>
    <row r="6" spans="1:19" ht="149.4" customHeight="1" x14ac:dyDescent="0.3">
      <c r="A6" s="893">
        <v>1</v>
      </c>
      <c r="B6" s="160" t="s">
        <v>380</v>
      </c>
      <c r="C6" s="330" t="s">
        <v>100</v>
      </c>
      <c r="D6" s="159">
        <v>75034859</v>
      </c>
      <c r="E6" s="158">
        <v>113500408</v>
      </c>
      <c r="F6" s="347">
        <v>650061802</v>
      </c>
      <c r="G6" s="359" t="s">
        <v>145</v>
      </c>
      <c r="H6" s="296" t="s">
        <v>105</v>
      </c>
      <c r="I6" s="156" t="s">
        <v>103</v>
      </c>
      <c r="J6" s="168" t="s">
        <v>100</v>
      </c>
      <c r="K6" s="160" t="s">
        <v>97</v>
      </c>
      <c r="L6" s="163">
        <v>200000</v>
      </c>
      <c r="M6" s="164">
        <f t="shared" si="0"/>
        <v>140000</v>
      </c>
      <c r="N6" s="343">
        <v>45474</v>
      </c>
      <c r="O6" s="344">
        <v>45505</v>
      </c>
      <c r="P6" s="157"/>
      <c r="Q6" s="345" t="s">
        <v>98</v>
      </c>
      <c r="R6" s="160" t="s">
        <v>106</v>
      </c>
      <c r="S6" s="160" t="s">
        <v>99</v>
      </c>
    </row>
    <row r="7" spans="1:19" ht="132" customHeight="1" thickBot="1" x14ac:dyDescent="0.35">
      <c r="A7" s="464">
        <v>1</v>
      </c>
      <c r="B7" s="131" t="s">
        <v>380</v>
      </c>
      <c r="C7" s="123" t="s">
        <v>100</v>
      </c>
      <c r="D7" s="128">
        <v>75034859</v>
      </c>
      <c r="E7" s="894">
        <v>113500408</v>
      </c>
      <c r="F7" s="143">
        <v>650061802</v>
      </c>
      <c r="G7" s="75" t="s">
        <v>145</v>
      </c>
      <c r="H7" s="145" t="s">
        <v>105</v>
      </c>
      <c r="I7" s="130" t="s">
        <v>103</v>
      </c>
      <c r="J7" s="337" t="s">
        <v>100</v>
      </c>
      <c r="K7" s="813" t="s">
        <v>97</v>
      </c>
      <c r="L7" s="895">
        <v>200000</v>
      </c>
      <c r="M7" s="144">
        <f t="shared" ref="M7" si="1">L7/100*70</f>
        <v>140000</v>
      </c>
      <c r="N7" s="896">
        <v>45474</v>
      </c>
      <c r="O7" s="897">
        <v>45505</v>
      </c>
      <c r="P7" s="898"/>
      <c r="Q7" s="621" t="s">
        <v>98</v>
      </c>
      <c r="R7" s="813" t="s">
        <v>106</v>
      </c>
      <c r="S7" s="813" t="s">
        <v>307</v>
      </c>
    </row>
    <row r="8" spans="1:19" ht="43.2" x14ac:dyDescent="0.3">
      <c r="A8" s="261">
        <v>2</v>
      </c>
      <c r="B8" s="160" t="s">
        <v>141</v>
      </c>
      <c r="C8" s="170" t="s">
        <v>119</v>
      </c>
      <c r="D8" s="171">
        <v>75001497</v>
      </c>
      <c r="E8" s="171">
        <v>107513714</v>
      </c>
      <c r="F8" s="294">
        <v>600046974</v>
      </c>
      <c r="G8" s="295" t="s">
        <v>144</v>
      </c>
      <c r="H8" s="156" t="s">
        <v>105</v>
      </c>
      <c r="I8" s="168" t="s">
        <v>103</v>
      </c>
      <c r="J8" s="168" t="s">
        <v>103</v>
      </c>
      <c r="K8" s="169" t="s">
        <v>155</v>
      </c>
      <c r="L8" s="163">
        <v>100000</v>
      </c>
      <c r="M8" s="164">
        <f t="shared" si="0"/>
        <v>70000</v>
      </c>
      <c r="N8" s="165">
        <v>2023</v>
      </c>
      <c r="O8" s="166">
        <v>2023</v>
      </c>
      <c r="P8" s="157"/>
      <c r="Q8" s="297"/>
      <c r="R8" s="156"/>
      <c r="S8" s="168"/>
    </row>
    <row r="9" spans="1:19" ht="43.2" x14ac:dyDescent="0.3">
      <c r="A9" s="64">
        <v>2</v>
      </c>
      <c r="B9" s="35" t="s">
        <v>141</v>
      </c>
      <c r="C9" s="20" t="s">
        <v>119</v>
      </c>
      <c r="D9" s="53">
        <v>75001497</v>
      </c>
      <c r="E9" s="53">
        <v>107513714</v>
      </c>
      <c r="F9" s="52">
        <v>600046974</v>
      </c>
      <c r="G9" s="74" t="s">
        <v>144</v>
      </c>
      <c r="H9" s="40" t="s">
        <v>105</v>
      </c>
      <c r="I9" s="149" t="s">
        <v>103</v>
      </c>
      <c r="J9" s="149" t="s">
        <v>103</v>
      </c>
      <c r="K9" s="8" t="s">
        <v>155</v>
      </c>
      <c r="L9" s="298">
        <v>100000</v>
      </c>
      <c r="M9" s="14">
        <f t="shared" si="0"/>
        <v>70000</v>
      </c>
      <c r="N9" s="39">
        <v>2024</v>
      </c>
      <c r="O9" s="108">
        <v>2024</v>
      </c>
      <c r="P9" s="127"/>
      <c r="Q9" s="109"/>
      <c r="R9" s="40"/>
      <c r="S9" s="149"/>
    </row>
    <row r="10" spans="1:19" ht="43.2" x14ac:dyDescent="0.3">
      <c r="A10" s="605">
        <v>2</v>
      </c>
      <c r="B10" s="175" t="s">
        <v>141</v>
      </c>
      <c r="C10" s="170" t="s">
        <v>119</v>
      </c>
      <c r="D10" s="171">
        <v>75001497</v>
      </c>
      <c r="E10" s="171">
        <v>107513714</v>
      </c>
      <c r="F10" s="294">
        <v>600046974</v>
      </c>
      <c r="G10" s="295" t="s">
        <v>144</v>
      </c>
      <c r="H10" s="310" t="s">
        <v>105</v>
      </c>
      <c r="I10" s="311" t="s">
        <v>103</v>
      </c>
      <c r="J10" s="311" t="s">
        <v>103</v>
      </c>
      <c r="K10" s="169" t="s">
        <v>155</v>
      </c>
      <c r="L10" s="334">
        <v>100000</v>
      </c>
      <c r="M10" s="606">
        <f t="shared" si="0"/>
        <v>70000</v>
      </c>
      <c r="N10" s="317">
        <v>2024</v>
      </c>
      <c r="O10" s="319">
        <v>2024</v>
      </c>
      <c r="P10" s="127"/>
      <c r="Q10" s="109"/>
      <c r="R10" s="40"/>
      <c r="S10" s="149" t="s">
        <v>365</v>
      </c>
    </row>
    <row r="11" spans="1:19" ht="43.2" x14ac:dyDescent="0.3">
      <c r="A11" s="64">
        <v>3</v>
      </c>
      <c r="B11" s="35" t="s">
        <v>141</v>
      </c>
      <c r="C11" s="72" t="s">
        <v>119</v>
      </c>
      <c r="D11" s="53">
        <v>75001497</v>
      </c>
      <c r="E11" s="53">
        <v>107513714</v>
      </c>
      <c r="F11" s="87">
        <v>600046974</v>
      </c>
      <c r="G11" s="36" t="s">
        <v>130</v>
      </c>
      <c r="H11" s="8" t="s">
        <v>105</v>
      </c>
      <c r="I11" s="65" t="s">
        <v>103</v>
      </c>
      <c r="J11" s="65" t="s">
        <v>103</v>
      </c>
      <c r="K11" s="35" t="s">
        <v>143</v>
      </c>
      <c r="L11" s="13">
        <v>150000</v>
      </c>
      <c r="M11" s="148">
        <f t="shared" si="0"/>
        <v>105000</v>
      </c>
      <c r="N11" s="6">
        <v>2023</v>
      </c>
      <c r="O11" s="7">
        <v>2024</v>
      </c>
      <c r="P11" s="95" t="s">
        <v>131</v>
      </c>
      <c r="Q11" s="93"/>
      <c r="R11" s="8"/>
      <c r="S11" s="65" t="s">
        <v>83</v>
      </c>
    </row>
    <row r="12" spans="1:19" ht="43.2" x14ac:dyDescent="0.3">
      <c r="A12" s="605">
        <v>3</v>
      </c>
      <c r="B12" s="175" t="s">
        <v>141</v>
      </c>
      <c r="C12" s="263" t="s">
        <v>119</v>
      </c>
      <c r="D12" s="171">
        <v>75001497</v>
      </c>
      <c r="E12" s="171">
        <v>107513714</v>
      </c>
      <c r="F12" s="172">
        <v>600046974</v>
      </c>
      <c r="G12" s="173" t="s">
        <v>130</v>
      </c>
      <c r="H12" s="169" t="s">
        <v>105</v>
      </c>
      <c r="I12" s="265" t="s">
        <v>103</v>
      </c>
      <c r="J12" s="265" t="s">
        <v>103</v>
      </c>
      <c r="K12" s="175" t="s">
        <v>143</v>
      </c>
      <c r="L12" s="176">
        <v>150000</v>
      </c>
      <c r="M12" s="312">
        <f t="shared" si="0"/>
        <v>105000</v>
      </c>
      <c r="N12" s="178">
        <v>2023</v>
      </c>
      <c r="O12" s="179">
        <v>2024</v>
      </c>
      <c r="P12" s="607" t="s">
        <v>131</v>
      </c>
      <c r="Q12" s="181"/>
      <c r="R12" s="169"/>
      <c r="S12" s="265" t="s">
        <v>83</v>
      </c>
    </row>
    <row r="13" spans="1:19" ht="43.2" x14ac:dyDescent="0.3">
      <c r="A13" s="278">
        <v>4</v>
      </c>
      <c r="B13" s="175" t="s">
        <v>141</v>
      </c>
      <c r="C13" s="263" t="s">
        <v>119</v>
      </c>
      <c r="D13" s="171">
        <v>75001497</v>
      </c>
      <c r="E13" s="171">
        <v>107513714</v>
      </c>
      <c r="F13" s="172">
        <v>600046974</v>
      </c>
      <c r="G13" s="173" t="s">
        <v>154</v>
      </c>
      <c r="H13" s="169" t="s">
        <v>105</v>
      </c>
      <c r="I13" s="265" t="s">
        <v>103</v>
      </c>
      <c r="J13" s="265" t="s">
        <v>103</v>
      </c>
      <c r="K13" s="169" t="s">
        <v>295</v>
      </c>
      <c r="L13" s="300">
        <v>100000</v>
      </c>
      <c r="M13" s="177">
        <f t="shared" ref="M13:M31" si="2">L13/100*70</f>
        <v>70000</v>
      </c>
      <c r="N13" s="178">
        <v>2023</v>
      </c>
      <c r="O13" s="301">
        <v>2023</v>
      </c>
      <c r="P13" s="302"/>
      <c r="Q13" s="303"/>
      <c r="R13" s="304"/>
      <c r="S13" s="305"/>
    </row>
    <row r="14" spans="1:19" ht="43.2" x14ac:dyDescent="0.3">
      <c r="A14" s="64">
        <v>4</v>
      </c>
      <c r="B14" s="35" t="s">
        <v>141</v>
      </c>
      <c r="C14" s="72" t="s">
        <v>119</v>
      </c>
      <c r="D14" s="53">
        <v>75001497</v>
      </c>
      <c r="E14" s="53">
        <v>107513714</v>
      </c>
      <c r="F14" s="87">
        <v>600046974</v>
      </c>
      <c r="G14" s="36" t="s">
        <v>154</v>
      </c>
      <c r="H14" s="8" t="s">
        <v>105</v>
      </c>
      <c r="I14" s="65" t="s">
        <v>103</v>
      </c>
      <c r="J14" s="65" t="s">
        <v>103</v>
      </c>
      <c r="K14" s="8" t="s">
        <v>295</v>
      </c>
      <c r="L14" s="306">
        <v>100000</v>
      </c>
      <c r="M14" s="103">
        <f t="shared" ref="M14" si="3">L14/100*70</f>
        <v>70000</v>
      </c>
      <c r="N14" s="6">
        <v>2023</v>
      </c>
      <c r="O14" s="89">
        <v>2025</v>
      </c>
      <c r="P14" s="88"/>
      <c r="Q14" s="97"/>
      <c r="R14" s="90"/>
      <c r="S14" s="8"/>
    </row>
    <row r="15" spans="1:19" ht="43.2" x14ac:dyDescent="0.3">
      <c r="A15" s="605">
        <v>4</v>
      </c>
      <c r="B15" s="175" t="s">
        <v>141</v>
      </c>
      <c r="C15" s="263" t="s">
        <v>119</v>
      </c>
      <c r="D15" s="171">
        <v>75001497</v>
      </c>
      <c r="E15" s="171">
        <v>107513714</v>
      </c>
      <c r="F15" s="172">
        <v>600046974</v>
      </c>
      <c r="G15" s="173" t="s">
        <v>154</v>
      </c>
      <c r="H15" s="169" t="s">
        <v>105</v>
      </c>
      <c r="I15" s="265" t="s">
        <v>103</v>
      </c>
      <c r="J15" s="265" t="s">
        <v>103</v>
      </c>
      <c r="K15" s="175" t="s">
        <v>295</v>
      </c>
      <c r="L15" s="176">
        <v>100000</v>
      </c>
      <c r="M15" s="312">
        <f t="shared" ref="M15" si="4">L15/100*70</f>
        <v>70000</v>
      </c>
      <c r="N15" s="178">
        <v>2023</v>
      </c>
      <c r="O15" s="179">
        <v>2025</v>
      </c>
      <c r="P15" s="607"/>
      <c r="Q15" s="181"/>
      <c r="R15" s="169"/>
      <c r="S15" s="149" t="s">
        <v>365</v>
      </c>
    </row>
    <row r="16" spans="1:19" ht="43.2" x14ac:dyDescent="0.3">
      <c r="A16" s="278">
        <v>5</v>
      </c>
      <c r="B16" s="175" t="s">
        <v>141</v>
      </c>
      <c r="C16" s="263" t="s">
        <v>119</v>
      </c>
      <c r="D16" s="171">
        <v>75001497</v>
      </c>
      <c r="E16" s="171">
        <v>107513714</v>
      </c>
      <c r="F16" s="172">
        <v>600046974</v>
      </c>
      <c r="G16" s="173" t="s">
        <v>187</v>
      </c>
      <c r="H16" s="169" t="s">
        <v>105</v>
      </c>
      <c r="I16" s="265" t="s">
        <v>103</v>
      </c>
      <c r="J16" s="265" t="s">
        <v>103</v>
      </c>
      <c r="K16" s="175" t="s">
        <v>132</v>
      </c>
      <c r="L16" s="307">
        <v>70000</v>
      </c>
      <c r="M16" s="177">
        <f t="shared" si="2"/>
        <v>49000</v>
      </c>
      <c r="N16" s="308">
        <v>2023</v>
      </c>
      <c r="O16" s="301">
        <v>2023</v>
      </c>
      <c r="P16" s="302"/>
      <c r="Q16" s="303"/>
      <c r="R16" s="304"/>
      <c r="S16" s="305"/>
    </row>
    <row r="17" spans="1:19" ht="43.2" x14ac:dyDescent="0.3">
      <c r="A17" s="605">
        <v>5</v>
      </c>
      <c r="B17" s="175" t="s">
        <v>141</v>
      </c>
      <c r="C17" s="263" t="s">
        <v>119</v>
      </c>
      <c r="D17" s="171">
        <v>75001497</v>
      </c>
      <c r="E17" s="171">
        <v>107513714</v>
      </c>
      <c r="F17" s="172">
        <v>600046974</v>
      </c>
      <c r="G17" s="173" t="s">
        <v>187</v>
      </c>
      <c r="H17" s="169" t="s">
        <v>105</v>
      </c>
      <c r="I17" s="265" t="s">
        <v>103</v>
      </c>
      <c r="J17" s="265" t="s">
        <v>103</v>
      </c>
      <c r="K17" s="175" t="s">
        <v>132</v>
      </c>
      <c r="L17" s="307">
        <v>70000</v>
      </c>
      <c r="M17" s="177">
        <f t="shared" ref="M17" si="5">L17/100*70</f>
        <v>49000</v>
      </c>
      <c r="N17" s="308">
        <v>2024</v>
      </c>
      <c r="O17" s="301">
        <v>2024</v>
      </c>
      <c r="P17" s="88"/>
      <c r="Q17" s="97"/>
      <c r="R17" s="90"/>
      <c r="S17" s="98"/>
    </row>
    <row r="18" spans="1:19" ht="43.2" x14ac:dyDescent="0.3">
      <c r="A18" s="64">
        <v>5</v>
      </c>
      <c r="B18" s="35" t="s">
        <v>141</v>
      </c>
      <c r="C18" s="72" t="s">
        <v>119</v>
      </c>
      <c r="D18" s="53">
        <v>75001497</v>
      </c>
      <c r="E18" s="53">
        <v>107513714</v>
      </c>
      <c r="F18" s="87">
        <v>600046974</v>
      </c>
      <c r="G18" s="36" t="s">
        <v>187</v>
      </c>
      <c r="H18" s="8" t="s">
        <v>105</v>
      </c>
      <c r="I18" s="65" t="s">
        <v>103</v>
      </c>
      <c r="J18" s="65" t="s">
        <v>103</v>
      </c>
      <c r="K18" s="35" t="s">
        <v>132</v>
      </c>
      <c r="L18" s="883">
        <v>70000</v>
      </c>
      <c r="M18" s="103">
        <f t="shared" ref="M18" si="6">L18/100*70</f>
        <v>49000</v>
      </c>
      <c r="N18" s="104">
        <v>2024</v>
      </c>
      <c r="O18" s="89">
        <v>2026</v>
      </c>
      <c r="P18" s="88"/>
      <c r="Q18" s="97"/>
      <c r="R18" s="90"/>
      <c r="S18" s="98"/>
    </row>
    <row r="19" spans="1:19" ht="43.2" x14ac:dyDescent="0.3">
      <c r="A19" s="278">
        <v>6</v>
      </c>
      <c r="B19" s="175" t="s">
        <v>141</v>
      </c>
      <c r="C19" s="263" t="s">
        <v>119</v>
      </c>
      <c r="D19" s="171">
        <v>75001497</v>
      </c>
      <c r="E19" s="171">
        <v>107513714</v>
      </c>
      <c r="F19" s="172">
        <v>600046974</v>
      </c>
      <c r="G19" s="173" t="s">
        <v>153</v>
      </c>
      <c r="H19" s="169" t="s">
        <v>105</v>
      </c>
      <c r="I19" s="265" t="s">
        <v>103</v>
      </c>
      <c r="J19" s="265" t="s">
        <v>103</v>
      </c>
      <c r="K19" s="175" t="s">
        <v>142</v>
      </c>
      <c r="L19" s="307">
        <v>200000</v>
      </c>
      <c r="M19" s="177">
        <f t="shared" si="2"/>
        <v>140000</v>
      </c>
      <c r="N19" s="308">
        <v>2023</v>
      </c>
      <c r="O19" s="301">
        <v>2024</v>
      </c>
      <c r="P19" s="302"/>
      <c r="Q19" s="303"/>
      <c r="R19" s="304"/>
      <c r="S19" s="305"/>
    </row>
    <row r="20" spans="1:19" ht="43.2" x14ac:dyDescent="0.3">
      <c r="A20" s="605">
        <v>6</v>
      </c>
      <c r="B20" s="175" t="s">
        <v>141</v>
      </c>
      <c r="C20" s="263" t="s">
        <v>119</v>
      </c>
      <c r="D20" s="171">
        <v>75001497</v>
      </c>
      <c r="E20" s="171">
        <v>107513714</v>
      </c>
      <c r="F20" s="172">
        <v>600046974</v>
      </c>
      <c r="G20" s="173" t="s">
        <v>153</v>
      </c>
      <c r="H20" s="169" t="s">
        <v>105</v>
      </c>
      <c r="I20" s="265" t="s">
        <v>103</v>
      </c>
      <c r="J20" s="265" t="s">
        <v>103</v>
      </c>
      <c r="K20" s="175" t="s">
        <v>142</v>
      </c>
      <c r="L20" s="307">
        <v>420000</v>
      </c>
      <c r="M20" s="177">
        <f t="shared" ref="M20" si="7">L20/100*70</f>
        <v>294000</v>
      </c>
      <c r="N20" s="308">
        <v>2023</v>
      </c>
      <c r="O20" s="301">
        <v>2025</v>
      </c>
      <c r="P20" s="88"/>
      <c r="Q20" s="97"/>
      <c r="R20" s="90"/>
      <c r="S20" s="98"/>
    </row>
    <row r="21" spans="1:19" ht="43.2" x14ac:dyDescent="0.3">
      <c r="A21" s="64">
        <v>6</v>
      </c>
      <c r="B21" s="35" t="s">
        <v>141</v>
      </c>
      <c r="C21" s="72" t="s">
        <v>119</v>
      </c>
      <c r="D21" s="53">
        <v>75001497</v>
      </c>
      <c r="E21" s="53">
        <v>107513714</v>
      </c>
      <c r="F21" s="87">
        <v>600046974</v>
      </c>
      <c r="G21" s="36" t="s">
        <v>153</v>
      </c>
      <c r="H21" s="8" t="s">
        <v>105</v>
      </c>
      <c r="I21" s="65" t="s">
        <v>103</v>
      </c>
      <c r="J21" s="65" t="s">
        <v>103</v>
      </c>
      <c r="K21" s="35" t="s">
        <v>142</v>
      </c>
      <c r="L21" s="883">
        <v>420000</v>
      </c>
      <c r="M21" s="103">
        <f t="shared" ref="M21" si="8">L21/100*70</f>
        <v>294000</v>
      </c>
      <c r="N21" s="104">
        <v>2023</v>
      </c>
      <c r="O21" s="89">
        <v>2026</v>
      </c>
      <c r="P21" s="88"/>
      <c r="Q21" s="97"/>
      <c r="R21" s="90"/>
      <c r="S21" s="98"/>
    </row>
    <row r="22" spans="1:19" ht="43.2" x14ac:dyDescent="0.3">
      <c r="A22" s="605">
        <v>7</v>
      </c>
      <c r="B22" s="175" t="s">
        <v>141</v>
      </c>
      <c r="C22" s="263" t="s">
        <v>119</v>
      </c>
      <c r="D22" s="171">
        <v>75001497</v>
      </c>
      <c r="E22" s="171">
        <v>107513714</v>
      </c>
      <c r="F22" s="172">
        <v>600046974</v>
      </c>
      <c r="G22" s="173" t="s">
        <v>152</v>
      </c>
      <c r="H22" s="169" t="s">
        <v>105</v>
      </c>
      <c r="I22" s="265" t="s">
        <v>103</v>
      </c>
      <c r="J22" s="265" t="s">
        <v>103</v>
      </c>
      <c r="K22" s="169" t="s">
        <v>295</v>
      </c>
      <c r="L22" s="307">
        <v>100000</v>
      </c>
      <c r="M22" s="177">
        <f t="shared" si="2"/>
        <v>70000</v>
      </c>
      <c r="N22" s="308">
        <v>2024</v>
      </c>
      <c r="O22" s="301">
        <v>2024</v>
      </c>
      <c r="P22" s="302"/>
      <c r="Q22" s="303"/>
      <c r="R22" s="304"/>
      <c r="S22" s="305"/>
    </row>
    <row r="23" spans="1:19" ht="43.2" x14ac:dyDescent="0.3">
      <c r="A23" s="64">
        <v>7</v>
      </c>
      <c r="B23" s="175" t="s">
        <v>141</v>
      </c>
      <c r="C23" s="263" t="s">
        <v>119</v>
      </c>
      <c r="D23" s="171">
        <v>75001497</v>
      </c>
      <c r="E23" s="171">
        <v>107513714</v>
      </c>
      <c r="F23" s="172">
        <v>600046974</v>
      </c>
      <c r="G23" s="173" t="s">
        <v>152</v>
      </c>
      <c r="H23" s="169" t="s">
        <v>105</v>
      </c>
      <c r="I23" s="265" t="s">
        <v>103</v>
      </c>
      <c r="J23" s="265" t="s">
        <v>103</v>
      </c>
      <c r="K23" s="169" t="s">
        <v>295</v>
      </c>
      <c r="L23" s="307">
        <v>100000</v>
      </c>
      <c r="M23" s="177">
        <f t="shared" ref="M23" si="9">L23/100*70</f>
        <v>70000</v>
      </c>
      <c r="N23" s="308">
        <v>2024</v>
      </c>
      <c r="O23" s="301">
        <v>2026</v>
      </c>
      <c r="P23" s="88"/>
      <c r="Q23" s="97"/>
      <c r="R23" s="90"/>
      <c r="S23" s="98" t="s">
        <v>377</v>
      </c>
    </row>
    <row r="24" spans="1:19" ht="43.2" x14ac:dyDescent="0.3">
      <c r="A24" s="278">
        <v>8</v>
      </c>
      <c r="B24" s="175" t="s">
        <v>141</v>
      </c>
      <c r="C24" s="263" t="s">
        <v>119</v>
      </c>
      <c r="D24" s="171">
        <v>75001497</v>
      </c>
      <c r="E24" s="171">
        <v>107513714</v>
      </c>
      <c r="F24" s="172">
        <v>600046974</v>
      </c>
      <c r="G24" s="173" t="s">
        <v>151</v>
      </c>
      <c r="H24" s="169" t="s">
        <v>105</v>
      </c>
      <c r="I24" s="265" t="s">
        <v>103</v>
      </c>
      <c r="J24" s="265" t="s">
        <v>103</v>
      </c>
      <c r="K24" s="175" t="s">
        <v>156</v>
      </c>
      <c r="L24" s="307">
        <v>200000</v>
      </c>
      <c r="M24" s="177">
        <f t="shared" si="2"/>
        <v>140000</v>
      </c>
      <c r="N24" s="308">
        <v>2023</v>
      </c>
      <c r="O24" s="301">
        <v>2024</v>
      </c>
      <c r="P24" s="302"/>
      <c r="Q24" s="303"/>
      <c r="R24" s="304"/>
      <c r="S24" s="305"/>
    </row>
    <row r="25" spans="1:19" ht="43.2" x14ac:dyDescent="0.3">
      <c r="A25" s="605">
        <v>8</v>
      </c>
      <c r="B25" s="175" t="s">
        <v>141</v>
      </c>
      <c r="C25" s="263" t="s">
        <v>119</v>
      </c>
      <c r="D25" s="171">
        <v>75001497</v>
      </c>
      <c r="E25" s="171">
        <v>107513714</v>
      </c>
      <c r="F25" s="172">
        <v>600046974</v>
      </c>
      <c r="G25" s="173" t="s">
        <v>151</v>
      </c>
      <c r="H25" s="169" t="s">
        <v>105</v>
      </c>
      <c r="I25" s="265" t="s">
        <v>103</v>
      </c>
      <c r="J25" s="265" t="s">
        <v>103</v>
      </c>
      <c r="K25" s="175" t="s">
        <v>156</v>
      </c>
      <c r="L25" s="307">
        <v>200000</v>
      </c>
      <c r="M25" s="177">
        <f t="shared" ref="M25" si="10">L25/100*70</f>
        <v>140000</v>
      </c>
      <c r="N25" s="308">
        <v>2024</v>
      </c>
      <c r="O25" s="301">
        <v>2025</v>
      </c>
      <c r="P25" s="88"/>
      <c r="Q25" s="97"/>
      <c r="R25" s="90"/>
      <c r="S25" s="98"/>
    </row>
    <row r="26" spans="1:19" ht="43.2" x14ac:dyDescent="0.3">
      <c r="A26" s="64">
        <v>8</v>
      </c>
      <c r="B26" s="35" t="s">
        <v>141</v>
      </c>
      <c r="C26" s="72" t="s">
        <v>119</v>
      </c>
      <c r="D26" s="53">
        <v>75001497</v>
      </c>
      <c r="E26" s="53">
        <v>107513714</v>
      </c>
      <c r="F26" s="87">
        <v>600046974</v>
      </c>
      <c r="G26" s="36" t="s">
        <v>151</v>
      </c>
      <c r="H26" s="8" t="s">
        <v>105</v>
      </c>
      <c r="I26" s="65" t="s">
        <v>103</v>
      </c>
      <c r="J26" s="65" t="s">
        <v>103</v>
      </c>
      <c r="K26" s="35" t="s">
        <v>156</v>
      </c>
      <c r="L26" s="883">
        <v>200000</v>
      </c>
      <c r="M26" s="103">
        <f t="shared" ref="M26" si="11">L26/100*70</f>
        <v>140000</v>
      </c>
      <c r="N26" s="104">
        <v>2024</v>
      </c>
      <c r="O26" s="89">
        <v>2027</v>
      </c>
      <c r="P26" s="88"/>
      <c r="Q26" s="97"/>
      <c r="R26" s="90"/>
      <c r="S26" s="98"/>
    </row>
    <row r="27" spans="1:19" ht="43.2" x14ac:dyDescent="0.3">
      <c r="A27" s="278">
        <v>9</v>
      </c>
      <c r="B27" s="175" t="s">
        <v>141</v>
      </c>
      <c r="C27" s="263" t="s">
        <v>119</v>
      </c>
      <c r="D27" s="171">
        <v>75001497</v>
      </c>
      <c r="E27" s="171">
        <v>107513714</v>
      </c>
      <c r="F27" s="294">
        <v>600046974</v>
      </c>
      <c r="G27" s="295" t="s">
        <v>150</v>
      </c>
      <c r="H27" s="310" t="s">
        <v>105</v>
      </c>
      <c r="I27" s="311" t="s">
        <v>103</v>
      </c>
      <c r="J27" s="311" t="s">
        <v>103</v>
      </c>
      <c r="K27" s="175" t="s">
        <v>133</v>
      </c>
      <c r="L27" s="307">
        <v>150000</v>
      </c>
      <c r="M27" s="177">
        <f t="shared" si="2"/>
        <v>105000</v>
      </c>
      <c r="N27" s="308">
        <v>2024</v>
      </c>
      <c r="O27" s="301">
        <v>2024</v>
      </c>
      <c r="P27" s="302"/>
      <c r="Q27" s="303"/>
      <c r="R27" s="304"/>
      <c r="S27" s="305"/>
    </row>
    <row r="28" spans="1:19" ht="43.2" x14ac:dyDescent="0.3">
      <c r="A28" s="605">
        <v>9</v>
      </c>
      <c r="B28" s="175" t="s">
        <v>141</v>
      </c>
      <c r="C28" s="263" t="s">
        <v>119</v>
      </c>
      <c r="D28" s="171">
        <v>75001497</v>
      </c>
      <c r="E28" s="171">
        <v>107513714</v>
      </c>
      <c r="F28" s="294">
        <v>600046974</v>
      </c>
      <c r="G28" s="295" t="s">
        <v>150</v>
      </c>
      <c r="H28" s="310" t="s">
        <v>105</v>
      </c>
      <c r="I28" s="311" t="s">
        <v>103</v>
      </c>
      <c r="J28" s="311" t="s">
        <v>103</v>
      </c>
      <c r="K28" s="175" t="s">
        <v>133</v>
      </c>
      <c r="L28" s="307">
        <v>150000</v>
      </c>
      <c r="M28" s="177">
        <f t="shared" ref="M28" si="12">L28/100*70</f>
        <v>105000</v>
      </c>
      <c r="N28" s="308">
        <v>2024</v>
      </c>
      <c r="O28" s="301">
        <v>2025</v>
      </c>
      <c r="P28" s="88"/>
      <c r="Q28" s="97"/>
      <c r="R28" s="90"/>
      <c r="S28" s="98"/>
    </row>
    <row r="29" spans="1:19" ht="43.2" x14ac:dyDescent="0.3">
      <c r="A29" s="64">
        <v>9</v>
      </c>
      <c r="B29" s="35" t="s">
        <v>141</v>
      </c>
      <c r="C29" s="72" t="s">
        <v>119</v>
      </c>
      <c r="D29" s="53">
        <v>75001497</v>
      </c>
      <c r="E29" s="53">
        <v>107513714</v>
      </c>
      <c r="F29" s="52">
        <v>600046974</v>
      </c>
      <c r="G29" s="74" t="s">
        <v>150</v>
      </c>
      <c r="H29" s="40" t="s">
        <v>105</v>
      </c>
      <c r="I29" s="149" t="s">
        <v>103</v>
      </c>
      <c r="J29" s="149" t="s">
        <v>103</v>
      </c>
      <c r="K29" s="35" t="s">
        <v>133</v>
      </c>
      <c r="L29" s="883">
        <v>150000</v>
      </c>
      <c r="M29" s="103">
        <f t="shared" ref="M29" si="13">L29/100*70</f>
        <v>105000</v>
      </c>
      <c r="N29" s="104">
        <v>2024</v>
      </c>
      <c r="O29" s="89">
        <v>2027</v>
      </c>
      <c r="P29" s="88"/>
      <c r="Q29" s="97"/>
      <c r="R29" s="90"/>
      <c r="S29" s="98"/>
    </row>
    <row r="30" spans="1:19" ht="43.2" x14ac:dyDescent="0.3">
      <c r="A30" s="278">
        <v>10</v>
      </c>
      <c r="B30" s="175" t="s">
        <v>141</v>
      </c>
      <c r="C30" s="263" t="s">
        <v>119</v>
      </c>
      <c r="D30" s="171">
        <v>75001497</v>
      </c>
      <c r="E30" s="171">
        <v>107513714</v>
      </c>
      <c r="F30" s="172">
        <v>600046974</v>
      </c>
      <c r="G30" s="173" t="s">
        <v>134</v>
      </c>
      <c r="H30" s="169" t="s">
        <v>105</v>
      </c>
      <c r="I30" s="265" t="s">
        <v>103</v>
      </c>
      <c r="J30" s="265" t="s">
        <v>103</v>
      </c>
      <c r="K30" s="175" t="s">
        <v>135</v>
      </c>
      <c r="L30" s="300">
        <v>100000</v>
      </c>
      <c r="M30" s="177">
        <f t="shared" si="2"/>
        <v>70000</v>
      </c>
      <c r="N30" s="178">
        <v>2023</v>
      </c>
      <c r="O30" s="301">
        <v>2023</v>
      </c>
      <c r="P30" s="302"/>
      <c r="Q30" s="303"/>
      <c r="R30" s="304"/>
      <c r="S30" s="98" t="s">
        <v>307</v>
      </c>
    </row>
    <row r="31" spans="1:19" ht="43.2" x14ac:dyDescent="0.3">
      <c r="A31" s="278">
        <v>11</v>
      </c>
      <c r="B31" s="175" t="s">
        <v>141</v>
      </c>
      <c r="C31" s="263" t="s">
        <v>119</v>
      </c>
      <c r="D31" s="171">
        <v>75001497</v>
      </c>
      <c r="E31" s="171">
        <v>107513714</v>
      </c>
      <c r="F31" s="172">
        <v>600046974</v>
      </c>
      <c r="G31" s="173" t="s">
        <v>136</v>
      </c>
      <c r="H31" s="169" t="s">
        <v>105</v>
      </c>
      <c r="I31" s="265" t="s">
        <v>103</v>
      </c>
      <c r="J31" s="265" t="s">
        <v>103</v>
      </c>
      <c r="K31" s="175" t="s">
        <v>135</v>
      </c>
      <c r="L31" s="300">
        <v>120000</v>
      </c>
      <c r="M31" s="177">
        <f t="shared" si="2"/>
        <v>84000</v>
      </c>
      <c r="N31" s="178">
        <v>2023</v>
      </c>
      <c r="O31" s="179">
        <v>2024</v>
      </c>
      <c r="P31" s="302"/>
      <c r="Q31" s="303"/>
      <c r="R31" s="304"/>
      <c r="S31" s="98" t="s">
        <v>307</v>
      </c>
    </row>
    <row r="32" spans="1:19" ht="43.2" x14ac:dyDescent="0.3">
      <c r="A32" s="278">
        <v>12</v>
      </c>
      <c r="B32" s="175" t="s">
        <v>141</v>
      </c>
      <c r="C32" s="263" t="s">
        <v>119</v>
      </c>
      <c r="D32" s="171">
        <v>75001497</v>
      </c>
      <c r="E32" s="171">
        <v>107513714</v>
      </c>
      <c r="F32" s="172">
        <v>600046974</v>
      </c>
      <c r="G32" s="173" t="s">
        <v>146</v>
      </c>
      <c r="H32" s="169" t="s">
        <v>105</v>
      </c>
      <c r="I32" s="265" t="s">
        <v>103</v>
      </c>
      <c r="J32" s="265" t="s">
        <v>103</v>
      </c>
      <c r="K32" s="169" t="s">
        <v>137</v>
      </c>
      <c r="L32" s="300" t="s">
        <v>120</v>
      </c>
      <c r="M32" s="177">
        <v>0</v>
      </c>
      <c r="N32" s="178">
        <v>2023</v>
      </c>
      <c r="O32" s="179">
        <v>2025</v>
      </c>
      <c r="P32" s="302"/>
      <c r="Q32" s="303"/>
      <c r="R32" s="304"/>
      <c r="S32" s="98" t="s">
        <v>307</v>
      </c>
    </row>
    <row r="33" spans="1:24" ht="43.2" x14ac:dyDescent="0.3">
      <c r="A33" s="605">
        <v>13</v>
      </c>
      <c r="B33" s="175" t="s">
        <v>141</v>
      </c>
      <c r="C33" s="263" t="s">
        <v>119</v>
      </c>
      <c r="D33" s="171">
        <v>75001497</v>
      </c>
      <c r="E33" s="171">
        <v>107513714</v>
      </c>
      <c r="F33" s="172">
        <v>600046974</v>
      </c>
      <c r="G33" s="173" t="s">
        <v>147</v>
      </c>
      <c r="H33" s="169" t="s">
        <v>105</v>
      </c>
      <c r="I33" s="265" t="s">
        <v>103</v>
      </c>
      <c r="J33" s="265" t="s">
        <v>103</v>
      </c>
      <c r="K33" s="169" t="s">
        <v>138</v>
      </c>
      <c r="L33" s="300" t="s">
        <v>120</v>
      </c>
      <c r="M33" s="177">
        <v>0</v>
      </c>
      <c r="N33" s="178">
        <v>2023</v>
      </c>
      <c r="O33" s="301">
        <v>2024</v>
      </c>
      <c r="P33" s="88"/>
      <c r="Q33" s="97"/>
      <c r="R33" s="90"/>
      <c r="S33" s="8"/>
    </row>
    <row r="34" spans="1:24" ht="43.2" x14ac:dyDescent="0.3">
      <c r="A34" s="605">
        <v>13</v>
      </c>
      <c r="B34" s="175" t="s">
        <v>141</v>
      </c>
      <c r="C34" s="263" t="s">
        <v>119</v>
      </c>
      <c r="D34" s="171">
        <v>75001497</v>
      </c>
      <c r="E34" s="171">
        <v>107513714</v>
      </c>
      <c r="F34" s="172">
        <v>600046974</v>
      </c>
      <c r="G34" s="173" t="s">
        <v>147</v>
      </c>
      <c r="H34" s="169" t="s">
        <v>105</v>
      </c>
      <c r="I34" s="265" t="s">
        <v>103</v>
      </c>
      <c r="J34" s="265" t="s">
        <v>103</v>
      </c>
      <c r="K34" s="169" t="s">
        <v>138</v>
      </c>
      <c r="L34" s="300" t="s">
        <v>120</v>
      </c>
      <c r="M34" s="177">
        <v>0</v>
      </c>
      <c r="N34" s="826">
        <v>2023</v>
      </c>
      <c r="O34" s="301">
        <v>2024</v>
      </c>
      <c r="P34" s="88"/>
      <c r="Q34" s="97"/>
      <c r="R34" s="90"/>
      <c r="S34" s="149" t="s">
        <v>365</v>
      </c>
    </row>
    <row r="35" spans="1:24" ht="43.2" x14ac:dyDescent="0.3">
      <c r="A35" s="278">
        <v>14</v>
      </c>
      <c r="B35" s="175" t="s">
        <v>141</v>
      </c>
      <c r="C35" s="72" t="s">
        <v>119</v>
      </c>
      <c r="D35" s="99">
        <v>75001497</v>
      </c>
      <c r="E35" s="99">
        <v>107513714</v>
      </c>
      <c r="F35" s="100">
        <v>600046974</v>
      </c>
      <c r="G35" s="173" t="s">
        <v>139</v>
      </c>
      <c r="H35" s="310" t="s">
        <v>105</v>
      </c>
      <c r="I35" s="311" t="s">
        <v>103</v>
      </c>
      <c r="J35" s="311" t="s">
        <v>103</v>
      </c>
      <c r="K35" s="310" t="s">
        <v>140</v>
      </c>
      <c r="L35" s="300" t="s">
        <v>120</v>
      </c>
      <c r="M35" s="312">
        <v>0</v>
      </c>
      <c r="N35" s="308">
        <v>2023</v>
      </c>
      <c r="O35" s="301">
        <v>2024</v>
      </c>
      <c r="P35" s="302"/>
      <c r="Q35" s="303"/>
      <c r="R35" s="304"/>
      <c r="S35" s="98" t="s">
        <v>307</v>
      </c>
    </row>
    <row r="36" spans="1:24" ht="43.2" x14ac:dyDescent="0.3">
      <c r="A36" s="605">
        <v>15</v>
      </c>
      <c r="B36" s="175" t="s">
        <v>141</v>
      </c>
      <c r="C36" s="263" t="s">
        <v>119</v>
      </c>
      <c r="D36" s="171">
        <v>75001497</v>
      </c>
      <c r="E36" s="171">
        <v>107513714</v>
      </c>
      <c r="F36" s="172">
        <v>600046974</v>
      </c>
      <c r="G36" s="173" t="s">
        <v>148</v>
      </c>
      <c r="H36" s="169" t="s">
        <v>105</v>
      </c>
      <c r="I36" s="265" t="s">
        <v>103</v>
      </c>
      <c r="J36" s="265" t="s">
        <v>103</v>
      </c>
      <c r="K36" s="175" t="s">
        <v>157</v>
      </c>
      <c r="L36" s="608" t="s">
        <v>120</v>
      </c>
      <c r="M36" s="177">
        <v>0</v>
      </c>
      <c r="N36" s="178">
        <v>2024</v>
      </c>
      <c r="O36" s="301">
        <v>2027</v>
      </c>
      <c r="P36" s="302"/>
      <c r="Q36" s="303"/>
      <c r="R36" s="304"/>
      <c r="S36" s="169"/>
    </row>
    <row r="37" spans="1:24" ht="43.2" x14ac:dyDescent="0.3">
      <c r="A37" s="605">
        <v>15</v>
      </c>
      <c r="B37" s="175" t="s">
        <v>141</v>
      </c>
      <c r="C37" s="263" t="s">
        <v>119</v>
      </c>
      <c r="D37" s="171">
        <v>75001497</v>
      </c>
      <c r="E37" s="171">
        <v>107513714</v>
      </c>
      <c r="F37" s="172">
        <v>600046974</v>
      </c>
      <c r="G37" s="173" t="s">
        <v>148</v>
      </c>
      <c r="H37" s="169" t="s">
        <v>105</v>
      </c>
      <c r="I37" s="265" t="s">
        <v>103</v>
      </c>
      <c r="J37" s="265" t="s">
        <v>103</v>
      </c>
      <c r="K37" s="175" t="s">
        <v>157</v>
      </c>
      <c r="L37" s="608" t="s">
        <v>120</v>
      </c>
      <c r="M37" s="177">
        <v>0</v>
      </c>
      <c r="N37" s="178">
        <v>2024</v>
      </c>
      <c r="O37" s="301">
        <v>2027</v>
      </c>
      <c r="P37" s="302"/>
      <c r="Q37" s="303"/>
      <c r="R37" s="304"/>
      <c r="S37" s="149" t="s">
        <v>381</v>
      </c>
    </row>
    <row r="38" spans="1:24" ht="43.2" x14ac:dyDescent="0.3">
      <c r="A38" s="278">
        <v>16</v>
      </c>
      <c r="B38" s="175" t="s">
        <v>141</v>
      </c>
      <c r="C38" s="263" t="s">
        <v>119</v>
      </c>
      <c r="D38" s="171">
        <v>75001497</v>
      </c>
      <c r="E38" s="171">
        <v>107513714</v>
      </c>
      <c r="F38" s="172">
        <v>600046974</v>
      </c>
      <c r="G38" s="173" t="s">
        <v>149</v>
      </c>
      <c r="H38" s="169" t="s">
        <v>105</v>
      </c>
      <c r="I38" s="265" t="s">
        <v>103</v>
      </c>
      <c r="J38" s="265" t="s">
        <v>103</v>
      </c>
      <c r="K38" s="175" t="s">
        <v>157</v>
      </c>
      <c r="L38" s="300">
        <v>135000</v>
      </c>
      <c r="M38" s="177">
        <f>L38/100*70</f>
        <v>94500</v>
      </c>
      <c r="N38" s="178">
        <v>2024</v>
      </c>
      <c r="O38" s="179">
        <v>2027</v>
      </c>
      <c r="P38" s="170"/>
      <c r="Q38" s="181"/>
      <c r="R38" s="8" t="s">
        <v>339</v>
      </c>
      <c r="S38" s="65" t="s">
        <v>316</v>
      </c>
      <c r="X38" s="59"/>
    </row>
    <row r="39" spans="1:24" ht="43.2" x14ac:dyDescent="0.3">
      <c r="A39" s="605">
        <v>17</v>
      </c>
      <c r="B39" s="175" t="s">
        <v>141</v>
      </c>
      <c r="C39" s="263" t="s">
        <v>119</v>
      </c>
      <c r="D39" s="171">
        <v>75001497</v>
      </c>
      <c r="E39" s="171">
        <v>107513714</v>
      </c>
      <c r="F39" s="172">
        <v>600046974</v>
      </c>
      <c r="G39" s="173" t="s">
        <v>277</v>
      </c>
      <c r="H39" s="169" t="s">
        <v>105</v>
      </c>
      <c r="I39" s="174" t="s">
        <v>103</v>
      </c>
      <c r="J39" s="169" t="s">
        <v>103</v>
      </c>
      <c r="K39" s="175" t="s">
        <v>277</v>
      </c>
      <c r="L39" s="299" t="s">
        <v>120</v>
      </c>
      <c r="M39" s="177">
        <v>0</v>
      </c>
      <c r="N39" s="180" t="s">
        <v>120</v>
      </c>
      <c r="O39" s="313" t="s">
        <v>120</v>
      </c>
      <c r="P39" s="170"/>
      <c r="Q39" s="181"/>
      <c r="R39" s="169"/>
      <c r="S39" s="265" t="s">
        <v>83</v>
      </c>
    </row>
    <row r="40" spans="1:24" ht="43.2" x14ac:dyDescent="0.3">
      <c r="A40" s="900">
        <v>17</v>
      </c>
      <c r="B40" s="131" t="s">
        <v>141</v>
      </c>
      <c r="C40" s="901" t="s">
        <v>119</v>
      </c>
      <c r="D40" s="99">
        <v>75001497</v>
      </c>
      <c r="E40" s="99">
        <v>107513714</v>
      </c>
      <c r="F40" s="100">
        <v>600046974</v>
      </c>
      <c r="G40" s="74" t="s">
        <v>277</v>
      </c>
      <c r="H40" s="40" t="s">
        <v>105</v>
      </c>
      <c r="I40" s="92" t="s">
        <v>103</v>
      </c>
      <c r="J40" s="40" t="s">
        <v>103</v>
      </c>
      <c r="K40" s="131" t="s">
        <v>277</v>
      </c>
      <c r="L40" s="137" t="s">
        <v>120</v>
      </c>
      <c r="M40" s="134">
        <v>0</v>
      </c>
      <c r="N40" s="320">
        <v>2024</v>
      </c>
      <c r="O40" s="902">
        <v>2026</v>
      </c>
      <c r="P40" s="110"/>
      <c r="Q40" s="139"/>
      <c r="R40" s="125"/>
      <c r="S40" s="138" t="s">
        <v>83</v>
      </c>
    </row>
    <row r="41" spans="1:24" ht="57.6" x14ac:dyDescent="0.3">
      <c r="A41" s="605">
        <v>18</v>
      </c>
      <c r="B41" s="175" t="s">
        <v>141</v>
      </c>
      <c r="C41" s="263" t="s">
        <v>119</v>
      </c>
      <c r="D41" s="171">
        <v>75001497</v>
      </c>
      <c r="E41" s="171">
        <v>107513714</v>
      </c>
      <c r="F41" s="172">
        <v>600046974</v>
      </c>
      <c r="G41" s="173" t="s">
        <v>278</v>
      </c>
      <c r="H41" s="169" t="s">
        <v>105</v>
      </c>
      <c r="I41" s="174" t="s">
        <v>103</v>
      </c>
      <c r="J41" s="169" t="s">
        <v>103</v>
      </c>
      <c r="K41" s="175" t="s">
        <v>278</v>
      </c>
      <c r="L41" s="178" t="s">
        <v>120</v>
      </c>
      <c r="M41" s="177">
        <v>0</v>
      </c>
      <c r="N41" s="180" t="s">
        <v>120</v>
      </c>
      <c r="O41" s="313" t="s">
        <v>120</v>
      </c>
      <c r="P41" s="302"/>
      <c r="Q41" s="303"/>
      <c r="R41" s="304"/>
      <c r="S41" s="305" t="s">
        <v>83</v>
      </c>
    </row>
    <row r="42" spans="1:24" ht="57.6" x14ac:dyDescent="0.3">
      <c r="A42" s="64">
        <v>18</v>
      </c>
      <c r="B42" s="35" t="s">
        <v>141</v>
      </c>
      <c r="C42" s="72" t="s">
        <v>119</v>
      </c>
      <c r="D42" s="53">
        <v>75001497</v>
      </c>
      <c r="E42" s="53">
        <v>107513714</v>
      </c>
      <c r="F42" s="87">
        <v>600046974</v>
      </c>
      <c r="G42" s="36" t="s">
        <v>278</v>
      </c>
      <c r="H42" s="8" t="s">
        <v>105</v>
      </c>
      <c r="I42" s="84" t="s">
        <v>103</v>
      </c>
      <c r="J42" s="8" t="s">
        <v>103</v>
      </c>
      <c r="K42" s="35" t="s">
        <v>278</v>
      </c>
      <c r="L42" s="883">
        <v>150000</v>
      </c>
      <c r="M42" s="103">
        <f t="shared" ref="M42" si="14">L42/100*70</f>
        <v>105000</v>
      </c>
      <c r="N42" s="61">
        <v>2025</v>
      </c>
      <c r="O42" s="628">
        <v>2026</v>
      </c>
      <c r="P42" s="88"/>
      <c r="Q42" s="97"/>
      <c r="R42" s="90"/>
      <c r="S42" s="98" t="s">
        <v>83</v>
      </c>
    </row>
    <row r="43" spans="1:24" ht="43.2" x14ac:dyDescent="0.3">
      <c r="A43" s="278">
        <v>19</v>
      </c>
      <c r="B43" s="175" t="s">
        <v>141</v>
      </c>
      <c r="C43" s="263" t="s">
        <v>119</v>
      </c>
      <c r="D43" s="171">
        <v>75001497</v>
      </c>
      <c r="E43" s="171">
        <v>107513714</v>
      </c>
      <c r="F43" s="172">
        <v>600046974</v>
      </c>
      <c r="G43" s="173" t="s">
        <v>279</v>
      </c>
      <c r="H43" s="169" t="s">
        <v>105</v>
      </c>
      <c r="I43" s="174" t="s">
        <v>103</v>
      </c>
      <c r="J43" s="169" t="s">
        <v>103</v>
      </c>
      <c r="K43" s="175" t="s">
        <v>279</v>
      </c>
      <c r="L43" s="178" t="s">
        <v>120</v>
      </c>
      <c r="M43" s="177">
        <v>0</v>
      </c>
      <c r="N43" s="180" t="s">
        <v>120</v>
      </c>
      <c r="O43" s="313" t="s">
        <v>120</v>
      </c>
      <c r="P43" s="302"/>
      <c r="Q43" s="303"/>
      <c r="R43" s="304"/>
      <c r="S43" s="305" t="s">
        <v>83</v>
      </c>
    </row>
    <row r="44" spans="1:24" ht="43.2" x14ac:dyDescent="0.3">
      <c r="A44" s="605">
        <v>19</v>
      </c>
      <c r="B44" s="175" t="s">
        <v>141</v>
      </c>
      <c r="C44" s="263" t="s">
        <v>119</v>
      </c>
      <c r="D44" s="171">
        <v>75001497</v>
      </c>
      <c r="E44" s="171">
        <v>107513714</v>
      </c>
      <c r="F44" s="172">
        <v>600046974</v>
      </c>
      <c r="G44" s="173" t="s">
        <v>279</v>
      </c>
      <c r="H44" s="169" t="s">
        <v>105</v>
      </c>
      <c r="I44" s="174" t="s">
        <v>103</v>
      </c>
      <c r="J44" s="169" t="s">
        <v>103</v>
      </c>
      <c r="K44" s="175" t="s">
        <v>279</v>
      </c>
      <c r="L44" s="178" t="s">
        <v>120</v>
      </c>
      <c r="M44" s="177">
        <v>0</v>
      </c>
      <c r="N44" s="180">
        <v>2024</v>
      </c>
      <c r="O44" s="313">
        <v>2027</v>
      </c>
      <c r="P44" s="302"/>
      <c r="Q44" s="303"/>
      <c r="R44" s="304"/>
      <c r="S44" s="305" t="s">
        <v>83</v>
      </c>
    </row>
    <row r="45" spans="1:24" ht="43.2" x14ac:dyDescent="0.3">
      <c r="A45" s="605">
        <v>19</v>
      </c>
      <c r="B45" s="175" t="s">
        <v>141</v>
      </c>
      <c r="C45" s="263" t="s">
        <v>119</v>
      </c>
      <c r="D45" s="171">
        <v>75001497</v>
      </c>
      <c r="E45" s="171">
        <v>107513714</v>
      </c>
      <c r="F45" s="172">
        <v>600046974</v>
      </c>
      <c r="G45" s="173" t="s">
        <v>279</v>
      </c>
      <c r="H45" s="169" t="s">
        <v>105</v>
      </c>
      <c r="I45" s="174" t="s">
        <v>103</v>
      </c>
      <c r="J45" s="169" t="s">
        <v>103</v>
      </c>
      <c r="K45" s="175" t="s">
        <v>279</v>
      </c>
      <c r="L45" s="178" t="s">
        <v>120</v>
      </c>
      <c r="M45" s="177">
        <v>0</v>
      </c>
      <c r="N45" s="180">
        <v>2024</v>
      </c>
      <c r="O45" s="313">
        <v>2027</v>
      </c>
      <c r="P45" s="88"/>
      <c r="Q45" s="97"/>
      <c r="R45" s="90"/>
      <c r="S45" s="98" t="s">
        <v>365</v>
      </c>
    </row>
    <row r="46" spans="1:24" ht="43.2" x14ac:dyDescent="0.3">
      <c r="A46" s="605">
        <v>20</v>
      </c>
      <c r="B46" s="175" t="s">
        <v>141</v>
      </c>
      <c r="C46" s="263" t="s">
        <v>119</v>
      </c>
      <c r="D46" s="361">
        <v>75001497</v>
      </c>
      <c r="E46" s="361">
        <v>107513714</v>
      </c>
      <c r="F46" s="455">
        <v>600046974</v>
      </c>
      <c r="G46" s="173" t="s">
        <v>280</v>
      </c>
      <c r="H46" s="169" t="s">
        <v>105</v>
      </c>
      <c r="I46" s="174" t="s">
        <v>103</v>
      </c>
      <c r="J46" s="169" t="s">
        <v>103</v>
      </c>
      <c r="K46" s="175" t="s">
        <v>280</v>
      </c>
      <c r="L46" s="178" t="s">
        <v>120</v>
      </c>
      <c r="M46" s="177">
        <v>0</v>
      </c>
      <c r="N46" s="180" t="s">
        <v>120</v>
      </c>
      <c r="O46" s="313" t="s">
        <v>120</v>
      </c>
      <c r="P46" s="302"/>
      <c r="Q46" s="303"/>
      <c r="R46" s="304"/>
      <c r="S46" s="305" t="s">
        <v>83</v>
      </c>
    </row>
    <row r="47" spans="1:24" ht="43.2" x14ac:dyDescent="0.3">
      <c r="A47" s="64">
        <v>20</v>
      </c>
      <c r="B47" s="35" t="s">
        <v>141</v>
      </c>
      <c r="C47" s="72" t="s">
        <v>119</v>
      </c>
      <c r="D47" s="99">
        <v>75001497</v>
      </c>
      <c r="E47" s="99">
        <v>107513714</v>
      </c>
      <c r="F47" s="100">
        <v>600046974</v>
      </c>
      <c r="G47" s="36" t="s">
        <v>280</v>
      </c>
      <c r="H47" s="8" t="s">
        <v>105</v>
      </c>
      <c r="I47" s="84" t="s">
        <v>103</v>
      </c>
      <c r="J47" s="8" t="s">
        <v>103</v>
      </c>
      <c r="K47" s="35" t="s">
        <v>280</v>
      </c>
      <c r="L47" s="883">
        <v>250000</v>
      </c>
      <c r="M47" s="103">
        <f t="shared" ref="M47" si="15">L47/100*70</f>
        <v>175000</v>
      </c>
      <c r="N47" s="61">
        <v>2025</v>
      </c>
      <c r="O47" s="628">
        <v>2026</v>
      </c>
      <c r="P47" s="88"/>
      <c r="Q47" s="97"/>
      <c r="R47" s="90"/>
      <c r="S47" s="98" t="s">
        <v>83</v>
      </c>
    </row>
    <row r="48" spans="1:24" ht="43.2" x14ac:dyDescent="0.3">
      <c r="A48" s="605">
        <v>21</v>
      </c>
      <c r="B48" s="175" t="s">
        <v>141</v>
      </c>
      <c r="C48" s="263" t="s">
        <v>119</v>
      </c>
      <c r="D48" s="171">
        <v>75001497</v>
      </c>
      <c r="E48" s="171">
        <v>107513714</v>
      </c>
      <c r="F48" s="172">
        <v>600046974</v>
      </c>
      <c r="G48" s="173" t="s">
        <v>281</v>
      </c>
      <c r="H48" s="169" t="s">
        <v>105</v>
      </c>
      <c r="I48" s="174" t="s">
        <v>103</v>
      </c>
      <c r="J48" s="169" t="s">
        <v>103</v>
      </c>
      <c r="K48" s="175" t="s">
        <v>281</v>
      </c>
      <c r="L48" s="178" t="s">
        <v>120</v>
      </c>
      <c r="M48" s="177">
        <v>0</v>
      </c>
      <c r="N48" s="180" t="s">
        <v>120</v>
      </c>
      <c r="O48" s="313" t="s">
        <v>120</v>
      </c>
      <c r="P48" s="302"/>
      <c r="Q48" s="303"/>
      <c r="R48" s="304"/>
      <c r="S48" s="305" t="s">
        <v>83</v>
      </c>
    </row>
    <row r="49" spans="1:19" ht="43.2" x14ac:dyDescent="0.3">
      <c r="A49" s="605">
        <v>21</v>
      </c>
      <c r="B49" s="175" t="s">
        <v>141</v>
      </c>
      <c r="C49" s="263" t="s">
        <v>119</v>
      </c>
      <c r="D49" s="171">
        <v>75001497</v>
      </c>
      <c r="E49" s="171">
        <v>107513714</v>
      </c>
      <c r="F49" s="172">
        <v>600046974</v>
      </c>
      <c r="G49" s="173" t="s">
        <v>281</v>
      </c>
      <c r="H49" s="169" t="s">
        <v>105</v>
      </c>
      <c r="I49" s="174" t="s">
        <v>103</v>
      </c>
      <c r="J49" s="169" t="s">
        <v>103</v>
      </c>
      <c r="K49" s="175" t="s">
        <v>281</v>
      </c>
      <c r="L49" s="178" t="s">
        <v>120</v>
      </c>
      <c r="M49" s="177">
        <v>0</v>
      </c>
      <c r="N49" s="180" t="s">
        <v>120</v>
      </c>
      <c r="O49" s="313" t="s">
        <v>120</v>
      </c>
      <c r="P49" s="302"/>
      <c r="Q49" s="303"/>
      <c r="R49" s="304"/>
      <c r="S49" s="305" t="s">
        <v>83</v>
      </c>
    </row>
    <row r="50" spans="1:19" ht="43.2" x14ac:dyDescent="0.3">
      <c r="A50" s="278">
        <v>22</v>
      </c>
      <c r="B50" s="175" t="s">
        <v>141</v>
      </c>
      <c r="C50" s="263" t="s">
        <v>119</v>
      </c>
      <c r="D50" s="171">
        <v>75001497</v>
      </c>
      <c r="E50" s="171">
        <v>107513714</v>
      </c>
      <c r="F50" s="172">
        <v>600046974</v>
      </c>
      <c r="G50" s="173" t="s">
        <v>282</v>
      </c>
      <c r="H50" s="169" t="s">
        <v>105</v>
      </c>
      <c r="I50" s="174" t="s">
        <v>103</v>
      </c>
      <c r="J50" s="169" t="s">
        <v>103</v>
      </c>
      <c r="K50" s="175" t="s">
        <v>282</v>
      </c>
      <c r="L50" s="178" t="s">
        <v>120</v>
      </c>
      <c r="M50" s="177">
        <v>0</v>
      </c>
      <c r="N50" s="178">
        <v>2021</v>
      </c>
      <c r="O50" s="179">
        <v>2022</v>
      </c>
      <c r="P50" s="302"/>
      <c r="Q50" s="303"/>
      <c r="R50" s="304"/>
      <c r="S50" s="98" t="s">
        <v>307</v>
      </c>
    </row>
    <row r="51" spans="1:19" ht="43.2" x14ac:dyDescent="0.3">
      <c r="A51" s="605">
        <v>23</v>
      </c>
      <c r="B51" s="175" t="s">
        <v>141</v>
      </c>
      <c r="C51" s="263" t="s">
        <v>119</v>
      </c>
      <c r="D51" s="361">
        <v>75001497</v>
      </c>
      <c r="E51" s="361">
        <v>107513714</v>
      </c>
      <c r="F51" s="455">
        <v>600046974</v>
      </c>
      <c r="G51" s="173" t="s">
        <v>283</v>
      </c>
      <c r="H51" s="169" t="s">
        <v>105</v>
      </c>
      <c r="I51" s="174" t="s">
        <v>103</v>
      </c>
      <c r="J51" s="169" t="s">
        <v>103</v>
      </c>
      <c r="K51" s="175" t="s">
        <v>283</v>
      </c>
      <c r="L51" s="178" t="s">
        <v>120</v>
      </c>
      <c r="M51" s="177">
        <v>0</v>
      </c>
      <c r="N51" s="178">
        <v>2021</v>
      </c>
      <c r="O51" s="179">
        <v>2022</v>
      </c>
      <c r="P51" s="302"/>
      <c r="Q51" s="303"/>
      <c r="R51" s="304"/>
      <c r="S51" s="305" t="s">
        <v>307</v>
      </c>
    </row>
    <row r="52" spans="1:19" ht="43.2" x14ac:dyDescent="0.3">
      <c r="A52" s="605">
        <v>23</v>
      </c>
      <c r="B52" s="175" t="s">
        <v>141</v>
      </c>
      <c r="C52" s="263" t="s">
        <v>119</v>
      </c>
      <c r="D52" s="361">
        <v>75001497</v>
      </c>
      <c r="E52" s="361">
        <v>107513714</v>
      </c>
      <c r="F52" s="455">
        <v>600046974</v>
      </c>
      <c r="G52" s="173" t="s">
        <v>283</v>
      </c>
      <c r="H52" s="169" t="s">
        <v>105</v>
      </c>
      <c r="I52" s="174" t="s">
        <v>103</v>
      </c>
      <c r="J52" s="169" t="s">
        <v>103</v>
      </c>
      <c r="K52" s="175" t="s">
        <v>283</v>
      </c>
      <c r="L52" s="178" t="s">
        <v>120</v>
      </c>
      <c r="M52" s="177">
        <v>0</v>
      </c>
      <c r="N52" s="178">
        <v>2021</v>
      </c>
      <c r="O52" s="179">
        <v>2022</v>
      </c>
      <c r="P52" s="302"/>
      <c r="Q52" s="303"/>
      <c r="R52" s="304"/>
      <c r="S52" s="305"/>
    </row>
    <row r="53" spans="1:19" ht="43.2" x14ac:dyDescent="0.3">
      <c r="A53" s="64">
        <v>23</v>
      </c>
      <c r="B53" s="35" t="s">
        <v>141</v>
      </c>
      <c r="C53" s="72" t="s">
        <v>119</v>
      </c>
      <c r="D53" s="99">
        <v>75001497</v>
      </c>
      <c r="E53" s="99">
        <v>107513714</v>
      </c>
      <c r="F53" s="100">
        <v>600046974</v>
      </c>
      <c r="G53" s="36" t="s">
        <v>283</v>
      </c>
      <c r="H53" s="8" t="s">
        <v>105</v>
      </c>
      <c r="I53" s="84" t="s">
        <v>103</v>
      </c>
      <c r="J53" s="8" t="s">
        <v>103</v>
      </c>
      <c r="K53" s="35" t="s">
        <v>283</v>
      </c>
      <c r="L53" s="6" t="s">
        <v>120</v>
      </c>
      <c r="M53" s="103">
        <v>0</v>
      </c>
      <c r="N53" s="6">
        <v>2025</v>
      </c>
      <c r="O53" s="7">
        <v>2026</v>
      </c>
      <c r="P53" s="88"/>
      <c r="Q53" s="97"/>
      <c r="R53" s="90"/>
      <c r="S53" s="98"/>
    </row>
    <row r="54" spans="1:19" ht="43.2" x14ac:dyDescent="0.3">
      <c r="A54" s="278">
        <v>24</v>
      </c>
      <c r="B54" s="175" t="s">
        <v>141</v>
      </c>
      <c r="C54" s="263" t="s">
        <v>119</v>
      </c>
      <c r="D54" s="171">
        <v>75001497</v>
      </c>
      <c r="E54" s="171">
        <v>107513714</v>
      </c>
      <c r="F54" s="172">
        <v>600046974</v>
      </c>
      <c r="G54" s="173" t="s">
        <v>284</v>
      </c>
      <c r="H54" s="169" t="s">
        <v>105</v>
      </c>
      <c r="I54" s="174" t="s">
        <v>103</v>
      </c>
      <c r="J54" s="169" t="s">
        <v>103</v>
      </c>
      <c r="K54" s="175" t="s">
        <v>284</v>
      </c>
      <c r="L54" s="178" t="s">
        <v>120</v>
      </c>
      <c r="M54" s="177">
        <v>0</v>
      </c>
      <c r="N54" s="178" t="s">
        <v>120</v>
      </c>
      <c r="O54" s="179" t="s">
        <v>120</v>
      </c>
      <c r="P54" s="302"/>
      <c r="Q54" s="303"/>
      <c r="R54" s="304"/>
      <c r="S54" s="305" t="s">
        <v>83</v>
      </c>
    </row>
    <row r="55" spans="1:19" ht="43.2" x14ac:dyDescent="0.3">
      <c r="A55" s="605">
        <v>24</v>
      </c>
      <c r="B55" s="175" t="s">
        <v>141</v>
      </c>
      <c r="C55" s="263" t="s">
        <v>119</v>
      </c>
      <c r="D55" s="171">
        <v>75001497</v>
      </c>
      <c r="E55" s="171">
        <v>107513714</v>
      </c>
      <c r="F55" s="172">
        <v>600046974</v>
      </c>
      <c r="G55" s="173" t="s">
        <v>284</v>
      </c>
      <c r="H55" s="169" t="s">
        <v>105</v>
      </c>
      <c r="I55" s="174" t="s">
        <v>103</v>
      </c>
      <c r="J55" s="169" t="s">
        <v>103</v>
      </c>
      <c r="K55" s="175" t="s">
        <v>284</v>
      </c>
      <c r="L55" s="178" t="s">
        <v>120</v>
      </c>
      <c r="M55" s="177">
        <v>0</v>
      </c>
      <c r="N55" s="178">
        <v>2024</v>
      </c>
      <c r="O55" s="179">
        <v>2025</v>
      </c>
      <c r="P55" s="302"/>
      <c r="Q55" s="303"/>
      <c r="R55" s="304"/>
      <c r="S55" s="305" t="s">
        <v>83</v>
      </c>
    </row>
    <row r="56" spans="1:19" ht="43.8" thickBot="1" x14ac:dyDescent="0.35">
      <c r="A56" s="23">
        <v>24</v>
      </c>
      <c r="B56" s="162" t="s">
        <v>141</v>
      </c>
      <c r="C56" s="374" t="s">
        <v>119</v>
      </c>
      <c r="D56" s="361">
        <v>75001497</v>
      </c>
      <c r="E56" s="361">
        <v>107513714</v>
      </c>
      <c r="F56" s="455">
        <v>600046974</v>
      </c>
      <c r="G56" s="295" t="s">
        <v>284</v>
      </c>
      <c r="H56" s="310" t="s">
        <v>105</v>
      </c>
      <c r="I56" s="314" t="s">
        <v>103</v>
      </c>
      <c r="J56" s="310" t="s">
        <v>103</v>
      </c>
      <c r="K56" s="613" t="s">
        <v>284</v>
      </c>
      <c r="L56" s="619" t="s">
        <v>120</v>
      </c>
      <c r="M56" s="316">
        <v>0</v>
      </c>
      <c r="N56" s="619">
        <v>2024</v>
      </c>
      <c r="O56" s="179">
        <v>2026</v>
      </c>
      <c r="P56" s="88"/>
      <c r="Q56" s="97"/>
      <c r="R56" s="90"/>
      <c r="S56" s="98" t="s">
        <v>470</v>
      </c>
    </row>
    <row r="57" spans="1:19" ht="28.8" x14ac:dyDescent="0.3">
      <c r="A57" s="261">
        <v>25</v>
      </c>
      <c r="B57" s="156" t="s">
        <v>189</v>
      </c>
      <c r="C57" s="157" t="s">
        <v>190</v>
      </c>
      <c r="D57" s="158">
        <v>70999473</v>
      </c>
      <c r="E57" s="159">
        <v>107514087</v>
      </c>
      <c r="F57" s="158">
        <v>600047261</v>
      </c>
      <c r="G57" s="359" t="s">
        <v>200</v>
      </c>
      <c r="H57" s="156" t="s">
        <v>105</v>
      </c>
      <c r="I57" s="161" t="s">
        <v>103</v>
      </c>
      <c r="J57" s="156" t="s">
        <v>206</v>
      </c>
      <c r="K57" s="162" t="s">
        <v>192</v>
      </c>
      <c r="L57" s="163">
        <v>1500000</v>
      </c>
      <c r="M57" s="164">
        <f t="shared" ref="M57:M68" si="16">L57/100*70</f>
        <v>1050000</v>
      </c>
      <c r="N57" s="165">
        <v>2023</v>
      </c>
      <c r="O57" s="166">
        <v>2024</v>
      </c>
      <c r="P57" s="167" t="s">
        <v>193</v>
      </c>
      <c r="Q57" s="297" t="s">
        <v>194</v>
      </c>
      <c r="R57" s="156" t="s">
        <v>195</v>
      </c>
      <c r="S57" s="168" t="s">
        <v>83</v>
      </c>
    </row>
    <row r="58" spans="1:19" ht="28.8" x14ac:dyDescent="0.3">
      <c r="A58" s="605">
        <v>25</v>
      </c>
      <c r="B58" s="169" t="s">
        <v>189</v>
      </c>
      <c r="C58" s="170" t="s">
        <v>190</v>
      </c>
      <c r="D58" s="401">
        <v>70999473</v>
      </c>
      <c r="E58" s="171">
        <v>107514087</v>
      </c>
      <c r="F58" s="401">
        <v>600047261</v>
      </c>
      <c r="G58" s="173" t="s">
        <v>200</v>
      </c>
      <c r="H58" s="169" t="s">
        <v>105</v>
      </c>
      <c r="I58" s="174" t="s">
        <v>103</v>
      </c>
      <c r="J58" s="169" t="s">
        <v>206</v>
      </c>
      <c r="K58" s="175" t="s">
        <v>192</v>
      </c>
      <c r="L58" s="176">
        <v>1500000</v>
      </c>
      <c r="M58" s="268">
        <f t="shared" ref="M58" si="17">L58/100*70</f>
        <v>1050000</v>
      </c>
      <c r="N58" s="178">
        <v>2024</v>
      </c>
      <c r="O58" s="179">
        <v>2026</v>
      </c>
      <c r="P58" s="318" t="s">
        <v>193</v>
      </c>
      <c r="Q58" s="646" t="s">
        <v>194</v>
      </c>
      <c r="R58" s="647" t="s">
        <v>195</v>
      </c>
      <c r="S58" s="149" t="s">
        <v>316</v>
      </c>
    </row>
    <row r="59" spans="1:19" ht="28.8" x14ac:dyDescent="0.3">
      <c r="A59" s="278">
        <v>26</v>
      </c>
      <c r="B59" s="169" t="s">
        <v>189</v>
      </c>
      <c r="C59" s="170" t="s">
        <v>190</v>
      </c>
      <c r="D59" s="171">
        <v>70999473</v>
      </c>
      <c r="E59" s="171">
        <v>107514087</v>
      </c>
      <c r="F59" s="172">
        <v>600047261</v>
      </c>
      <c r="G59" s="173" t="s">
        <v>200</v>
      </c>
      <c r="H59" s="169" t="s">
        <v>105</v>
      </c>
      <c r="I59" s="174" t="s">
        <v>103</v>
      </c>
      <c r="J59" s="169" t="s">
        <v>206</v>
      </c>
      <c r="K59" s="175" t="s">
        <v>196</v>
      </c>
      <c r="L59" s="176">
        <v>2000000</v>
      </c>
      <c r="M59" s="177">
        <f t="shared" si="16"/>
        <v>1400000</v>
      </c>
      <c r="N59" s="178">
        <v>2023</v>
      </c>
      <c r="O59" s="179">
        <v>2024</v>
      </c>
      <c r="P59" s="180" t="s">
        <v>193</v>
      </c>
      <c r="Q59" s="181" t="s">
        <v>194</v>
      </c>
      <c r="R59" s="169" t="s">
        <v>195</v>
      </c>
      <c r="S59" s="169" t="s">
        <v>83</v>
      </c>
    </row>
    <row r="60" spans="1:19" ht="28.8" x14ac:dyDescent="0.3">
      <c r="A60" s="605">
        <v>26</v>
      </c>
      <c r="B60" s="169" t="s">
        <v>189</v>
      </c>
      <c r="C60" s="170" t="s">
        <v>190</v>
      </c>
      <c r="D60" s="171">
        <v>70999473</v>
      </c>
      <c r="E60" s="171">
        <v>107514087</v>
      </c>
      <c r="F60" s="172">
        <v>600047261</v>
      </c>
      <c r="G60" s="173" t="s">
        <v>200</v>
      </c>
      <c r="H60" s="169" t="s">
        <v>105</v>
      </c>
      <c r="I60" s="174" t="s">
        <v>103</v>
      </c>
      <c r="J60" s="169" t="s">
        <v>206</v>
      </c>
      <c r="K60" s="175" t="s">
        <v>196</v>
      </c>
      <c r="L60" s="176">
        <v>2000000</v>
      </c>
      <c r="M60" s="177">
        <f t="shared" ref="M60" si="18">L60/100*70</f>
        <v>1400000</v>
      </c>
      <c r="N60" s="178">
        <v>2024</v>
      </c>
      <c r="O60" s="179">
        <v>2026</v>
      </c>
      <c r="P60" s="180" t="s">
        <v>193</v>
      </c>
      <c r="Q60" s="181" t="s">
        <v>194</v>
      </c>
      <c r="R60" s="169" t="s">
        <v>195</v>
      </c>
      <c r="S60" s="149" t="s">
        <v>316</v>
      </c>
    </row>
    <row r="61" spans="1:19" ht="28.8" x14ac:dyDescent="0.3">
      <c r="A61" s="278">
        <v>27</v>
      </c>
      <c r="B61" s="169" t="s">
        <v>189</v>
      </c>
      <c r="C61" s="170" t="s">
        <v>190</v>
      </c>
      <c r="D61" s="171">
        <v>70999473</v>
      </c>
      <c r="E61" s="171">
        <v>107514087</v>
      </c>
      <c r="F61" s="172">
        <v>600047261</v>
      </c>
      <c r="G61" s="173" t="s">
        <v>191</v>
      </c>
      <c r="H61" s="169" t="s">
        <v>105</v>
      </c>
      <c r="I61" s="174" t="s">
        <v>103</v>
      </c>
      <c r="J61" s="169" t="s">
        <v>206</v>
      </c>
      <c r="K61" s="175" t="s">
        <v>197</v>
      </c>
      <c r="L61" s="176">
        <v>500000</v>
      </c>
      <c r="M61" s="177">
        <f t="shared" si="16"/>
        <v>350000</v>
      </c>
      <c r="N61" s="178">
        <v>2023</v>
      </c>
      <c r="O61" s="179">
        <v>2024</v>
      </c>
      <c r="P61" s="180" t="s">
        <v>193</v>
      </c>
      <c r="Q61" s="181" t="s">
        <v>194</v>
      </c>
      <c r="R61" s="169" t="s">
        <v>195</v>
      </c>
      <c r="S61" s="169" t="s">
        <v>83</v>
      </c>
    </row>
    <row r="62" spans="1:19" ht="28.8" x14ac:dyDescent="0.3">
      <c r="A62" s="605">
        <v>27</v>
      </c>
      <c r="B62" s="169" t="s">
        <v>189</v>
      </c>
      <c r="C62" s="170" t="s">
        <v>190</v>
      </c>
      <c r="D62" s="171">
        <v>70999473</v>
      </c>
      <c r="E62" s="171">
        <v>107514087</v>
      </c>
      <c r="F62" s="172">
        <v>600047261</v>
      </c>
      <c r="G62" s="173" t="s">
        <v>191</v>
      </c>
      <c r="H62" s="169" t="s">
        <v>105</v>
      </c>
      <c r="I62" s="174" t="s">
        <v>103</v>
      </c>
      <c r="J62" s="169" t="s">
        <v>206</v>
      </c>
      <c r="K62" s="175" t="s">
        <v>197</v>
      </c>
      <c r="L62" s="176">
        <v>500000</v>
      </c>
      <c r="M62" s="177">
        <f t="shared" ref="M62" si="19">L62/100*70</f>
        <v>350000</v>
      </c>
      <c r="N62" s="317">
        <v>2024</v>
      </c>
      <c r="O62" s="319">
        <v>2026</v>
      </c>
      <c r="P62" s="180" t="s">
        <v>193</v>
      </c>
      <c r="Q62" s="181" t="s">
        <v>194</v>
      </c>
      <c r="R62" s="169" t="s">
        <v>195</v>
      </c>
      <c r="S62" s="149" t="s">
        <v>316</v>
      </c>
    </row>
    <row r="63" spans="1:19" ht="28.8" x14ac:dyDescent="0.3">
      <c r="A63" s="278">
        <v>28</v>
      </c>
      <c r="B63" s="169" t="s">
        <v>189</v>
      </c>
      <c r="C63" s="170" t="s">
        <v>190</v>
      </c>
      <c r="D63" s="171">
        <v>70999473</v>
      </c>
      <c r="E63" s="171">
        <v>107514087</v>
      </c>
      <c r="F63" s="172">
        <v>600047261</v>
      </c>
      <c r="G63" s="173" t="s">
        <v>200</v>
      </c>
      <c r="H63" s="169" t="s">
        <v>105</v>
      </c>
      <c r="I63" s="174" t="s">
        <v>103</v>
      </c>
      <c r="J63" s="169" t="s">
        <v>206</v>
      </c>
      <c r="K63" s="175" t="s">
        <v>198</v>
      </c>
      <c r="L63" s="176">
        <v>500000</v>
      </c>
      <c r="M63" s="177">
        <f t="shared" si="16"/>
        <v>350000</v>
      </c>
      <c r="N63" s="178">
        <v>2023</v>
      </c>
      <c r="O63" s="179">
        <v>2024</v>
      </c>
      <c r="P63" s="180" t="s">
        <v>193</v>
      </c>
      <c r="Q63" s="181" t="s">
        <v>194</v>
      </c>
      <c r="R63" s="169" t="s">
        <v>195</v>
      </c>
      <c r="S63" s="169" t="s">
        <v>83</v>
      </c>
    </row>
    <row r="64" spans="1:19" ht="28.8" x14ac:dyDescent="0.3">
      <c r="A64" s="64">
        <v>28</v>
      </c>
      <c r="B64" s="169" t="s">
        <v>189</v>
      </c>
      <c r="C64" s="170" t="s">
        <v>190</v>
      </c>
      <c r="D64" s="171">
        <v>70999473</v>
      </c>
      <c r="E64" s="171">
        <v>107514087</v>
      </c>
      <c r="F64" s="172">
        <v>600047261</v>
      </c>
      <c r="G64" s="173" t="s">
        <v>200</v>
      </c>
      <c r="H64" s="169" t="s">
        <v>105</v>
      </c>
      <c r="I64" s="174" t="s">
        <v>103</v>
      </c>
      <c r="J64" s="169" t="s">
        <v>206</v>
      </c>
      <c r="K64" s="175" t="s">
        <v>198</v>
      </c>
      <c r="L64" s="176">
        <v>500000</v>
      </c>
      <c r="M64" s="177">
        <f t="shared" ref="M64" si="20">L64/100*70</f>
        <v>350000</v>
      </c>
      <c r="N64" s="317">
        <v>2024</v>
      </c>
      <c r="O64" s="319">
        <v>2026</v>
      </c>
      <c r="P64" s="180" t="s">
        <v>193</v>
      </c>
      <c r="Q64" s="181" t="s">
        <v>194</v>
      </c>
      <c r="R64" s="169" t="s">
        <v>195</v>
      </c>
      <c r="S64" s="149" t="s">
        <v>316</v>
      </c>
    </row>
    <row r="65" spans="1:19" ht="28.8" x14ac:dyDescent="0.3">
      <c r="A65" s="278">
        <v>29</v>
      </c>
      <c r="B65" s="169" t="s">
        <v>189</v>
      </c>
      <c r="C65" s="170" t="s">
        <v>190</v>
      </c>
      <c r="D65" s="171">
        <v>70999473</v>
      </c>
      <c r="E65" s="171">
        <v>107514087</v>
      </c>
      <c r="F65" s="172">
        <v>600047261</v>
      </c>
      <c r="G65" s="173" t="s">
        <v>200</v>
      </c>
      <c r="H65" s="169" t="s">
        <v>105</v>
      </c>
      <c r="I65" s="174" t="s">
        <v>103</v>
      </c>
      <c r="J65" s="169" t="s">
        <v>206</v>
      </c>
      <c r="K65" s="175" t="s">
        <v>199</v>
      </c>
      <c r="L65" s="176">
        <v>500000</v>
      </c>
      <c r="M65" s="177">
        <f t="shared" si="16"/>
        <v>350000</v>
      </c>
      <c r="N65" s="178">
        <v>2023</v>
      </c>
      <c r="O65" s="179">
        <v>2024</v>
      </c>
      <c r="P65" s="180" t="s">
        <v>193</v>
      </c>
      <c r="Q65" s="181" t="s">
        <v>194</v>
      </c>
      <c r="R65" s="169" t="s">
        <v>195</v>
      </c>
      <c r="S65" s="169" t="s">
        <v>83</v>
      </c>
    </row>
    <row r="66" spans="1:19" ht="29.4" thickBot="1" x14ac:dyDescent="0.35">
      <c r="A66" s="648">
        <v>29</v>
      </c>
      <c r="B66" s="649" t="s">
        <v>189</v>
      </c>
      <c r="C66" s="650" t="s">
        <v>190</v>
      </c>
      <c r="D66" s="651">
        <v>70999473</v>
      </c>
      <c r="E66" s="651">
        <v>107514087</v>
      </c>
      <c r="F66" s="652">
        <v>600047261</v>
      </c>
      <c r="G66" s="653" t="s">
        <v>200</v>
      </c>
      <c r="H66" s="649" t="s">
        <v>105</v>
      </c>
      <c r="I66" s="654" t="s">
        <v>103</v>
      </c>
      <c r="J66" s="649" t="s">
        <v>206</v>
      </c>
      <c r="K66" s="655" t="s">
        <v>199</v>
      </c>
      <c r="L66" s="656">
        <v>500000</v>
      </c>
      <c r="M66" s="657">
        <f t="shared" ref="M66" si="21">L66/100*70</f>
        <v>350000</v>
      </c>
      <c r="N66" s="650">
        <v>2024</v>
      </c>
      <c r="O66" s="658">
        <v>2026</v>
      </c>
      <c r="P66" s="659" t="s">
        <v>193</v>
      </c>
      <c r="Q66" s="660" t="s">
        <v>194</v>
      </c>
      <c r="R66" s="649" t="s">
        <v>195</v>
      </c>
      <c r="S66" s="70" t="s">
        <v>316</v>
      </c>
    </row>
    <row r="67" spans="1:19" ht="31.8" customHeight="1" x14ac:dyDescent="0.3">
      <c r="A67" s="453">
        <v>30</v>
      </c>
      <c r="B67" s="162" t="s">
        <v>158</v>
      </c>
      <c r="C67" s="454" t="s">
        <v>159</v>
      </c>
      <c r="D67" s="361">
        <v>75031531</v>
      </c>
      <c r="E67" s="361">
        <v>107516004</v>
      </c>
      <c r="F67" s="455">
        <v>600051609</v>
      </c>
      <c r="G67" s="295" t="s">
        <v>340</v>
      </c>
      <c r="H67" s="310" t="s">
        <v>105</v>
      </c>
      <c r="I67" s="311" t="s">
        <v>103</v>
      </c>
      <c r="J67" s="314" t="s">
        <v>160</v>
      </c>
      <c r="K67" s="162" t="s">
        <v>161</v>
      </c>
      <c r="L67" s="315">
        <v>20000</v>
      </c>
      <c r="M67" s="316">
        <f t="shared" si="16"/>
        <v>14000</v>
      </c>
      <c r="N67" s="317">
        <v>2022</v>
      </c>
      <c r="O67" s="311">
        <v>2022</v>
      </c>
      <c r="P67" s="318"/>
      <c r="Q67" s="319"/>
      <c r="R67" s="314" t="s">
        <v>188</v>
      </c>
      <c r="S67" s="310"/>
    </row>
    <row r="68" spans="1:19" ht="31.8" customHeight="1" x14ac:dyDescent="0.3">
      <c r="A68" s="605">
        <v>30</v>
      </c>
      <c r="B68" s="175" t="s">
        <v>158</v>
      </c>
      <c r="C68" s="327" t="s">
        <v>159</v>
      </c>
      <c r="D68" s="171">
        <v>75031531</v>
      </c>
      <c r="E68" s="171">
        <v>107516004</v>
      </c>
      <c r="F68" s="172">
        <v>600051609</v>
      </c>
      <c r="G68" s="173" t="s">
        <v>340</v>
      </c>
      <c r="H68" s="169" t="s">
        <v>105</v>
      </c>
      <c r="I68" s="265" t="s">
        <v>103</v>
      </c>
      <c r="J68" s="174" t="s">
        <v>160</v>
      </c>
      <c r="K68" s="175" t="s">
        <v>161</v>
      </c>
      <c r="L68" s="328">
        <v>20000</v>
      </c>
      <c r="M68" s="177">
        <f t="shared" si="16"/>
        <v>14000</v>
      </c>
      <c r="N68" s="178">
        <v>2022</v>
      </c>
      <c r="O68" s="265">
        <v>2024</v>
      </c>
      <c r="P68" s="180"/>
      <c r="Q68" s="179"/>
      <c r="R68" s="174" t="s">
        <v>188</v>
      </c>
      <c r="S68" s="169"/>
    </row>
    <row r="69" spans="1:19" ht="31.8" customHeight="1" x14ac:dyDescent="0.3">
      <c r="A69" s="605">
        <v>30</v>
      </c>
      <c r="B69" s="175" t="s">
        <v>158</v>
      </c>
      <c r="C69" s="327" t="s">
        <v>159</v>
      </c>
      <c r="D69" s="171">
        <v>75031531</v>
      </c>
      <c r="E69" s="171">
        <v>107516004</v>
      </c>
      <c r="F69" s="172">
        <v>600051609</v>
      </c>
      <c r="G69" s="173" t="s">
        <v>340</v>
      </c>
      <c r="H69" s="169" t="s">
        <v>105</v>
      </c>
      <c r="I69" s="265" t="s">
        <v>103</v>
      </c>
      <c r="J69" s="174" t="s">
        <v>160</v>
      </c>
      <c r="K69" s="175" t="s">
        <v>161</v>
      </c>
      <c r="L69" s="328">
        <v>30000</v>
      </c>
      <c r="M69" s="177">
        <f t="shared" ref="M69" si="22">L69/100*70</f>
        <v>21000</v>
      </c>
      <c r="N69" s="178">
        <v>2025</v>
      </c>
      <c r="O69" s="265">
        <v>2026</v>
      </c>
      <c r="P69" s="180"/>
      <c r="Q69" s="179"/>
      <c r="R69" s="174" t="s">
        <v>188</v>
      </c>
      <c r="S69" s="169" t="s">
        <v>83</v>
      </c>
    </row>
    <row r="70" spans="1:19" ht="31.8" customHeight="1" x14ac:dyDescent="0.3">
      <c r="A70" s="453">
        <v>30</v>
      </c>
      <c r="B70" s="819" t="s">
        <v>158</v>
      </c>
      <c r="C70" s="820" t="s">
        <v>159</v>
      </c>
      <c r="D70" s="821">
        <v>75031531</v>
      </c>
      <c r="E70" s="821">
        <v>107516004</v>
      </c>
      <c r="F70" s="822">
        <v>600051609</v>
      </c>
      <c r="G70" s="823" t="s">
        <v>340</v>
      </c>
      <c r="H70" s="647" t="s">
        <v>105</v>
      </c>
      <c r="I70" s="824" t="s">
        <v>103</v>
      </c>
      <c r="J70" s="598" t="s">
        <v>160</v>
      </c>
      <c r="K70" s="819" t="s">
        <v>161</v>
      </c>
      <c r="L70" s="825">
        <v>30000</v>
      </c>
      <c r="M70" s="316">
        <f t="shared" ref="M70" si="23">L70/100*70</f>
        <v>21000</v>
      </c>
      <c r="N70" s="826">
        <v>2025</v>
      </c>
      <c r="O70" s="824">
        <v>2026</v>
      </c>
      <c r="P70" s="827"/>
      <c r="Q70" s="828"/>
      <c r="R70" s="105" t="s">
        <v>377</v>
      </c>
      <c r="S70" s="125" t="s">
        <v>83</v>
      </c>
    </row>
    <row r="71" spans="1:19" ht="31.2" customHeight="1" x14ac:dyDescent="0.3">
      <c r="A71" s="278">
        <v>31</v>
      </c>
      <c r="B71" s="321" t="s">
        <v>158</v>
      </c>
      <c r="C71" s="829" t="s">
        <v>159</v>
      </c>
      <c r="D71" s="322">
        <v>75031531</v>
      </c>
      <c r="E71" s="322">
        <v>107516004</v>
      </c>
      <c r="F71" s="323">
        <v>600051609</v>
      </c>
      <c r="G71" s="408" t="s">
        <v>162</v>
      </c>
      <c r="H71" s="304" t="s">
        <v>105</v>
      </c>
      <c r="I71" s="305" t="s">
        <v>103</v>
      </c>
      <c r="J71" s="324" t="s">
        <v>160</v>
      </c>
      <c r="K71" s="321" t="s">
        <v>163</v>
      </c>
      <c r="L71" s="325">
        <v>40000</v>
      </c>
      <c r="M71" s="177">
        <f t="shared" ref="M71:M74" si="24">L71/100*70</f>
        <v>28000</v>
      </c>
      <c r="N71" s="308">
        <v>2023</v>
      </c>
      <c r="O71" s="305">
        <v>2023</v>
      </c>
      <c r="P71" s="104"/>
      <c r="Q71" s="89"/>
      <c r="R71" s="8" t="s">
        <v>377</v>
      </c>
      <c r="S71" s="90"/>
    </row>
    <row r="72" spans="1:19" ht="34.799999999999997" customHeight="1" x14ac:dyDescent="0.3">
      <c r="A72" s="605">
        <v>32</v>
      </c>
      <c r="B72" s="321" t="s">
        <v>158</v>
      </c>
      <c r="C72" s="829" t="s">
        <v>159</v>
      </c>
      <c r="D72" s="322">
        <v>75031531</v>
      </c>
      <c r="E72" s="322">
        <v>107516004</v>
      </c>
      <c r="F72" s="323">
        <v>600051609</v>
      </c>
      <c r="G72" s="408" t="s">
        <v>164</v>
      </c>
      <c r="H72" s="304" t="s">
        <v>105</v>
      </c>
      <c r="I72" s="305" t="s">
        <v>103</v>
      </c>
      <c r="J72" s="324" t="s">
        <v>160</v>
      </c>
      <c r="K72" s="321" t="s">
        <v>165</v>
      </c>
      <c r="L72" s="325">
        <v>80000</v>
      </c>
      <c r="M72" s="177">
        <f t="shared" si="24"/>
        <v>56000</v>
      </c>
      <c r="N72" s="308">
        <v>2023</v>
      </c>
      <c r="O72" s="305">
        <v>2023</v>
      </c>
      <c r="P72" s="308"/>
      <c r="Q72" s="301"/>
      <c r="R72" s="324"/>
      <c r="S72" s="304"/>
    </row>
    <row r="73" spans="1:19" ht="34.799999999999997" customHeight="1" x14ac:dyDescent="0.3">
      <c r="A73" s="64">
        <v>32</v>
      </c>
      <c r="B73" s="83" t="s">
        <v>158</v>
      </c>
      <c r="C73" s="830" t="s">
        <v>159</v>
      </c>
      <c r="D73" s="111">
        <v>75031531</v>
      </c>
      <c r="E73" s="111">
        <v>107516004</v>
      </c>
      <c r="F73" s="326">
        <v>600051609</v>
      </c>
      <c r="G73" s="142" t="s">
        <v>164</v>
      </c>
      <c r="H73" s="90" t="s">
        <v>105</v>
      </c>
      <c r="I73" s="98" t="s">
        <v>103</v>
      </c>
      <c r="J73" s="105" t="s">
        <v>160</v>
      </c>
      <c r="K73" s="83" t="s">
        <v>165</v>
      </c>
      <c r="L73" s="106">
        <v>80000</v>
      </c>
      <c r="M73" s="103">
        <f t="shared" ref="M73" si="25">L73/100*70</f>
        <v>56000</v>
      </c>
      <c r="N73" s="104">
        <v>2025</v>
      </c>
      <c r="O73" s="98">
        <v>2026</v>
      </c>
      <c r="P73" s="104"/>
      <c r="Q73" s="89"/>
      <c r="R73" s="105" t="s">
        <v>174</v>
      </c>
      <c r="S73" s="90"/>
    </row>
    <row r="74" spans="1:19" ht="30.6" customHeight="1" x14ac:dyDescent="0.3">
      <c r="A74" s="605">
        <v>33</v>
      </c>
      <c r="B74" s="321" t="s">
        <v>158</v>
      </c>
      <c r="C74" s="829" t="s">
        <v>159</v>
      </c>
      <c r="D74" s="322">
        <v>75031531</v>
      </c>
      <c r="E74" s="322">
        <v>107516004</v>
      </c>
      <c r="F74" s="323">
        <v>600051609</v>
      </c>
      <c r="G74" s="408" t="s">
        <v>166</v>
      </c>
      <c r="H74" s="304" t="s">
        <v>105</v>
      </c>
      <c r="I74" s="305" t="s">
        <v>103</v>
      </c>
      <c r="J74" s="324" t="s">
        <v>160</v>
      </c>
      <c r="K74" s="321" t="s">
        <v>169</v>
      </c>
      <c r="L74" s="325">
        <v>100000</v>
      </c>
      <c r="M74" s="177">
        <f t="shared" si="24"/>
        <v>70000</v>
      </c>
      <c r="N74" s="308">
        <v>2023</v>
      </c>
      <c r="O74" s="305">
        <v>2024</v>
      </c>
      <c r="P74" s="308"/>
      <c r="Q74" s="301"/>
      <c r="R74" s="324"/>
      <c r="S74" s="304"/>
    </row>
    <row r="75" spans="1:19" ht="30.6" customHeight="1" x14ac:dyDescent="0.3">
      <c r="A75" s="64">
        <v>33</v>
      </c>
      <c r="B75" s="83" t="s">
        <v>158</v>
      </c>
      <c r="C75" s="830" t="s">
        <v>159</v>
      </c>
      <c r="D75" s="111">
        <v>75031531</v>
      </c>
      <c r="E75" s="111">
        <v>107516004</v>
      </c>
      <c r="F75" s="326">
        <v>600051609</v>
      </c>
      <c r="G75" s="142" t="s">
        <v>166</v>
      </c>
      <c r="H75" s="90" t="s">
        <v>105</v>
      </c>
      <c r="I75" s="98" t="s">
        <v>103</v>
      </c>
      <c r="J75" s="105" t="s">
        <v>160</v>
      </c>
      <c r="K75" s="83" t="s">
        <v>169</v>
      </c>
      <c r="L75" s="106">
        <v>250000</v>
      </c>
      <c r="M75" s="103">
        <f t="shared" ref="M75" si="26">L75/100*70</f>
        <v>175000</v>
      </c>
      <c r="N75" s="104">
        <v>2025</v>
      </c>
      <c r="O75" s="98">
        <v>2026</v>
      </c>
      <c r="P75" s="104"/>
      <c r="Q75" s="89"/>
      <c r="R75" s="105" t="s">
        <v>174</v>
      </c>
      <c r="S75" s="90" t="s">
        <v>83</v>
      </c>
    </row>
    <row r="76" spans="1:19" ht="30.6" customHeight="1" x14ac:dyDescent="0.3">
      <c r="A76" s="278">
        <v>34</v>
      </c>
      <c r="B76" s="175" t="s">
        <v>158</v>
      </c>
      <c r="C76" s="327" t="s">
        <v>159</v>
      </c>
      <c r="D76" s="171">
        <v>75031531</v>
      </c>
      <c r="E76" s="171">
        <v>107516004</v>
      </c>
      <c r="F76" s="172">
        <v>600051609</v>
      </c>
      <c r="G76" s="173" t="s">
        <v>167</v>
      </c>
      <c r="H76" s="169" t="s">
        <v>105</v>
      </c>
      <c r="I76" s="265" t="s">
        <v>103</v>
      </c>
      <c r="J76" s="174" t="s">
        <v>160</v>
      </c>
      <c r="K76" s="175" t="s">
        <v>168</v>
      </c>
      <c r="L76" s="328">
        <v>90000</v>
      </c>
      <c r="M76" s="177">
        <f t="shared" ref="M76:M92" si="27">L76/100*70</f>
        <v>63000</v>
      </c>
      <c r="N76" s="178">
        <v>2022</v>
      </c>
      <c r="O76" s="265">
        <v>2022</v>
      </c>
      <c r="P76" s="6"/>
      <c r="Q76" s="7"/>
      <c r="R76" s="8" t="s">
        <v>377</v>
      </c>
      <c r="S76" s="8"/>
    </row>
    <row r="77" spans="1:19" ht="30.6" customHeight="1" x14ac:dyDescent="0.3">
      <c r="A77" s="605">
        <v>35</v>
      </c>
      <c r="B77" s="175" t="s">
        <v>158</v>
      </c>
      <c r="C77" s="327" t="s">
        <v>159</v>
      </c>
      <c r="D77" s="171">
        <v>75031531</v>
      </c>
      <c r="E77" s="171">
        <v>107516004</v>
      </c>
      <c r="F77" s="172">
        <v>600051609</v>
      </c>
      <c r="G77" s="299" t="s">
        <v>251</v>
      </c>
      <c r="H77" s="169" t="s">
        <v>105</v>
      </c>
      <c r="I77" s="265" t="s">
        <v>103</v>
      </c>
      <c r="J77" s="174" t="s">
        <v>160</v>
      </c>
      <c r="K77" s="169" t="s">
        <v>251</v>
      </c>
      <c r="L77" s="328">
        <v>250000</v>
      </c>
      <c r="M77" s="177">
        <f>L77/100*70</f>
        <v>175000</v>
      </c>
      <c r="N77" s="178" t="s">
        <v>120</v>
      </c>
      <c r="O77" s="265" t="s">
        <v>120</v>
      </c>
      <c r="P77" s="178"/>
      <c r="Q77" s="179"/>
      <c r="R77" s="174"/>
      <c r="S77" s="335" t="s">
        <v>83</v>
      </c>
    </row>
    <row r="78" spans="1:19" ht="30.6" customHeight="1" thickBot="1" x14ac:dyDescent="0.35">
      <c r="A78" s="23">
        <v>35</v>
      </c>
      <c r="B78" s="813" t="s">
        <v>158</v>
      </c>
      <c r="C78" s="831" t="s">
        <v>159</v>
      </c>
      <c r="D78" s="128">
        <v>75031531</v>
      </c>
      <c r="E78" s="128">
        <v>107516004</v>
      </c>
      <c r="F78" s="812">
        <v>600051609</v>
      </c>
      <c r="G78" s="96" t="s">
        <v>251</v>
      </c>
      <c r="H78" s="40" t="s">
        <v>105</v>
      </c>
      <c r="I78" s="149" t="s">
        <v>103</v>
      </c>
      <c r="J78" s="92" t="s">
        <v>160</v>
      </c>
      <c r="K78" s="40" t="s">
        <v>251</v>
      </c>
      <c r="L78" s="126">
        <v>250000</v>
      </c>
      <c r="M78" s="144">
        <f>L78/100*70</f>
        <v>175000</v>
      </c>
      <c r="N78" s="39" t="s">
        <v>120</v>
      </c>
      <c r="O78" s="149" t="s">
        <v>120</v>
      </c>
      <c r="P78" s="122"/>
      <c r="Q78" s="124"/>
      <c r="R78" s="129"/>
      <c r="S78" s="536" t="s">
        <v>377</v>
      </c>
    </row>
    <row r="79" spans="1:19" ht="50.4" customHeight="1" thickBot="1" x14ac:dyDescent="0.35">
      <c r="A79" s="520">
        <v>36</v>
      </c>
      <c r="B79" s="239" t="s">
        <v>201</v>
      </c>
      <c r="C79" s="486" t="s">
        <v>203</v>
      </c>
      <c r="D79" s="235">
        <v>70989036</v>
      </c>
      <c r="E79" s="235">
        <v>107513447</v>
      </c>
      <c r="F79" s="236">
        <v>600046800</v>
      </c>
      <c r="G79" s="698" t="s">
        <v>202</v>
      </c>
      <c r="H79" s="238" t="s">
        <v>105</v>
      </c>
      <c r="I79" s="703" t="s">
        <v>103</v>
      </c>
      <c r="J79" s="239" t="s">
        <v>203</v>
      </c>
      <c r="K79" s="238" t="s">
        <v>202</v>
      </c>
      <c r="L79" s="240">
        <v>90000</v>
      </c>
      <c r="M79" s="487">
        <f t="shared" si="27"/>
        <v>63000</v>
      </c>
      <c r="N79" s="234">
        <v>2022</v>
      </c>
      <c r="O79" s="241">
        <v>2022</v>
      </c>
      <c r="P79" s="234" t="s">
        <v>83</v>
      </c>
      <c r="Q79" s="241"/>
      <c r="R79" s="238"/>
      <c r="S79" s="237"/>
    </row>
    <row r="80" spans="1:19" ht="50.4" customHeight="1" thickBot="1" x14ac:dyDescent="0.35">
      <c r="A80" s="785">
        <v>36</v>
      </c>
      <c r="B80" s="239" t="s">
        <v>201</v>
      </c>
      <c r="C80" s="486" t="s">
        <v>203</v>
      </c>
      <c r="D80" s="235">
        <v>70989036</v>
      </c>
      <c r="E80" s="235">
        <v>107513447</v>
      </c>
      <c r="F80" s="236">
        <v>600046800</v>
      </c>
      <c r="G80" s="698" t="s">
        <v>202</v>
      </c>
      <c r="H80" s="238" t="s">
        <v>105</v>
      </c>
      <c r="I80" s="703" t="s">
        <v>103</v>
      </c>
      <c r="J80" s="239" t="s">
        <v>203</v>
      </c>
      <c r="K80" s="238" t="s">
        <v>202</v>
      </c>
      <c r="L80" s="240">
        <v>90000</v>
      </c>
      <c r="M80" s="487">
        <f t="shared" ref="M80" si="28">L80/100*70</f>
        <v>63000</v>
      </c>
      <c r="N80" s="234">
        <v>2025</v>
      </c>
      <c r="O80" s="241">
        <v>2026</v>
      </c>
      <c r="P80" s="234" t="s">
        <v>83</v>
      </c>
      <c r="Q80" s="241"/>
      <c r="R80" s="238"/>
      <c r="S80" s="244" t="s">
        <v>470</v>
      </c>
    </row>
    <row r="81" spans="1:19" ht="46.8" customHeight="1" thickBot="1" x14ac:dyDescent="0.35">
      <c r="A81" s="670">
        <v>37</v>
      </c>
      <c r="B81" s="671" t="s">
        <v>214</v>
      </c>
      <c r="C81" s="672" t="s">
        <v>215</v>
      </c>
      <c r="D81" s="673">
        <v>71000445</v>
      </c>
      <c r="E81" s="674">
        <v>102274606</v>
      </c>
      <c r="F81" s="675">
        <v>600047474</v>
      </c>
      <c r="G81" s="700" t="s">
        <v>216</v>
      </c>
      <c r="H81" s="671" t="s">
        <v>105</v>
      </c>
      <c r="I81" s="675" t="s">
        <v>103</v>
      </c>
      <c r="J81" s="671" t="s">
        <v>217</v>
      </c>
      <c r="K81" s="671" t="s">
        <v>218</v>
      </c>
      <c r="L81" s="676">
        <v>1500000</v>
      </c>
      <c r="M81" s="289">
        <f t="shared" si="27"/>
        <v>1050000</v>
      </c>
      <c r="N81" s="677" t="s">
        <v>219</v>
      </c>
      <c r="O81" s="678" t="s">
        <v>220</v>
      </c>
      <c r="P81" s="679" t="s">
        <v>83</v>
      </c>
      <c r="Q81" s="680"/>
      <c r="R81" s="671" t="s">
        <v>231</v>
      </c>
      <c r="S81" s="681" t="s">
        <v>83</v>
      </c>
    </row>
    <row r="82" spans="1:19" ht="46.8" customHeight="1" thickBot="1" x14ac:dyDescent="0.35">
      <c r="A82" s="662">
        <v>37</v>
      </c>
      <c r="B82" s="639" t="s">
        <v>214</v>
      </c>
      <c r="C82" s="842" t="s">
        <v>215</v>
      </c>
      <c r="D82" s="843">
        <v>71000445</v>
      </c>
      <c r="E82" s="844">
        <v>102274606</v>
      </c>
      <c r="F82" s="845">
        <v>600047474</v>
      </c>
      <c r="G82" s="643" t="s">
        <v>216</v>
      </c>
      <c r="H82" s="639" t="s">
        <v>105</v>
      </c>
      <c r="I82" s="845" t="s">
        <v>103</v>
      </c>
      <c r="J82" s="639" t="s">
        <v>217</v>
      </c>
      <c r="K82" s="639" t="s">
        <v>218</v>
      </c>
      <c r="L82" s="846">
        <v>1500000</v>
      </c>
      <c r="M82" s="642">
        <f t="shared" ref="M82" si="29">L82/100*70</f>
        <v>1050000</v>
      </c>
      <c r="N82" s="847" t="s">
        <v>219</v>
      </c>
      <c r="O82" s="563">
        <v>2026</v>
      </c>
      <c r="P82" s="558" t="s">
        <v>83</v>
      </c>
      <c r="Q82" s="563"/>
      <c r="R82" s="639" t="s">
        <v>231</v>
      </c>
      <c r="S82" s="644" t="s">
        <v>83</v>
      </c>
    </row>
    <row r="83" spans="1:19" ht="46.8" hidden="1" customHeight="1" thickBot="1" x14ac:dyDescent="0.35">
      <c r="A83" s="520">
        <v>37</v>
      </c>
      <c r="B83" s="682" t="s">
        <v>214</v>
      </c>
      <c r="C83" s="683" t="s">
        <v>215</v>
      </c>
      <c r="D83" s="457">
        <v>71000445</v>
      </c>
      <c r="E83" s="684">
        <v>102274606</v>
      </c>
      <c r="F83" s="685">
        <v>600047474</v>
      </c>
      <c r="G83" s="456" t="s">
        <v>216</v>
      </c>
      <c r="H83" s="682" t="s">
        <v>105</v>
      </c>
      <c r="I83" s="685" t="s">
        <v>103</v>
      </c>
      <c r="J83" s="682" t="s">
        <v>217</v>
      </c>
      <c r="K83" s="682" t="s">
        <v>218</v>
      </c>
      <c r="L83" s="686">
        <v>1500000</v>
      </c>
      <c r="M83" s="687">
        <f t="shared" ref="M83:M84" si="30">L83/100*70</f>
        <v>1050000</v>
      </c>
      <c r="N83" s="688" t="s">
        <v>219</v>
      </c>
      <c r="O83" s="463">
        <v>2026</v>
      </c>
      <c r="P83" s="462" t="s">
        <v>83</v>
      </c>
      <c r="Q83" s="463"/>
      <c r="R83" s="682" t="s">
        <v>231</v>
      </c>
      <c r="S83" s="524" t="s">
        <v>83</v>
      </c>
    </row>
    <row r="84" spans="1:19" ht="46.8" customHeight="1" thickBot="1" x14ac:dyDescent="0.35">
      <c r="A84" s="689">
        <v>37</v>
      </c>
      <c r="B84" s="690" t="s">
        <v>214</v>
      </c>
      <c r="C84" s="691" t="s">
        <v>215</v>
      </c>
      <c r="D84" s="692">
        <v>71000445</v>
      </c>
      <c r="E84" s="693">
        <v>102274606</v>
      </c>
      <c r="F84" s="694">
        <v>600047474</v>
      </c>
      <c r="G84" s="701" t="s">
        <v>216</v>
      </c>
      <c r="H84" s="690" t="s">
        <v>105</v>
      </c>
      <c r="I84" s="694" t="s">
        <v>103</v>
      </c>
      <c r="J84" s="690" t="s">
        <v>217</v>
      </c>
      <c r="K84" s="690" t="s">
        <v>218</v>
      </c>
      <c r="L84" s="695">
        <v>1500000</v>
      </c>
      <c r="M84" s="696">
        <f t="shared" si="30"/>
        <v>1050000</v>
      </c>
      <c r="N84" s="577">
        <v>2027</v>
      </c>
      <c r="O84" s="577">
        <v>2028</v>
      </c>
      <c r="P84" s="572" t="s">
        <v>83</v>
      </c>
      <c r="Q84" s="577"/>
      <c r="R84" s="690" t="s">
        <v>231</v>
      </c>
      <c r="S84" s="697" t="s">
        <v>83</v>
      </c>
    </row>
    <row r="85" spans="1:19" ht="31.2" customHeight="1" x14ac:dyDescent="0.3">
      <c r="A85" s="936">
        <v>38</v>
      </c>
      <c r="B85" s="937" t="s">
        <v>265</v>
      </c>
      <c r="C85" s="157" t="s">
        <v>183</v>
      </c>
      <c r="D85" s="159">
        <v>71004653</v>
      </c>
      <c r="E85" s="938" t="s">
        <v>266</v>
      </c>
      <c r="F85" s="939">
        <v>600047270</v>
      </c>
      <c r="G85" s="296" t="s">
        <v>267</v>
      </c>
      <c r="H85" s="156" t="s">
        <v>105</v>
      </c>
      <c r="I85" s="168" t="s">
        <v>103</v>
      </c>
      <c r="J85" s="156" t="s">
        <v>180</v>
      </c>
      <c r="K85" s="156" t="s">
        <v>268</v>
      </c>
      <c r="L85" s="163" t="s">
        <v>120</v>
      </c>
      <c r="M85" s="164" t="s">
        <v>120</v>
      </c>
      <c r="N85" s="165">
        <v>2022</v>
      </c>
      <c r="O85" s="166">
        <v>2024</v>
      </c>
      <c r="P85" s="165"/>
      <c r="Q85" s="166"/>
      <c r="R85" s="387" t="s">
        <v>269</v>
      </c>
      <c r="S85" s="331" t="s">
        <v>83</v>
      </c>
    </row>
    <row r="86" spans="1:19" ht="31.2" customHeight="1" x14ac:dyDescent="0.3">
      <c r="A86" s="900">
        <v>38</v>
      </c>
      <c r="B86" s="940" t="s">
        <v>265</v>
      </c>
      <c r="C86" s="127" t="s">
        <v>183</v>
      </c>
      <c r="D86" s="99">
        <v>71004653</v>
      </c>
      <c r="E86" s="941" t="s">
        <v>266</v>
      </c>
      <c r="F86" s="942">
        <v>600047270</v>
      </c>
      <c r="G86" s="96" t="s">
        <v>267</v>
      </c>
      <c r="H86" s="40" t="s">
        <v>105</v>
      </c>
      <c r="I86" s="149" t="s">
        <v>103</v>
      </c>
      <c r="J86" s="40" t="s">
        <v>180</v>
      </c>
      <c r="K86" s="40" t="s">
        <v>268</v>
      </c>
      <c r="L86" s="298" t="s">
        <v>120</v>
      </c>
      <c r="M86" s="101" t="s">
        <v>120</v>
      </c>
      <c r="N86" s="39" t="s">
        <v>120</v>
      </c>
      <c r="O86" s="108" t="s">
        <v>120</v>
      </c>
      <c r="P86" s="39"/>
      <c r="Q86" s="108"/>
      <c r="R86" s="943" t="s">
        <v>269</v>
      </c>
      <c r="S86" s="944" t="s">
        <v>83</v>
      </c>
    </row>
    <row r="87" spans="1:19" ht="31.2" customHeight="1" thickBot="1" x14ac:dyDescent="0.35">
      <c r="A87" s="23">
        <v>39</v>
      </c>
      <c r="B87" s="69" t="s">
        <v>265</v>
      </c>
      <c r="C87" s="370" t="s">
        <v>183</v>
      </c>
      <c r="D87" s="54">
        <v>71004653</v>
      </c>
      <c r="E87" s="945" t="s">
        <v>266</v>
      </c>
      <c r="F87" s="946">
        <v>600047270</v>
      </c>
      <c r="G87" s="71" t="s">
        <v>270</v>
      </c>
      <c r="H87" s="27" t="s">
        <v>105</v>
      </c>
      <c r="I87" s="70" t="s">
        <v>103</v>
      </c>
      <c r="J87" s="27" t="s">
        <v>180</v>
      </c>
      <c r="K87" s="27" t="s">
        <v>270</v>
      </c>
      <c r="L87" s="15">
        <v>2000000</v>
      </c>
      <c r="M87" s="28">
        <f>L87/100*70</f>
        <v>1400000</v>
      </c>
      <c r="N87" s="24" t="s">
        <v>120</v>
      </c>
      <c r="O87" s="26" t="s">
        <v>120</v>
      </c>
      <c r="P87" s="947" t="s">
        <v>89</v>
      </c>
      <c r="Q87" s="94"/>
      <c r="R87" s="145"/>
      <c r="S87" s="228" t="s">
        <v>83</v>
      </c>
    </row>
    <row r="88" spans="1:19" ht="40.200000000000003" customHeight="1" x14ac:dyDescent="0.3">
      <c r="A88" s="465">
        <v>40</v>
      </c>
      <c r="B88" s="156" t="s">
        <v>260</v>
      </c>
      <c r="C88" s="157" t="s">
        <v>253</v>
      </c>
      <c r="D88" s="159">
        <v>75031591</v>
      </c>
      <c r="E88" s="159">
        <v>107513781</v>
      </c>
      <c r="F88" s="158">
        <v>600047041</v>
      </c>
      <c r="G88" s="359" t="s">
        <v>264</v>
      </c>
      <c r="H88" s="156" t="s">
        <v>105</v>
      </c>
      <c r="I88" s="168" t="s">
        <v>103</v>
      </c>
      <c r="J88" s="156" t="s">
        <v>255</v>
      </c>
      <c r="K88" s="156" t="s">
        <v>261</v>
      </c>
      <c r="L88" s="163">
        <v>9000000</v>
      </c>
      <c r="M88" s="316">
        <f t="shared" si="27"/>
        <v>6300000</v>
      </c>
      <c r="N88" s="317">
        <v>2023</v>
      </c>
      <c r="O88" s="319">
        <v>2025</v>
      </c>
      <c r="P88" s="167" t="s">
        <v>262</v>
      </c>
      <c r="Q88" s="166"/>
      <c r="R88" s="161"/>
      <c r="S88" s="331" t="s">
        <v>83</v>
      </c>
    </row>
    <row r="89" spans="1:19" ht="40.200000000000003" customHeight="1" x14ac:dyDescent="0.3">
      <c r="A89" s="260">
        <v>40</v>
      </c>
      <c r="B89" s="40" t="s">
        <v>260</v>
      </c>
      <c r="C89" s="127" t="s">
        <v>253</v>
      </c>
      <c r="D89" s="99">
        <v>75031591</v>
      </c>
      <c r="E89" s="99">
        <v>107513781</v>
      </c>
      <c r="F89" s="397">
        <v>600047041</v>
      </c>
      <c r="G89" s="74" t="s">
        <v>264</v>
      </c>
      <c r="H89" s="40" t="s">
        <v>105</v>
      </c>
      <c r="I89" s="149" t="s">
        <v>103</v>
      </c>
      <c r="J89" s="40" t="s">
        <v>255</v>
      </c>
      <c r="K89" s="40" t="s">
        <v>261</v>
      </c>
      <c r="L89" s="298">
        <v>14000000</v>
      </c>
      <c r="M89" s="101">
        <f t="shared" ref="M89" si="31">L89/100*70</f>
        <v>9800000</v>
      </c>
      <c r="N89" s="39">
        <v>2026</v>
      </c>
      <c r="O89" s="108">
        <v>2027</v>
      </c>
      <c r="P89" s="320" t="s">
        <v>262</v>
      </c>
      <c r="Q89" s="132"/>
      <c r="S89" s="332" t="s">
        <v>83</v>
      </c>
    </row>
    <row r="90" spans="1:19" ht="14.4" customHeight="1" x14ac:dyDescent="0.3">
      <c r="A90" s="329">
        <v>41</v>
      </c>
      <c r="B90" s="169" t="s">
        <v>260</v>
      </c>
      <c r="C90" s="170" t="s">
        <v>253</v>
      </c>
      <c r="D90" s="171">
        <v>75031591</v>
      </c>
      <c r="E90" s="171">
        <v>107513781</v>
      </c>
      <c r="F90" s="401">
        <v>600047041</v>
      </c>
      <c r="G90" s="173" t="s">
        <v>263</v>
      </c>
      <c r="H90" s="310" t="s">
        <v>105</v>
      </c>
      <c r="I90" s="311" t="s">
        <v>103</v>
      </c>
      <c r="J90" s="310" t="s">
        <v>255</v>
      </c>
      <c r="K90" s="175" t="s">
        <v>263</v>
      </c>
      <c r="L90" s="334">
        <v>700000</v>
      </c>
      <c r="M90" s="316">
        <f t="shared" si="27"/>
        <v>490000</v>
      </c>
      <c r="N90" s="317">
        <v>2023</v>
      </c>
      <c r="O90" s="311">
        <v>2025</v>
      </c>
      <c r="P90" s="178"/>
      <c r="Q90" s="179"/>
      <c r="R90" s="174"/>
      <c r="S90" s="335" t="s">
        <v>83</v>
      </c>
    </row>
    <row r="91" spans="1:19" ht="14.4" customHeight="1" x14ac:dyDescent="0.3">
      <c r="A91" s="5">
        <v>41</v>
      </c>
      <c r="B91" s="8" t="s">
        <v>260</v>
      </c>
      <c r="C91" s="20" t="s">
        <v>253</v>
      </c>
      <c r="D91" s="53">
        <v>75031591</v>
      </c>
      <c r="E91" s="53">
        <v>107513781</v>
      </c>
      <c r="F91" s="403">
        <v>600047041</v>
      </c>
      <c r="G91" s="36" t="s">
        <v>263</v>
      </c>
      <c r="H91" s="8" t="s">
        <v>105</v>
      </c>
      <c r="I91" s="65" t="s">
        <v>103</v>
      </c>
      <c r="J91" s="8" t="s">
        <v>255</v>
      </c>
      <c r="K91" s="35" t="s">
        <v>263</v>
      </c>
      <c r="L91" s="298">
        <v>1000000</v>
      </c>
      <c r="M91" s="101">
        <f t="shared" ref="M91" si="32">L91/100*70</f>
        <v>700000</v>
      </c>
      <c r="N91" s="39">
        <v>2026</v>
      </c>
      <c r="O91" s="149">
        <v>2027</v>
      </c>
      <c r="P91" s="6"/>
      <c r="Q91" s="7"/>
      <c r="R91" s="84"/>
      <c r="S91" s="336" t="s">
        <v>83</v>
      </c>
    </row>
    <row r="92" spans="1:19" ht="14.4" customHeight="1" x14ac:dyDescent="0.3">
      <c r="A92" s="329">
        <v>42</v>
      </c>
      <c r="B92" s="169" t="s">
        <v>260</v>
      </c>
      <c r="C92" s="170" t="s">
        <v>253</v>
      </c>
      <c r="D92" s="171">
        <v>75031591</v>
      </c>
      <c r="E92" s="171">
        <v>107513781</v>
      </c>
      <c r="F92" s="401">
        <v>600047041</v>
      </c>
      <c r="G92" s="173" t="s">
        <v>256</v>
      </c>
      <c r="H92" s="169" t="s">
        <v>105</v>
      </c>
      <c r="I92" s="265" t="s">
        <v>103</v>
      </c>
      <c r="J92" s="169" t="s">
        <v>255</v>
      </c>
      <c r="K92" s="175" t="s">
        <v>256</v>
      </c>
      <c r="L92" s="176">
        <v>2000000</v>
      </c>
      <c r="M92" s="177">
        <f t="shared" si="27"/>
        <v>1400000</v>
      </c>
      <c r="N92" s="178">
        <v>2023</v>
      </c>
      <c r="O92" s="265">
        <v>2025</v>
      </c>
      <c r="P92" s="178"/>
      <c r="Q92" s="179"/>
      <c r="R92" s="174"/>
      <c r="S92" s="335" t="s">
        <v>83</v>
      </c>
    </row>
    <row r="93" spans="1:19" ht="14.4" customHeight="1" x14ac:dyDescent="0.3">
      <c r="A93" s="5">
        <v>42</v>
      </c>
      <c r="B93" s="8" t="s">
        <v>260</v>
      </c>
      <c r="C93" s="20" t="s">
        <v>253</v>
      </c>
      <c r="D93" s="53">
        <v>75031591</v>
      </c>
      <c r="E93" s="53">
        <v>107513781</v>
      </c>
      <c r="F93" s="403">
        <v>600047041</v>
      </c>
      <c r="G93" s="36" t="s">
        <v>256</v>
      </c>
      <c r="H93" s="8" t="s">
        <v>105</v>
      </c>
      <c r="I93" s="65" t="s">
        <v>103</v>
      </c>
      <c r="J93" s="8" t="s">
        <v>255</v>
      </c>
      <c r="K93" s="35" t="s">
        <v>256</v>
      </c>
      <c r="L93" s="13">
        <v>3500000</v>
      </c>
      <c r="M93" s="103">
        <f t="shared" ref="M93" si="33">L93/100*70</f>
        <v>2450000</v>
      </c>
      <c r="N93" s="6">
        <v>2024</v>
      </c>
      <c r="O93" s="65">
        <v>2025</v>
      </c>
      <c r="P93" s="6"/>
      <c r="Q93" s="7"/>
      <c r="R93" s="84"/>
      <c r="S93" s="336" t="s">
        <v>83</v>
      </c>
    </row>
    <row r="94" spans="1:19" ht="14.4" customHeight="1" x14ac:dyDescent="0.3">
      <c r="A94" s="629">
        <v>43</v>
      </c>
      <c r="B94" s="169" t="s">
        <v>260</v>
      </c>
      <c r="C94" s="170" t="s">
        <v>253</v>
      </c>
      <c r="D94" s="171">
        <v>75031591</v>
      </c>
      <c r="E94" s="171">
        <v>107513781</v>
      </c>
      <c r="F94" s="401">
        <v>600047041</v>
      </c>
      <c r="G94" s="173" t="s">
        <v>312</v>
      </c>
      <c r="H94" s="169" t="s">
        <v>105</v>
      </c>
      <c r="I94" s="265" t="s">
        <v>103</v>
      </c>
      <c r="J94" s="169" t="s">
        <v>255</v>
      </c>
      <c r="K94" s="175" t="s">
        <v>313</v>
      </c>
      <c r="L94" s="176">
        <v>800000</v>
      </c>
      <c r="M94" s="177">
        <f>L94/100*70</f>
        <v>560000</v>
      </c>
      <c r="N94" s="178">
        <v>2024</v>
      </c>
      <c r="O94" s="265">
        <v>2024</v>
      </c>
      <c r="P94" s="178"/>
      <c r="Q94" s="313" t="s">
        <v>314</v>
      </c>
      <c r="R94" s="174" t="s">
        <v>188</v>
      </c>
      <c r="S94" s="169" t="s">
        <v>83</v>
      </c>
    </row>
    <row r="95" spans="1:19" ht="14.4" customHeight="1" x14ac:dyDescent="0.3">
      <c r="A95" s="629">
        <v>43</v>
      </c>
      <c r="B95" s="169" t="s">
        <v>260</v>
      </c>
      <c r="C95" s="170" t="s">
        <v>253</v>
      </c>
      <c r="D95" s="171">
        <v>75031591</v>
      </c>
      <c r="E95" s="171">
        <v>107513781</v>
      </c>
      <c r="F95" s="401">
        <v>600047041</v>
      </c>
      <c r="G95" s="173" t="s">
        <v>312</v>
      </c>
      <c r="H95" s="169" t="s">
        <v>105</v>
      </c>
      <c r="I95" s="265" t="s">
        <v>103</v>
      </c>
      <c r="J95" s="169" t="s">
        <v>255</v>
      </c>
      <c r="K95" s="175" t="s">
        <v>313</v>
      </c>
      <c r="L95" s="176">
        <v>800000</v>
      </c>
      <c r="M95" s="177">
        <f>L95/100*70</f>
        <v>560000</v>
      </c>
      <c r="N95" s="178">
        <v>2024</v>
      </c>
      <c r="O95" s="265">
        <v>2024</v>
      </c>
      <c r="P95" s="178"/>
      <c r="Q95" s="313" t="s">
        <v>314</v>
      </c>
      <c r="R95" s="174" t="s">
        <v>188</v>
      </c>
      <c r="S95" s="8" t="s">
        <v>365</v>
      </c>
    </row>
    <row r="96" spans="1:19" ht="14.4" customHeight="1" thickBot="1" x14ac:dyDescent="0.35">
      <c r="A96" s="23">
        <v>44</v>
      </c>
      <c r="B96" s="27" t="s">
        <v>260</v>
      </c>
      <c r="C96" s="370" t="s">
        <v>253</v>
      </c>
      <c r="D96" s="54">
        <v>75031591</v>
      </c>
      <c r="E96" s="54">
        <v>107513781</v>
      </c>
      <c r="F96" s="645">
        <v>600047041</v>
      </c>
      <c r="G96" s="71" t="s">
        <v>337</v>
      </c>
      <c r="H96" s="27" t="s">
        <v>105</v>
      </c>
      <c r="I96" s="70" t="s">
        <v>103</v>
      </c>
      <c r="J96" s="27" t="s">
        <v>255</v>
      </c>
      <c r="K96" s="69" t="s">
        <v>337</v>
      </c>
      <c r="L96" s="15">
        <v>30000000</v>
      </c>
      <c r="M96" s="107">
        <f>L96/100*70</f>
        <v>21000000</v>
      </c>
      <c r="N96" s="24">
        <v>2024</v>
      </c>
      <c r="O96" s="70">
        <v>2025</v>
      </c>
      <c r="P96" s="24"/>
      <c r="Q96" s="26"/>
      <c r="R96" s="86"/>
      <c r="S96" s="27" t="s">
        <v>83</v>
      </c>
    </row>
    <row r="97" spans="1:66" ht="14.4" customHeight="1" x14ac:dyDescent="0.3">
      <c r="A97" s="483">
        <v>43</v>
      </c>
      <c r="B97" s="527" t="s">
        <v>158</v>
      </c>
      <c r="C97" s="832" t="s">
        <v>159</v>
      </c>
      <c r="D97" s="448">
        <v>75031531</v>
      </c>
      <c r="E97" s="448">
        <v>107516004</v>
      </c>
      <c r="F97" s="449">
        <v>600051609</v>
      </c>
      <c r="G97" s="214" t="s">
        <v>308</v>
      </c>
      <c r="H97" s="424" t="s">
        <v>105</v>
      </c>
      <c r="I97" s="833" t="s">
        <v>103</v>
      </c>
      <c r="J97" s="474" t="s">
        <v>160</v>
      </c>
      <c r="K97" s="527" t="s">
        <v>309</v>
      </c>
      <c r="L97" s="470">
        <v>150000</v>
      </c>
      <c r="M97" s="834">
        <f t="shared" ref="M97:M99" si="34">L97/100*70</f>
        <v>105000</v>
      </c>
      <c r="N97" s="196">
        <v>2023</v>
      </c>
      <c r="O97" s="833">
        <v>2025</v>
      </c>
      <c r="P97" s="196"/>
      <c r="Q97" s="197"/>
      <c r="R97" s="474"/>
      <c r="S97" s="419"/>
    </row>
    <row r="98" spans="1:66" ht="14.4" customHeight="1" x14ac:dyDescent="0.3">
      <c r="A98" s="483">
        <v>43</v>
      </c>
      <c r="B98" s="527" t="s">
        <v>158</v>
      </c>
      <c r="C98" s="832" t="s">
        <v>159</v>
      </c>
      <c r="D98" s="448">
        <v>75031531</v>
      </c>
      <c r="E98" s="448">
        <v>107516004</v>
      </c>
      <c r="F98" s="449">
        <v>600051609</v>
      </c>
      <c r="G98" s="214" t="s">
        <v>308</v>
      </c>
      <c r="H98" s="424" t="s">
        <v>105</v>
      </c>
      <c r="I98" s="833" t="s">
        <v>103</v>
      </c>
      <c r="J98" s="474" t="s">
        <v>160</v>
      </c>
      <c r="K98" s="527" t="s">
        <v>309</v>
      </c>
      <c r="L98" s="470">
        <v>150000</v>
      </c>
      <c r="M98" s="834">
        <f t="shared" ref="M98" si="35">L98/100*70</f>
        <v>105000</v>
      </c>
      <c r="N98" s="196">
        <v>2023</v>
      </c>
      <c r="O98" s="833">
        <v>2025</v>
      </c>
      <c r="P98" s="196"/>
      <c r="Q98" s="197"/>
      <c r="R98" s="474"/>
      <c r="S98" s="419" t="s">
        <v>377</v>
      </c>
    </row>
    <row r="99" spans="1:66" ht="14.4" customHeight="1" x14ac:dyDescent="0.3">
      <c r="A99" s="212">
        <v>44</v>
      </c>
      <c r="B99" s="189" t="s">
        <v>158</v>
      </c>
      <c r="C99" s="523" t="s">
        <v>159</v>
      </c>
      <c r="D99" s="186">
        <v>75031531</v>
      </c>
      <c r="E99" s="186">
        <v>107516004</v>
      </c>
      <c r="F99" s="209">
        <v>600051609</v>
      </c>
      <c r="G99" s="187" t="s">
        <v>310</v>
      </c>
      <c r="H99" s="184" t="s">
        <v>105</v>
      </c>
      <c r="I99" s="430" t="s">
        <v>103</v>
      </c>
      <c r="J99" s="188" t="s">
        <v>160</v>
      </c>
      <c r="K99" s="189" t="s">
        <v>311</v>
      </c>
      <c r="L99" s="481">
        <v>150000</v>
      </c>
      <c r="M99" s="193">
        <f t="shared" si="34"/>
        <v>105000</v>
      </c>
      <c r="N99" s="182">
        <v>2024</v>
      </c>
      <c r="O99" s="430">
        <v>2025</v>
      </c>
      <c r="P99" s="182"/>
      <c r="Q99" s="183"/>
      <c r="R99" s="429"/>
      <c r="S99" s="420"/>
    </row>
    <row r="100" spans="1:66" ht="14.4" customHeight="1" x14ac:dyDescent="0.3">
      <c r="A100" s="212">
        <v>44</v>
      </c>
      <c r="B100" s="189" t="s">
        <v>158</v>
      </c>
      <c r="C100" s="523" t="s">
        <v>159</v>
      </c>
      <c r="D100" s="186">
        <v>75031531</v>
      </c>
      <c r="E100" s="186">
        <v>107516004</v>
      </c>
      <c r="F100" s="209">
        <v>600051609</v>
      </c>
      <c r="G100" s="187" t="s">
        <v>310</v>
      </c>
      <c r="H100" s="184" t="s">
        <v>105</v>
      </c>
      <c r="I100" s="430" t="s">
        <v>103</v>
      </c>
      <c r="J100" s="188" t="s">
        <v>160</v>
      </c>
      <c r="K100" s="189" t="s">
        <v>311</v>
      </c>
      <c r="L100" s="481">
        <v>150000</v>
      </c>
      <c r="M100" s="193">
        <f t="shared" ref="M100" si="36">L100/100*70</f>
        <v>105000</v>
      </c>
      <c r="N100" s="182">
        <v>2024</v>
      </c>
      <c r="O100" s="430">
        <v>2025</v>
      </c>
      <c r="P100" s="182"/>
      <c r="Q100" s="183"/>
      <c r="R100" s="429"/>
      <c r="S100" s="420" t="s">
        <v>377</v>
      </c>
    </row>
    <row r="101" spans="1:66" ht="14.4" customHeight="1" x14ac:dyDescent="0.3">
      <c r="A101" s="709">
        <v>45</v>
      </c>
      <c r="B101" s="131" t="s">
        <v>158</v>
      </c>
      <c r="C101" s="836" t="s">
        <v>159</v>
      </c>
      <c r="D101" s="99">
        <v>75031531</v>
      </c>
      <c r="E101" s="99">
        <v>107516004</v>
      </c>
      <c r="F101" s="351">
        <v>600051609</v>
      </c>
      <c r="G101" s="74" t="s">
        <v>373</v>
      </c>
      <c r="H101" s="40" t="s">
        <v>105</v>
      </c>
      <c r="I101" s="149" t="s">
        <v>103</v>
      </c>
      <c r="J101" s="92" t="s">
        <v>160</v>
      </c>
      <c r="K101" s="131" t="s">
        <v>376</v>
      </c>
      <c r="L101" s="837">
        <v>100000</v>
      </c>
      <c r="M101" s="101">
        <f>L101/100*70</f>
        <v>70000</v>
      </c>
      <c r="N101" s="39">
        <v>2025</v>
      </c>
      <c r="O101" s="149">
        <v>2026</v>
      </c>
      <c r="P101" s="39"/>
      <c r="Q101" s="108"/>
      <c r="R101" s="74" t="s">
        <v>174</v>
      </c>
      <c r="S101" s="131" t="s">
        <v>83</v>
      </c>
    </row>
    <row r="102" spans="1:66" ht="14.4" customHeight="1" x14ac:dyDescent="0.3">
      <c r="A102" s="918">
        <v>46</v>
      </c>
      <c r="B102" s="189" t="s">
        <v>158</v>
      </c>
      <c r="C102" s="523" t="s">
        <v>159</v>
      </c>
      <c r="D102" s="186">
        <v>75031531</v>
      </c>
      <c r="E102" s="186">
        <v>107516004</v>
      </c>
      <c r="F102" s="209">
        <v>600051609</v>
      </c>
      <c r="G102" s="187" t="s">
        <v>374</v>
      </c>
      <c r="H102" s="184" t="s">
        <v>105</v>
      </c>
      <c r="I102" s="430" t="s">
        <v>103</v>
      </c>
      <c r="J102" s="188" t="s">
        <v>160</v>
      </c>
      <c r="K102" s="189" t="s">
        <v>375</v>
      </c>
      <c r="L102" s="840">
        <v>30000</v>
      </c>
      <c r="M102" s="193">
        <f t="shared" ref="M102" si="37">L102/100*70</f>
        <v>21000</v>
      </c>
      <c r="N102" s="182">
        <v>2025</v>
      </c>
      <c r="O102" s="183">
        <v>2026</v>
      </c>
      <c r="P102" s="182"/>
      <c r="Q102" s="183"/>
      <c r="R102" s="189" t="s">
        <v>174</v>
      </c>
      <c r="S102" s="420" t="s">
        <v>83</v>
      </c>
    </row>
    <row r="103" spans="1:66" ht="14.4" customHeight="1" thickBot="1" x14ac:dyDescent="0.35">
      <c r="A103" s="917">
        <v>46</v>
      </c>
      <c r="B103" s="459" t="s">
        <v>158</v>
      </c>
      <c r="C103" s="835" t="s">
        <v>159</v>
      </c>
      <c r="D103" s="663">
        <v>75031531</v>
      </c>
      <c r="E103" s="663">
        <v>107516004</v>
      </c>
      <c r="F103" s="664">
        <v>600051609</v>
      </c>
      <c r="G103" s="729" t="s">
        <v>374</v>
      </c>
      <c r="H103" s="460" t="s">
        <v>105</v>
      </c>
      <c r="I103" s="838" t="s">
        <v>103</v>
      </c>
      <c r="J103" s="731" t="s">
        <v>160</v>
      </c>
      <c r="K103" s="459" t="s">
        <v>375</v>
      </c>
      <c r="L103" s="839">
        <v>30000</v>
      </c>
      <c r="M103" s="687">
        <f t="shared" ref="M103:M107" si="38">L103/100*70</f>
        <v>21000</v>
      </c>
      <c r="N103" s="462">
        <v>2025</v>
      </c>
      <c r="O103" s="463">
        <v>2026</v>
      </c>
      <c r="P103" s="462"/>
      <c r="Q103" s="463"/>
      <c r="R103" s="459" t="s">
        <v>174</v>
      </c>
      <c r="S103" s="419" t="s">
        <v>377</v>
      </c>
    </row>
    <row r="104" spans="1:66" s="637" customFormat="1" ht="222.6" customHeight="1" thickBot="1" x14ac:dyDescent="0.35">
      <c r="A104" s="662">
        <v>47</v>
      </c>
      <c r="B104" s="553" t="s">
        <v>234</v>
      </c>
      <c r="C104" s="884" t="s">
        <v>235</v>
      </c>
      <c r="D104" s="551">
        <v>75031655</v>
      </c>
      <c r="E104" s="551">
        <v>107515911</v>
      </c>
      <c r="F104" s="552">
        <v>600052044</v>
      </c>
      <c r="G104" s="562" t="s">
        <v>241</v>
      </c>
      <c r="H104" s="554" t="s">
        <v>105</v>
      </c>
      <c r="I104" s="560" t="s">
        <v>103</v>
      </c>
      <c r="J104" s="554" t="s">
        <v>237</v>
      </c>
      <c r="K104" s="553" t="s">
        <v>242</v>
      </c>
      <c r="L104" s="641">
        <v>35840000</v>
      </c>
      <c r="M104" s="642">
        <f t="shared" si="38"/>
        <v>25088000</v>
      </c>
      <c r="N104" s="558">
        <v>2025</v>
      </c>
      <c r="O104" s="563">
        <v>2026</v>
      </c>
      <c r="P104" s="558"/>
      <c r="Q104" s="559"/>
      <c r="R104" s="562" t="s">
        <v>243</v>
      </c>
      <c r="S104" s="553" t="s">
        <v>83</v>
      </c>
      <c r="T104" s="598"/>
      <c r="U104" s="598"/>
      <c r="V104" s="598"/>
      <c r="W104" s="598"/>
      <c r="X104" s="598"/>
      <c r="Y104" s="598"/>
      <c r="Z104" s="598"/>
      <c r="AA104" s="598"/>
      <c r="AB104" s="598"/>
      <c r="AC104" s="598"/>
      <c r="AD104" s="598"/>
      <c r="AE104" s="598"/>
      <c r="AF104" s="598"/>
      <c r="AG104" s="598"/>
      <c r="AH104" s="598"/>
      <c r="AI104" s="598"/>
      <c r="AJ104" s="598"/>
      <c r="AK104" s="598"/>
      <c r="AL104" s="598"/>
      <c r="AM104" s="598"/>
      <c r="AN104" s="598"/>
      <c r="AO104" s="598"/>
      <c r="AP104" s="598"/>
      <c r="AQ104" s="598"/>
      <c r="AR104" s="598"/>
      <c r="AS104" s="598"/>
      <c r="AT104" s="598"/>
      <c r="AU104" s="598"/>
      <c r="AV104" s="598"/>
      <c r="AW104" s="598"/>
      <c r="AX104" s="598"/>
      <c r="AY104" s="598"/>
      <c r="AZ104" s="598"/>
      <c r="BA104" s="598"/>
      <c r="BB104" s="598"/>
      <c r="BC104" s="598"/>
      <c r="BD104" s="598"/>
      <c r="BE104" s="598"/>
      <c r="BF104" s="598"/>
      <c r="BG104" s="598"/>
      <c r="BH104" s="598"/>
      <c r="BI104" s="598"/>
      <c r="BJ104" s="598"/>
      <c r="BK104" s="598"/>
      <c r="BL104" s="598"/>
      <c r="BM104" s="598"/>
      <c r="BN104" s="598"/>
    </row>
    <row r="105" spans="1:66" s="213" customFormat="1" ht="221.4" customHeight="1" thickBot="1" x14ac:dyDescent="0.35">
      <c r="A105" s="564">
        <v>47</v>
      </c>
      <c r="B105" s="246" t="s">
        <v>234</v>
      </c>
      <c r="C105" s="484" t="s">
        <v>235</v>
      </c>
      <c r="D105" s="242">
        <v>75031655</v>
      </c>
      <c r="E105" s="242">
        <v>107515911</v>
      </c>
      <c r="F105" s="243">
        <v>600052044</v>
      </c>
      <c r="G105" s="576" t="s">
        <v>241</v>
      </c>
      <c r="H105" s="245" t="s">
        <v>105</v>
      </c>
      <c r="I105" s="704" t="s">
        <v>103</v>
      </c>
      <c r="J105" s="570" t="s">
        <v>237</v>
      </c>
      <c r="K105" s="246" t="s">
        <v>242</v>
      </c>
      <c r="L105" s="247">
        <v>35840000</v>
      </c>
      <c r="M105" s="571">
        <f t="shared" ref="M105" si="39">L105/100*70</f>
        <v>25088000</v>
      </c>
      <c r="N105" s="572">
        <v>2025</v>
      </c>
      <c r="O105" s="577">
        <v>2028</v>
      </c>
      <c r="P105" s="485"/>
      <c r="Q105" s="859"/>
      <c r="R105" s="702" t="s">
        <v>243</v>
      </c>
      <c r="S105" s="246" t="s">
        <v>83</v>
      </c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</row>
    <row r="106" spans="1:66" s="213" customFormat="1" ht="49.2" customHeight="1" thickBot="1" x14ac:dyDescent="0.35">
      <c r="A106" s="920">
        <v>48</v>
      </c>
      <c r="B106" s="239" t="s">
        <v>201</v>
      </c>
      <c r="C106" s="486" t="s">
        <v>203</v>
      </c>
      <c r="D106" s="235">
        <v>70989036</v>
      </c>
      <c r="E106" s="235">
        <v>107513447</v>
      </c>
      <c r="F106" s="236">
        <v>600046800</v>
      </c>
      <c r="G106" s="238" t="s">
        <v>522</v>
      </c>
      <c r="H106" s="921" t="s">
        <v>105</v>
      </c>
      <c r="I106" s="238" t="s">
        <v>103</v>
      </c>
      <c r="J106" s="239" t="s">
        <v>203</v>
      </c>
      <c r="K106" s="238" t="s">
        <v>522</v>
      </c>
      <c r="L106" s="922">
        <v>150000</v>
      </c>
      <c r="M106" s="487">
        <f>L106/100*70</f>
        <v>105000</v>
      </c>
      <c r="N106" s="234">
        <v>2025</v>
      </c>
      <c r="O106" s="241">
        <v>2026</v>
      </c>
      <c r="P106" s="234" t="s">
        <v>83</v>
      </c>
      <c r="Q106" s="241"/>
      <c r="R106" s="238"/>
      <c r="S106" s="244" t="s">
        <v>470</v>
      </c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</row>
    <row r="107" spans="1:66" s="213" customFormat="1" ht="43.8" thickBot="1" x14ac:dyDescent="0.35">
      <c r="A107" s="919">
        <v>48</v>
      </c>
      <c r="B107" s="527" t="s">
        <v>141</v>
      </c>
      <c r="C107" s="507" t="s">
        <v>119</v>
      </c>
      <c r="D107" s="448">
        <v>75001497</v>
      </c>
      <c r="E107" s="448">
        <v>107513714</v>
      </c>
      <c r="F107" s="449">
        <v>600046974</v>
      </c>
      <c r="G107" s="553" t="s">
        <v>382</v>
      </c>
      <c r="H107" s="184" t="s">
        <v>105</v>
      </c>
      <c r="I107" s="188" t="s">
        <v>103</v>
      </c>
      <c r="J107" s="554" t="s">
        <v>103</v>
      </c>
      <c r="K107" s="554" t="s">
        <v>453</v>
      </c>
      <c r="L107" s="481">
        <v>150000</v>
      </c>
      <c r="M107" s="728">
        <f t="shared" si="38"/>
        <v>105000</v>
      </c>
      <c r="N107" s="550">
        <v>2025</v>
      </c>
      <c r="O107" s="550">
        <v>2027</v>
      </c>
      <c r="P107" s="550"/>
      <c r="Q107" s="559"/>
      <c r="R107" s="553" t="s">
        <v>188</v>
      </c>
      <c r="S107" s="745" t="s">
        <v>83</v>
      </c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</row>
    <row r="108" spans="1:66" s="213" customFormat="1" ht="43.2" x14ac:dyDescent="0.3">
      <c r="A108" s="892">
        <v>48</v>
      </c>
      <c r="B108" s="553" t="s">
        <v>141</v>
      </c>
      <c r="C108" s="215" t="s">
        <v>119</v>
      </c>
      <c r="D108" s="186">
        <v>75001497</v>
      </c>
      <c r="E108" s="186">
        <v>107513714</v>
      </c>
      <c r="F108" s="192">
        <v>600046974</v>
      </c>
      <c r="G108" s="553" t="s">
        <v>382</v>
      </c>
      <c r="H108" s="184" t="s">
        <v>105</v>
      </c>
      <c r="I108" s="188" t="s">
        <v>103</v>
      </c>
      <c r="J108" s="554" t="s">
        <v>103</v>
      </c>
      <c r="K108" s="184" t="s">
        <v>453</v>
      </c>
      <c r="L108" s="481">
        <v>150000</v>
      </c>
      <c r="M108" s="747">
        <f t="shared" ref="M108" si="40">L108/100*70</f>
        <v>105000</v>
      </c>
      <c r="N108" s="469">
        <v>2025</v>
      </c>
      <c r="O108" s="469">
        <v>2027</v>
      </c>
      <c r="P108" s="469"/>
      <c r="Q108" s="473"/>
      <c r="R108" s="527" t="s">
        <v>188</v>
      </c>
      <c r="S108" s="746" t="s">
        <v>480</v>
      </c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</row>
    <row r="109" spans="1:66" s="213" customFormat="1" ht="43.2" x14ac:dyDescent="0.3">
      <c r="A109" s="748">
        <v>49</v>
      </c>
      <c r="B109" s="35" t="s">
        <v>141</v>
      </c>
      <c r="C109" s="72" t="s">
        <v>119</v>
      </c>
      <c r="D109" s="53">
        <v>75001497</v>
      </c>
      <c r="E109" s="53">
        <v>107513714</v>
      </c>
      <c r="F109" s="87">
        <v>600046974</v>
      </c>
      <c r="G109" s="35" t="s">
        <v>456</v>
      </c>
      <c r="H109" s="8" t="s">
        <v>105</v>
      </c>
      <c r="I109" s="84" t="s">
        <v>103</v>
      </c>
      <c r="J109" s="8" t="s">
        <v>103</v>
      </c>
      <c r="K109" s="35" t="s">
        <v>383</v>
      </c>
      <c r="L109" s="885" t="s">
        <v>416</v>
      </c>
      <c r="M109" s="399"/>
      <c r="N109" s="2">
        <v>2025</v>
      </c>
      <c r="O109" s="2">
        <v>2027</v>
      </c>
      <c r="P109" s="2"/>
      <c r="Q109" s="93"/>
      <c r="R109" s="35"/>
      <c r="S109" s="354" t="s">
        <v>83</v>
      </c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</row>
    <row r="110" spans="1:66" s="213" customFormat="1" ht="43.2" x14ac:dyDescent="0.3">
      <c r="A110" s="748">
        <v>50</v>
      </c>
      <c r="B110" s="35" t="s">
        <v>141</v>
      </c>
      <c r="C110" s="72" t="s">
        <v>119</v>
      </c>
      <c r="D110" s="53">
        <v>75001497</v>
      </c>
      <c r="E110" s="53">
        <v>107513714</v>
      </c>
      <c r="F110" s="87">
        <v>600046974</v>
      </c>
      <c r="G110" s="35" t="s">
        <v>455</v>
      </c>
      <c r="H110" s="8" t="s">
        <v>105</v>
      </c>
      <c r="I110" s="84" t="s">
        <v>103</v>
      </c>
      <c r="J110" s="8" t="s">
        <v>103</v>
      </c>
      <c r="K110" s="35" t="s">
        <v>384</v>
      </c>
      <c r="L110" s="85">
        <v>150000</v>
      </c>
      <c r="M110" s="200">
        <f t="shared" ref="M110" si="41">L110/100*70</f>
        <v>105000</v>
      </c>
      <c r="N110" s="2">
        <v>2025</v>
      </c>
      <c r="O110" s="2">
        <v>2027</v>
      </c>
      <c r="P110" s="2"/>
      <c r="Q110" s="93"/>
      <c r="R110" s="35" t="s">
        <v>188</v>
      </c>
      <c r="S110" s="354" t="s">
        <v>83</v>
      </c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</row>
    <row r="111" spans="1:66" s="213" customFormat="1" ht="43.2" x14ac:dyDescent="0.3">
      <c r="A111" s="744">
        <v>51</v>
      </c>
      <c r="B111" s="189" t="s">
        <v>141</v>
      </c>
      <c r="C111" s="215" t="s">
        <v>119</v>
      </c>
      <c r="D111" s="186">
        <v>75001497</v>
      </c>
      <c r="E111" s="186">
        <v>107513714</v>
      </c>
      <c r="F111" s="192">
        <v>600046974</v>
      </c>
      <c r="G111" s="189" t="s">
        <v>385</v>
      </c>
      <c r="H111" s="184" t="s">
        <v>105</v>
      </c>
      <c r="I111" s="188" t="s">
        <v>103</v>
      </c>
      <c r="J111" s="184" t="s">
        <v>103</v>
      </c>
      <c r="K111" s="189" t="s">
        <v>386</v>
      </c>
      <c r="L111" s="886" t="s">
        <v>416</v>
      </c>
      <c r="M111" s="497"/>
      <c r="N111" s="468">
        <v>2025</v>
      </c>
      <c r="O111" s="468">
        <v>2027</v>
      </c>
      <c r="P111" s="468"/>
      <c r="Q111" s="195"/>
      <c r="R111" s="189"/>
      <c r="S111" s="750" t="s">
        <v>83</v>
      </c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</row>
    <row r="112" spans="1:66" s="213" customFormat="1" ht="43.2" x14ac:dyDescent="0.3">
      <c r="A112" s="744">
        <v>51</v>
      </c>
      <c r="B112" s="189" t="s">
        <v>141</v>
      </c>
      <c r="C112" s="215" t="s">
        <v>119</v>
      </c>
      <c r="D112" s="186">
        <v>75001497</v>
      </c>
      <c r="E112" s="186">
        <v>107513714</v>
      </c>
      <c r="F112" s="192">
        <v>600046974</v>
      </c>
      <c r="G112" s="189" t="s">
        <v>385</v>
      </c>
      <c r="H112" s="184" t="s">
        <v>105</v>
      </c>
      <c r="I112" s="188" t="s">
        <v>103</v>
      </c>
      <c r="J112" s="184" t="s">
        <v>103</v>
      </c>
      <c r="K112" s="189" t="s">
        <v>386</v>
      </c>
      <c r="L112" s="886" t="s">
        <v>416</v>
      </c>
      <c r="M112" s="497"/>
      <c r="N112" s="468">
        <v>2025</v>
      </c>
      <c r="O112" s="468">
        <v>2027</v>
      </c>
      <c r="P112" s="468"/>
      <c r="Q112" s="195"/>
      <c r="R112" s="189"/>
      <c r="S112" s="746" t="s">
        <v>480</v>
      </c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</row>
    <row r="113" spans="1:66" ht="43.2" x14ac:dyDescent="0.3">
      <c r="A113" s="748">
        <v>52</v>
      </c>
      <c r="B113" s="35" t="s">
        <v>141</v>
      </c>
      <c r="C113" s="72" t="s">
        <v>119</v>
      </c>
      <c r="D113" s="53">
        <v>75001497</v>
      </c>
      <c r="E113" s="53">
        <v>107513714</v>
      </c>
      <c r="F113" s="87">
        <v>600046974</v>
      </c>
      <c r="G113" s="35" t="s">
        <v>387</v>
      </c>
      <c r="H113" s="8" t="s">
        <v>105</v>
      </c>
      <c r="I113" s="84" t="s">
        <v>103</v>
      </c>
      <c r="J113" s="8" t="s">
        <v>103</v>
      </c>
      <c r="K113" s="35" t="s">
        <v>458</v>
      </c>
      <c r="L113" s="885" t="s">
        <v>416</v>
      </c>
      <c r="M113" s="200"/>
      <c r="N113" s="2">
        <v>2026</v>
      </c>
      <c r="O113" s="2">
        <v>2029</v>
      </c>
      <c r="P113" s="2"/>
      <c r="Q113" s="93"/>
      <c r="R113" s="35"/>
      <c r="S113" s="354" t="s">
        <v>83</v>
      </c>
    </row>
    <row r="114" spans="1:66" ht="43.2" x14ac:dyDescent="0.3">
      <c r="A114" s="748">
        <v>53</v>
      </c>
      <c r="B114" s="35" t="s">
        <v>141</v>
      </c>
      <c r="C114" s="72" t="s">
        <v>119</v>
      </c>
      <c r="D114" s="53">
        <v>75001497</v>
      </c>
      <c r="E114" s="53">
        <v>107513714</v>
      </c>
      <c r="F114" s="87">
        <v>600046974</v>
      </c>
      <c r="G114" s="35" t="s">
        <v>454</v>
      </c>
      <c r="H114" s="8" t="s">
        <v>105</v>
      </c>
      <c r="I114" s="84" t="s">
        <v>103</v>
      </c>
      <c r="J114" s="8" t="s">
        <v>103</v>
      </c>
      <c r="K114" s="35" t="s">
        <v>388</v>
      </c>
      <c r="L114" s="885" t="s">
        <v>416</v>
      </c>
      <c r="M114" s="200"/>
      <c r="N114" s="62">
        <v>2026</v>
      </c>
      <c r="O114" s="62">
        <v>2027</v>
      </c>
      <c r="P114" s="2"/>
      <c r="Q114" s="93"/>
      <c r="R114" s="35"/>
      <c r="S114" s="354" t="s">
        <v>83</v>
      </c>
    </row>
    <row r="115" spans="1:66" s="213" customFormat="1" ht="43.2" x14ac:dyDescent="0.3">
      <c r="A115" s="744">
        <v>54</v>
      </c>
      <c r="B115" s="189" t="s">
        <v>141</v>
      </c>
      <c r="C115" s="215" t="s">
        <v>119</v>
      </c>
      <c r="D115" s="186">
        <v>75001497</v>
      </c>
      <c r="E115" s="186">
        <v>107513714</v>
      </c>
      <c r="F115" s="192">
        <v>600046974</v>
      </c>
      <c r="G115" s="189" t="s">
        <v>459</v>
      </c>
      <c r="H115" s="184" t="s">
        <v>105</v>
      </c>
      <c r="I115" s="188" t="s">
        <v>103</v>
      </c>
      <c r="J115" s="184" t="s">
        <v>103</v>
      </c>
      <c r="K115" s="189" t="s">
        <v>457</v>
      </c>
      <c r="L115" s="886" t="s">
        <v>416</v>
      </c>
      <c r="M115" s="497"/>
      <c r="N115" s="719">
        <v>2025</v>
      </c>
      <c r="O115" s="719">
        <v>2027</v>
      </c>
      <c r="P115" s="468"/>
      <c r="Q115" s="195"/>
      <c r="R115" s="189" t="s">
        <v>188</v>
      </c>
      <c r="S115" s="750" t="s">
        <v>83</v>
      </c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</row>
    <row r="116" spans="1:66" s="213" customFormat="1" ht="43.2" x14ac:dyDescent="0.3">
      <c r="A116" s="744">
        <v>54</v>
      </c>
      <c r="B116" s="189" t="s">
        <v>141</v>
      </c>
      <c r="C116" s="215" t="s">
        <v>119</v>
      </c>
      <c r="D116" s="186">
        <v>75001497</v>
      </c>
      <c r="E116" s="186">
        <v>107513714</v>
      </c>
      <c r="F116" s="192">
        <v>600046974</v>
      </c>
      <c r="G116" s="189" t="s">
        <v>459</v>
      </c>
      <c r="H116" s="184" t="s">
        <v>105</v>
      </c>
      <c r="I116" s="188" t="s">
        <v>103</v>
      </c>
      <c r="J116" s="184" t="s">
        <v>103</v>
      </c>
      <c r="K116" s="189" t="s">
        <v>457</v>
      </c>
      <c r="L116" s="886" t="s">
        <v>416</v>
      </c>
      <c r="M116" s="497"/>
      <c r="N116" s="719">
        <v>2025</v>
      </c>
      <c r="O116" s="719">
        <v>2027</v>
      </c>
      <c r="P116" s="468"/>
      <c r="Q116" s="195"/>
      <c r="R116" s="189" t="s">
        <v>188</v>
      </c>
      <c r="S116" s="746" t="s">
        <v>480</v>
      </c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</row>
    <row r="117" spans="1:66" ht="43.2" x14ac:dyDescent="0.3">
      <c r="A117" s="748">
        <v>55</v>
      </c>
      <c r="B117" s="35" t="s">
        <v>141</v>
      </c>
      <c r="C117" s="72" t="s">
        <v>119</v>
      </c>
      <c r="D117" s="53">
        <v>75001497</v>
      </c>
      <c r="E117" s="53">
        <v>107513714</v>
      </c>
      <c r="F117" s="87">
        <v>600046974</v>
      </c>
      <c r="G117" s="35" t="s">
        <v>460</v>
      </c>
      <c r="H117" s="8" t="s">
        <v>105</v>
      </c>
      <c r="I117" s="84" t="s">
        <v>103</v>
      </c>
      <c r="J117" s="8" t="s">
        <v>103</v>
      </c>
      <c r="K117" s="35" t="s">
        <v>462</v>
      </c>
      <c r="L117" s="885" t="s">
        <v>416</v>
      </c>
      <c r="M117" s="200"/>
      <c r="N117" s="62">
        <v>2025</v>
      </c>
      <c r="O117" s="62">
        <v>2027</v>
      </c>
      <c r="P117" s="2"/>
      <c r="Q117" s="93"/>
      <c r="R117" s="35"/>
      <c r="S117" s="354" t="s">
        <v>83</v>
      </c>
    </row>
    <row r="118" spans="1:66" s="10" customFormat="1" ht="43.2" x14ac:dyDescent="0.3">
      <c r="A118" s="748">
        <v>56</v>
      </c>
      <c r="B118" s="35" t="s">
        <v>141</v>
      </c>
      <c r="C118" s="72" t="s">
        <v>119</v>
      </c>
      <c r="D118" s="53">
        <v>75001497</v>
      </c>
      <c r="E118" s="53">
        <v>107513714</v>
      </c>
      <c r="F118" s="87">
        <v>600046974</v>
      </c>
      <c r="G118" s="35" t="s">
        <v>461</v>
      </c>
      <c r="H118" s="8" t="s">
        <v>105</v>
      </c>
      <c r="I118" s="84" t="s">
        <v>103</v>
      </c>
      <c r="J118" s="8" t="s">
        <v>103</v>
      </c>
      <c r="K118" s="35" t="s">
        <v>463</v>
      </c>
      <c r="L118" s="885" t="s">
        <v>416</v>
      </c>
      <c r="M118" s="200"/>
      <c r="N118" s="62">
        <v>2025</v>
      </c>
      <c r="O118" s="62">
        <v>2027</v>
      </c>
      <c r="P118" s="2"/>
      <c r="Q118" s="93"/>
      <c r="R118" s="35" t="s">
        <v>188</v>
      </c>
      <c r="S118" s="354" t="s">
        <v>83</v>
      </c>
    </row>
    <row r="119" spans="1:66" ht="43.2" x14ac:dyDescent="0.3">
      <c r="A119" s="748">
        <v>57</v>
      </c>
      <c r="B119" s="35" t="s">
        <v>141</v>
      </c>
      <c r="C119" s="72" t="s">
        <v>119</v>
      </c>
      <c r="D119" s="53">
        <v>75001497</v>
      </c>
      <c r="E119" s="53">
        <v>107513714</v>
      </c>
      <c r="F119" s="87">
        <v>600046974</v>
      </c>
      <c r="G119" s="35" t="s">
        <v>389</v>
      </c>
      <c r="H119" s="8" t="s">
        <v>105</v>
      </c>
      <c r="I119" s="84" t="s">
        <v>103</v>
      </c>
      <c r="J119" s="8" t="s">
        <v>103</v>
      </c>
      <c r="K119" s="35" t="s">
        <v>450</v>
      </c>
      <c r="L119" s="885" t="s">
        <v>416</v>
      </c>
      <c r="M119" s="200"/>
      <c r="N119" s="62">
        <v>2025</v>
      </c>
      <c r="O119" s="62">
        <v>2027</v>
      </c>
      <c r="P119" s="2"/>
      <c r="Q119" s="93"/>
      <c r="R119" s="35"/>
      <c r="S119" s="354" t="s">
        <v>83</v>
      </c>
    </row>
    <row r="120" spans="1:66" ht="43.2" x14ac:dyDescent="0.3">
      <c r="A120" s="748">
        <v>58</v>
      </c>
      <c r="B120" s="35" t="s">
        <v>141</v>
      </c>
      <c r="C120" s="72" t="s">
        <v>119</v>
      </c>
      <c r="D120" s="53">
        <v>75001497</v>
      </c>
      <c r="E120" s="53">
        <v>107513714</v>
      </c>
      <c r="F120" s="87">
        <v>600046974</v>
      </c>
      <c r="G120" s="35" t="s">
        <v>390</v>
      </c>
      <c r="H120" s="8" t="s">
        <v>105</v>
      </c>
      <c r="I120" s="84" t="s">
        <v>103</v>
      </c>
      <c r="J120" s="8" t="s">
        <v>103</v>
      </c>
      <c r="K120" s="35" t="s">
        <v>391</v>
      </c>
      <c r="L120" s="885" t="s">
        <v>416</v>
      </c>
      <c r="M120" s="200"/>
      <c r="N120" s="62">
        <v>2025</v>
      </c>
      <c r="O120" s="62">
        <v>2027</v>
      </c>
      <c r="P120" s="2"/>
      <c r="Q120" s="93"/>
      <c r="R120" s="35"/>
      <c r="S120" s="354" t="s">
        <v>83</v>
      </c>
    </row>
    <row r="121" spans="1:66" ht="43.2" x14ac:dyDescent="0.3">
      <c r="A121" s="748">
        <v>59</v>
      </c>
      <c r="B121" s="35" t="s">
        <v>141</v>
      </c>
      <c r="C121" s="72" t="s">
        <v>119</v>
      </c>
      <c r="D121" s="53">
        <v>75001497</v>
      </c>
      <c r="E121" s="53">
        <v>107513714</v>
      </c>
      <c r="F121" s="87">
        <v>600046974</v>
      </c>
      <c r="G121" s="35" t="s">
        <v>392</v>
      </c>
      <c r="H121" s="8" t="s">
        <v>105</v>
      </c>
      <c r="I121" s="84" t="s">
        <v>103</v>
      </c>
      <c r="J121" s="8" t="s">
        <v>103</v>
      </c>
      <c r="K121" s="35" t="s">
        <v>393</v>
      </c>
      <c r="L121" s="885" t="s">
        <v>416</v>
      </c>
      <c r="M121" s="200"/>
      <c r="N121" s="2">
        <v>2026</v>
      </c>
      <c r="O121" s="2">
        <v>2029</v>
      </c>
      <c r="P121" s="2"/>
      <c r="Q121" s="93"/>
      <c r="R121" s="35"/>
      <c r="S121" s="354" t="s">
        <v>83</v>
      </c>
    </row>
    <row r="122" spans="1:66" ht="43.2" x14ac:dyDescent="0.3">
      <c r="A122" s="748">
        <v>60</v>
      </c>
      <c r="B122" s="35" t="s">
        <v>141</v>
      </c>
      <c r="C122" s="72" t="s">
        <v>119</v>
      </c>
      <c r="D122" s="53">
        <v>75001497</v>
      </c>
      <c r="E122" s="53">
        <v>107513714</v>
      </c>
      <c r="F122" s="87">
        <v>600046974</v>
      </c>
      <c r="G122" s="35" t="s">
        <v>394</v>
      </c>
      <c r="H122" s="8" t="s">
        <v>105</v>
      </c>
      <c r="I122" s="84" t="s">
        <v>103</v>
      </c>
      <c r="J122" s="8" t="s">
        <v>103</v>
      </c>
      <c r="K122" s="35" t="s">
        <v>395</v>
      </c>
      <c r="L122" s="85">
        <v>200000</v>
      </c>
      <c r="M122" s="200">
        <f t="shared" ref="M122:M134" si="42">L122/100*70</f>
        <v>140000</v>
      </c>
      <c r="N122" s="62">
        <v>2025</v>
      </c>
      <c r="O122" s="62">
        <v>2027</v>
      </c>
      <c r="P122" s="751"/>
      <c r="Q122" s="181"/>
      <c r="R122" s="35"/>
      <c r="S122" s="354" t="s">
        <v>83</v>
      </c>
    </row>
    <row r="123" spans="1:66" ht="43.2" x14ac:dyDescent="0.3">
      <c r="A123" s="748">
        <v>61</v>
      </c>
      <c r="B123" s="35" t="s">
        <v>141</v>
      </c>
      <c r="C123" s="72" t="s">
        <v>119</v>
      </c>
      <c r="D123" s="53">
        <v>75001497</v>
      </c>
      <c r="E123" s="53">
        <v>107513714</v>
      </c>
      <c r="F123" s="87">
        <v>600046974</v>
      </c>
      <c r="G123" s="35" t="s">
        <v>396</v>
      </c>
      <c r="H123" s="8" t="s">
        <v>105</v>
      </c>
      <c r="I123" s="84" t="s">
        <v>103</v>
      </c>
      <c r="J123" s="8" t="s">
        <v>103</v>
      </c>
      <c r="K123" s="35" t="s">
        <v>396</v>
      </c>
      <c r="L123" s="85">
        <v>50000</v>
      </c>
      <c r="M123" s="200">
        <f t="shared" si="42"/>
        <v>35000</v>
      </c>
      <c r="N123" s="2">
        <v>2025</v>
      </c>
      <c r="O123" s="2">
        <v>2027</v>
      </c>
      <c r="P123" s="751"/>
      <c r="Q123" s="93"/>
      <c r="R123" s="35"/>
      <c r="S123" s="354" t="s">
        <v>83</v>
      </c>
    </row>
    <row r="124" spans="1:66" s="213" customFormat="1" ht="43.2" x14ac:dyDescent="0.3">
      <c r="A124" s="744">
        <v>62</v>
      </c>
      <c r="B124" s="189" t="s">
        <v>141</v>
      </c>
      <c r="C124" s="215" t="s">
        <v>119</v>
      </c>
      <c r="D124" s="186">
        <v>75001497</v>
      </c>
      <c r="E124" s="186">
        <v>107513714</v>
      </c>
      <c r="F124" s="192">
        <v>600046974</v>
      </c>
      <c r="G124" s="189" t="s">
        <v>397</v>
      </c>
      <c r="H124" s="184" t="s">
        <v>105</v>
      </c>
      <c r="I124" s="188" t="s">
        <v>103</v>
      </c>
      <c r="J124" s="184" t="s">
        <v>103</v>
      </c>
      <c r="K124" s="189" t="s">
        <v>398</v>
      </c>
      <c r="L124" s="481">
        <v>50000</v>
      </c>
      <c r="M124" s="497">
        <f t="shared" si="42"/>
        <v>35000</v>
      </c>
      <c r="N124" s="468">
        <v>2025</v>
      </c>
      <c r="O124" s="468">
        <v>2026</v>
      </c>
      <c r="P124" s="752"/>
      <c r="Q124" s="195"/>
      <c r="R124" s="189" t="s">
        <v>188</v>
      </c>
      <c r="S124" s="750" t="s">
        <v>83</v>
      </c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</row>
    <row r="125" spans="1:66" s="213" customFormat="1" ht="43.2" x14ac:dyDescent="0.3">
      <c r="A125" s="744">
        <v>62</v>
      </c>
      <c r="B125" s="189" t="s">
        <v>141</v>
      </c>
      <c r="C125" s="215" t="s">
        <v>119</v>
      </c>
      <c r="D125" s="186">
        <v>75001497</v>
      </c>
      <c r="E125" s="186">
        <v>107513714</v>
      </c>
      <c r="F125" s="192">
        <v>600046974</v>
      </c>
      <c r="G125" s="189" t="s">
        <v>397</v>
      </c>
      <c r="H125" s="184" t="s">
        <v>105</v>
      </c>
      <c r="I125" s="188" t="s">
        <v>103</v>
      </c>
      <c r="J125" s="184" t="s">
        <v>103</v>
      </c>
      <c r="K125" s="189" t="s">
        <v>398</v>
      </c>
      <c r="L125" s="481">
        <v>50000</v>
      </c>
      <c r="M125" s="497">
        <f t="shared" ref="M125" si="43">L125/100*70</f>
        <v>35000</v>
      </c>
      <c r="N125" s="468">
        <v>2025</v>
      </c>
      <c r="O125" s="468">
        <v>2026</v>
      </c>
      <c r="P125" s="752"/>
      <c r="Q125" s="195"/>
      <c r="R125" s="189" t="s">
        <v>188</v>
      </c>
      <c r="S125" s="746" t="s">
        <v>480</v>
      </c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</row>
    <row r="126" spans="1:66" ht="43.2" x14ac:dyDescent="0.3">
      <c r="A126" s="748">
        <v>63</v>
      </c>
      <c r="B126" s="35" t="s">
        <v>141</v>
      </c>
      <c r="C126" s="72" t="s">
        <v>119</v>
      </c>
      <c r="D126" s="53">
        <v>75001497</v>
      </c>
      <c r="E126" s="53">
        <v>107513714</v>
      </c>
      <c r="F126" s="87">
        <v>600046974</v>
      </c>
      <c r="G126" s="35" t="s">
        <v>399</v>
      </c>
      <c r="H126" s="8" t="s">
        <v>105</v>
      </c>
      <c r="I126" s="84" t="s">
        <v>103</v>
      </c>
      <c r="J126" s="8" t="s">
        <v>103</v>
      </c>
      <c r="K126" s="35" t="s">
        <v>400</v>
      </c>
      <c r="L126" s="85">
        <v>200000</v>
      </c>
      <c r="M126" s="200">
        <f t="shared" si="42"/>
        <v>140000</v>
      </c>
      <c r="N126" s="2">
        <v>2025</v>
      </c>
      <c r="O126" s="2">
        <v>2027</v>
      </c>
      <c r="P126" s="751"/>
      <c r="Q126" s="93"/>
      <c r="R126" s="35"/>
      <c r="S126" s="354" t="s">
        <v>83</v>
      </c>
    </row>
    <row r="127" spans="1:66" s="213" customFormat="1" ht="43.2" x14ac:dyDescent="0.3">
      <c r="A127" s="744">
        <v>64</v>
      </c>
      <c r="B127" s="189" t="s">
        <v>141</v>
      </c>
      <c r="C127" s="215" t="s">
        <v>119</v>
      </c>
      <c r="D127" s="186">
        <v>75001497</v>
      </c>
      <c r="E127" s="186">
        <v>107513714</v>
      </c>
      <c r="F127" s="192">
        <v>600046974</v>
      </c>
      <c r="G127" s="189" t="s">
        <v>401</v>
      </c>
      <c r="H127" s="184" t="s">
        <v>105</v>
      </c>
      <c r="I127" s="188" t="s">
        <v>103</v>
      </c>
      <c r="J127" s="184" t="s">
        <v>103</v>
      </c>
      <c r="K127" s="189" t="s">
        <v>402</v>
      </c>
      <c r="L127" s="886" t="s">
        <v>416</v>
      </c>
      <c r="M127" s="497"/>
      <c r="N127" s="468">
        <v>2025</v>
      </c>
      <c r="O127" s="468">
        <v>2025</v>
      </c>
      <c r="P127" s="752"/>
      <c r="Q127" s="195"/>
      <c r="R127" s="189"/>
      <c r="S127" s="750" t="s">
        <v>83</v>
      </c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</row>
    <row r="128" spans="1:66" s="213" customFormat="1" ht="43.2" x14ac:dyDescent="0.3">
      <c r="A128" s="744">
        <v>64</v>
      </c>
      <c r="B128" s="189" t="s">
        <v>141</v>
      </c>
      <c r="C128" s="215" t="s">
        <v>119</v>
      </c>
      <c r="D128" s="186">
        <v>75001497</v>
      </c>
      <c r="E128" s="186">
        <v>107513714</v>
      </c>
      <c r="F128" s="192">
        <v>600046974</v>
      </c>
      <c r="G128" s="189" t="s">
        <v>401</v>
      </c>
      <c r="H128" s="184" t="s">
        <v>105</v>
      </c>
      <c r="I128" s="188" t="s">
        <v>103</v>
      </c>
      <c r="J128" s="184" t="s">
        <v>103</v>
      </c>
      <c r="K128" s="189" t="s">
        <v>402</v>
      </c>
      <c r="L128" s="886" t="s">
        <v>416</v>
      </c>
      <c r="M128" s="497"/>
      <c r="N128" s="468">
        <v>2025</v>
      </c>
      <c r="O128" s="468">
        <v>2025</v>
      </c>
      <c r="P128" s="752"/>
      <c r="Q128" s="195"/>
      <c r="R128" s="189"/>
      <c r="S128" s="753" t="s">
        <v>481</v>
      </c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</row>
    <row r="129" spans="1:66" ht="43.2" x14ac:dyDescent="0.3">
      <c r="A129" s="748">
        <v>65</v>
      </c>
      <c r="B129" s="35" t="s">
        <v>141</v>
      </c>
      <c r="C129" s="72" t="s">
        <v>119</v>
      </c>
      <c r="D129" s="53">
        <v>75001497</v>
      </c>
      <c r="E129" s="53">
        <v>107513714</v>
      </c>
      <c r="F129" s="87">
        <v>600046974</v>
      </c>
      <c r="G129" s="35" t="s">
        <v>403</v>
      </c>
      <c r="H129" s="8" t="s">
        <v>105</v>
      </c>
      <c r="I129" s="84" t="s">
        <v>103</v>
      </c>
      <c r="J129" s="8" t="s">
        <v>103</v>
      </c>
      <c r="K129" s="35" t="s">
        <v>404</v>
      </c>
      <c r="L129" s="885" t="s">
        <v>416</v>
      </c>
      <c r="M129" s="200"/>
      <c r="N129" s="2">
        <v>2026</v>
      </c>
      <c r="O129" s="2">
        <v>2029</v>
      </c>
      <c r="P129" s="751"/>
      <c r="Q129" s="93"/>
      <c r="R129" s="35"/>
      <c r="S129" s="354" t="s">
        <v>83</v>
      </c>
    </row>
    <row r="130" spans="1:66" ht="43.2" x14ac:dyDescent="0.3">
      <c r="A130" s="748">
        <v>66</v>
      </c>
      <c r="B130" s="35" t="s">
        <v>141</v>
      </c>
      <c r="C130" s="72" t="s">
        <v>119</v>
      </c>
      <c r="D130" s="53">
        <v>75001497</v>
      </c>
      <c r="E130" s="53">
        <v>107513714</v>
      </c>
      <c r="F130" s="87">
        <v>600046974</v>
      </c>
      <c r="G130" s="35" t="s">
        <v>405</v>
      </c>
      <c r="H130" s="8" t="s">
        <v>105</v>
      </c>
      <c r="I130" s="84" t="s">
        <v>103</v>
      </c>
      <c r="J130" s="8" t="s">
        <v>103</v>
      </c>
      <c r="K130" s="35" t="s">
        <v>406</v>
      </c>
      <c r="L130" s="885" t="s">
        <v>416</v>
      </c>
      <c r="M130" s="200"/>
      <c r="N130" s="2">
        <v>2026</v>
      </c>
      <c r="O130" s="2">
        <v>2029</v>
      </c>
      <c r="P130" s="751"/>
      <c r="Q130" s="93"/>
      <c r="R130" s="35"/>
      <c r="S130" s="354" t="s">
        <v>83</v>
      </c>
    </row>
    <row r="131" spans="1:66" ht="43.2" x14ac:dyDescent="0.3">
      <c r="A131" s="748">
        <v>67</v>
      </c>
      <c r="B131" s="35" t="s">
        <v>141</v>
      </c>
      <c r="C131" s="72" t="s">
        <v>119</v>
      </c>
      <c r="D131" s="53">
        <v>75001497</v>
      </c>
      <c r="E131" s="53">
        <v>107513714</v>
      </c>
      <c r="F131" s="87">
        <v>600046974</v>
      </c>
      <c r="G131" s="35" t="s">
        <v>464</v>
      </c>
      <c r="H131" s="8" t="s">
        <v>105</v>
      </c>
      <c r="I131" s="84" t="s">
        <v>103</v>
      </c>
      <c r="J131" s="8" t="s">
        <v>103</v>
      </c>
      <c r="K131" s="35" t="s">
        <v>384</v>
      </c>
      <c r="L131" s="85">
        <v>150000</v>
      </c>
      <c r="M131" s="200">
        <f t="shared" si="42"/>
        <v>105000</v>
      </c>
      <c r="N131" s="2">
        <v>2025</v>
      </c>
      <c r="O131" s="2">
        <v>2028</v>
      </c>
      <c r="P131" s="751"/>
      <c r="Q131" s="93"/>
      <c r="R131" s="35" t="s">
        <v>188</v>
      </c>
      <c r="S131" s="354" t="s">
        <v>83</v>
      </c>
    </row>
    <row r="132" spans="1:66" ht="43.2" x14ac:dyDescent="0.3">
      <c r="A132" s="748">
        <v>68</v>
      </c>
      <c r="B132" s="35" t="s">
        <v>141</v>
      </c>
      <c r="C132" s="72" t="s">
        <v>119</v>
      </c>
      <c r="D132" s="53">
        <v>75001497</v>
      </c>
      <c r="E132" s="53">
        <v>107513714</v>
      </c>
      <c r="F132" s="87">
        <v>600046974</v>
      </c>
      <c r="G132" s="35" t="s">
        <v>407</v>
      </c>
      <c r="H132" s="8" t="s">
        <v>105</v>
      </c>
      <c r="I132" s="84" t="s">
        <v>103</v>
      </c>
      <c r="J132" s="8" t="s">
        <v>103</v>
      </c>
      <c r="K132" s="35" t="s">
        <v>408</v>
      </c>
      <c r="L132" s="85">
        <v>50000</v>
      </c>
      <c r="M132" s="200">
        <f t="shared" si="42"/>
        <v>35000</v>
      </c>
      <c r="N132" s="2">
        <v>2025</v>
      </c>
      <c r="O132" s="2">
        <v>2027</v>
      </c>
      <c r="P132" s="2"/>
      <c r="Q132" s="93"/>
      <c r="R132" s="35" t="s">
        <v>188</v>
      </c>
      <c r="S132" s="354" t="s">
        <v>83</v>
      </c>
    </row>
    <row r="133" spans="1:66" ht="43.2" x14ac:dyDescent="0.3">
      <c r="A133" s="748">
        <v>69</v>
      </c>
      <c r="B133" s="35" t="s">
        <v>141</v>
      </c>
      <c r="C133" s="72" t="s">
        <v>119</v>
      </c>
      <c r="D133" s="53">
        <v>75001497</v>
      </c>
      <c r="E133" s="53">
        <v>107513714</v>
      </c>
      <c r="F133" s="87">
        <v>600046974</v>
      </c>
      <c r="G133" s="35" t="s">
        <v>409</v>
      </c>
      <c r="H133" s="8" t="s">
        <v>105</v>
      </c>
      <c r="I133" s="84" t="s">
        <v>103</v>
      </c>
      <c r="J133" s="8" t="s">
        <v>103</v>
      </c>
      <c r="K133" s="8" t="s">
        <v>410</v>
      </c>
      <c r="L133" s="85">
        <v>150000</v>
      </c>
      <c r="M133" s="200">
        <f t="shared" ref="M133:M135" si="44">L133/100*70</f>
        <v>105000</v>
      </c>
      <c r="N133" s="2">
        <v>2026</v>
      </c>
      <c r="O133" s="2">
        <v>2026</v>
      </c>
      <c r="P133" s="2"/>
      <c r="Q133" s="93"/>
      <c r="R133" s="35"/>
      <c r="S133" s="354" t="s">
        <v>83</v>
      </c>
    </row>
    <row r="134" spans="1:66" s="213" customFormat="1" ht="43.2" x14ac:dyDescent="0.3">
      <c r="A134" s="748">
        <v>70</v>
      </c>
      <c r="B134" s="35" t="s">
        <v>141</v>
      </c>
      <c r="C134" s="72" t="s">
        <v>119</v>
      </c>
      <c r="D134" s="53">
        <v>75001497</v>
      </c>
      <c r="E134" s="53">
        <v>107513714</v>
      </c>
      <c r="F134" s="87">
        <v>600046974</v>
      </c>
      <c r="G134" s="35" t="s">
        <v>411</v>
      </c>
      <c r="H134" s="8" t="s">
        <v>105</v>
      </c>
      <c r="I134" s="84" t="s">
        <v>103</v>
      </c>
      <c r="J134" s="8" t="s">
        <v>103</v>
      </c>
      <c r="K134" s="35" t="s">
        <v>412</v>
      </c>
      <c r="L134" s="85">
        <v>800000</v>
      </c>
      <c r="M134" s="200">
        <f t="shared" si="42"/>
        <v>560000</v>
      </c>
      <c r="N134" s="62">
        <v>2025</v>
      </c>
      <c r="O134" s="62">
        <v>2027</v>
      </c>
      <c r="P134" s="2"/>
      <c r="Q134" s="93"/>
      <c r="R134" s="35"/>
      <c r="S134" s="354" t="s">
        <v>83</v>
      </c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</row>
    <row r="135" spans="1:66" s="213" customFormat="1" ht="57.6" x14ac:dyDescent="0.3">
      <c r="A135" s="744">
        <v>71</v>
      </c>
      <c r="B135" s="189" t="s">
        <v>141</v>
      </c>
      <c r="C135" s="215" t="s">
        <v>119</v>
      </c>
      <c r="D135" s="186">
        <v>75001497</v>
      </c>
      <c r="E135" s="186">
        <v>107513714</v>
      </c>
      <c r="F135" s="192">
        <v>600046974</v>
      </c>
      <c r="G135" s="189" t="s">
        <v>465</v>
      </c>
      <c r="H135" s="184" t="s">
        <v>105</v>
      </c>
      <c r="I135" s="188" t="s">
        <v>103</v>
      </c>
      <c r="J135" s="184" t="s">
        <v>103</v>
      </c>
      <c r="K135" s="189" t="s">
        <v>413</v>
      </c>
      <c r="L135" s="481">
        <v>250000</v>
      </c>
      <c r="M135" s="497">
        <f t="shared" si="44"/>
        <v>175000</v>
      </c>
      <c r="N135" s="719">
        <v>2025</v>
      </c>
      <c r="O135" s="719">
        <v>2026</v>
      </c>
      <c r="P135" s="468"/>
      <c r="Q135" s="195"/>
      <c r="R135" s="189" t="s">
        <v>188</v>
      </c>
      <c r="S135" s="750" t="s">
        <v>83</v>
      </c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</row>
    <row r="136" spans="1:66" s="213" customFormat="1" ht="57.6" x14ac:dyDescent="0.3">
      <c r="A136" s="744">
        <v>71</v>
      </c>
      <c r="B136" s="189" t="s">
        <v>141</v>
      </c>
      <c r="C136" s="215" t="s">
        <v>119</v>
      </c>
      <c r="D136" s="186">
        <v>75001497</v>
      </c>
      <c r="E136" s="186">
        <v>107513714</v>
      </c>
      <c r="F136" s="192">
        <v>600046974</v>
      </c>
      <c r="G136" s="189" t="s">
        <v>465</v>
      </c>
      <c r="H136" s="184" t="s">
        <v>105</v>
      </c>
      <c r="I136" s="188" t="s">
        <v>103</v>
      </c>
      <c r="J136" s="184" t="s">
        <v>103</v>
      </c>
      <c r="K136" s="189" t="s">
        <v>413</v>
      </c>
      <c r="L136" s="481">
        <v>250000</v>
      </c>
      <c r="M136" s="497">
        <f t="shared" ref="M136" si="45">L136/100*70</f>
        <v>175000</v>
      </c>
      <c r="N136" s="719">
        <v>2025</v>
      </c>
      <c r="O136" s="719">
        <v>2026</v>
      </c>
      <c r="P136" s="468"/>
      <c r="Q136" s="195"/>
      <c r="R136" s="189" t="s">
        <v>188</v>
      </c>
      <c r="S136" s="746" t="s">
        <v>480</v>
      </c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</row>
    <row r="137" spans="1:66" ht="57.6" x14ac:dyDescent="0.3">
      <c r="A137" s="748">
        <v>72</v>
      </c>
      <c r="B137" s="35" t="s">
        <v>141</v>
      </c>
      <c r="C137" s="72" t="s">
        <v>119</v>
      </c>
      <c r="D137" s="53">
        <v>75001497</v>
      </c>
      <c r="E137" s="53">
        <v>107513714</v>
      </c>
      <c r="F137" s="87">
        <v>600046974</v>
      </c>
      <c r="G137" s="35" t="s">
        <v>414</v>
      </c>
      <c r="H137" s="8" t="s">
        <v>105</v>
      </c>
      <c r="I137" s="84" t="s">
        <v>103</v>
      </c>
      <c r="J137" s="8" t="s">
        <v>103</v>
      </c>
      <c r="K137" s="35" t="s">
        <v>415</v>
      </c>
      <c r="L137" s="885" t="s">
        <v>416</v>
      </c>
      <c r="M137" s="200"/>
      <c r="N137" s="2">
        <v>2025</v>
      </c>
      <c r="O137" s="2">
        <v>2027</v>
      </c>
      <c r="P137" s="2"/>
      <c r="Q137" s="93"/>
      <c r="R137" s="35"/>
      <c r="S137" s="354" t="s">
        <v>83</v>
      </c>
    </row>
    <row r="138" spans="1:66" ht="43.2" x14ac:dyDescent="0.3">
      <c r="A138" s="748">
        <v>73</v>
      </c>
      <c r="B138" s="35" t="s">
        <v>141</v>
      </c>
      <c r="C138" s="72" t="s">
        <v>119</v>
      </c>
      <c r="D138" s="53">
        <v>75001497</v>
      </c>
      <c r="E138" s="53">
        <v>107513714</v>
      </c>
      <c r="F138" s="87">
        <v>600046974</v>
      </c>
      <c r="G138" s="35" t="s">
        <v>417</v>
      </c>
      <c r="H138" s="8" t="s">
        <v>105</v>
      </c>
      <c r="I138" s="84" t="s">
        <v>103</v>
      </c>
      <c r="J138" s="8" t="s">
        <v>103</v>
      </c>
      <c r="K138" s="35" t="s">
        <v>418</v>
      </c>
      <c r="L138" s="885" t="s">
        <v>416</v>
      </c>
      <c r="M138" s="200"/>
      <c r="N138" s="2">
        <v>2025</v>
      </c>
      <c r="O138" s="2">
        <v>2027</v>
      </c>
      <c r="P138" s="2"/>
      <c r="Q138" s="93"/>
      <c r="R138" s="35"/>
      <c r="S138" s="354" t="s">
        <v>83</v>
      </c>
    </row>
    <row r="139" spans="1:66" ht="43.2" x14ac:dyDescent="0.3">
      <c r="A139" s="748">
        <v>74</v>
      </c>
      <c r="B139" s="35" t="s">
        <v>141</v>
      </c>
      <c r="C139" s="72" t="s">
        <v>119</v>
      </c>
      <c r="D139" s="53">
        <v>75001497</v>
      </c>
      <c r="E139" s="53">
        <v>107513714</v>
      </c>
      <c r="F139" s="87">
        <v>600046974</v>
      </c>
      <c r="G139" s="35" t="s">
        <v>419</v>
      </c>
      <c r="H139" s="8" t="s">
        <v>105</v>
      </c>
      <c r="I139" s="84" t="s">
        <v>103</v>
      </c>
      <c r="J139" s="8" t="s">
        <v>103</v>
      </c>
      <c r="K139" s="35" t="s">
        <v>420</v>
      </c>
      <c r="L139" s="85">
        <v>150000</v>
      </c>
      <c r="M139" s="200">
        <f t="shared" ref="M139:M144" si="46">L139/100*70</f>
        <v>105000</v>
      </c>
      <c r="N139" s="2">
        <v>2025</v>
      </c>
      <c r="O139" s="2">
        <v>2026</v>
      </c>
      <c r="P139" s="2"/>
      <c r="Q139" s="93"/>
      <c r="R139" s="35"/>
      <c r="S139" s="354" t="s">
        <v>83</v>
      </c>
    </row>
    <row r="140" spans="1:66" ht="43.2" x14ac:dyDescent="0.3">
      <c r="A140" s="748">
        <v>75</v>
      </c>
      <c r="B140" s="35" t="s">
        <v>141</v>
      </c>
      <c r="C140" s="72" t="s">
        <v>119</v>
      </c>
      <c r="D140" s="53">
        <v>75001497</v>
      </c>
      <c r="E140" s="53">
        <v>107513714</v>
      </c>
      <c r="F140" s="87">
        <v>600046974</v>
      </c>
      <c r="G140" s="35" t="s">
        <v>421</v>
      </c>
      <c r="H140" s="8" t="s">
        <v>105</v>
      </c>
      <c r="I140" s="84" t="s">
        <v>103</v>
      </c>
      <c r="J140" s="8" t="s">
        <v>103</v>
      </c>
      <c r="K140" s="35" t="s">
        <v>422</v>
      </c>
      <c r="L140" s="85">
        <v>400000</v>
      </c>
      <c r="M140" s="200">
        <f t="shared" si="46"/>
        <v>280000</v>
      </c>
      <c r="N140" s="2">
        <v>2025</v>
      </c>
      <c r="O140" s="2">
        <v>2027</v>
      </c>
      <c r="P140" s="2"/>
      <c r="Q140" s="93"/>
      <c r="R140" s="35"/>
      <c r="S140" s="354" t="s">
        <v>83</v>
      </c>
    </row>
    <row r="141" spans="1:66" ht="43.2" x14ac:dyDescent="0.3">
      <c r="A141" s="748">
        <v>76</v>
      </c>
      <c r="B141" s="35" t="s">
        <v>141</v>
      </c>
      <c r="C141" s="72" t="s">
        <v>119</v>
      </c>
      <c r="D141" s="53">
        <v>75001497</v>
      </c>
      <c r="E141" s="53">
        <v>107513714</v>
      </c>
      <c r="F141" s="87">
        <v>600046974</v>
      </c>
      <c r="G141" s="35" t="s">
        <v>421</v>
      </c>
      <c r="H141" s="8" t="s">
        <v>105</v>
      </c>
      <c r="I141" s="84" t="s">
        <v>103</v>
      </c>
      <c r="J141" s="8" t="s">
        <v>103</v>
      </c>
      <c r="K141" s="35" t="s">
        <v>423</v>
      </c>
      <c r="L141" s="85">
        <v>45000</v>
      </c>
      <c r="M141" s="200">
        <f t="shared" si="46"/>
        <v>31500</v>
      </c>
      <c r="N141" s="2">
        <v>2025</v>
      </c>
      <c r="O141" s="2">
        <v>2026</v>
      </c>
      <c r="P141" s="2"/>
      <c r="Q141" s="93"/>
      <c r="R141" s="35"/>
      <c r="S141" s="354" t="s">
        <v>83</v>
      </c>
    </row>
    <row r="142" spans="1:66" ht="43.2" x14ac:dyDescent="0.3">
      <c r="A142" s="748">
        <v>77</v>
      </c>
      <c r="B142" s="35" t="s">
        <v>141</v>
      </c>
      <c r="C142" s="72" t="s">
        <v>119</v>
      </c>
      <c r="D142" s="53">
        <v>75001497</v>
      </c>
      <c r="E142" s="53">
        <v>107513714</v>
      </c>
      <c r="F142" s="87">
        <v>600046974</v>
      </c>
      <c r="G142" s="35" t="s">
        <v>424</v>
      </c>
      <c r="H142" s="8" t="s">
        <v>105</v>
      </c>
      <c r="I142" s="84" t="s">
        <v>103</v>
      </c>
      <c r="J142" s="8" t="s">
        <v>103</v>
      </c>
      <c r="K142" s="35" t="s">
        <v>425</v>
      </c>
      <c r="L142" s="85">
        <v>200000</v>
      </c>
      <c r="M142" s="200">
        <f t="shared" si="46"/>
        <v>140000</v>
      </c>
      <c r="N142" s="2">
        <v>2025</v>
      </c>
      <c r="O142" s="2">
        <v>2027</v>
      </c>
      <c r="P142" s="2"/>
      <c r="Q142" s="93"/>
      <c r="R142" s="35"/>
      <c r="S142" s="354" t="s">
        <v>83</v>
      </c>
    </row>
    <row r="143" spans="1:66" ht="43.2" x14ac:dyDescent="0.3">
      <c r="A143" s="748">
        <v>78</v>
      </c>
      <c r="B143" s="35" t="s">
        <v>141</v>
      </c>
      <c r="C143" s="72" t="s">
        <v>119</v>
      </c>
      <c r="D143" s="53">
        <v>75001497</v>
      </c>
      <c r="E143" s="53">
        <v>107513714</v>
      </c>
      <c r="F143" s="87">
        <v>600046974</v>
      </c>
      <c r="G143" s="35" t="s">
        <v>424</v>
      </c>
      <c r="H143" s="8" t="s">
        <v>105</v>
      </c>
      <c r="I143" s="84" t="s">
        <v>103</v>
      </c>
      <c r="J143" s="8" t="s">
        <v>103</v>
      </c>
      <c r="K143" s="889" t="s">
        <v>426</v>
      </c>
      <c r="L143" s="887">
        <v>400000</v>
      </c>
      <c r="M143" s="200">
        <f t="shared" si="46"/>
        <v>280000</v>
      </c>
      <c r="N143" s="754">
        <v>2025</v>
      </c>
      <c r="O143" s="754">
        <v>2027</v>
      </c>
      <c r="P143" s="2"/>
      <c r="Q143" s="93"/>
      <c r="R143" s="35"/>
      <c r="S143" s="354" t="s">
        <v>83</v>
      </c>
    </row>
    <row r="144" spans="1:66" ht="43.2" x14ac:dyDescent="0.3">
      <c r="A144" s="748">
        <v>79</v>
      </c>
      <c r="B144" s="35" t="s">
        <v>141</v>
      </c>
      <c r="C144" s="72" t="s">
        <v>119</v>
      </c>
      <c r="D144" s="53">
        <v>75001497</v>
      </c>
      <c r="E144" s="53">
        <v>107513714</v>
      </c>
      <c r="F144" s="87">
        <v>600046974</v>
      </c>
      <c r="G144" s="35" t="s">
        <v>427</v>
      </c>
      <c r="H144" s="8" t="s">
        <v>105</v>
      </c>
      <c r="I144" s="84" t="s">
        <v>103</v>
      </c>
      <c r="J144" s="8" t="s">
        <v>103</v>
      </c>
      <c r="K144" s="35" t="s">
        <v>428</v>
      </c>
      <c r="L144" s="85">
        <v>400000</v>
      </c>
      <c r="M144" s="200">
        <f t="shared" si="46"/>
        <v>280000</v>
      </c>
      <c r="N144" s="2">
        <v>2025</v>
      </c>
      <c r="O144" s="2">
        <v>2027</v>
      </c>
      <c r="P144" s="2"/>
      <c r="Q144" s="93"/>
      <c r="R144" s="35"/>
      <c r="S144" s="354" t="s">
        <v>83</v>
      </c>
    </row>
    <row r="145" spans="1:66" s="213" customFormat="1" ht="43.2" x14ac:dyDescent="0.3">
      <c r="A145" s="744">
        <v>80</v>
      </c>
      <c r="B145" s="189" t="s">
        <v>141</v>
      </c>
      <c r="C145" s="215" t="s">
        <v>119</v>
      </c>
      <c r="D145" s="186">
        <v>75001497</v>
      </c>
      <c r="E145" s="186">
        <v>107513714</v>
      </c>
      <c r="F145" s="192">
        <v>600046974</v>
      </c>
      <c r="G145" s="189" t="s">
        <v>429</v>
      </c>
      <c r="H145" s="184" t="s">
        <v>105</v>
      </c>
      <c r="I145" s="188" t="s">
        <v>103</v>
      </c>
      <c r="J145" s="184" t="s">
        <v>103</v>
      </c>
      <c r="K145" s="189" t="s">
        <v>430</v>
      </c>
      <c r="L145" s="886" t="s">
        <v>416</v>
      </c>
      <c r="M145" s="497"/>
      <c r="N145" s="468">
        <v>2026</v>
      </c>
      <c r="O145" s="468">
        <v>2027</v>
      </c>
      <c r="P145" s="468"/>
      <c r="Q145" s="195"/>
      <c r="R145" s="189"/>
      <c r="S145" s="750" t="s">
        <v>83</v>
      </c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</row>
    <row r="146" spans="1:66" s="213" customFormat="1" ht="43.2" x14ac:dyDescent="0.3">
      <c r="A146" s="744">
        <v>80</v>
      </c>
      <c r="B146" s="189" t="s">
        <v>141</v>
      </c>
      <c r="C146" s="215" t="s">
        <v>119</v>
      </c>
      <c r="D146" s="186">
        <v>75001497</v>
      </c>
      <c r="E146" s="186">
        <v>107513714</v>
      </c>
      <c r="F146" s="192">
        <v>600046974</v>
      </c>
      <c r="G146" s="189" t="s">
        <v>429</v>
      </c>
      <c r="H146" s="184" t="s">
        <v>105</v>
      </c>
      <c r="I146" s="188" t="s">
        <v>103</v>
      </c>
      <c r="J146" s="184" t="s">
        <v>103</v>
      </c>
      <c r="K146" s="189" t="s">
        <v>430</v>
      </c>
      <c r="L146" s="886" t="s">
        <v>416</v>
      </c>
      <c r="M146" s="497"/>
      <c r="N146" s="468">
        <v>2026</v>
      </c>
      <c r="O146" s="468">
        <v>2027</v>
      </c>
      <c r="P146" s="468"/>
      <c r="Q146" s="195"/>
      <c r="R146" s="189"/>
      <c r="S146" s="753" t="s">
        <v>377</v>
      </c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</row>
    <row r="147" spans="1:66" ht="43.2" x14ac:dyDescent="0.3">
      <c r="A147" s="748">
        <v>81</v>
      </c>
      <c r="B147" s="35" t="s">
        <v>141</v>
      </c>
      <c r="C147" s="72" t="s">
        <v>119</v>
      </c>
      <c r="D147" s="53">
        <v>75001497</v>
      </c>
      <c r="E147" s="53">
        <v>107513714</v>
      </c>
      <c r="F147" s="87">
        <v>600046974</v>
      </c>
      <c r="G147" s="35" t="s">
        <v>431</v>
      </c>
      <c r="H147" s="8" t="s">
        <v>105</v>
      </c>
      <c r="I147" s="84" t="s">
        <v>103</v>
      </c>
      <c r="J147" s="8" t="s">
        <v>103</v>
      </c>
      <c r="K147" s="35" t="s">
        <v>432</v>
      </c>
      <c r="L147" s="885" t="s">
        <v>416</v>
      </c>
      <c r="M147" s="200"/>
      <c r="N147" s="2">
        <v>2026</v>
      </c>
      <c r="O147" s="2">
        <v>2027</v>
      </c>
      <c r="P147" s="2"/>
      <c r="Q147" s="93"/>
      <c r="R147" s="35"/>
      <c r="S147" s="354" t="s">
        <v>83</v>
      </c>
    </row>
    <row r="148" spans="1:66" s="213" customFormat="1" ht="43.2" x14ac:dyDescent="0.3">
      <c r="A148" s="744">
        <v>82</v>
      </c>
      <c r="B148" s="189" t="s">
        <v>141</v>
      </c>
      <c r="C148" s="215" t="s">
        <v>119</v>
      </c>
      <c r="D148" s="186">
        <v>75001497</v>
      </c>
      <c r="E148" s="186">
        <v>107513714</v>
      </c>
      <c r="F148" s="192">
        <v>600046974</v>
      </c>
      <c r="G148" s="189" t="s">
        <v>433</v>
      </c>
      <c r="H148" s="184" t="s">
        <v>105</v>
      </c>
      <c r="I148" s="188" t="s">
        <v>103</v>
      </c>
      <c r="J148" s="184" t="s">
        <v>103</v>
      </c>
      <c r="K148" s="189" t="s">
        <v>434</v>
      </c>
      <c r="L148" s="886" t="s">
        <v>416</v>
      </c>
      <c r="M148" s="497"/>
      <c r="N148" s="468">
        <v>2025</v>
      </c>
      <c r="O148" s="440">
        <v>2026</v>
      </c>
      <c r="P148" s="491"/>
      <c r="Q148" s="440"/>
      <c r="R148" s="189"/>
      <c r="S148" s="750" t="s">
        <v>83</v>
      </c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</row>
    <row r="149" spans="1:66" s="213" customFormat="1" ht="43.2" x14ac:dyDescent="0.3">
      <c r="A149" s="744">
        <v>82</v>
      </c>
      <c r="B149" s="189" t="s">
        <v>141</v>
      </c>
      <c r="C149" s="215" t="s">
        <v>119</v>
      </c>
      <c r="D149" s="186">
        <v>75001497</v>
      </c>
      <c r="E149" s="186">
        <v>107513714</v>
      </c>
      <c r="F149" s="192">
        <v>600046974</v>
      </c>
      <c r="G149" s="189" t="s">
        <v>433</v>
      </c>
      <c r="H149" s="184" t="s">
        <v>105</v>
      </c>
      <c r="I149" s="188" t="s">
        <v>103</v>
      </c>
      <c r="J149" s="184" t="s">
        <v>103</v>
      </c>
      <c r="K149" s="189" t="s">
        <v>434</v>
      </c>
      <c r="L149" s="886" t="s">
        <v>416</v>
      </c>
      <c r="M149" s="497"/>
      <c r="N149" s="468">
        <v>2025</v>
      </c>
      <c r="O149" s="440">
        <v>2026</v>
      </c>
      <c r="P149" s="491"/>
      <c r="Q149" s="440"/>
      <c r="R149" s="189"/>
      <c r="S149" s="753" t="s">
        <v>377</v>
      </c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</row>
    <row r="150" spans="1:66" ht="43.2" x14ac:dyDescent="0.3">
      <c r="A150" s="748">
        <v>83</v>
      </c>
      <c r="B150" s="35" t="s">
        <v>141</v>
      </c>
      <c r="C150" s="72" t="s">
        <v>119</v>
      </c>
      <c r="D150" s="53">
        <v>75001497</v>
      </c>
      <c r="E150" s="53">
        <v>107513714</v>
      </c>
      <c r="F150" s="87">
        <v>600046974</v>
      </c>
      <c r="G150" s="35" t="s">
        <v>435</v>
      </c>
      <c r="H150" s="8" t="s">
        <v>105</v>
      </c>
      <c r="I150" s="84" t="s">
        <v>103</v>
      </c>
      <c r="J150" s="8" t="s">
        <v>103</v>
      </c>
      <c r="K150" s="35" t="s">
        <v>436</v>
      </c>
      <c r="L150" s="85">
        <v>50000</v>
      </c>
      <c r="M150" s="200">
        <f t="shared" ref="M150" si="47">L150/100*70</f>
        <v>35000</v>
      </c>
      <c r="N150" s="2">
        <v>2025</v>
      </c>
      <c r="O150" s="2">
        <v>2027</v>
      </c>
      <c r="P150" s="409"/>
      <c r="Q150" s="303"/>
      <c r="R150" s="35"/>
      <c r="S150" s="354" t="s">
        <v>83</v>
      </c>
    </row>
    <row r="151" spans="1:66" ht="43.2" x14ac:dyDescent="0.3">
      <c r="A151" s="748">
        <v>84</v>
      </c>
      <c r="B151" s="35" t="s">
        <v>141</v>
      </c>
      <c r="C151" s="72" t="s">
        <v>119</v>
      </c>
      <c r="D151" s="53">
        <v>75001497</v>
      </c>
      <c r="E151" s="53">
        <v>107513714</v>
      </c>
      <c r="F151" s="87">
        <v>600046974</v>
      </c>
      <c r="G151" s="35" t="s">
        <v>437</v>
      </c>
      <c r="H151" s="8" t="s">
        <v>105</v>
      </c>
      <c r="I151" s="84" t="s">
        <v>103</v>
      </c>
      <c r="J151" s="8" t="s">
        <v>103</v>
      </c>
      <c r="K151" s="35" t="s">
        <v>438</v>
      </c>
      <c r="L151" s="885" t="s">
        <v>416</v>
      </c>
      <c r="M151" s="200"/>
      <c r="N151" s="2">
        <v>2025</v>
      </c>
      <c r="O151" s="2">
        <v>2027</v>
      </c>
      <c r="P151" s="409"/>
      <c r="Q151" s="303"/>
      <c r="R151" s="35"/>
      <c r="S151" s="354" t="s">
        <v>83</v>
      </c>
    </row>
    <row r="152" spans="1:66" ht="43.2" x14ac:dyDescent="0.3">
      <c r="A152" s="748">
        <v>85</v>
      </c>
      <c r="B152" s="35" t="s">
        <v>141</v>
      </c>
      <c r="C152" s="72" t="s">
        <v>119</v>
      </c>
      <c r="D152" s="53">
        <v>75001497</v>
      </c>
      <c r="E152" s="53">
        <v>107513714</v>
      </c>
      <c r="F152" s="87">
        <v>600046974</v>
      </c>
      <c r="G152" s="35" t="s">
        <v>439</v>
      </c>
      <c r="H152" s="8" t="s">
        <v>105</v>
      </c>
      <c r="I152" s="84" t="s">
        <v>103</v>
      </c>
      <c r="J152" s="8" t="s">
        <v>103</v>
      </c>
      <c r="K152" s="35" t="s">
        <v>439</v>
      </c>
      <c r="L152" s="885" t="s">
        <v>416</v>
      </c>
      <c r="M152" s="200"/>
      <c r="N152" s="2">
        <v>2025</v>
      </c>
      <c r="O152" s="2">
        <v>2027</v>
      </c>
      <c r="P152" s="409"/>
      <c r="Q152" s="303"/>
      <c r="R152" s="35"/>
      <c r="S152" s="354" t="s">
        <v>83</v>
      </c>
    </row>
    <row r="153" spans="1:66" ht="43.2" x14ac:dyDescent="0.3">
      <c r="A153" s="748">
        <v>86</v>
      </c>
      <c r="B153" s="35" t="s">
        <v>141</v>
      </c>
      <c r="C153" s="72" t="s">
        <v>119</v>
      </c>
      <c r="D153" s="53">
        <v>75001497</v>
      </c>
      <c r="E153" s="53">
        <v>107513714</v>
      </c>
      <c r="F153" s="87">
        <v>600046974</v>
      </c>
      <c r="G153" s="35" t="s">
        <v>466</v>
      </c>
      <c r="H153" s="8" t="s">
        <v>105</v>
      </c>
      <c r="I153" s="84" t="s">
        <v>103</v>
      </c>
      <c r="J153" s="8" t="s">
        <v>103</v>
      </c>
      <c r="K153" s="35" t="s">
        <v>467</v>
      </c>
      <c r="L153" s="85">
        <v>200000</v>
      </c>
      <c r="M153" s="200">
        <f t="shared" ref="M153" si="48">L153/100*70</f>
        <v>140000</v>
      </c>
      <c r="N153" s="62">
        <v>2025</v>
      </c>
      <c r="O153" s="62">
        <v>2027</v>
      </c>
      <c r="P153" s="409"/>
      <c r="Q153" s="303"/>
      <c r="R153" s="35" t="s">
        <v>188</v>
      </c>
      <c r="S153" s="354" t="s">
        <v>83</v>
      </c>
    </row>
    <row r="154" spans="1:66" ht="43.2" x14ac:dyDescent="0.3">
      <c r="A154" s="748">
        <v>87</v>
      </c>
      <c r="B154" s="35" t="s">
        <v>141</v>
      </c>
      <c r="C154" s="72" t="s">
        <v>119</v>
      </c>
      <c r="D154" s="53">
        <v>75001497</v>
      </c>
      <c r="E154" s="53">
        <v>107513714</v>
      </c>
      <c r="F154" s="87">
        <v>600046974</v>
      </c>
      <c r="G154" s="35" t="s">
        <v>440</v>
      </c>
      <c r="H154" s="8" t="s">
        <v>105</v>
      </c>
      <c r="I154" s="84" t="s">
        <v>103</v>
      </c>
      <c r="J154" s="8" t="s">
        <v>103</v>
      </c>
      <c r="K154" s="35" t="s">
        <v>441</v>
      </c>
      <c r="L154" s="885" t="s">
        <v>416</v>
      </c>
      <c r="M154" s="200"/>
      <c r="N154" s="2">
        <v>2025</v>
      </c>
      <c r="O154" s="2">
        <v>2028</v>
      </c>
      <c r="P154" s="409"/>
      <c r="Q154" s="303"/>
      <c r="R154" s="35"/>
      <c r="S154" s="354" t="s">
        <v>83</v>
      </c>
    </row>
    <row r="155" spans="1:66" s="213" customFormat="1" ht="43.2" x14ac:dyDescent="0.3">
      <c r="A155" s="744">
        <v>88</v>
      </c>
      <c r="B155" s="189" t="s">
        <v>141</v>
      </c>
      <c r="C155" s="215" t="s">
        <v>119</v>
      </c>
      <c r="D155" s="186">
        <v>75001497</v>
      </c>
      <c r="E155" s="186">
        <v>107513714</v>
      </c>
      <c r="F155" s="192">
        <v>600046974</v>
      </c>
      <c r="G155" s="189" t="s">
        <v>442</v>
      </c>
      <c r="H155" s="184" t="s">
        <v>105</v>
      </c>
      <c r="I155" s="188" t="s">
        <v>103</v>
      </c>
      <c r="J155" s="184" t="s">
        <v>103</v>
      </c>
      <c r="K155" s="189" t="s">
        <v>451</v>
      </c>
      <c r="L155" s="481">
        <v>80000</v>
      </c>
      <c r="M155" s="497">
        <f t="shared" ref="M155" si="49">L155/100*70</f>
        <v>56000</v>
      </c>
      <c r="N155" s="468">
        <v>2025</v>
      </c>
      <c r="O155" s="468">
        <v>2028</v>
      </c>
      <c r="P155" s="491"/>
      <c r="Q155" s="440"/>
      <c r="R155" s="189" t="s">
        <v>188</v>
      </c>
      <c r="S155" s="750" t="s">
        <v>83</v>
      </c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</row>
    <row r="156" spans="1:66" s="213" customFormat="1" ht="43.2" x14ac:dyDescent="0.3">
      <c r="A156" s="744">
        <v>88</v>
      </c>
      <c r="B156" s="189" t="s">
        <v>141</v>
      </c>
      <c r="C156" s="215" t="s">
        <v>119</v>
      </c>
      <c r="D156" s="186">
        <v>75001497</v>
      </c>
      <c r="E156" s="186">
        <v>107513714</v>
      </c>
      <c r="F156" s="192">
        <v>600046974</v>
      </c>
      <c r="G156" s="189" t="s">
        <v>442</v>
      </c>
      <c r="H156" s="184" t="s">
        <v>105</v>
      </c>
      <c r="I156" s="188" t="s">
        <v>103</v>
      </c>
      <c r="J156" s="184" t="s">
        <v>103</v>
      </c>
      <c r="K156" s="189" t="s">
        <v>451</v>
      </c>
      <c r="L156" s="481">
        <v>80000</v>
      </c>
      <c r="M156" s="497">
        <f t="shared" ref="M156" si="50">L156/100*70</f>
        <v>56000</v>
      </c>
      <c r="N156" s="468">
        <v>2025</v>
      </c>
      <c r="O156" s="468">
        <v>2028</v>
      </c>
      <c r="P156" s="491"/>
      <c r="Q156" s="440"/>
      <c r="R156" s="189" t="s">
        <v>188</v>
      </c>
      <c r="S156" s="753" t="s">
        <v>470</v>
      </c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</row>
    <row r="157" spans="1:66" ht="43.2" x14ac:dyDescent="0.3">
      <c r="A157" s="748">
        <v>89</v>
      </c>
      <c r="B157" s="35" t="s">
        <v>141</v>
      </c>
      <c r="C157" s="72" t="s">
        <v>119</v>
      </c>
      <c r="D157" s="53">
        <v>75001497</v>
      </c>
      <c r="E157" s="53">
        <v>107513714</v>
      </c>
      <c r="F157" s="87">
        <v>600046974</v>
      </c>
      <c r="G157" s="35" t="s">
        <v>443</v>
      </c>
      <c r="H157" s="8" t="s">
        <v>105</v>
      </c>
      <c r="I157" s="84" t="s">
        <v>103</v>
      </c>
      <c r="J157" s="8" t="s">
        <v>103</v>
      </c>
      <c r="K157" s="35" t="s">
        <v>443</v>
      </c>
      <c r="L157" s="885" t="s">
        <v>416</v>
      </c>
      <c r="M157" s="200"/>
      <c r="N157" s="2">
        <v>2025</v>
      </c>
      <c r="O157" s="2">
        <v>2026</v>
      </c>
      <c r="P157" s="2"/>
      <c r="Q157" s="93"/>
      <c r="R157" s="35"/>
      <c r="S157" s="354" t="s">
        <v>83</v>
      </c>
    </row>
    <row r="158" spans="1:66" ht="43.2" x14ac:dyDescent="0.3">
      <c r="A158" s="748">
        <v>90</v>
      </c>
      <c r="B158" s="35" t="s">
        <v>141</v>
      </c>
      <c r="C158" s="72" t="s">
        <v>119</v>
      </c>
      <c r="D158" s="53">
        <v>75001497</v>
      </c>
      <c r="E158" s="53">
        <v>107513714</v>
      </c>
      <c r="F158" s="87">
        <v>600046974</v>
      </c>
      <c r="G158" s="35" t="s">
        <v>444</v>
      </c>
      <c r="H158" s="8" t="s">
        <v>105</v>
      </c>
      <c r="I158" s="84" t="s">
        <v>103</v>
      </c>
      <c r="J158" s="8" t="s">
        <v>103</v>
      </c>
      <c r="K158" s="35" t="s">
        <v>445</v>
      </c>
      <c r="L158" s="85">
        <v>50000</v>
      </c>
      <c r="M158" s="200">
        <f t="shared" ref="M158" si="51">L158/100*70</f>
        <v>35000</v>
      </c>
      <c r="N158" s="2">
        <v>2025</v>
      </c>
      <c r="O158" s="2">
        <v>2027</v>
      </c>
      <c r="P158" s="2"/>
      <c r="Q158" s="93"/>
      <c r="R158" s="35"/>
      <c r="S158" s="354" t="s">
        <v>83</v>
      </c>
    </row>
    <row r="159" spans="1:66" ht="43.2" x14ac:dyDescent="0.3">
      <c r="A159" s="748">
        <v>91</v>
      </c>
      <c r="B159" s="35" t="s">
        <v>141</v>
      </c>
      <c r="C159" s="72" t="s">
        <v>119</v>
      </c>
      <c r="D159" s="53">
        <v>75001497</v>
      </c>
      <c r="E159" s="53">
        <v>107513714</v>
      </c>
      <c r="F159" s="87">
        <v>600046974</v>
      </c>
      <c r="G159" s="35" t="s">
        <v>468</v>
      </c>
      <c r="H159" s="8" t="s">
        <v>105</v>
      </c>
      <c r="I159" s="84" t="s">
        <v>103</v>
      </c>
      <c r="J159" s="8" t="s">
        <v>103</v>
      </c>
      <c r="K159" s="35" t="s">
        <v>452</v>
      </c>
      <c r="L159" s="885" t="s">
        <v>416</v>
      </c>
      <c r="M159" s="200"/>
      <c r="N159" s="2">
        <v>2025</v>
      </c>
      <c r="O159" s="2">
        <v>2027</v>
      </c>
      <c r="P159" s="2"/>
      <c r="Q159" s="93"/>
      <c r="R159" s="35"/>
      <c r="S159" s="354" t="s">
        <v>83</v>
      </c>
    </row>
    <row r="160" spans="1:66" ht="43.2" x14ac:dyDescent="0.3">
      <c r="A160" s="748">
        <v>92</v>
      </c>
      <c r="B160" s="35" t="s">
        <v>141</v>
      </c>
      <c r="C160" s="72" t="s">
        <v>119</v>
      </c>
      <c r="D160" s="53">
        <v>75001497</v>
      </c>
      <c r="E160" s="53">
        <v>107513714</v>
      </c>
      <c r="F160" s="87">
        <v>600046974</v>
      </c>
      <c r="G160" s="35" t="s">
        <v>446</v>
      </c>
      <c r="H160" s="8" t="s">
        <v>105</v>
      </c>
      <c r="I160" s="84" t="s">
        <v>103</v>
      </c>
      <c r="J160" s="8" t="s">
        <v>103</v>
      </c>
      <c r="K160" s="35" t="s">
        <v>447</v>
      </c>
      <c r="L160" s="885" t="s">
        <v>416</v>
      </c>
      <c r="M160" s="200"/>
      <c r="N160" s="2">
        <v>2025</v>
      </c>
      <c r="O160" s="2">
        <v>2027</v>
      </c>
      <c r="P160" s="2"/>
      <c r="Q160" s="93"/>
      <c r="R160" s="35"/>
      <c r="S160" s="354" t="s">
        <v>83</v>
      </c>
    </row>
    <row r="161" spans="1:66" ht="43.8" thickBot="1" x14ac:dyDescent="0.35">
      <c r="A161" s="522">
        <v>93</v>
      </c>
      <c r="B161" s="69" t="s">
        <v>141</v>
      </c>
      <c r="C161" s="755" t="s">
        <v>119</v>
      </c>
      <c r="D161" s="54">
        <v>75001497</v>
      </c>
      <c r="E161" s="54">
        <v>107513714</v>
      </c>
      <c r="F161" s="339">
        <v>600046974</v>
      </c>
      <c r="G161" s="69" t="s">
        <v>448</v>
      </c>
      <c r="H161" s="27" t="s">
        <v>105</v>
      </c>
      <c r="I161" s="86" t="s">
        <v>103</v>
      </c>
      <c r="J161" s="27" t="s">
        <v>103</v>
      </c>
      <c r="K161" s="69" t="s">
        <v>449</v>
      </c>
      <c r="L161" s="369">
        <v>50000</v>
      </c>
      <c r="M161" s="229">
        <f t="shared" ref="M161:M162" si="52">L161/100*70</f>
        <v>35000</v>
      </c>
      <c r="N161" s="25">
        <v>2025</v>
      </c>
      <c r="O161" s="25">
        <v>2027</v>
      </c>
      <c r="P161" s="756"/>
      <c r="Q161" s="94"/>
      <c r="R161" s="69"/>
      <c r="S161" s="757" t="s">
        <v>83</v>
      </c>
    </row>
    <row r="162" spans="1:66" ht="15" thickBot="1" x14ac:dyDescent="0.35">
      <c r="A162" s="709">
        <v>94</v>
      </c>
      <c r="B162" s="156" t="s">
        <v>189</v>
      </c>
      <c r="C162" s="798" t="s">
        <v>190</v>
      </c>
      <c r="D162" s="361">
        <v>70999473</v>
      </c>
      <c r="E162" s="361">
        <v>107514087</v>
      </c>
      <c r="F162" s="455">
        <v>600047261</v>
      </c>
      <c r="G162" s="162" t="s">
        <v>346</v>
      </c>
      <c r="H162" s="310" t="s">
        <v>105</v>
      </c>
      <c r="I162" s="314" t="s">
        <v>103</v>
      </c>
      <c r="J162" s="310" t="s">
        <v>206</v>
      </c>
      <c r="K162" s="162" t="s">
        <v>347</v>
      </c>
      <c r="L162" s="315">
        <v>1000000</v>
      </c>
      <c r="M162" s="395">
        <f t="shared" si="52"/>
        <v>700000</v>
      </c>
      <c r="N162" s="355">
        <v>2024</v>
      </c>
      <c r="O162" s="355">
        <v>2025</v>
      </c>
      <c r="P162" s="799"/>
      <c r="Q162" s="364"/>
      <c r="R162" s="310" t="s">
        <v>348</v>
      </c>
      <c r="S162" s="798"/>
    </row>
    <row r="163" spans="1:66" x14ac:dyDescent="0.3">
      <c r="A163" s="800">
        <v>94</v>
      </c>
      <c r="B163" s="570" t="s">
        <v>189</v>
      </c>
      <c r="C163" s="421" t="s">
        <v>190</v>
      </c>
      <c r="D163" s="270">
        <v>70999473</v>
      </c>
      <c r="E163" s="270">
        <v>107514087</v>
      </c>
      <c r="F163" s="445">
        <v>600047261</v>
      </c>
      <c r="G163" s="443" t="s">
        <v>346</v>
      </c>
      <c r="H163" s="419" t="s">
        <v>105</v>
      </c>
      <c r="I163" s="446" t="s">
        <v>103</v>
      </c>
      <c r="J163" s="419" t="s">
        <v>206</v>
      </c>
      <c r="K163" s="443" t="s">
        <v>347</v>
      </c>
      <c r="L163" s="475">
        <v>1000000</v>
      </c>
      <c r="M163" s="794">
        <f t="shared" ref="M163:M165" si="53">L163/100*70</f>
        <v>700000</v>
      </c>
      <c r="N163" s="271">
        <v>2024</v>
      </c>
      <c r="O163" s="271">
        <v>2026</v>
      </c>
      <c r="P163" s="801"/>
      <c r="Q163" s="422"/>
      <c r="R163" s="419" t="s">
        <v>348</v>
      </c>
      <c r="S163" s="421"/>
    </row>
    <row r="164" spans="1:66" ht="28.8" x14ac:dyDescent="0.3">
      <c r="A164" s="802">
        <v>95</v>
      </c>
      <c r="B164" s="184" t="s">
        <v>189</v>
      </c>
      <c r="C164" s="185" t="s">
        <v>190</v>
      </c>
      <c r="D164" s="186">
        <v>70999473</v>
      </c>
      <c r="E164" s="186">
        <v>107514087</v>
      </c>
      <c r="F164" s="192">
        <v>600047261</v>
      </c>
      <c r="G164" s="189" t="s">
        <v>476</v>
      </c>
      <c r="H164" s="184" t="s">
        <v>105</v>
      </c>
      <c r="I164" s="188" t="s">
        <v>103</v>
      </c>
      <c r="J164" s="184" t="s">
        <v>206</v>
      </c>
      <c r="K164" s="189" t="s">
        <v>513</v>
      </c>
      <c r="L164" s="886" t="s">
        <v>416</v>
      </c>
      <c r="M164" s="749"/>
      <c r="N164" s="468">
        <v>2025</v>
      </c>
      <c r="O164" s="468">
        <v>2026</v>
      </c>
      <c r="P164" s="719"/>
      <c r="Q164" s="195"/>
      <c r="R164" s="184" t="s">
        <v>348</v>
      </c>
      <c r="S164" s="185"/>
    </row>
    <row r="165" spans="1:66" ht="29.4" thickBot="1" x14ac:dyDescent="0.35">
      <c r="A165" s="803">
        <v>95</v>
      </c>
      <c r="B165" s="584" t="s">
        <v>189</v>
      </c>
      <c r="C165" s="792" t="s">
        <v>190</v>
      </c>
      <c r="D165" s="501">
        <v>70999473</v>
      </c>
      <c r="E165" s="501">
        <v>107514087</v>
      </c>
      <c r="F165" s="710">
        <v>600047261</v>
      </c>
      <c r="G165" s="706" t="s">
        <v>476</v>
      </c>
      <c r="H165" s="584" t="s">
        <v>105</v>
      </c>
      <c r="I165" s="705" t="s">
        <v>103</v>
      </c>
      <c r="J165" s="584" t="s">
        <v>206</v>
      </c>
      <c r="K165" s="706" t="s">
        <v>514</v>
      </c>
      <c r="L165" s="888">
        <v>1000000</v>
      </c>
      <c r="M165" s="276">
        <f t="shared" si="53"/>
        <v>700000</v>
      </c>
      <c r="N165" s="275">
        <v>2025</v>
      </c>
      <c r="O165" s="275">
        <v>2026</v>
      </c>
      <c r="P165" s="274"/>
      <c r="Q165" s="277"/>
      <c r="R165" s="584" t="s">
        <v>348</v>
      </c>
      <c r="S165" s="792"/>
    </row>
    <row r="166" spans="1:66" s="11" customFormat="1" ht="44.4" x14ac:dyDescent="0.4">
      <c r="A166" s="793">
        <v>96</v>
      </c>
      <c r="B166" s="721" t="s">
        <v>141</v>
      </c>
      <c r="C166" s="444" t="s">
        <v>119</v>
      </c>
      <c r="D166" s="270">
        <v>75001497</v>
      </c>
      <c r="E166" s="270">
        <v>107513714</v>
      </c>
      <c r="F166" s="445">
        <v>600046974</v>
      </c>
      <c r="G166" s="443" t="s">
        <v>496</v>
      </c>
      <c r="H166" s="419" t="s">
        <v>105</v>
      </c>
      <c r="I166" s="419" t="s">
        <v>103</v>
      </c>
      <c r="J166" s="419" t="s">
        <v>103</v>
      </c>
      <c r="K166" s="570" t="s">
        <v>496</v>
      </c>
      <c r="L166" s="475">
        <v>25000</v>
      </c>
      <c r="M166" s="794">
        <f t="shared" ref="M166:M172" si="54">L166/100*70</f>
        <v>17500</v>
      </c>
      <c r="N166" s="271">
        <v>2025</v>
      </c>
      <c r="O166" s="271">
        <v>2027</v>
      </c>
      <c r="P166" s="795"/>
      <c r="Q166" s="796"/>
      <c r="R166" s="797"/>
      <c r="S166" s="796"/>
    </row>
    <row r="167" spans="1:66" s="11" customFormat="1" ht="44.4" x14ac:dyDescent="0.4">
      <c r="A167" s="779">
        <v>97</v>
      </c>
      <c r="B167" s="489" t="s">
        <v>141</v>
      </c>
      <c r="C167" s="218" t="s">
        <v>119</v>
      </c>
      <c r="D167" s="272">
        <v>75001497</v>
      </c>
      <c r="E167" s="272">
        <v>107513714</v>
      </c>
      <c r="F167" s="426">
        <v>600046974</v>
      </c>
      <c r="G167" s="219" t="s">
        <v>497</v>
      </c>
      <c r="H167" s="420" t="s">
        <v>105</v>
      </c>
      <c r="I167" s="420" t="s">
        <v>103</v>
      </c>
      <c r="J167" s="420" t="s">
        <v>103</v>
      </c>
      <c r="K167" s="219" t="s">
        <v>498</v>
      </c>
      <c r="L167" s="477">
        <v>40000</v>
      </c>
      <c r="M167" s="233">
        <f t="shared" si="54"/>
        <v>28000</v>
      </c>
      <c r="N167" s="232">
        <v>2025</v>
      </c>
      <c r="O167" s="232">
        <v>2027</v>
      </c>
      <c r="P167" s="759"/>
      <c r="Q167" s="760"/>
      <c r="R167" s="232"/>
      <c r="S167" s="949"/>
    </row>
    <row r="168" spans="1:66" ht="43.2" x14ac:dyDescent="0.3">
      <c r="A168" s="779">
        <v>98</v>
      </c>
      <c r="B168" s="219" t="s">
        <v>141</v>
      </c>
      <c r="C168" s="218" t="s">
        <v>119</v>
      </c>
      <c r="D168" s="761">
        <v>75001497</v>
      </c>
      <c r="E168" s="272">
        <v>107513714</v>
      </c>
      <c r="F168" s="426">
        <v>600046974</v>
      </c>
      <c r="G168" s="219" t="s">
        <v>499</v>
      </c>
      <c r="H168" s="420" t="s">
        <v>105</v>
      </c>
      <c r="I168" s="420" t="s">
        <v>103</v>
      </c>
      <c r="J168" s="420" t="s">
        <v>103</v>
      </c>
      <c r="K168" s="219" t="s">
        <v>511</v>
      </c>
      <c r="L168" s="477">
        <v>125000</v>
      </c>
      <c r="M168" s="233">
        <f>L168/100*70</f>
        <v>87500</v>
      </c>
      <c r="N168" s="232">
        <v>2025</v>
      </c>
      <c r="O168" s="232">
        <v>2026</v>
      </c>
      <c r="P168" s="762"/>
      <c r="Q168" s="763"/>
      <c r="R168" s="232" t="s">
        <v>348</v>
      </c>
      <c r="S168" s="950"/>
    </row>
    <row r="169" spans="1:66" s="758" customFormat="1" ht="43.2" x14ac:dyDescent="0.3">
      <c r="A169" s="779">
        <v>99</v>
      </c>
      <c r="B169" s="219" t="s">
        <v>141</v>
      </c>
      <c r="C169" s="218" t="s">
        <v>119</v>
      </c>
      <c r="D169" s="764">
        <v>75001497</v>
      </c>
      <c r="E169" s="272">
        <v>107513714</v>
      </c>
      <c r="F169" s="426">
        <v>600046974</v>
      </c>
      <c r="G169" s="219" t="s">
        <v>500</v>
      </c>
      <c r="H169" s="420" t="s">
        <v>105</v>
      </c>
      <c r="I169" s="420" t="s">
        <v>103</v>
      </c>
      <c r="J169" s="420" t="s">
        <v>103</v>
      </c>
      <c r="K169" s="219" t="s">
        <v>482</v>
      </c>
      <c r="L169" s="477">
        <v>25000</v>
      </c>
      <c r="M169" s="233">
        <f t="shared" si="54"/>
        <v>17500</v>
      </c>
      <c r="N169" s="232">
        <v>2025</v>
      </c>
      <c r="O169" s="232">
        <v>2027</v>
      </c>
      <c r="P169" s="765"/>
      <c r="Q169" s="766"/>
      <c r="R169" s="232"/>
      <c r="S169" s="951"/>
      <c r="T169"/>
      <c r="U169"/>
      <c r="V169"/>
      <c r="W169"/>
      <c r="X169" s="953"/>
    </row>
    <row r="170" spans="1:66" s="758" customFormat="1" ht="43.2" x14ac:dyDescent="0.3">
      <c r="A170" s="779">
        <v>100</v>
      </c>
      <c r="B170" s="219" t="s">
        <v>141</v>
      </c>
      <c r="C170" s="218" t="s">
        <v>119</v>
      </c>
      <c r="D170" s="764">
        <v>75001497</v>
      </c>
      <c r="E170" s="272">
        <v>107513714</v>
      </c>
      <c r="F170" s="426">
        <v>600046974</v>
      </c>
      <c r="G170" s="219" t="s">
        <v>483</v>
      </c>
      <c r="H170" s="420" t="s">
        <v>105</v>
      </c>
      <c r="I170" s="420" t="s">
        <v>103</v>
      </c>
      <c r="J170" s="420" t="s">
        <v>103</v>
      </c>
      <c r="K170" s="219" t="s">
        <v>484</v>
      </c>
      <c r="L170" s="899" t="s">
        <v>416</v>
      </c>
      <c r="M170" s="233"/>
      <c r="N170" s="232">
        <v>2026</v>
      </c>
      <c r="O170" s="232">
        <v>2027</v>
      </c>
      <c r="P170" s="765"/>
      <c r="Q170" s="766"/>
      <c r="R170" s="232"/>
      <c r="S170" s="951"/>
      <c r="T170"/>
      <c r="U170"/>
      <c r="V170"/>
      <c r="W170"/>
      <c r="X170" s="953"/>
    </row>
    <row r="171" spans="1:66" s="758" customFormat="1" ht="43.2" x14ac:dyDescent="0.3">
      <c r="A171" s="779">
        <v>101</v>
      </c>
      <c r="B171" s="219" t="s">
        <v>141</v>
      </c>
      <c r="C171" s="218" t="s">
        <v>119</v>
      </c>
      <c r="D171" s="764">
        <v>75001497</v>
      </c>
      <c r="E171" s="272">
        <v>107513714</v>
      </c>
      <c r="F171" s="426">
        <v>600046974</v>
      </c>
      <c r="G171" s="219" t="s">
        <v>500</v>
      </c>
      <c r="H171" s="420" t="s">
        <v>105</v>
      </c>
      <c r="I171" s="420" t="s">
        <v>103</v>
      </c>
      <c r="J171" s="420" t="s">
        <v>103</v>
      </c>
      <c r="K171" s="219" t="s">
        <v>485</v>
      </c>
      <c r="L171" s="477">
        <v>25000</v>
      </c>
      <c r="M171" s="233">
        <f t="shared" si="54"/>
        <v>17500</v>
      </c>
      <c r="N171" s="232">
        <v>2025</v>
      </c>
      <c r="O171" s="232">
        <v>2027</v>
      </c>
      <c r="P171" s="765"/>
      <c r="Q171" s="766"/>
      <c r="R171" s="232"/>
      <c r="S171" s="951"/>
      <c r="T171"/>
      <c r="U171"/>
      <c r="V171"/>
      <c r="W171"/>
      <c r="X171" s="953"/>
    </row>
    <row r="172" spans="1:66" ht="43.2" x14ac:dyDescent="0.3">
      <c r="A172" s="779">
        <v>102</v>
      </c>
      <c r="B172" s="219" t="s">
        <v>141</v>
      </c>
      <c r="C172" s="218" t="s">
        <v>119</v>
      </c>
      <c r="D172" s="764">
        <v>75001497</v>
      </c>
      <c r="E172" s="272">
        <v>107513714</v>
      </c>
      <c r="F172" s="426">
        <v>600046974</v>
      </c>
      <c r="G172" s="219" t="s">
        <v>500</v>
      </c>
      <c r="H172" s="420" t="s">
        <v>105</v>
      </c>
      <c r="I172" s="420" t="s">
        <v>103</v>
      </c>
      <c r="J172" s="420" t="s">
        <v>103</v>
      </c>
      <c r="K172" s="219" t="s">
        <v>486</v>
      </c>
      <c r="L172" s="477">
        <v>50000</v>
      </c>
      <c r="M172" s="233">
        <f t="shared" si="54"/>
        <v>35000</v>
      </c>
      <c r="N172" s="232">
        <v>2025</v>
      </c>
      <c r="O172" s="232">
        <v>2027</v>
      </c>
      <c r="P172" s="765"/>
      <c r="Q172" s="766"/>
      <c r="R172" s="232" t="s">
        <v>188</v>
      </c>
      <c r="S172" s="951"/>
      <c r="X172" s="953"/>
      <c r="Y172" s="758"/>
      <c r="Z172" s="758"/>
      <c r="AA172" s="758"/>
      <c r="AB172" s="758"/>
      <c r="AC172" s="758"/>
      <c r="AD172" s="758"/>
      <c r="AE172" s="758"/>
      <c r="AF172" s="758"/>
      <c r="AG172" s="758"/>
      <c r="AH172" s="758"/>
      <c r="AI172" s="758"/>
      <c r="AJ172" s="758"/>
      <c r="AK172" s="758"/>
      <c r="AL172" s="758"/>
      <c r="AM172" s="758"/>
      <c r="AN172" s="758"/>
      <c r="AO172" s="758"/>
      <c r="AP172" s="758"/>
      <c r="AQ172" s="758"/>
      <c r="AR172" s="758"/>
      <c r="AS172" s="758"/>
      <c r="AT172" s="758"/>
      <c r="AU172" s="758"/>
      <c r="AV172" s="758"/>
      <c r="AW172" s="758"/>
      <c r="AX172" s="758"/>
      <c r="AY172" s="758"/>
      <c r="AZ172" s="758"/>
      <c r="BA172" s="758"/>
      <c r="BB172" s="758"/>
      <c r="BC172" s="758"/>
      <c r="BD172" s="758"/>
      <c r="BE172" s="758"/>
      <c r="BF172" s="758"/>
      <c r="BG172" s="758"/>
      <c r="BH172" s="758"/>
      <c r="BI172" s="758"/>
      <c r="BJ172" s="758"/>
      <c r="BK172" s="758"/>
      <c r="BL172" s="758"/>
      <c r="BM172" s="758"/>
      <c r="BN172" s="758"/>
    </row>
    <row r="173" spans="1:66" ht="44.4" x14ac:dyDescent="0.4">
      <c r="A173" s="779">
        <v>103</v>
      </c>
      <c r="B173" s="219" t="s">
        <v>141</v>
      </c>
      <c r="C173" s="218" t="s">
        <v>119</v>
      </c>
      <c r="D173" s="764">
        <v>75001497</v>
      </c>
      <c r="E173" s="272">
        <v>107513714</v>
      </c>
      <c r="F173" s="426">
        <v>600046974</v>
      </c>
      <c r="G173" s="219" t="s">
        <v>501</v>
      </c>
      <c r="H173" s="420" t="s">
        <v>105</v>
      </c>
      <c r="I173" s="420" t="s">
        <v>103</v>
      </c>
      <c r="J173" s="420" t="s">
        <v>103</v>
      </c>
      <c r="K173" s="219" t="s">
        <v>487</v>
      </c>
      <c r="L173" s="899" t="s">
        <v>416</v>
      </c>
      <c r="M173" s="890"/>
      <c r="N173" s="232">
        <v>2025</v>
      </c>
      <c r="O173" s="232">
        <v>2027</v>
      </c>
      <c r="P173" s="765"/>
      <c r="Q173" s="767"/>
      <c r="R173" s="768"/>
      <c r="S173" s="766"/>
      <c r="X173" s="953"/>
      <c r="Y173" s="758"/>
      <c r="Z173" s="758"/>
      <c r="AA173" s="758"/>
      <c r="AB173" s="758"/>
      <c r="AC173" s="758"/>
      <c r="AD173" s="758"/>
      <c r="AE173" s="758"/>
      <c r="AF173" s="758"/>
      <c r="AG173" s="758"/>
      <c r="AH173" s="758"/>
      <c r="AI173" s="758"/>
      <c r="AJ173" s="758"/>
      <c r="AK173" s="758"/>
      <c r="AL173" s="758"/>
      <c r="AM173" s="758"/>
      <c r="AN173" s="758"/>
      <c r="AO173" s="758"/>
      <c r="AP173" s="758"/>
      <c r="AQ173" s="758"/>
      <c r="AR173" s="758"/>
      <c r="AS173" s="758"/>
      <c r="AT173" s="758"/>
      <c r="AU173" s="758"/>
      <c r="AV173" s="758"/>
      <c r="AW173" s="758"/>
      <c r="AX173" s="758"/>
      <c r="AY173" s="758"/>
      <c r="AZ173" s="758"/>
      <c r="BA173" s="758"/>
      <c r="BB173" s="758"/>
      <c r="BC173" s="758"/>
      <c r="BD173" s="758"/>
      <c r="BE173" s="758"/>
      <c r="BF173" s="758"/>
      <c r="BG173" s="758"/>
      <c r="BH173" s="758"/>
      <c r="BI173" s="758"/>
      <c r="BJ173" s="758"/>
      <c r="BK173" s="758"/>
      <c r="BL173" s="758"/>
      <c r="BM173" s="758"/>
      <c r="BN173" s="758"/>
    </row>
    <row r="174" spans="1:66" ht="44.4" x14ac:dyDescent="0.4">
      <c r="A174" s="779">
        <v>104</v>
      </c>
      <c r="B174" s="721" t="s">
        <v>141</v>
      </c>
      <c r="C174" s="218" t="s">
        <v>119</v>
      </c>
      <c r="D174" s="764">
        <v>75001497</v>
      </c>
      <c r="E174" s="272">
        <v>107513714</v>
      </c>
      <c r="F174" s="426">
        <v>600046974</v>
      </c>
      <c r="G174" s="219" t="s">
        <v>502</v>
      </c>
      <c r="H174" s="420" t="s">
        <v>105</v>
      </c>
      <c r="I174" s="420" t="s">
        <v>103</v>
      </c>
      <c r="J174" s="420" t="s">
        <v>103</v>
      </c>
      <c r="K174" s="219" t="s">
        <v>488</v>
      </c>
      <c r="L174" s="899" t="s">
        <v>416</v>
      </c>
      <c r="M174" s="890"/>
      <c r="N174" s="232">
        <v>2025</v>
      </c>
      <c r="O174" s="232">
        <v>2027</v>
      </c>
      <c r="P174" s="765"/>
      <c r="Q174" s="767"/>
      <c r="R174" s="769"/>
      <c r="S174" s="766"/>
      <c r="X174" s="953"/>
      <c r="Y174" s="758"/>
      <c r="Z174" s="758"/>
      <c r="AA174" s="758"/>
      <c r="AB174" s="758"/>
      <c r="AC174" s="758"/>
      <c r="AD174" s="758"/>
      <c r="AE174" s="758"/>
      <c r="AF174" s="758"/>
      <c r="AG174" s="758"/>
      <c r="AH174" s="758"/>
      <c r="AI174" s="758"/>
      <c r="AJ174" s="758"/>
      <c r="AK174" s="758"/>
      <c r="AL174" s="758"/>
      <c r="AM174" s="758"/>
      <c r="AN174" s="758"/>
      <c r="AO174" s="758"/>
      <c r="AP174" s="758"/>
      <c r="AQ174" s="758"/>
      <c r="AR174" s="758"/>
      <c r="AS174" s="758"/>
      <c r="AT174" s="758"/>
      <c r="AU174" s="758"/>
      <c r="AV174" s="758"/>
      <c r="AW174" s="758"/>
      <c r="AX174" s="758"/>
      <c r="AY174" s="758"/>
      <c r="AZ174" s="758"/>
      <c r="BA174" s="758"/>
      <c r="BB174" s="758"/>
      <c r="BC174" s="758"/>
      <c r="BD174" s="758"/>
      <c r="BE174" s="758"/>
      <c r="BF174" s="758"/>
      <c r="BG174" s="758"/>
      <c r="BH174" s="758"/>
      <c r="BI174" s="758"/>
      <c r="BJ174" s="758"/>
      <c r="BK174" s="758"/>
      <c r="BL174" s="758"/>
      <c r="BM174" s="758"/>
      <c r="BN174" s="758"/>
    </row>
    <row r="175" spans="1:66" ht="44.4" x14ac:dyDescent="0.4">
      <c r="A175" s="779">
        <v>105</v>
      </c>
      <c r="B175" s="219" t="s">
        <v>141</v>
      </c>
      <c r="C175" s="218" t="s">
        <v>119</v>
      </c>
      <c r="D175" s="764">
        <v>75001497</v>
      </c>
      <c r="E175" s="272">
        <v>107513714</v>
      </c>
      <c r="F175" s="426">
        <v>600046974</v>
      </c>
      <c r="G175" s="219" t="s">
        <v>503</v>
      </c>
      <c r="H175" s="420" t="s">
        <v>105</v>
      </c>
      <c r="I175" s="420" t="s">
        <v>103</v>
      </c>
      <c r="J175" s="420" t="s">
        <v>103</v>
      </c>
      <c r="K175" s="219" t="s">
        <v>489</v>
      </c>
      <c r="L175" s="899" t="s">
        <v>416</v>
      </c>
      <c r="M175" s="890"/>
      <c r="N175" s="232">
        <v>2025</v>
      </c>
      <c r="O175" s="232">
        <v>2028</v>
      </c>
      <c r="P175" s="765"/>
      <c r="Q175" s="767"/>
      <c r="R175" s="769"/>
      <c r="S175" s="766"/>
      <c r="X175" s="953"/>
      <c r="Y175" s="758"/>
      <c r="Z175" s="758"/>
      <c r="AA175" s="758"/>
      <c r="AB175" s="758"/>
      <c r="AC175" s="758"/>
      <c r="AD175" s="758"/>
      <c r="AE175" s="758"/>
      <c r="AF175" s="758"/>
      <c r="AG175" s="758"/>
      <c r="AH175" s="758"/>
      <c r="AI175" s="758"/>
      <c r="AJ175" s="758"/>
      <c r="AK175" s="758"/>
      <c r="AL175" s="758"/>
      <c r="AM175" s="758"/>
      <c r="AN175" s="758"/>
      <c r="AO175" s="758"/>
      <c r="AP175" s="758"/>
      <c r="AQ175" s="758"/>
      <c r="AR175" s="758"/>
      <c r="AS175" s="758"/>
      <c r="AT175" s="758"/>
      <c r="AU175" s="758"/>
      <c r="AV175" s="758"/>
      <c r="AW175" s="758"/>
      <c r="AX175" s="758"/>
      <c r="AY175" s="758"/>
      <c r="AZ175" s="758"/>
      <c r="BA175" s="758"/>
      <c r="BB175" s="758"/>
      <c r="BC175" s="758"/>
      <c r="BD175" s="758"/>
      <c r="BE175" s="758"/>
      <c r="BF175" s="758"/>
      <c r="BG175" s="758"/>
      <c r="BH175" s="758"/>
      <c r="BI175" s="758"/>
      <c r="BJ175" s="758"/>
      <c r="BK175" s="758"/>
      <c r="BL175" s="758"/>
      <c r="BM175" s="758"/>
      <c r="BN175" s="758"/>
    </row>
    <row r="176" spans="1:66" ht="44.4" x14ac:dyDescent="0.4">
      <c r="A176" s="779">
        <v>106</v>
      </c>
      <c r="B176" s="219" t="s">
        <v>141</v>
      </c>
      <c r="C176" s="218" t="s">
        <v>119</v>
      </c>
      <c r="D176" s="764">
        <v>75001497</v>
      </c>
      <c r="E176" s="272">
        <v>107513714</v>
      </c>
      <c r="F176" s="426">
        <v>600046974</v>
      </c>
      <c r="G176" s="219" t="s">
        <v>504</v>
      </c>
      <c r="H176" s="420" t="s">
        <v>105</v>
      </c>
      <c r="I176" s="420" t="s">
        <v>103</v>
      </c>
      <c r="J176" s="420" t="s">
        <v>103</v>
      </c>
      <c r="K176" s="219" t="s">
        <v>490</v>
      </c>
      <c r="L176" s="899" t="s">
        <v>416</v>
      </c>
      <c r="M176" s="890"/>
      <c r="N176" s="232">
        <v>2025</v>
      </c>
      <c r="O176" s="232">
        <v>2028</v>
      </c>
      <c r="P176" s="762"/>
      <c r="Q176" s="770"/>
      <c r="R176" s="771"/>
      <c r="S176" s="766"/>
      <c r="X176" s="953"/>
      <c r="Y176" s="758"/>
      <c r="Z176" s="758"/>
      <c r="AA176" s="758"/>
      <c r="AB176" s="758"/>
      <c r="AC176" s="758"/>
      <c r="AD176" s="758"/>
      <c r="AE176" s="758"/>
      <c r="AF176" s="758"/>
      <c r="AG176" s="758"/>
      <c r="AH176" s="758"/>
      <c r="AI176" s="758"/>
      <c r="AJ176" s="758"/>
      <c r="AK176" s="758"/>
      <c r="AL176" s="758"/>
      <c r="AM176" s="758"/>
      <c r="AN176" s="758"/>
      <c r="AO176" s="758"/>
      <c r="AP176" s="758"/>
      <c r="AQ176" s="758"/>
      <c r="AR176" s="758"/>
      <c r="AS176" s="758"/>
      <c r="AT176" s="758"/>
      <c r="AU176" s="758"/>
      <c r="AV176" s="758"/>
      <c r="AW176" s="758"/>
      <c r="AX176" s="758"/>
      <c r="AY176" s="758"/>
      <c r="AZ176" s="758"/>
      <c r="BA176" s="758"/>
      <c r="BB176" s="758"/>
      <c r="BC176" s="758"/>
      <c r="BD176" s="758"/>
      <c r="BE176" s="758"/>
      <c r="BF176" s="758"/>
      <c r="BG176" s="758"/>
      <c r="BH176" s="758"/>
      <c r="BI176" s="758"/>
      <c r="BJ176" s="758"/>
      <c r="BK176" s="758"/>
      <c r="BL176" s="758"/>
      <c r="BM176" s="758"/>
      <c r="BN176" s="758"/>
    </row>
    <row r="177" spans="1:19" ht="43.2" x14ac:dyDescent="0.3">
      <c r="A177" s="779">
        <v>107</v>
      </c>
      <c r="B177" s="219" t="s">
        <v>141</v>
      </c>
      <c r="C177" s="218" t="s">
        <v>119</v>
      </c>
      <c r="D177" s="764">
        <v>75001497</v>
      </c>
      <c r="E177" s="272">
        <v>107513714</v>
      </c>
      <c r="F177" s="426">
        <v>600046974</v>
      </c>
      <c r="G177" s="219" t="s">
        <v>500</v>
      </c>
      <c r="H177" s="420" t="s">
        <v>105</v>
      </c>
      <c r="I177" s="420" t="s">
        <v>103</v>
      </c>
      <c r="J177" s="420" t="s">
        <v>103</v>
      </c>
      <c r="K177" s="219" t="s">
        <v>485</v>
      </c>
      <c r="L177" s="477">
        <v>25000</v>
      </c>
      <c r="M177" s="233">
        <f t="shared" ref="M177" si="55">L177/100*70</f>
        <v>17500</v>
      </c>
      <c r="N177" s="232">
        <v>2025</v>
      </c>
      <c r="O177" s="232">
        <v>2027</v>
      </c>
      <c r="P177" s="217"/>
      <c r="Q177" s="232"/>
      <c r="R177" s="232"/>
      <c r="S177" s="213"/>
    </row>
    <row r="178" spans="1:19" ht="43.2" x14ac:dyDescent="0.3">
      <c r="A178" s="779">
        <v>108</v>
      </c>
      <c r="B178" s="219" t="s">
        <v>141</v>
      </c>
      <c r="C178" s="218" t="s">
        <v>119</v>
      </c>
      <c r="D178" s="764">
        <v>75001497</v>
      </c>
      <c r="E178" s="272">
        <v>107513714</v>
      </c>
      <c r="F178" s="426">
        <v>600046974</v>
      </c>
      <c r="G178" s="219" t="s">
        <v>500</v>
      </c>
      <c r="H178" s="420" t="s">
        <v>105</v>
      </c>
      <c r="I178" s="420" t="s">
        <v>103</v>
      </c>
      <c r="J178" s="420" t="s">
        <v>103</v>
      </c>
      <c r="K178" s="219" t="s">
        <v>491</v>
      </c>
      <c r="L178" s="899" t="s">
        <v>416</v>
      </c>
      <c r="M178" s="890"/>
      <c r="N178" s="232">
        <v>2025</v>
      </c>
      <c r="O178" s="232">
        <v>2027</v>
      </c>
      <c r="P178" s="217"/>
      <c r="Q178" s="232"/>
      <c r="R178" s="232"/>
      <c r="S178" s="213"/>
    </row>
    <row r="179" spans="1:19" ht="44.4" x14ac:dyDescent="0.4">
      <c r="A179" s="779">
        <v>109</v>
      </c>
      <c r="B179" s="219" t="s">
        <v>141</v>
      </c>
      <c r="C179" s="218" t="s">
        <v>119</v>
      </c>
      <c r="D179" s="764">
        <v>75001497</v>
      </c>
      <c r="E179" s="272">
        <v>107513714</v>
      </c>
      <c r="F179" s="426">
        <v>600046974</v>
      </c>
      <c r="G179" s="219" t="s">
        <v>505</v>
      </c>
      <c r="H179" s="420" t="s">
        <v>105</v>
      </c>
      <c r="I179" s="420" t="s">
        <v>103</v>
      </c>
      <c r="J179" s="420" t="s">
        <v>103</v>
      </c>
      <c r="K179" s="219" t="s">
        <v>492</v>
      </c>
      <c r="L179" s="899" t="s">
        <v>416</v>
      </c>
      <c r="M179" s="891"/>
      <c r="N179" s="232">
        <v>2026</v>
      </c>
      <c r="O179" s="232">
        <v>2028</v>
      </c>
      <c r="P179" s="772"/>
      <c r="Q179" s="773"/>
      <c r="R179" s="774"/>
      <c r="S179" s="952"/>
    </row>
    <row r="180" spans="1:19" ht="44.4" x14ac:dyDescent="0.4">
      <c r="A180" s="779">
        <v>110</v>
      </c>
      <c r="B180" s="219" t="s">
        <v>141</v>
      </c>
      <c r="C180" s="218" t="s">
        <v>119</v>
      </c>
      <c r="D180" s="764">
        <v>75001497</v>
      </c>
      <c r="E180" s="272">
        <v>107513714</v>
      </c>
      <c r="F180" s="426">
        <v>600046974</v>
      </c>
      <c r="G180" s="219" t="s">
        <v>506</v>
      </c>
      <c r="H180" s="420" t="s">
        <v>105</v>
      </c>
      <c r="I180" s="420" t="s">
        <v>103</v>
      </c>
      <c r="J180" s="420" t="s">
        <v>103</v>
      </c>
      <c r="K180" s="219" t="s">
        <v>493</v>
      </c>
      <c r="L180" s="899" t="s">
        <v>416</v>
      </c>
      <c r="M180" s="891"/>
      <c r="N180" s="232">
        <v>2026</v>
      </c>
      <c r="O180" s="232">
        <v>2028</v>
      </c>
      <c r="P180" s="772"/>
      <c r="Q180" s="773"/>
      <c r="R180" s="774"/>
      <c r="S180" s="952"/>
    </row>
    <row r="181" spans="1:19" ht="44.4" x14ac:dyDescent="0.4">
      <c r="A181" s="779">
        <v>111</v>
      </c>
      <c r="B181" s="219" t="s">
        <v>141</v>
      </c>
      <c r="C181" s="218" t="s">
        <v>119</v>
      </c>
      <c r="D181" s="764">
        <v>75001497</v>
      </c>
      <c r="E181" s="272">
        <v>107513714</v>
      </c>
      <c r="F181" s="426">
        <v>600046974</v>
      </c>
      <c r="G181" s="219" t="s">
        <v>507</v>
      </c>
      <c r="H181" s="420" t="s">
        <v>105</v>
      </c>
      <c r="I181" s="420" t="s">
        <v>103</v>
      </c>
      <c r="J181" s="420" t="s">
        <v>103</v>
      </c>
      <c r="K181" s="219" t="s">
        <v>494</v>
      </c>
      <c r="L181" s="899" t="s">
        <v>416</v>
      </c>
      <c r="M181" s="891"/>
      <c r="N181" s="232">
        <v>2026</v>
      </c>
      <c r="O181" s="232">
        <v>2028</v>
      </c>
      <c r="P181" s="775"/>
      <c r="Q181" s="776"/>
      <c r="R181" s="774"/>
      <c r="S181" s="769"/>
    </row>
    <row r="182" spans="1:19" ht="44.4" x14ac:dyDescent="0.4">
      <c r="A182" s="779">
        <v>112</v>
      </c>
      <c r="B182" s="219" t="s">
        <v>141</v>
      </c>
      <c r="C182" s="218" t="s">
        <v>119</v>
      </c>
      <c r="D182" s="764">
        <v>75001497</v>
      </c>
      <c r="E182" s="272">
        <v>107513714</v>
      </c>
      <c r="F182" s="426">
        <v>600046974</v>
      </c>
      <c r="G182" s="219" t="s">
        <v>508</v>
      </c>
      <c r="H182" s="420" t="s">
        <v>105</v>
      </c>
      <c r="I182" s="420" t="s">
        <v>103</v>
      </c>
      <c r="J182" s="420" t="s">
        <v>103</v>
      </c>
      <c r="K182" s="219" t="s">
        <v>508</v>
      </c>
      <c r="L182" s="899" t="s">
        <v>416</v>
      </c>
      <c r="M182" s="891"/>
      <c r="N182" s="232">
        <v>2026</v>
      </c>
      <c r="O182" s="232">
        <v>2028</v>
      </c>
      <c r="P182" s="772"/>
      <c r="Q182" s="772"/>
      <c r="R182" s="777"/>
      <c r="S182" s="774"/>
    </row>
    <row r="183" spans="1:19" ht="43.2" x14ac:dyDescent="0.3">
      <c r="A183" s="779">
        <v>113</v>
      </c>
      <c r="B183" s="443" t="s">
        <v>141</v>
      </c>
      <c r="C183" s="218" t="s">
        <v>119</v>
      </c>
      <c r="D183" s="764">
        <v>75001497</v>
      </c>
      <c r="E183" s="272">
        <v>107513714</v>
      </c>
      <c r="F183" s="426">
        <v>600046974</v>
      </c>
      <c r="G183" s="219" t="s">
        <v>495</v>
      </c>
      <c r="H183" s="420" t="s">
        <v>105</v>
      </c>
      <c r="I183" s="420" t="s">
        <v>103</v>
      </c>
      <c r="J183" s="420" t="s">
        <v>103</v>
      </c>
      <c r="K183" s="219" t="s">
        <v>495</v>
      </c>
      <c r="L183" s="899" t="s">
        <v>416</v>
      </c>
      <c r="M183" s="891"/>
      <c r="N183" s="232">
        <v>2026</v>
      </c>
      <c r="O183" s="232">
        <v>2028</v>
      </c>
      <c r="P183" s="232"/>
      <c r="Q183" s="232"/>
      <c r="R183" s="258"/>
      <c r="S183" s="232"/>
    </row>
    <row r="184" spans="1:19" ht="46.2" customHeight="1" thickBot="1" x14ac:dyDescent="0.35">
      <c r="A184" s="780">
        <v>114</v>
      </c>
      <c r="B184" s="202" t="s">
        <v>141</v>
      </c>
      <c r="C184" s="707" t="s">
        <v>119</v>
      </c>
      <c r="D184" s="778">
        <v>75001497</v>
      </c>
      <c r="E184" s="501">
        <v>107513714</v>
      </c>
      <c r="F184" s="710">
        <v>600046974</v>
      </c>
      <c r="G184" s="706" t="s">
        <v>509</v>
      </c>
      <c r="H184" s="584" t="s">
        <v>105</v>
      </c>
      <c r="I184" s="584" t="s">
        <v>103</v>
      </c>
      <c r="J184" s="584" t="s">
        <v>103</v>
      </c>
      <c r="K184" s="706" t="s">
        <v>510</v>
      </c>
      <c r="L184" s="888" t="s">
        <v>416</v>
      </c>
      <c r="M184" s="891"/>
      <c r="N184" s="275">
        <v>2026</v>
      </c>
      <c r="O184" s="275">
        <v>2028</v>
      </c>
      <c r="P184" s="275"/>
      <c r="Q184" s="275"/>
      <c r="R184" s="275"/>
      <c r="S184" s="275"/>
    </row>
    <row r="185" spans="1:19" ht="46.2" customHeight="1" thickBot="1" x14ac:dyDescent="0.35">
      <c r="A185" s="780">
        <v>115</v>
      </c>
      <c r="B185" s="202" t="s">
        <v>214</v>
      </c>
      <c r="C185" s="707" t="s">
        <v>215</v>
      </c>
      <c r="D185" s="778">
        <v>71000445</v>
      </c>
      <c r="E185" s="501">
        <v>102274606</v>
      </c>
      <c r="F185" s="710">
        <v>600047474</v>
      </c>
      <c r="G185" s="706" t="s">
        <v>516</v>
      </c>
      <c r="H185" s="584" t="s">
        <v>105</v>
      </c>
      <c r="I185" s="584" t="s">
        <v>103</v>
      </c>
      <c r="J185" s="584" t="s">
        <v>217</v>
      </c>
      <c r="K185" s="708" t="s">
        <v>517</v>
      </c>
      <c r="L185" s="851">
        <v>500000</v>
      </c>
      <c r="M185" s="733">
        <f t="shared" ref="M185" si="56">L185/100*70</f>
        <v>350000</v>
      </c>
      <c r="N185" s="275">
        <v>2026</v>
      </c>
      <c r="O185" s="275">
        <v>2027</v>
      </c>
      <c r="P185" s="275"/>
      <c r="Q185" s="275"/>
      <c r="R185" s="275"/>
      <c r="S185" s="275"/>
    </row>
    <row r="186" spans="1:19" ht="33" customHeight="1" x14ac:dyDescent="0.3">
      <c r="B186" s="59"/>
      <c r="C186" s="948"/>
      <c r="D186" s="49"/>
      <c r="E186" s="49"/>
      <c r="F186" s="49"/>
      <c r="G186" s="59"/>
      <c r="K186" s="59"/>
    </row>
    <row r="187" spans="1:19" x14ac:dyDescent="0.3">
      <c r="D187" s="49"/>
      <c r="E187" s="49"/>
      <c r="F187" s="49"/>
      <c r="G187" s="59"/>
      <c r="K187" s="59"/>
      <c r="P187" s="59"/>
    </row>
    <row r="188" spans="1:19" x14ac:dyDescent="0.3">
      <c r="A188" s="49" t="s">
        <v>24</v>
      </c>
    </row>
    <row r="189" spans="1:19" x14ac:dyDescent="0.3">
      <c r="A189" s="49" t="s">
        <v>25</v>
      </c>
    </row>
    <row r="190" spans="1:19" ht="22.2" customHeight="1" x14ac:dyDescent="0.3">
      <c r="A190" s="49" t="s">
        <v>79</v>
      </c>
    </row>
    <row r="191" spans="1:19" x14ac:dyDescent="0.3">
      <c r="A191" s="49"/>
    </row>
    <row r="192" spans="1:19" x14ac:dyDescent="0.3">
      <c r="A192" s="151" t="s">
        <v>26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31"/>
    </row>
    <row r="193" spans="1:13" x14ac:dyDescent="0.3">
      <c r="A193" s="15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31"/>
    </row>
    <row r="194" spans="1:13" s="10" customFormat="1" x14ac:dyDescent="0.3">
      <c r="A194" s="152" t="s">
        <v>27</v>
      </c>
      <c r="B194" s="9"/>
      <c r="C194" s="9"/>
      <c r="D194" s="32"/>
      <c r="E194" s="32"/>
      <c r="F194" s="32"/>
      <c r="G194" s="32"/>
      <c r="H194" s="32"/>
      <c r="I194" s="32"/>
      <c r="J194" s="32"/>
      <c r="K194" s="32"/>
      <c r="L194" s="33"/>
      <c r="M194" s="17"/>
    </row>
    <row r="195" spans="1:13" x14ac:dyDescent="0.3">
      <c r="A195" s="15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31"/>
    </row>
    <row r="196" spans="1:13" x14ac:dyDescent="0.3">
      <c r="A196" s="152" t="s">
        <v>28</v>
      </c>
      <c r="B196" s="9"/>
      <c r="C196" s="9"/>
      <c r="D196" s="4"/>
      <c r="E196" s="4"/>
      <c r="F196" s="4"/>
      <c r="G196" s="4"/>
      <c r="H196" s="4"/>
      <c r="I196" s="4"/>
      <c r="J196" s="4"/>
      <c r="K196" s="4"/>
      <c r="L196" s="31"/>
    </row>
    <row r="198" spans="1:13" x14ac:dyDescent="0.3">
      <c r="A198" s="150"/>
    </row>
    <row r="199" spans="1:13" x14ac:dyDescent="0.3">
      <c r="A199" t="s">
        <v>477</v>
      </c>
    </row>
    <row r="200" spans="1:13" x14ac:dyDescent="0.3">
      <c r="A200" t="s">
        <v>345</v>
      </c>
    </row>
  </sheetData>
  <mergeCells count="12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</mergeCells>
  <phoneticPr fontId="22" type="noConversion"/>
  <pageMargins left="0" right="0" top="0.98425196850393704" bottom="0.78740157480314965" header="0.31496062992125984" footer="0.31496062992125984"/>
  <pageSetup paperSize="9" scale="38" fitToWidth="0" fitToHeight="0" orientation="landscape" r:id="rId1"/>
  <headerFooter>
    <oddHeader>&amp;C&amp;G</oddHeader>
    <oddFooter>&amp;CProjekt MAP IV v ORP Neratovice
(registrační číslo projektu: CZ.02.02.XX/00/23_017/0008464)</oddFooter>
  </headerFooter>
  <rowBreaks count="2" manualBreakCount="2">
    <brk id="137" max="18" man="1"/>
    <brk id="203" max="18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T165"/>
  <sheetViews>
    <sheetView topLeftCell="A12" zoomScale="85" zoomScaleNormal="85" zoomScaleSheetLayoutView="85" workbookViewId="0"/>
  </sheetViews>
  <sheetFormatPr defaultColWidth="9.33203125" defaultRowHeight="14.4" x14ac:dyDescent="0.3"/>
  <cols>
    <col min="1" max="1" width="4" style="147" customWidth="1"/>
    <col min="2" max="2" width="37.109375" style="59" customWidth="1"/>
    <col min="3" max="3" width="15" hidden="1" customWidth="1"/>
    <col min="4" max="4" width="10" hidden="1" customWidth="1"/>
    <col min="5" max="5" width="11.33203125" hidden="1" customWidth="1"/>
    <col min="6" max="6" width="13.21875" hidden="1" customWidth="1"/>
    <col min="7" max="7" width="38.5546875" customWidth="1"/>
    <col min="8" max="8" width="13.44140625" hidden="1" customWidth="1"/>
    <col min="9" max="9" width="11.6640625" hidden="1" customWidth="1"/>
    <col min="10" max="10" width="14.77734375" customWidth="1"/>
    <col min="11" max="11" width="49.88671875" customWidth="1"/>
    <col min="12" max="13" width="12.77734375" style="16" customWidth="1"/>
    <col min="14" max="15" width="9.5546875" customWidth="1"/>
    <col min="16" max="16" width="6" bestFit="1" customWidth="1"/>
    <col min="17" max="19" width="6.21875" bestFit="1" customWidth="1"/>
    <col min="20" max="21" width="7.44140625" customWidth="1"/>
    <col min="22" max="22" width="11.6640625" customWidth="1"/>
    <col min="23" max="23" width="8.33203125" customWidth="1"/>
    <col min="24" max="24" width="6.109375" customWidth="1"/>
    <col min="25" max="25" width="14.88671875" customWidth="1"/>
    <col min="26" max="26" width="11.88671875" customWidth="1"/>
  </cols>
  <sheetData>
    <row r="1" spans="1:72" ht="57.6" customHeight="1" thickBot="1" x14ac:dyDescent="0.35"/>
    <row r="2" spans="1:72" ht="18" customHeight="1" thickBot="1" x14ac:dyDescent="0.4">
      <c r="A2" s="969" t="s">
        <v>29</v>
      </c>
      <c r="B2" s="970"/>
      <c r="C2" s="970"/>
      <c r="D2" s="970"/>
      <c r="E2" s="970"/>
      <c r="F2" s="970"/>
      <c r="G2" s="970"/>
      <c r="H2" s="970"/>
      <c r="I2" s="970"/>
      <c r="J2" s="970"/>
      <c r="K2" s="970"/>
      <c r="L2" s="970"/>
      <c r="M2" s="970"/>
      <c r="N2" s="970"/>
      <c r="O2" s="970"/>
      <c r="P2" s="970"/>
      <c r="Q2" s="970"/>
      <c r="R2" s="970"/>
      <c r="S2" s="970"/>
      <c r="T2" s="970"/>
      <c r="U2" s="970"/>
      <c r="V2" s="970"/>
      <c r="W2" s="970"/>
      <c r="X2" s="970"/>
      <c r="Y2" s="970"/>
      <c r="Z2" s="971"/>
    </row>
    <row r="3" spans="1:72" ht="29.1" customHeight="1" thickBot="1" x14ac:dyDescent="0.35">
      <c r="A3" s="972" t="s">
        <v>1</v>
      </c>
      <c r="B3" s="991" t="s">
        <v>2</v>
      </c>
      <c r="C3" s="992"/>
      <c r="D3" s="992"/>
      <c r="E3" s="992"/>
      <c r="F3" s="999"/>
      <c r="G3" s="979" t="s">
        <v>3</v>
      </c>
      <c r="H3" s="982" t="s">
        <v>30</v>
      </c>
      <c r="I3" s="1016" t="s">
        <v>60</v>
      </c>
      <c r="J3" s="982" t="s">
        <v>5</v>
      </c>
      <c r="K3" s="996" t="s">
        <v>6</v>
      </c>
      <c r="L3" s="1000" t="s">
        <v>31</v>
      </c>
      <c r="M3" s="1001"/>
      <c r="N3" s="1002" t="s">
        <v>8</v>
      </c>
      <c r="O3" s="1003"/>
      <c r="P3" s="991" t="s">
        <v>32</v>
      </c>
      <c r="Q3" s="992"/>
      <c r="R3" s="992"/>
      <c r="S3" s="992"/>
      <c r="T3" s="992"/>
      <c r="U3" s="992"/>
      <c r="V3" s="992"/>
      <c r="W3" s="993"/>
      <c r="X3" s="993"/>
      <c r="Y3" s="954" t="s">
        <v>10</v>
      </c>
      <c r="Z3" s="955"/>
    </row>
    <row r="4" spans="1:72" ht="14.85" customHeight="1" x14ac:dyDescent="0.3">
      <c r="A4" s="973"/>
      <c r="B4" s="979" t="s">
        <v>11</v>
      </c>
      <c r="C4" s="975" t="s">
        <v>12</v>
      </c>
      <c r="D4" s="975" t="s">
        <v>13</v>
      </c>
      <c r="E4" s="975" t="s">
        <v>14</v>
      </c>
      <c r="F4" s="977" t="s">
        <v>15</v>
      </c>
      <c r="G4" s="980"/>
      <c r="H4" s="983"/>
      <c r="I4" s="1017"/>
      <c r="J4" s="983"/>
      <c r="K4" s="997"/>
      <c r="L4" s="1008" t="s">
        <v>16</v>
      </c>
      <c r="M4" s="1010" t="s">
        <v>77</v>
      </c>
      <c r="N4" s="1012" t="s">
        <v>17</v>
      </c>
      <c r="O4" s="1014" t="s">
        <v>18</v>
      </c>
      <c r="P4" s="994" t="s">
        <v>33</v>
      </c>
      <c r="Q4" s="995"/>
      <c r="R4" s="995"/>
      <c r="S4" s="996"/>
      <c r="T4" s="985" t="s">
        <v>34</v>
      </c>
      <c r="U4" s="987" t="s">
        <v>74</v>
      </c>
      <c r="V4" s="987" t="s">
        <v>75</v>
      </c>
      <c r="W4" s="985" t="s">
        <v>35</v>
      </c>
      <c r="X4" s="989" t="s">
        <v>61</v>
      </c>
      <c r="Y4" s="1004" t="s">
        <v>21</v>
      </c>
      <c r="Z4" s="1006" t="s">
        <v>22</v>
      </c>
    </row>
    <row r="5" spans="1:72" ht="80.099999999999994" customHeight="1" thickBot="1" x14ac:dyDescent="0.35">
      <c r="A5" s="974"/>
      <c r="B5" s="981"/>
      <c r="C5" s="976"/>
      <c r="D5" s="976"/>
      <c r="E5" s="976"/>
      <c r="F5" s="978"/>
      <c r="G5" s="981"/>
      <c r="H5" s="984"/>
      <c r="I5" s="1018"/>
      <c r="J5" s="984"/>
      <c r="K5" s="998"/>
      <c r="L5" s="1009"/>
      <c r="M5" s="1011"/>
      <c r="N5" s="1013"/>
      <c r="O5" s="1015"/>
      <c r="P5" s="255" t="s">
        <v>55</v>
      </c>
      <c r="Q5" s="256" t="s">
        <v>36</v>
      </c>
      <c r="R5" s="256" t="s">
        <v>37</v>
      </c>
      <c r="S5" s="257" t="s">
        <v>357</v>
      </c>
      <c r="T5" s="986"/>
      <c r="U5" s="988"/>
      <c r="V5" s="988"/>
      <c r="W5" s="986"/>
      <c r="X5" s="990"/>
      <c r="Y5" s="1005"/>
      <c r="Z5" s="1007"/>
    </row>
    <row r="6" spans="1:72" ht="29.4" customHeight="1" x14ac:dyDescent="0.3">
      <c r="A6" s="346">
        <v>1</v>
      </c>
      <c r="B6" s="167" t="s">
        <v>80</v>
      </c>
      <c r="C6" s="297" t="s">
        <v>91</v>
      </c>
      <c r="D6" s="531">
        <v>75033861</v>
      </c>
      <c r="E6" s="331">
        <v>102274797</v>
      </c>
      <c r="F6" s="528">
        <v>600047598</v>
      </c>
      <c r="G6" s="160" t="s">
        <v>81</v>
      </c>
      <c r="H6" s="330" t="s">
        <v>372</v>
      </c>
      <c r="I6" s="160" t="s">
        <v>103</v>
      </c>
      <c r="J6" s="156" t="s">
        <v>91</v>
      </c>
      <c r="K6" s="160" t="s">
        <v>129</v>
      </c>
      <c r="L6" s="163">
        <v>18000000</v>
      </c>
      <c r="M6" s="348">
        <f>L6/100*70</f>
        <v>12600000</v>
      </c>
      <c r="N6" s="349" t="s">
        <v>343</v>
      </c>
      <c r="O6" s="350" t="s">
        <v>329</v>
      </c>
      <c r="P6" s="165"/>
      <c r="Q6" s="330"/>
      <c r="R6" s="330"/>
      <c r="S6" s="166"/>
      <c r="T6" s="156"/>
      <c r="U6" s="156"/>
      <c r="V6" s="156"/>
      <c r="W6" s="166" t="s">
        <v>89</v>
      </c>
      <c r="X6" s="296"/>
      <c r="Y6" s="165" t="s">
        <v>82</v>
      </c>
      <c r="Z6" s="166" t="s">
        <v>83</v>
      </c>
    </row>
    <row r="7" spans="1:72" ht="29.4" customHeight="1" x14ac:dyDescent="0.3">
      <c r="A7" s="260">
        <v>1</v>
      </c>
      <c r="B7" s="78" t="s">
        <v>80</v>
      </c>
      <c r="C7" s="139" t="s">
        <v>91</v>
      </c>
      <c r="D7" s="532">
        <v>75033861</v>
      </c>
      <c r="E7" s="332">
        <v>102274797</v>
      </c>
      <c r="F7" s="529">
        <v>600047598</v>
      </c>
      <c r="G7" s="131" t="s">
        <v>81</v>
      </c>
      <c r="H7" s="38" t="s">
        <v>372</v>
      </c>
      <c r="I7" s="131" t="s">
        <v>103</v>
      </c>
      <c r="J7" s="125" t="s">
        <v>91</v>
      </c>
      <c r="K7" s="131" t="s">
        <v>129</v>
      </c>
      <c r="L7" s="298">
        <v>18000000</v>
      </c>
      <c r="M7" s="41">
        <f>L7/100*70</f>
        <v>12600000</v>
      </c>
      <c r="N7" s="352" t="s">
        <v>329</v>
      </c>
      <c r="O7" s="353" t="s">
        <v>342</v>
      </c>
      <c r="P7" s="39"/>
      <c r="Q7" s="37"/>
      <c r="R7" s="37"/>
      <c r="S7" s="108"/>
      <c r="T7" s="40"/>
      <c r="U7" s="40"/>
      <c r="V7" s="40"/>
      <c r="W7" s="108" t="s">
        <v>89</v>
      </c>
      <c r="X7" s="96"/>
      <c r="Y7" s="39" t="s">
        <v>82</v>
      </c>
      <c r="Z7" s="108" t="s">
        <v>83</v>
      </c>
    </row>
    <row r="8" spans="1:72" ht="28.8" x14ac:dyDescent="0.3">
      <c r="A8" s="346">
        <v>2</v>
      </c>
      <c r="B8" s="180" t="s">
        <v>80</v>
      </c>
      <c r="C8" s="181" t="s">
        <v>91</v>
      </c>
      <c r="D8" s="533">
        <v>75033861</v>
      </c>
      <c r="E8" s="335">
        <v>102274797</v>
      </c>
      <c r="F8" s="530">
        <v>600047598</v>
      </c>
      <c r="G8" s="173" t="s">
        <v>84</v>
      </c>
      <c r="H8" s="175" t="s">
        <v>372</v>
      </c>
      <c r="I8" s="269" t="s">
        <v>103</v>
      </c>
      <c r="J8" s="169" t="s">
        <v>91</v>
      </c>
      <c r="K8" s="173" t="s">
        <v>85</v>
      </c>
      <c r="L8" s="176">
        <v>50000000</v>
      </c>
      <c r="M8" s="268">
        <f t="shared" ref="M8:M10" si="0">L8/100*70</f>
        <v>35000000</v>
      </c>
      <c r="N8" s="170">
        <v>2023</v>
      </c>
      <c r="O8" s="179">
        <v>2025</v>
      </c>
      <c r="P8" s="178"/>
      <c r="Q8" s="333"/>
      <c r="R8" s="333"/>
      <c r="S8" s="179"/>
      <c r="T8" s="169"/>
      <c r="U8" s="169"/>
      <c r="V8" s="169"/>
      <c r="W8" s="169"/>
      <c r="X8" s="299"/>
      <c r="Y8" s="178" t="s">
        <v>86</v>
      </c>
      <c r="Z8" s="179" t="s">
        <v>83</v>
      </c>
    </row>
    <row r="9" spans="1:72" ht="28.8" x14ac:dyDescent="0.3">
      <c r="A9" s="5">
        <v>2</v>
      </c>
      <c r="B9" s="61" t="s">
        <v>80</v>
      </c>
      <c r="C9" s="93" t="s">
        <v>91</v>
      </c>
      <c r="D9" s="534">
        <v>75033861</v>
      </c>
      <c r="E9" s="336">
        <v>102274797</v>
      </c>
      <c r="F9" s="521">
        <v>600047598</v>
      </c>
      <c r="G9" s="36" t="s">
        <v>84</v>
      </c>
      <c r="H9" s="35" t="s">
        <v>105</v>
      </c>
      <c r="I9" s="354" t="s">
        <v>103</v>
      </c>
      <c r="J9" s="8" t="s">
        <v>91</v>
      </c>
      <c r="K9" s="36" t="s">
        <v>85</v>
      </c>
      <c r="L9" s="13">
        <v>80000000</v>
      </c>
      <c r="M9" s="41">
        <f>L9/100*70</f>
        <v>56000000</v>
      </c>
      <c r="N9" s="20">
        <v>2024</v>
      </c>
      <c r="O9" s="7">
        <v>2026</v>
      </c>
      <c r="P9" s="104"/>
      <c r="Q9" s="102"/>
      <c r="R9" s="102"/>
      <c r="S9" s="89"/>
      <c r="T9" s="90"/>
      <c r="U9" s="90"/>
      <c r="V9" s="90"/>
      <c r="W9" s="8"/>
      <c r="X9" s="91"/>
      <c r="Y9" s="6" t="s">
        <v>86</v>
      </c>
      <c r="Z9" s="7" t="s">
        <v>83</v>
      </c>
    </row>
    <row r="10" spans="1:72" ht="28.8" x14ac:dyDescent="0.3">
      <c r="A10" s="346">
        <v>3</v>
      </c>
      <c r="B10" s="180" t="s">
        <v>80</v>
      </c>
      <c r="C10" s="181" t="s">
        <v>91</v>
      </c>
      <c r="D10" s="533">
        <v>75033861</v>
      </c>
      <c r="E10" s="335">
        <v>102274797</v>
      </c>
      <c r="F10" s="530">
        <v>600047598</v>
      </c>
      <c r="G10" s="175" t="s">
        <v>87</v>
      </c>
      <c r="H10" s="355" t="s">
        <v>372</v>
      </c>
      <c r="I10" s="175" t="s">
        <v>103</v>
      </c>
      <c r="J10" s="169" t="s">
        <v>91</v>
      </c>
      <c r="K10" s="173" t="s">
        <v>88</v>
      </c>
      <c r="L10" s="176">
        <v>30000000</v>
      </c>
      <c r="M10" s="268">
        <f t="shared" si="0"/>
        <v>21000000</v>
      </c>
      <c r="N10" s="178">
        <v>2024</v>
      </c>
      <c r="O10" s="179">
        <v>2026</v>
      </c>
      <c r="P10" s="178" t="s">
        <v>89</v>
      </c>
      <c r="Q10" s="333" t="s">
        <v>89</v>
      </c>
      <c r="R10" s="333" t="s">
        <v>89</v>
      </c>
      <c r="S10" s="179" t="s">
        <v>89</v>
      </c>
      <c r="T10" s="169"/>
      <c r="U10" s="169"/>
      <c r="V10" s="169"/>
      <c r="W10" s="169"/>
      <c r="X10" s="299"/>
      <c r="Y10" s="178" t="s">
        <v>86</v>
      </c>
      <c r="Z10" s="179" t="s">
        <v>83</v>
      </c>
    </row>
    <row r="11" spans="1:72" ht="29.4" thickBot="1" x14ac:dyDescent="0.35">
      <c r="A11" s="5">
        <v>3</v>
      </c>
      <c r="B11" s="61" t="s">
        <v>80</v>
      </c>
      <c r="C11" s="139" t="s">
        <v>91</v>
      </c>
      <c r="D11" s="535">
        <v>75033861</v>
      </c>
      <c r="E11" s="536">
        <v>102274797</v>
      </c>
      <c r="F11" s="521">
        <v>600047598</v>
      </c>
      <c r="G11" s="35" t="s">
        <v>87</v>
      </c>
      <c r="H11" s="37" t="s">
        <v>372</v>
      </c>
      <c r="I11" s="35" t="s">
        <v>103</v>
      </c>
      <c r="J11" s="130" t="s">
        <v>91</v>
      </c>
      <c r="K11" s="36" t="s">
        <v>88</v>
      </c>
      <c r="L11" s="356">
        <v>50000000</v>
      </c>
      <c r="M11" s="41">
        <f>L11/100*70</f>
        <v>35000000</v>
      </c>
      <c r="N11" s="110">
        <v>2024</v>
      </c>
      <c r="O11" s="132">
        <v>2026</v>
      </c>
      <c r="P11" s="122" t="s">
        <v>89</v>
      </c>
      <c r="Q11" s="123" t="s">
        <v>89</v>
      </c>
      <c r="R11" s="123" t="s">
        <v>89</v>
      </c>
      <c r="S11" s="124" t="s">
        <v>89</v>
      </c>
      <c r="T11" s="130"/>
      <c r="U11" s="130"/>
      <c r="V11" s="337"/>
      <c r="W11" s="125"/>
      <c r="X11" s="137"/>
      <c r="Y11" s="133" t="s">
        <v>86</v>
      </c>
      <c r="Z11" s="132" t="s">
        <v>83</v>
      </c>
    </row>
    <row r="12" spans="1:72" s="146" customFormat="1" ht="157.80000000000001" customHeight="1" thickBot="1" x14ac:dyDescent="0.35">
      <c r="A12" s="357">
        <v>4</v>
      </c>
      <c r="B12" s="167" t="s">
        <v>380</v>
      </c>
      <c r="C12" s="165" t="s">
        <v>100</v>
      </c>
      <c r="D12" s="165">
        <v>75034859</v>
      </c>
      <c r="E12" s="165" t="s">
        <v>104</v>
      </c>
      <c r="F12" s="165">
        <v>650061802</v>
      </c>
      <c r="G12" s="165" t="s">
        <v>93</v>
      </c>
      <c r="H12" s="165" t="s">
        <v>372</v>
      </c>
      <c r="I12" s="165" t="s">
        <v>103</v>
      </c>
      <c r="J12" s="165" t="s">
        <v>128</v>
      </c>
      <c r="K12" s="160" t="s">
        <v>107</v>
      </c>
      <c r="L12" s="165">
        <v>150000</v>
      </c>
      <c r="M12" s="165">
        <f t="shared" ref="M12:M20" si="1">L12/100*70</f>
        <v>105000</v>
      </c>
      <c r="N12" s="165">
        <v>45108</v>
      </c>
      <c r="O12" s="165" t="s">
        <v>94</v>
      </c>
      <c r="P12" s="165" t="s">
        <v>89</v>
      </c>
      <c r="Q12" s="165" t="s">
        <v>89</v>
      </c>
      <c r="R12" s="165" t="s">
        <v>89</v>
      </c>
      <c r="S12" s="165" t="s">
        <v>89</v>
      </c>
      <c r="T12" s="165"/>
      <c r="U12" s="165"/>
      <c r="V12" s="165" t="s">
        <v>89</v>
      </c>
      <c r="W12" s="165"/>
      <c r="X12" s="296"/>
      <c r="Y12" s="359" t="s">
        <v>95</v>
      </c>
      <c r="Z12" s="547" t="s">
        <v>96</v>
      </c>
      <c r="AA12" s="598"/>
      <c r="AB12" s="598"/>
      <c r="AC12" s="598"/>
      <c r="AD12" s="598"/>
      <c r="AE12" s="598"/>
      <c r="AF12" s="598"/>
      <c r="AG12" s="598"/>
      <c r="AH12" s="598"/>
      <c r="AI12" s="598"/>
      <c r="AJ12" s="598"/>
      <c r="AK12" s="598"/>
      <c r="AL12" s="598"/>
      <c r="AM12" s="598"/>
      <c r="AN12" s="598"/>
      <c r="AO12" s="598"/>
      <c r="AP12" s="598"/>
      <c r="AQ12" s="598"/>
      <c r="AR12" s="598"/>
      <c r="AS12" s="598"/>
      <c r="AT12" s="598"/>
      <c r="AU12" s="598"/>
      <c r="AV12" s="598"/>
      <c r="AW12" s="598"/>
      <c r="AX12" s="598"/>
      <c r="AY12" s="598"/>
      <c r="AZ12" s="598"/>
      <c r="BA12" s="598"/>
      <c r="BB12" s="598"/>
      <c r="BC12" s="598"/>
      <c r="BD12" s="598"/>
      <c r="BE12" s="598"/>
      <c r="BF12" s="598"/>
      <c r="BG12" s="598"/>
      <c r="BH12" s="598"/>
      <c r="BI12" s="598"/>
      <c r="BJ12" s="598"/>
      <c r="BK12" s="598"/>
      <c r="BL12" s="598"/>
      <c r="BM12" s="598"/>
      <c r="BN12" s="598"/>
      <c r="BO12" s="598"/>
      <c r="BP12" s="598"/>
      <c r="BQ12" s="598"/>
      <c r="BR12" s="598"/>
      <c r="BS12" s="598"/>
      <c r="BT12" s="598"/>
    </row>
    <row r="13" spans="1:72" ht="158.4" x14ac:dyDescent="0.3">
      <c r="A13" s="609">
        <v>4</v>
      </c>
      <c r="B13" s="318" t="s">
        <v>380</v>
      </c>
      <c r="C13" s="355" t="s">
        <v>100</v>
      </c>
      <c r="D13" s="361">
        <v>75034859</v>
      </c>
      <c r="E13" s="361" t="s">
        <v>104</v>
      </c>
      <c r="F13" s="362">
        <v>650061802</v>
      </c>
      <c r="G13" s="735" t="s">
        <v>93</v>
      </c>
      <c r="H13" s="310" t="s">
        <v>372</v>
      </c>
      <c r="I13" s="310" t="s">
        <v>103</v>
      </c>
      <c r="J13" s="310" t="s">
        <v>128</v>
      </c>
      <c r="K13" s="162" t="s">
        <v>107</v>
      </c>
      <c r="L13" s="334">
        <v>200000</v>
      </c>
      <c r="M13" s="363">
        <f t="shared" ref="M13" si="2">L13/100*70</f>
        <v>140000</v>
      </c>
      <c r="N13" s="317">
        <v>2024</v>
      </c>
      <c r="O13" s="311">
        <v>2024</v>
      </c>
      <c r="P13" s="317" t="s">
        <v>89</v>
      </c>
      <c r="Q13" s="355" t="s">
        <v>89</v>
      </c>
      <c r="R13" s="355" t="s">
        <v>89</v>
      </c>
      <c r="S13" s="319" t="s">
        <v>89</v>
      </c>
      <c r="T13" s="310"/>
      <c r="U13" s="310"/>
      <c r="V13" s="319" t="s">
        <v>89</v>
      </c>
      <c r="W13" s="310"/>
      <c r="X13" s="309"/>
      <c r="Y13" s="318" t="s">
        <v>95</v>
      </c>
      <c r="Z13" s="736" t="s">
        <v>96</v>
      </c>
    </row>
    <row r="14" spans="1:72" ht="170.4" customHeight="1" x14ac:dyDescent="0.3">
      <c r="A14" s="629">
        <v>4</v>
      </c>
      <c r="B14" s="180" t="s">
        <v>92</v>
      </c>
      <c r="C14" s="333" t="s">
        <v>100</v>
      </c>
      <c r="D14" s="171">
        <v>75034859</v>
      </c>
      <c r="E14" s="401" t="s">
        <v>104</v>
      </c>
      <c r="F14" s="294">
        <v>650061802</v>
      </c>
      <c r="G14" s="335" t="s">
        <v>93</v>
      </c>
      <c r="H14" s="169" t="s">
        <v>372</v>
      </c>
      <c r="I14" s="169" t="s">
        <v>103</v>
      </c>
      <c r="J14" s="169" t="s">
        <v>128</v>
      </c>
      <c r="K14" s="175" t="s">
        <v>107</v>
      </c>
      <c r="L14" s="176">
        <v>200000</v>
      </c>
      <c r="M14" s="268">
        <f t="shared" ref="M14" si="3">L14/100*70</f>
        <v>140000</v>
      </c>
      <c r="N14" s="170">
        <v>2025</v>
      </c>
      <c r="O14" s="170">
        <v>2025</v>
      </c>
      <c r="P14" s="178" t="s">
        <v>89</v>
      </c>
      <c r="Q14" s="333" t="s">
        <v>89</v>
      </c>
      <c r="R14" s="333" t="s">
        <v>89</v>
      </c>
      <c r="S14" s="179" t="s">
        <v>89</v>
      </c>
      <c r="T14" s="169"/>
      <c r="U14" s="169"/>
      <c r="V14" s="179" t="s">
        <v>89</v>
      </c>
      <c r="W14" s="169"/>
      <c r="X14" s="299"/>
      <c r="Y14" s="180" t="s">
        <v>95</v>
      </c>
      <c r="Z14" s="313" t="s">
        <v>96</v>
      </c>
    </row>
    <row r="15" spans="1:72" ht="170.4" customHeight="1" thickBot="1" x14ac:dyDescent="0.35">
      <c r="A15" s="670">
        <v>4</v>
      </c>
      <c r="B15" s="610" t="s">
        <v>92</v>
      </c>
      <c r="C15" s="611" t="s">
        <v>100</v>
      </c>
      <c r="D15" s="737">
        <v>75034859</v>
      </c>
      <c r="E15" s="738" t="s">
        <v>104</v>
      </c>
      <c r="F15" s="739">
        <v>650061802</v>
      </c>
      <c r="G15" s="740" t="s">
        <v>93</v>
      </c>
      <c r="H15" s="614" t="s">
        <v>372</v>
      </c>
      <c r="I15" s="614" t="s">
        <v>103</v>
      </c>
      <c r="J15" s="614" t="s">
        <v>128</v>
      </c>
      <c r="K15" s="613" t="s">
        <v>107</v>
      </c>
      <c r="L15" s="741">
        <v>200000</v>
      </c>
      <c r="M15" s="742">
        <f t="shared" ref="M15" si="4">L15/100*70</f>
        <v>140000</v>
      </c>
      <c r="N15" s="743">
        <v>2025</v>
      </c>
      <c r="O15" s="743">
        <v>2025</v>
      </c>
      <c r="P15" s="317" t="s">
        <v>89</v>
      </c>
      <c r="Q15" s="611" t="s">
        <v>89</v>
      </c>
      <c r="R15" s="611" t="s">
        <v>89</v>
      </c>
      <c r="S15" s="612" t="s">
        <v>89</v>
      </c>
      <c r="T15" s="614"/>
      <c r="U15" s="614"/>
      <c r="V15" s="612" t="s">
        <v>89</v>
      </c>
      <c r="W15" s="614"/>
      <c r="X15" s="716"/>
      <c r="Y15" s="610" t="s">
        <v>95</v>
      </c>
      <c r="Z15" s="621" t="s">
        <v>377</v>
      </c>
    </row>
    <row r="16" spans="1:72" ht="15" thickBot="1" x14ac:dyDescent="0.35">
      <c r="A16" s="417">
        <v>5</v>
      </c>
      <c r="B16" s="250" t="s">
        <v>101</v>
      </c>
      <c r="C16" s="43" t="s">
        <v>90</v>
      </c>
      <c r="D16" s="48">
        <v>70107122</v>
      </c>
      <c r="E16" s="48">
        <v>102286205</v>
      </c>
      <c r="F16" s="50">
        <v>600047849</v>
      </c>
      <c r="G16" s="51" t="s">
        <v>296</v>
      </c>
      <c r="H16" s="45" t="s">
        <v>372</v>
      </c>
      <c r="I16" s="45" t="s">
        <v>103</v>
      </c>
      <c r="J16" s="45" t="s">
        <v>103</v>
      </c>
      <c r="K16" s="51" t="s">
        <v>296</v>
      </c>
      <c r="L16" s="12" t="s">
        <v>120</v>
      </c>
      <c r="M16" s="46">
        <v>0</v>
      </c>
      <c r="N16" s="47" t="s">
        <v>120</v>
      </c>
      <c r="O16" s="44" t="s">
        <v>120</v>
      </c>
      <c r="P16" s="42"/>
      <c r="Q16" s="43"/>
      <c r="R16" s="43"/>
      <c r="S16" s="44"/>
      <c r="T16" s="45"/>
      <c r="U16" s="45"/>
      <c r="V16" s="56"/>
      <c r="W16" s="45"/>
      <c r="X16" s="416"/>
      <c r="Y16" s="42" t="s">
        <v>225</v>
      </c>
      <c r="Z16" s="293"/>
    </row>
    <row r="17" spans="1:26" ht="43.2" x14ac:dyDescent="0.3">
      <c r="A17" s="260">
        <v>6</v>
      </c>
      <c r="B17" s="57" t="s">
        <v>364</v>
      </c>
      <c r="C17" s="63" t="s">
        <v>119</v>
      </c>
      <c r="D17" s="72">
        <v>49516256</v>
      </c>
      <c r="E17" s="80" t="s">
        <v>121</v>
      </c>
      <c r="F17" s="338">
        <v>600047407</v>
      </c>
      <c r="G17" s="67" t="s">
        <v>108</v>
      </c>
      <c r="H17" s="66" t="s">
        <v>372</v>
      </c>
      <c r="I17" s="34" t="s">
        <v>103</v>
      </c>
      <c r="J17" s="34" t="s">
        <v>103</v>
      </c>
      <c r="K17" s="59" t="s">
        <v>109</v>
      </c>
      <c r="L17" s="60">
        <v>80000000</v>
      </c>
      <c r="M17" s="68">
        <f t="shared" si="1"/>
        <v>56000000</v>
      </c>
      <c r="N17" s="57" t="s">
        <v>249</v>
      </c>
      <c r="O17" s="66" t="s">
        <v>249</v>
      </c>
      <c r="P17" s="57"/>
      <c r="Q17" s="58"/>
      <c r="R17" s="58"/>
      <c r="S17" s="55"/>
      <c r="T17" s="34"/>
      <c r="U17" s="34"/>
      <c r="V17" s="34"/>
      <c r="W17" s="34"/>
      <c r="X17" s="537"/>
      <c r="Y17" s="57"/>
      <c r="Z17" s="55"/>
    </row>
    <row r="18" spans="1:26" ht="72" x14ac:dyDescent="0.3">
      <c r="A18" s="261">
        <v>7</v>
      </c>
      <c r="B18" s="295" t="s">
        <v>112</v>
      </c>
      <c r="C18" s="262" t="s">
        <v>119</v>
      </c>
      <c r="D18" s="263">
        <v>49516256</v>
      </c>
      <c r="E18" s="264" t="s">
        <v>121</v>
      </c>
      <c r="F18" s="172">
        <v>600047407</v>
      </c>
      <c r="G18" s="175" t="s">
        <v>110</v>
      </c>
      <c r="H18" s="269" t="s">
        <v>372</v>
      </c>
      <c r="I18" s="175" t="s">
        <v>103</v>
      </c>
      <c r="J18" s="175" t="s">
        <v>103</v>
      </c>
      <c r="K18" s="173" t="s">
        <v>111</v>
      </c>
      <c r="L18" s="625">
        <v>300000</v>
      </c>
      <c r="M18" s="268">
        <f t="shared" si="1"/>
        <v>210000</v>
      </c>
      <c r="N18" s="180" t="s">
        <v>249</v>
      </c>
      <c r="O18" s="269" t="s">
        <v>249</v>
      </c>
      <c r="P18" s="180"/>
      <c r="Q18" s="262"/>
      <c r="R18" s="262"/>
      <c r="S18" s="313"/>
      <c r="T18" s="175"/>
      <c r="U18" s="175"/>
      <c r="V18" s="175"/>
      <c r="W18" s="175"/>
      <c r="X18" s="173"/>
      <c r="Y18" s="180" t="s">
        <v>316</v>
      </c>
      <c r="Z18" s="313"/>
    </row>
    <row r="19" spans="1:26" ht="72" x14ac:dyDescent="0.3">
      <c r="A19" s="626">
        <v>7</v>
      </c>
      <c r="B19" s="74" t="s">
        <v>112</v>
      </c>
      <c r="C19" s="62" t="s">
        <v>119</v>
      </c>
      <c r="D19" s="72">
        <v>49516256</v>
      </c>
      <c r="E19" s="81" t="s">
        <v>121</v>
      </c>
      <c r="F19" s="87">
        <v>600047407</v>
      </c>
      <c r="G19" s="35" t="s">
        <v>110</v>
      </c>
      <c r="H19" s="269" t="s">
        <v>372</v>
      </c>
      <c r="I19" s="35" t="s">
        <v>103</v>
      </c>
      <c r="J19" s="35" t="s">
        <v>103</v>
      </c>
      <c r="K19" s="36" t="s">
        <v>111</v>
      </c>
      <c r="L19" s="627">
        <v>300000</v>
      </c>
      <c r="M19" s="14">
        <f t="shared" ref="M19" si="5">L19/100*70</f>
        <v>210000</v>
      </c>
      <c r="N19" s="77" t="s">
        <v>249</v>
      </c>
      <c r="O19" s="77" t="s">
        <v>249</v>
      </c>
      <c r="P19" s="61"/>
      <c r="Q19" s="62"/>
      <c r="R19" s="62"/>
      <c r="S19" s="628"/>
      <c r="T19" s="35"/>
      <c r="U19" s="35"/>
      <c r="V19" s="35"/>
      <c r="W19" s="35"/>
      <c r="X19" s="36"/>
      <c r="Y19" s="61"/>
      <c r="Z19" s="628"/>
    </row>
    <row r="20" spans="1:26" ht="43.2" x14ac:dyDescent="0.3">
      <c r="A20" s="261">
        <v>8</v>
      </c>
      <c r="B20" s="173" t="s">
        <v>112</v>
      </c>
      <c r="C20" s="262" t="s">
        <v>119</v>
      </c>
      <c r="D20" s="263">
        <v>49516256</v>
      </c>
      <c r="E20" s="264" t="s">
        <v>121</v>
      </c>
      <c r="F20" s="172">
        <v>600047407</v>
      </c>
      <c r="G20" s="175" t="s">
        <v>113</v>
      </c>
      <c r="H20" s="265" t="s">
        <v>372</v>
      </c>
      <c r="I20" s="169" t="s">
        <v>103</v>
      </c>
      <c r="J20" s="169" t="s">
        <v>103</v>
      </c>
      <c r="K20" s="266" t="s">
        <v>114</v>
      </c>
      <c r="L20" s="267">
        <v>10000000</v>
      </c>
      <c r="M20" s="268">
        <f t="shared" si="1"/>
        <v>7000000</v>
      </c>
      <c r="N20" s="180" t="s">
        <v>249</v>
      </c>
      <c r="O20" s="269" t="s">
        <v>249</v>
      </c>
      <c r="P20" s="6"/>
      <c r="Q20" s="2"/>
      <c r="R20" s="2"/>
      <c r="S20" s="7"/>
      <c r="T20" s="8"/>
      <c r="U20" s="8"/>
      <c r="V20" s="8"/>
      <c r="W20" s="8"/>
      <c r="X20" s="91"/>
      <c r="Y20" s="6" t="s">
        <v>315</v>
      </c>
      <c r="Z20" s="7"/>
    </row>
    <row r="21" spans="1:26" ht="43.2" x14ac:dyDescent="0.3">
      <c r="A21" s="64">
        <v>9</v>
      </c>
      <c r="B21" s="36" t="s">
        <v>112</v>
      </c>
      <c r="C21" s="62" t="s">
        <v>119</v>
      </c>
      <c r="D21" s="72">
        <v>49516256</v>
      </c>
      <c r="E21" s="81" t="s">
        <v>121</v>
      </c>
      <c r="F21" s="87">
        <v>600047407</v>
      </c>
      <c r="G21" s="35" t="s">
        <v>115</v>
      </c>
      <c r="H21" s="65" t="s">
        <v>372</v>
      </c>
      <c r="I21" s="8" t="s">
        <v>103</v>
      </c>
      <c r="J21" s="8" t="s">
        <v>103</v>
      </c>
      <c r="K21" s="36" t="s">
        <v>116</v>
      </c>
      <c r="L21" s="13" t="s">
        <v>120</v>
      </c>
      <c r="M21" s="41">
        <v>0</v>
      </c>
      <c r="N21" s="78" t="s">
        <v>249</v>
      </c>
      <c r="O21" s="79" t="s">
        <v>249</v>
      </c>
      <c r="P21" s="6"/>
      <c r="Q21" s="2"/>
      <c r="R21" s="2"/>
      <c r="S21" s="7"/>
      <c r="T21" s="8"/>
      <c r="U21" s="8"/>
      <c r="V21" s="8"/>
      <c r="W21" s="8"/>
      <c r="X21" s="91"/>
      <c r="Y21" s="6"/>
      <c r="Z21" s="7"/>
    </row>
    <row r="22" spans="1:26" ht="43.8" thickBot="1" x14ac:dyDescent="0.35">
      <c r="A22" s="23">
        <v>10</v>
      </c>
      <c r="B22" s="75" t="s">
        <v>112</v>
      </c>
      <c r="C22" s="76" t="s">
        <v>119</v>
      </c>
      <c r="D22" s="73">
        <v>49516256</v>
      </c>
      <c r="E22" s="82" t="s">
        <v>121</v>
      </c>
      <c r="F22" s="339">
        <v>600047407</v>
      </c>
      <c r="G22" s="69" t="s">
        <v>117</v>
      </c>
      <c r="H22" s="70" t="s">
        <v>372</v>
      </c>
      <c r="I22" s="27" t="s">
        <v>103</v>
      </c>
      <c r="J22" s="27" t="s">
        <v>103</v>
      </c>
      <c r="K22" s="71" t="s">
        <v>118</v>
      </c>
      <c r="L22" s="15" t="s">
        <v>120</v>
      </c>
      <c r="M22" s="28">
        <v>0</v>
      </c>
      <c r="N22" s="77" t="s">
        <v>249</v>
      </c>
      <c r="O22" s="77" t="s">
        <v>249</v>
      </c>
      <c r="P22" s="24"/>
      <c r="Q22" s="25"/>
      <c r="R22" s="25"/>
      <c r="S22" s="26"/>
      <c r="T22" s="27"/>
      <c r="U22" s="27"/>
      <c r="V22" s="27"/>
      <c r="W22" s="27"/>
      <c r="X22" s="368"/>
      <c r="Y22" s="24"/>
      <c r="Z22" s="26"/>
    </row>
    <row r="23" spans="1:26" x14ac:dyDescent="0.3">
      <c r="A23" s="662">
        <v>11</v>
      </c>
      <c r="B23" s="549" t="s">
        <v>122</v>
      </c>
      <c r="C23" s="550" t="s">
        <v>119</v>
      </c>
      <c r="D23" s="551">
        <v>70888094</v>
      </c>
      <c r="E23" s="551">
        <v>102286141</v>
      </c>
      <c r="F23" s="600">
        <v>6000047709</v>
      </c>
      <c r="G23" s="553" t="s">
        <v>123</v>
      </c>
      <c r="H23" s="602" t="s">
        <v>105</v>
      </c>
      <c r="I23" s="554" t="s">
        <v>103</v>
      </c>
      <c r="J23" s="602" t="s">
        <v>103</v>
      </c>
      <c r="K23" s="553" t="s">
        <v>123</v>
      </c>
      <c r="L23" s="722">
        <v>1500000</v>
      </c>
      <c r="M23" s="720">
        <f>L23/100*70</f>
        <v>1050000</v>
      </c>
      <c r="N23" s="640">
        <v>2023</v>
      </c>
      <c r="O23" s="563">
        <v>2024</v>
      </c>
      <c r="P23" s="558"/>
      <c r="Q23" s="550"/>
      <c r="R23" s="550"/>
      <c r="S23" s="563"/>
      <c r="T23" s="554"/>
      <c r="U23" s="554"/>
      <c r="V23" s="554"/>
      <c r="W23" s="554"/>
      <c r="X23" s="559" t="s">
        <v>89</v>
      </c>
      <c r="Y23" s="558"/>
      <c r="Z23" s="563" t="s">
        <v>83</v>
      </c>
    </row>
    <row r="24" spans="1:26" x14ac:dyDescent="0.3">
      <c r="A24" s="483">
        <v>11</v>
      </c>
      <c r="B24" s="633" t="s">
        <v>122</v>
      </c>
      <c r="C24" s="723" t="s">
        <v>119</v>
      </c>
      <c r="D24" s="635">
        <v>70888094</v>
      </c>
      <c r="E24" s="635">
        <v>102286141</v>
      </c>
      <c r="F24" s="636">
        <v>6000047709</v>
      </c>
      <c r="G24" s="634" t="s">
        <v>123</v>
      </c>
      <c r="H24" s="637" t="s">
        <v>105</v>
      </c>
      <c r="I24" s="451" t="s">
        <v>103</v>
      </c>
      <c r="J24" s="637" t="s">
        <v>103</v>
      </c>
      <c r="K24" s="634" t="s">
        <v>123</v>
      </c>
      <c r="L24" s="638">
        <v>1500000</v>
      </c>
      <c r="M24" s="461">
        <f>L24/100*70</f>
        <v>1050000</v>
      </c>
      <c r="N24" s="472">
        <v>2023</v>
      </c>
      <c r="O24" s="197">
        <v>2024</v>
      </c>
      <c r="P24" s="196"/>
      <c r="Q24" s="469"/>
      <c r="R24" s="469"/>
      <c r="S24" s="197"/>
      <c r="T24" s="424"/>
      <c r="U24" s="424"/>
      <c r="V24" s="424"/>
      <c r="W24" s="424"/>
      <c r="X24" s="473" t="s">
        <v>89</v>
      </c>
      <c r="Y24" s="248"/>
      <c r="Z24" s="476" t="s">
        <v>377</v>
      </c>
    </row>
    <row r="25" spans="1:26" x14ac:dyDescent="0.3">
      <c r="A25" s="5">
        <v>12</v>
      </c>
      <c r="B25" s="62" t="s">
        <v>122</v>
      </c>
      <c r="C25" s="2" t="s">
        <v>119</v>
      </c>
      <c r="D25" s="53">
        <v>70888094</v>
      </c>
      <c r="E25" s="53">
        <v>102286141</v>
      </c>
      <c r="F25" s="87">
        <v>6000047709</v>
      </c>
      <c r="G25" s="35" t="s">
        <v>250</v>
      </c>
      <c r="H25" s="84" t="s">
        <v>105</v>
      </c>
      <c r="I25" s="8" t="s">
        <v>103</v>
      </c>
      <c r="J25" s="84" t="s">
        <v>103</v>
      </c>
      <c r="K25" s="35" t="s">
        <v>250</v>
      </c>
      <c r="L25" s="85">
        <v>400000</v>
      </c>
      <c r="M25" s="14">
        <f t="shared" ref="M25:M28" si="6">L25/100*70</f>
        <v>280000</v>
      </c>
      <c r="N25" s="20">
        <v>2023</v>
      </c>
      <c r="O25" s="7">
        <v>2024</v>
      </c>
      <c r="P25" s="6"/>
      <c r="Q25" s="2"/>
      <c r="R25" s="2"/>
      <c r="S25" s="7"/>
      <c r="T25" s="8"/>
      <c r="U25" s="8"/>
      <c r="V25" s="8"/>
      <c r="W25" s="2" t="s">
        <v>89</v>
      </c>
      <c r="X25" s="91"/>
      <c r="Y25" s="6"/>
      <c r="Z25" s="7" t="s">
        <v>83</v>
      </c>
    </row>
    <row r="26" spans="1:26" x14ac:dyDescent="0.3">
      <c r="A26" s="5">
        <v>13</v>
      </c>
      <c r="B26" s="62" t="s">
        <v>122</v>
      </c>
      <c r="C26" s="2" t="s">
        <v>119</v>
      </c>
      <c r="D26" s="53">
        <v>70888094</v>
      </c>
      <c r="E26" s="53">
        <v>102286141</v>
      </c>
      <c r="F26" s="87">
        <v>6000047709</v>
      </c>
      <c r="G26" s="35" t="s">
        <v>124</v>
      </c>
      <c r="H26" s="84" t="s">
        <v>105</v>
      </c>
      <c r="I26" s="8" t="s">
        <v>103</v>
      </c>
      <c r="J26" s="84" t="s">
        <v>103</v>
      </c>
      <c r="K26" s="35" t="s">
        <v>124</v>
      </c>
      <c r="L26" s="85">
        <v>2000000</v>
      </c>
      <c r="M26" s="14">
        <f t="shared" si="6"/>
        <v>1400000</v>
      </c>
      <c r="N26" s="20">
        <v>2023</v>
      </c>
      <c r="O26" s="7">
        <v>2024</v>
      </c>
      <c r="P26" s="91"/>
      <c r="Q26" s="2" t="s">
        <v>89</v>
      </c>
      <c r="R26" s="2" t="s">
        <v>89</v>
      </c>
      <c r="S26" s="2" t="s">
        <v>89</v>
      </c>
      <c r="T26" s="8"/>
      <c r="U26" s="8"/>
      <c r="V26" s="8"/>
      <c r="W26" s="8"/>
      <c r="X26" s="91"/>
      <c r="Y26" s="6"/>
      <c r="Z26" s="7" t="s">
        <v>83</v>
      </c>
    </row>
    <row r="27" spans="1:26" x14ac:dyDescent="0.3">
      <c r="A27" s="5">
        <v>14</v>
      </c>
      <c r="B27" s="62" t="s">
        <v>122</v>
      </c>
      <c r="C27" s="2" t="s">
        <v>119</v>
      </c>
      <c r="D27" s="53">
        <v>70888094</v>
      </c>
      <c r="E27" s="53">
        <v>102286141</v>
      </c>
      <c r="F27" s="87">
        <v>6000047709</v>
      </c>
      <c r="G27" s="35" t="s">
        <v>125</v>
      </c>
      <c r="H27" s="84" t="s">
        <v>105</v>
      </c>
      <c r="I27" s="8" t="s">
        <v>103</v>
      </c>
      <c r="J27" s="84" t="s">
        <v>103</v>
      </c>
      <c r="K27" s="35" t="s">
        <v>125</v>
      </c>
      <c r="L27" s="85">
        <v>4500000</v>
      </c>
      <c r="M27" s="14">
        <f t="shared" si="6"/>
        <v>3150000</v>
      </c>
      <c r="N27" s="20">
        <v>2023</v>
      </c>
      <c r="O27" s="7">
        <v>2024</v>
      </c>
      <c r="P27" s="6"/>
      <c r="Q27" s="2"/>
      <c r="R27" s="2"/>
      <c r="S27" s="7"/>
      <c r="T27" s="8"/>
      <c r="U27" s="8"/>
      <c r="V27" s="2" t="s">
        <v>89</v>
      </c>
      <c r="W27" s="8"/>
      <c r="X27" s="91"/>
      <c r="Y27" s="6"/>
      <c r="Z27" s="7" t="s">
        <v>83</v>
      </c>
    </row>
    <row r="28" spans="1:26" x14ac:dyDescent="0.3">
      <c r="A28" s="5">
        <v>15</v>
      </c>
      <c r="B28" s="62" t="s">
        <v>122</v>
      </c>
      <c r="C28" s="2" t="s">
        <v>119</v>
      </c>
      <c r="D28" s="53">
        <v>70888094</v>
      </c>
      <c r="E28" s="53">
        <v>102286141</v>
      </c>
      <c r="F28" s="87">
        <v>6000047709</v>
      </c>
      <c r="G28" s="35" t="s">
        <v>126</v>
      </c>
      <c r="H28" s="84" t="s">
        <v>105</v>
      </c>
      <c r="I28" s="8" t="s">
        <v>103</v>
      </c>
      <c r="J28" s="84" t="s">
        <v>103</v>
      </c>
      <c r="K28" s="35" t="s">
        <v>126</v>
      </c>
      <c r="L28" s="85">
        <v>2500000</v>
      </c>
      <c r="M28" s="14">
        <f t="shared" si="6"/>
        <v>1750000</v>
      </c>
      <c r="N28" s="20">
        <v>2023</v>
      </c>
      <c r="O28" s="7">
        <v>2024</v>
      </c>
      <c r="P28" s="39" t="s">
        <v>89</v>
      </c>
      <c r="Q28" s="2" t="s">
        <v>89</v>
      </c>
      <c r="R28" s="2" t="s">
        <v>89</v>
      </c>
      <c r="S28" s="7"/>
      <c r="T28" s="8"/>
      <c r="U28" s="8"/>
      <c r="V28" s="8"/>
      <c r="W28" s="8"/>
      <c r="X28" s="91"/>
      <c r="Y28" s="6"/>
      <c r="Z28" s="7" t="s">
        <v>83</v>
      </c>
    </row>
    <row r="29" spans="1:26" x14ac:dyDescent="0.3">
      <c r="A29" s="5">
        <v>16</v>
      </c>
      <c r="B29" s="61" t="s">
        <v>122</v>
      </c>
      <c r="C29" s="2" t="s">
        <v>119</v>
      </c>
      <c r="D29" s="53">
        <v>70888094</v>
      </c>
      <c r="E29" s="53">
        <v>102286141</v>
      </c>
      <c r="F29" s="52">
        <v>6000047709</v>
      </c>
      <c r="G29" s="35" t="s">
        <v>127</v>
      </c>
      <c r="H29" s="84" t="s">
        <v>105</v>
      </c>
      <c r="I29" s="8" t="s">
        <v>103</v>
      </c>
      <c r="J29" s="84" t="s">
        <v>103</v>
      </c>
      <c r="K29" s="35" t="s">
        <v>127</v>
      </c>
      <c r="L29" s="85" t="s">
        <v>120</v>
      </c>
      <c r="M29" s="14">
        <v>0</v>
      </c>
      <c r="N29" s="20"/>
      <c r="O29" s="7"/>
      <c r="P29" s="6"/>
      <c r="Q29" s="2"/>
      <c r="R29" s="2"/>
      <c r="S29" s="7"/>
      <c r="T29" s="8"/>
      <c r="U29" s="8"/>
      <c r="V29" s="8"/>
      <c r="W29" s="8"/>
      <c r="X29" s="91"/>
      <c r="Y29" s="6"/>
      <c r="Z29" s="7" t="s">
        <v>83</v>
      </c>
    </row>
    <row r="30" spans="1:26" x14ac:dyDescent="0.3">
      <c r="A30" s="5">
        <v>17</v>
      </c>
      <c r="B30" s="74" t="s">
        <v>122</v>
      </c>
      <c r="C30" s="2" t="s">
        <v>119</v>
      </c>
      <c r="D30" s="99">
        <v>70888094</v>
      </c>
      <c r="E30" s="99">
        <v>102286141</v>
      </c>
      <c r="F30" s="100">
        <v>6000047709</v>
      </c>
      <c r="G30" s="140" t="s">
        <v>289</v>
      </c>
      <c r="H30" s="40" t="s">
        <v>105</v>
      </c>
      <c r="I30" s="40" t="s">
        <v>103</v>
      </c>
      <c r="J30" s="92" t="s">
        <v>103</v>
      </c>
      <c r="K30" s="140" t="s">
        <v>289</v>
      </c>
      <c r="L30" s="126" t="s">
        <v>120</v>
      </c>
      <c r="M30" s="134">
        <v>0</v>
      </c>
      <c r="N30" s="133" t="s">
        <v>120</v>
      </c>
      <c r="O30" s="407" t="s">
        <v>120</v>
      </c>
      <c r="P30" s="133"/>
      <c r="Q30" s="38"/>
      <c r="R30" s="38"/>
      <c r="S30" s="132"/>
      <c r="U30" s="125"/>
      <c r="W30" s="125"/>
      <c r="Y30" s="137"/>
      <c r="Z30" s="108" t="s">
        <v>83</v>
      </c>
    </row>
    <row r="31" spans="1:26" x14ac:dyDescent="0.3">
      <c r="A31" s="5">
        <v>18</v>
      </c>
      <c r="B31" s="36" t="s">
        <v>122</v>
      </c>
      <c r="C31" s="2" t="s">
        <v>119</v>
      </c>
      <c r="D31" s="53">
        <v>70888094</v>
      </c>
      <c r="E31" s="53">
        <v>102286141</v>
      </c>
      <c r="F31" s="52">
        <v>6000047709</v>
      </c>
      <c r="G31" s="35" t="s">
        <v>290</v>
      </c>
      <c r="H31" s="8" t="s">
        <v>105</v>
      </c>
      <c r="I31" s="8" t="s">
        <v>103</v>
      </c>
      <c r="J31" s="84" t="s">
        <v>103</v>
      </c>
      <c r="K31" s="35" t="s">
        <v>290</v>
      </c>
      <c r="L31" s="85" t="s">
        <v>120</v>
      </c>
      <c r="M31" s="103">
        <v>0</v>
      </c>
      <c r="N31" s="6" t="s">
        <v>120</v>
      </c>
      <c r="O31" s="518" t="s">
        <v>120</v>
      </c>
      <c r="P31" s="6"/>
      <c r="Q31" s="2"/>
      <c r="R31" s="2"/>
      <c r="S31" s="7"/>
      <c r="T31" s="84"/>
      <c r="U31" s="8"/>
      <c r="V31" s="84"/>
      <c r="W31" s="8"/>
      <c r="X31" s="84"/>
      <c r="Y31" s="91"/>
      <c r="Z31" s="7" t="s">
        <v>83</v>
      </c>
    </row>
    <row r="32" spans="1:26" x14ac:dyDescent="0.3">
      <c r="A32" s="212">
        <v>19</v>
      </c>
      <c r="B32" s="214" t="s">
        <v>122</v>
      </c>
      <c r="C32" s="469" t="s">
        <v>119</v>
      </c>
      <c r="D32" s="448">
        <v>70888094</v>
      </c>
      <c r="E32" s="448">
        <v>102286141</v>
      </c>
      <c r="F32" s="449">
        <v>6000047709</v>
      </c>
      <c r="G32" s="189" t="s">
        <v>291</v>
      </c>
      <c r="H32" s="184" t="s">
        <v>105</v>
      </c>
      <c r="I32" s="184" t="s">
        <v>103</v>
      </c>
      <c r="J32" s="188" t="s">
        <v>103</v>
      </c>
      <c r="K32" s="189" t="s">
        <v>291</v>
      </c>
      <c r="L32" s="481" t="s">
        <v>120</v>
      </c>
      <c r="M32" s="471">
        <v>0</v>
      </c>
      <c r="N32" s="196" t="s">
        <v>120</v>
      </c>
      <c r="O32" s="661" t="s">
        <v>120</v>
      </c>
      <c r="P32" s="196"/>
      <c r="Q32" s="469"/>
      <c r="R32" s="469"/>
      <c r="S32" s="197"/>
      <c r="T32" s="474"/>
      <c r="U32" s="424"/>
      <c r="V32" s="474"/>
      <c r="W32" s="424"/>
      <c r="X32" s="474"/>
      <c r="Y32" s="423"/>
      <c r="Z32" s="183" t="s">
        <v>83</v>
      </c>
    </row>
    <row r="33" spans="1:26" x14ac:dyDescent="0.3">
      <c r="A33" s="212">
        <v>19</v>
      </c>
      <c r="B33" s="214" t="s">
        <v>122</v>
      </c>
      <c r="C33" s="469" t="s">
        <v>119</v>
      </c>
      <c r="D33" s="448">
        <v>70888094</v>
      </c>
      <c r="E33" s="448">
        <v>102286141</v>
      </c>
      <c r="F33" s="449">
        <v>6000047709</v>
      </c>
      <c r="G33" s="189" t="s">
        <v>291</v>
      </c>
      <c r="H33" s="184" t="s">
        <v>105</v>
      </c>
      <c r="I33" s="184" t="s">
        <v>103</v>
      </c>
      <c r="J33" s="188" t="s">
        <v>103</v>
      </c>
      <c r="K33" s="189" t="s">
        <v>291</v>
      </c>
      <c r="L33" s="481" t="s">
        <v>120</v>
      </c>
      <c r="M33" s="471">
        <v>0</v>
      </c>
      <c r="N33" s="196" t="s">
        <v>120</v>
      </c>
      <c r="O33" s="661" t="s">
        <v>120</v>
      </c>
      <c r="P33" s="196"/>
      <c r="Q33" s="469"/>
      <c r="R33" s="469"/>
      <c r="S33" s="197"/>
      <c r="T33" s="474"/>
      <c r="U33" s="424"/>
      <c r="V33" s="474"/>
      <c r="W33" s="424"/>
      <c r="X33" s="474"/>
      <c r="Y33" s="423"/>
      <c r="Z33" s="428" t="s">
        <v>470</v>
      </c>
    </row>
    <row r="34" spans="1:26" x14ac:dyDescent="0.3">
      <c r="A34" s="5">
        <v>20</v>
      </c>
      <c r="B34" s="142" t="s">
        <v>122</v>
      </c>
      <c r="C34" s="102" t="s">
        <v>119</v>
      </c>
      <c r="D34" s="111">
        <v>70888094</v>
      </c>
      <c r="E34" s="111">
        <v>102286141</v>
      </c>
      <c r="F34" s="141">
        <v>6000047709</v>
      </c>
      <c r="G34" s="83" t="s">
        <v>292</v>
      </c>
      <c r="H34" s="90" t="s">
        <v>105</v>
      </c>
      <c r="I34" s="90" t="s">
        <v>103</v>
      </c>
      <c r="J34" s="105" t="s">
        <v>103</v>
      </c>
      <c r="K34" s="83" t="s">
        <v>292</v>
      </c>
      <c r="L34" s="106" t="s">
        <v>120</v>
      </c>
      <c r="M34" s="134">
        <v>0</v>
      </c>
      <c r="N34" s="39" t="s">
        <v>120</v>
      </c>
      <c r="O34" s="365" t="s">
        <v>120</v>
      </c>
      <c r="P34" s="133"/>
      <c r="Q34" s="38"/>
      <c r="R34" s="38"/>
      <c r="S34" s="132"/>
      <c r="U34" s="125"/>
      <c r="W34" s="125"/>
      <c r="Y34" s="137"/>
      <c r="Z34" s="7" t="s">
        <v>83</v>
      </c>
    </row>
    <row r="35" spans="1:26" ht="28.8" x14ac:dyDescent="0.3">
      <c r="A35" s="212">
        <v>21</v>
      </c>
      <c r="B35" s="187" t="s">
        <v>122</v>
      </c>
      <c r="C35" s="468" t="s">
        <v>119</v>
      </c>
      <c r="D35" s="186">
        <v>70888094</v>
      </c>
      <c r="E35" s="186">
        <v>102286141</v>
      </c>
      <c r="F35" s="209">
        <v>6000047709</v>
      </c>
      <c r="G35" s="189" t="s">
        <v>293</v>
      </c>
      <c r="H35" s="184" t="s">
        <v>105</v>
      </c>
      <c r="I35" s="184" t="s">
        <v>103</v>
      </c>
      <c r="J35" s="188" t="s">
        <v>103</v>
      </c>
      <c r="K35" s="189" t="s">
        <v>293</v>
      </c>
      <c r="L35" s="481" t="s">
        <v>120</v>
      </c>
      <c r="M35" s="193">
        <v>0</v>
      </c>
      <c r="N35" s="182" t="s">
        <v>120</v>
      </c>
      <c r="O35" s="724" t="s">
        <v>120</v>
      </c>
      <c r="P35" s="182"/>
      <c r="Q35" s="468"/>
      <c r="R35" s="468"/>
      <c r="S35" s="183"/>
      <c r="T35" s="188"/>
      <c r="U35" s="184"/>
      <c r="V35" s="188"/>
      <c r="W35" s="184"/>
      <c r="X35" s="188"/>
      <c r="Y35" s="429"/>
      <c r="Z35" s="183" t="s">
        <v>83</v>
      </c>
    </row>
    <row r="36" spans="1:26" ht="28.8" x14ac:dyDescent="0.3">
      <c r="A36" s="212">
        <v>21</v>
      </c>
      <c r="B36" s="187" t="s">
        <v>122</v>
      </c>
      <c r="C36" s="468" t="s">
        <v>119</v>
      </c>
      <c r="D36" s="186">
        <v>70888094</v>
      </c>
      <c r="E36" s="186">
        <v>102286141</v>
      </c>
      <c r="F36" s="209">
        <v>6000047709</v>
      </c>
      <c r="G36" s="189" t="s">
        <v>293</v>
      </c>
      <c r="H36" s="184" t="s">
        <v>105</v>
      </c>
      <c r="I36" s="184" t="s">
        <v>103</v>
      </c>
      <c r="J36" s="188" t="s">
        <v>103</v>
      </c>
      <c r="K36" s="189" t="s">
        <v>293</v>
      </c>
      <c r="L36" s="481" t="s">
        <v>120</v>
      </c>
      <c r="M36" s="193">
        <v>0</v>
      </c>
      <c r="N36" s="182" t="s">
        <v>120</v>
      </c>
      <c r="O36" s="724" t="s">
        <v>120</v>
      </c>
      <c r="P36" s="182"/>
      <c r="Q36" s="468"/>
      <c r="R36" s="468"/>
      <c r="S36" s="183"/>
      <c r="T36" s="188"/>
      <c r="U36" s="184"/>
      <c r="V36" s="188"/>
      <c r="W36" s="184"/>
      <c r="X36" s="188"/>
      <c r="Y36" s="429"/>
      <c r="Z36" s="428" t="s">
        <v>377</v>
      </c>
    </row>
    <row r="37" spans="1:26" ht="28.8" customHeight="1" thickBot="1" x14ac:dyDescent="0.35">
      <c r="A37" s="5">
        <v>22</v>
      </c>
      <c r="B37" s="142" t="s">
        <v>122</v>
      </c>
      <c r="C37" s="123" t="s">
        <v>119</v>
      </c>
      <c r="D37" s="128">
        <v>70888094</v>
      </c>
      <c r="E37" s="128">
        <v>102286141</v>
      </c>
      <c r="F37" s="143">
        <v>6000047709</v>
      </c>
      <c r="G37" s="130" t="s">
        <v>294</v>
      </c>
      <c r="H37" s="40" t="s">
        <v>105</v>
      </c>
      <c r="I37" s="40" t="s">
        <v>103</v>
      </c>
      <c r="J37" s="92" t="s">
        <v>103</v>
      </c>
      <c r="K37" s="130" t="s">
        <v>294</v>
      </c>
      <c r="L37" s="126" t="s">
        <v>120</v>
      </c>
      <c r="M37" s="144">
        <v>0</v>
      </c>
      <c r="N37" s="122" t="s">
        <v>120</v>
      </c>
      <c r="O37" s="519" t="s">
        <v>120</v>
      </c>
      <c r="P37" s="122"/>
      <c r="Q37" s="123"/>
      <c r="R37" s="123"/>
      <c r="S37" s="124"/>
      <c r="T37" s="129"/>
      <c r="U37" s="130"/>
      <c r="V37" s="129"/>
      <c r="W37" s="130"/>
      <c r="X37" s="129"/>
      <c r="Y37" s="145"/>
      <c r="Z37" s="7" t="s">
        <v>83</v>
      </c>
    </row>
    <row r="38" spans="1:26" ht="72" x14ac:dyDescent="0.3">
      <c r="A38" s="357">
        <v>23</v>
      </c>
      <c r="B38" s="167" t="s">
        <v>182</v>
      </c>
      <c r="C38" s="330" t="s">
        <v>183</v>
      </c>
      <c r="D38" s="159">
        <v>70886865</v>
      </c>
      <c r="E38" s="159">
        <v>102286159</v>
      </c>
      <c r="F38" s="358">
        <v>600047717</v>
      </c>
      <c r="G38" s="160" t="s">
        <v>184</v>
      </c>
      <c r="H38" s="161" t="s">
        <v>105</v>
      </c>
      <c r="I38" s="156" t="s">
        <v>103</v>
      </c>
      <c r="J38" s="161" t="s">
        <v>180</v>
      </c>
      <c r="K38" s="359" t="s">
        <v>186</v>
      </c>
      <c r="L38" s="163">
        <v>15000000</v>
      </c>
      <c r="M38" s="348">
        <f t="shared" ref="M38" si="7">L38/100*70</f>
        <v>10500000</v>
      </c>
      <c r="N38" s="157">
        <v>2023</v>
      </c>
      <c r="O38" s="166">
        <v>2026</v>
      </c>
      <c r="P38" s="296" t="s">
        <v>89</v>
      </c>
      <c r="Q38" s="297" t="s">
        <v>89</v>
      </c>
      <c r="R38" s="297" t="s">
        <v>89</v>
      </c>
      <c r="S38" s="297"/>
      <c r="T38" s="156"/>
      <c r="U38" s="156" t="s">
        <v>89</v>
      </c>
      <c r="V38" s="156"/>
      <c r="W38" s="156" t="s">
        <v>89</v>
      </c>
      <c r="X38" s="296" t="s">
        <v>89</v>
      </c>
      <c r="Y38" s="167" t="s">
        <v>185</v>
      </c>
      <c r="Z38" s="166" t="s">
        <v>83</v>
      </c>
    </row>
    <row r="39" spans="1:26" ht="72" x14ac:dyDescent="0.3">
      <c r="A39" s="629">
        <v>23</v>
      </c>
      <c r="B39" s="318" t="s">
        <v>182</v>
      </c>
      <c r="C39" s="355" t="s">
        <v>183</v>
      </c>
      <c r="D39" s="361">
        <v>70886865</v>
      </c>
      <c r="E39" s="361">
        <v>102286159</v>
      </c>
      <c r="F39" s="455">
        <v>600047717</v>
      </c>
      <c r="G39" s="162" t="s">
        <v>184</v>
      </c>
      <c r="H39" s="314" t="s">
        <v>105</v>
      </c>
      <c r="I39" s="310" t="s">
        <v>103</v>
      </c>
      <c r="J39" s="314" t="s">
        <v>180</v>
      </c>
      <c r="K39" s="295" t="s">
        <v>319</v>
      </c>
      <c r="L39" s="334">
        <v>50000000</v>
      </c>
      <c r="M39" s="363">
        <f t="shared" ref="M39" si="8">L39/100*70</f>
        <v>35000000</v>
      </c>
      <c r="N39" s="798">
        <v>2025</v>
      </c>
      <c r="O39" s="923" t="s">
        <v>120</v>
      </c>
      <c r="P39" s="309" t="s">
        <v>89</v>
      </c>
      <c r="Q39" s="364" t="s">
        <v>89</v>
      </c>
      <c r="R39" s="364" t="s">
        <v>89</v>
      </c>
      <c r="S39" s="364"/>
      <c r="T39" s="310"/>
      <c r="U39" s="310" t="s">
        <v>89</v>
      </c>
      <c r="V39" s="310"/>
      <c r="W39" s="310" t="s">
        <v>89</v>
      </c>
      <c r="X39" s="309" t="s">
        <v>89</v>
      </c>
      <c r="Y39" s="318" t="s">
        <v>185</v>
      </c>
      <c r="Z39" s="319" t="s">
        <v>83</v>
      </c>
    </row>
    <row r="40" spans="1:26" ht="72" x14ac:dyDescent="0.3">
      <c r="A40" s="5">
        <v>23</v>
      </c>
      <c r="B40" s="78" t="s">
        <v>182</v>
      </c>
      <c r="C40" s="37" t="s">
        <v>183</v>
      </c>
      <c r="D40" s="99">
        <v>70886865</v>
      </c>
      <c r="E40" s="99">
        <v>102286159</v>
      </c>
      <c r="F40" s="100">
        <v>600047717</v>
      </c>
      <c r="G40" s="131" t="s">
        <v>184</v>
      </c>
      <c r="H40" s="92" t="s">
        <v>105</v>
      </c>
      <c r="I40" s="40" t="s">
        <v>103</v>
      </c>
      <c r="J40" s="92" t="s">
        <v>180</v>
      </c>
      <c r="K40" s="74" t="s">
        <v>319</v>
      </c>
      <c r="L40" s="298">
        <v>50000000</v>
      </c>
      <c r="M40" s="41">
        <f t="shared" ref="M40" si="9">L40/100*70</f>
        <v>35000000</v>
      </c>
      <c r="N40" s="127">
        <v>2026</v>
      </c>
      <c r="O40" s="365" t="s">
        <v>120</v>
      </c>
      <c r="P40" s="96" t="s">
        <v>89</v>
      </c>
      <c r="Q40" s="109" t="s">
        <v>89</v>
      </c>
      <c r="R40" s="109" t="s">
        <v>89</v>
      </c>
      <c r="S40" s="109"/>
      <c r="T40" s="40"/>
      <c r="U40" s="40" t="s">
        <v>89</v>
      </c>
      <c r="V40" s="40"/>
      <c r="W40" s="40" t="s">
        <v>89</v>
      </c>
      <c r="X40" s="96" t="s">
        <v>89</v>
      </c>
      <c r="Y40" s="78" t="s">
        <v>185</v>
      </c>
      <c r="Z40" s="108" t="s">
        <v>83</v>
      </c>
    </row>
    <row r="41" spans="1:26" x14ac:dyDescent="0.3">
      <c r="A41" s="360">
        <v>24</v>
      </c>
      <c r="B41" s="318" t="s">
        <v>170</v>
      </c>
      <c r="C41" s="355" t="s">
        <v>183</v>
      </c>
      <c r="D41" s="361">
        <v>70886865</v>
      </c>
      <c r="E41" s="361">
        <v>102286159</v>
      </c>
      <c r="F41" s="362">
        <v>600047717</v>
      </c>
      <c r="G41" s="310" t="s">
        <v>175</v>
      </c>
      <c r="H41" s="310" t="s">
        <v>105</v>
      </c>
      <c r="I41" s="310" t="s">
        <v>103</v>
      </c>
      <c r="J41" s="310" t="s">
        <v>180</v>
      </c>
      <c r="K41" s="310" t="s">
        <v>178</v>
      </c>
      <c r="L41" s="334">
        <v>3000000</v>
      </c>
      <c r="M41" s="363">
        <f>L41/100*70</f>
        <v>2100000</v>
      </c>
      <c r="N41" s="924">
        <v>45047</v>
      </c>
      <c r="O41" s="923" t="s">
        <v>171</v>
      </c>
      <c r="P41" s="317"/>
      <c r="Q41" s="355"/>
      <c r="R41" s="355"/>
      <c r="S41" s="364"/>
      <c r="T41" s="310"/>
      <c r="U41" s="309"/>
      <c r="V41" s="310" t="s">
        <v>89</v>
      </c>
      <c r="W41" s="310"/>
      <c r="X41" s="309"/>
      <c r="Y41" s="317" t="s">
        <v>172</v>
      </c>
      <c r="Z41" s="319" t="s">
        <v>83</v>
      </c>
    </row>
    <row r="42" spans="1:26" x14ac:dyDescent="0.3">
      <c r="A42" s="629">
        <v>24</v>
      </c>
      <c r="B42" s="318" t="s">
        <v>170</v>
      </c>
      <c r="C42" s="355" t="s">
        <v>183</v>
      </c>
      <c r="D42" s="361">
        <v>70886865</v>
      </c>
      <c r="E42" s="361">
        <v>102286159</v>
      </c>
      <c r="F42" s="362">
        <v>600047717</v>
      </c>
      <c r="G42" s="310" t="s">
        <v>175</v>
      </c>
      <c r="H42" s="310" t="s">
        <v>105</v>
      </c>
      <c r="I42" s="310" t="s">
        <v>103</v>
      </c>
      <c r="J42" s="310" t="s">
        <v>180</v>
      </c>
      <c r="K42" s="310" t="s">
        <v>178</v>
      </c>
      <c r="L42" s="334">
        <v>3000000</v>
      </c>
      <c r="M42" s="363">
        <f>L42/100*70</f>
        <v>2100000</v>
      </c>
      <c r="N42" s="798">
        <v>2025</v>
      </c>
      <c r="O42" s="923" t="s">
        <v>120</v>
      </c>
      <c r="P42" s="317"/>
      <c r="Q42" s="355"/>
      <c r="R42" s="355"/>
      <c r="S42" s="364"/>
      <c r="T42" s="310"/>
      <c r="U42" s="309"/>
      <c r="V42" s="310" t="s">
        <v>89</v>
      </c>
      <c r="W42" s="310"/>
      <c r="X42" s="309"/>
      <c r="Y42" s="317" t="s">
        <v>172</v>
      </c>
      <c r="Z42" s="319" t="s">
        <v>83</v>
      </c>
    </row>
    <row r="43" spans="1:26" x14ac:dyDescent="0.3">
      <c r="A43" s="5">
        <v>24</v>
      </c>
      <c r="B43" s="78" t="s">
        <v>170</v>
      </c>
      <c r="C43" s="37" t="s">
        <v>183</v>
      </c>
      <c r="D43" s="99">
        <v>70886865</v>
      </c>
      <c r="E43" s="99">
        <v>102286159</v>
      </c>
      <c r="F43" s="351">
        <v>600047717</v>
      </c>
      <c r="G43" s="40" t="s">
        <v>175</v>
      </c>
      <c r="H43" s="40" t="s">
        <v>105</v>
      </c>
      <c r="I43" s="40" t="s">
        <v>103</v>
      </c>
      <c r="J43" s="40" t="s">
        <v>180</v>
      </c>
      <c r="K43" s="40" t="s">
        <v>178</v>
      </c>
      <c r="L43" s="298">
        <v>3000000</v>
      </c>
      <c r="M43" s="41">
        <f>L43/100*70</f>
        <v>2100000</v>
      </c>
      <c r="N43" s="127">
        <v>2026</v>
      </c>
      <c r="O43" s="365" t="s">
        <v>120</v>
      </c>
      <c r="P43" s="39"/>
      <c r="Q43" s="37"/>
      <c r="R43" s="37"/>
      <c r="S43" s="109"/>
      <c r="T43" s="40"/>
      <c r="U43" s="96"/>
      <c r="V43" s="40" t="s">
        <v>89</v>
      </c>
      <c r="W43" s="40"/>
      <c r="X43" s="96"/>
      <c r="Y43" s="39" t="s">
        <v>172</v>
      </c>
      <c r="Z43" s="108" t="s">
        <v>83</v>
      </c>
    </row>
    <row r="44" spans="1:26" ht="31.2" customHeight="1" x14ac:dyDescent="0.3">
      <c r="A44" s="346">
        <v>25</v>
      </c>
      <c r="B44" s="180" t="s">
        <v>170</v>
      </c>
      <c r="C44" s="355" t="s">
        <v>183</v>
      </c>
      <c r="D44" s="171">
        <v>70886865</v>
      </c>
      <c r="E44" s="171">
        <v>102286159</v>
      </c>
      <c r="F44" s="294">
        <v>600047717</v>
      </c>
      <c r="G44" s="169" t="s">
        <v>176</v>
      </c>
      <c r="H44" s="169" t="s">
        <v>105</v>
      </c>
      <c r="I44" s="169" t="s">
        <v>103</v>
      </c>
      <c r="J44" s="169" t="s">
        <v>180</v>
      </c>
      <c r="K44" s="173" t="s">
        <v>179</v>
      </c>
      <c r="L44" s="176">
        <v>150000</v>
      </c>
      <c r="M44" s="268">
        <f t="shared" ref="M44:M67" si="10">L44/100*70</f>
        <v>105000</v>
      </c>
      <c r="N44" s="366" t="s">
        <v>173</v>
      </c>
      <c r="O44" s="367" t="s">
        <v>171</v>
      </c>
      <c r="P44" s="317" t="s">
        <v>89</v>
      </c>
      <c r="Q44" s="925"/>
      <c r="R44" s="925"/>
      <c r="S44" s="181" t="s">
        <v>89</v>
      </c>
      <c r="T44" s="926"/>
      <c r="U44" s="181" t="s">
        <v>89</v>
      </c>
      <c r="V44" s="169" t="s">
        <v>89</v>
      </c>
      <c r="W44" s="169" t="s">
        <v>89</v>
      </c>
      <c r="X44" s="927"/>
      <c r="Y44" s="928" t="s">
        <v>174</v>
      </c>
      <c r="Z44" s="929" t="s">
        <v>83</v>
      </c>
    </row>
    <row r="45" spans="1:26" ht="31.2" customHeight="1" x14ac:dyDescent="0.3">
      <c r="A45" s="629">
        <v>25</v>
      </c>
      <c r="B45" s="180" t="s">
        <v>170</v>
      </c>
      <c r="C45" s="355" t="s">
        <v>183</v>
      </c>
      <c r="D45" s="171">
        <v>70886865</v>
      </c>
      <c r="E45" s="171">
        <v>102286159</v>
      </c>
      <c r="F45" s="294">
        <v>600047717</v>
      </c>
      <c r="G45" s="169" t="s">
        <v>176</v>
      </c>
      <c r="H45" s="169" t="s">
        <v>105</v>
      </c>
      <c r="I45" s="169" t="s">
        <v>103</v>
      </c>
      <c r="J45" s="169" t="s">
        <v>180</v>
      </c>
      <c r="K45" s="173" t="s">
        <v>320</v>
      </c>
      <c r="L45" s="176">
        <v>250000</v>
      </c>
      <c r="M45" s="268">
        <f t="shared" ref="M45" si="11">L45/100*70</f>
        <v>175000</v>
      </c>
      <c r="N45" s="366" t="s">
        <v>321</v>
      </c>
      <c r="O45" s="367" t="s">
        <v>120</v>
      </c>
      <c r="P45" s="317" t="s">
        <v>89</v>
      </c>
      <c r="Q45" s="925"/>
      <c r="R45" s="925"/>
      <c r="S45" s="181" t="s">
        <v>89</v>
      </c>
      <c r="T45" s="926"/>
      <c r="U45" s="181" t="s">
        <v>89</v>
      </c>
      <c r="V45" s="169" t="s">
        <v>89</v>
      </c>
      <c r="W45" s="169" t="s">
        <v>89</v>
      </c>
      <c r="X45" s="927"/>
      <c r="Y45" s="928" t="s">
        <v>174</v>
      </c>
      <c r="Z45" s="929" t="s">
        <v>83</v>
      </c>
    </row>
    <row r="46" spans="1:26" ht="31.2" customHeight="1" x14ac:dyDescent="0.3">
      <c r="A46" s="629">
        <v>25</v>
      </c>
      <c r="B46" s="180" t="s">
        <v>170</v>
      </c>
      <c r="C46" s="355" t="s">
        <v>183</v>
      </c>
      <c r="D46" s="171">
        <v>70886865</v>
      </c>
      <c r="E46" s="171">
        <v>102286159</v>
      </c>
      <c r="F46" s="294">
        <v>600047717</v>
      </c>
      <c r="G46" s="169" t="s">
        <v>176</v>
      </c>
      <c r="H46" s="169" t="s">
        <v>105</v>
      </c>
      <c r="I46" s="169" t="s">
        <v>103</v>
      </c>
      <c r="J46" s="169" t="s">
        <v>180</v>
      </c>
      <c r="K46" s="173" t="s">
        <v>320</v>
      </c>
      <c r="L46" s="176">
        <v>250000</v>
      </c>
      <c r="M46" s="268">
        <f t="shared" ref="M46" si="12">L46/100*70</f>
        <v>175000</v>
      </c>
      <c r="N46" s="366" t="s">
        <v>329</v>
      </c>
      <c r="O46" s="367" t="s">
        <v>367</v>
      </c>
      <c r="P46" s="317" t="s">
        <v>89</v>
      </c>
      <c r="Q46" s="925"/>
      <c r="R46" s="925"/>
      <c r="S46" s="181" t="s">
        <v>89</v>
      </c>
      <c r="T46" s="926"/>
      <c r="U46" s="181" t="s">
        <v>89</v>
      </c>
      <c r="V46" s="169" t="s">
        <v>89</v>
      </c>
      <c r="W46" s="169" t="s">
        <v>89</v>
      </c>
      <c r="X46" s="927"/>
      <c r="Y46" s="928" t="s">
        <v>174</v>
      </c>
      <c r="Z46" s="929" t="s">
        <v>83</v>
      </c>
    </row>
    <row r="47" spans="1:26" ht="31.2" customHeight="1" x14ac:dyDescent="0.3">
      <c r="A47" s="5">
        <v>25</v>
      </c>
      <c r="B47" s="61" t="s">
        <v>170</v>
      </c>
      <c r="C47" s="37" t="s">
        <v>183</v>
      </c>
      <c r="D47" s="53">
        <v>70886865</v>
      </c>
      <c r="E47" s="53">
        <v>102286159</v>
      </c>
      <c r="F47" s="52">
        <v>600047717</v>
      </c>
      <c r="G47" s="8" t="s">
        <v>176</v>
      </c>
      <c r="H47" s="8" t="s">
        <v>105</v>
      </c>
      <c r="I47" s="8" t="s">
        <v>103</v>
      </c>
      <c r="J47" s="8" t="s">
        <v>180</v>
      </c>
      <c r="K47" s="36" t="s">
        <v>320</v>
      </c>
      <c r="L47" s="13">
        <v>250000</v>
      </c>
      <c r="M47" s="14">
        <f t="shared" ref="M47" si="13">L47/100*70</f>
        <v>175000</v>
      </c>
      <c r="N47" s="877">
        <v>2027</v>
      </c>
      <c r="O47" s="518">
        <v>2027</v>
      </c>
      <c r="P47" s="39" t="s">
        <v>89</v>
      </c>
      <c r="Q47" s="930"/>
      <c r="R47" s="930"/>
      <c r="S47" s="93" t="s">
        <v>89</v>
      </c>
      <c r="T47" s="931"/>
      <c r="U47" s="93" t="s">
        <v>89</v>
      </c>
      <c r="V47" s="8" t="s">
        <v>89</v>
      </c>
      <c r="W47" s="8" t="s">
        <v>89</v>
      </c>
      <c r="X47" s="932"/>
      <c r="Y47" s="933" t="s">
        <v>174</v>
      </c>
      <c r="Z47" s="934" t="s">
        <v>83</v>
      </c>
    </row>
    <row r="48" spans="1:26" ht="28.8" x14ac:dyDescent="0.3">
      <c r="A48" s="346">
        <v>26</v>
      </c>
      <c r="B48" s="180" t="s">
        <v>170</v>
      </c>
      <c r="C48" s="333" t="s">
        <v>183</v>
      </c>
      <c r="D48" s="171">
        <v>70886865</v>
      </c>
      <c r="E48" s="171">
        <v>102286159</v>
      </c>
      <c r="F48" s="294">
        <v>600047717</v>
      </c>
      <c r="G48" s="175" t="s">
        <v>177</v>
      </c>
      <c r="H48" s="169" t="s">
        <v>105</v>
      </c>
      <c r="I48" s="169" t="s">
        <v>103</v>
      </c>
      <c r="J48" s="169" t="s">
        <v>180</v>
      </c>
      <c r="K48" s="173" t="s">
        <v>181</v>
      </c>
      <c r="L48" s="176">
        <v>950000</v>
      </c>
      <c r="M48" s="268">
        <f t="shared" si="10"/>
        <v>665000</v>
      </c>
      <c r="N48" s="170" t="s">
        <v>174</v>
      </c>
      <c r="O48" s="179"/>
      <c r="P48" s="178"/>
      <c r="Q48" s="333"/>
      <c r="R48" s="333"/>
      <c r="S48" s="181"/>
      <c r="T48" s="169"/>
      <c r="U48" s="299"/>
      <c r="V48" s="169" t="s">
        <v>89</v>
      </c>
      <c r="W48" s="169"/>
      <c r="X48" s="299"/>
      <c r="Y48" s="178" t="s">
        <v>174</v>
      </c>
      <c r="Z48" s="179" t="s">
        <v>83</v>
      </c>
    </row>
    <row r="49" spans="1:26" ht="28.8" x14ac:dyDescent="0.3">
      <c r="A49" s="629">
        <v>26</v>
      </c>
      <c r="B49" s="180" t="s">
        <v>170</v>
      </c>
      <c r="C49" s="333" t="s">
        <v>183</v>
      </c>
      <c r="D49" s="171">
        <v>70886865</v>
      </c>
      <c r="E49" s="171">
        <v>102286159</v>
      </c>
      <c r="F49" s="294">
        <v>600047717</v>
      </c>
      <c r="G49" s="175" t="s">
        <v>177</v>
      </c>
      <c r="H49" s="169" t="s">
        <v>105</v>
      </c>
      <c r="I49" s="169" t="s">
        <v>103</v>
      </c>
      <c r="J49" s="169" t="s">
        <v>180</v>
      </c>
      <c r="K49" s="173" t="s">
        <v>181</v>
      </c>
      <c r="L49" s="176">
        <v>1500000</v>
      </c>
      <c r="M49" s="268">
        <f t="shared" ref="M49" si="14">L49/100*70</f>
        <v>1050000</v>
      </c>
      <c r="N49" s="170" t="s">
        <v>174</v>
      </c>
      <c r="O49" s="179"/>
      <c r="P49" s="178"/>
      <c r="Q49" s="333"/>
      <c r="R49" s="333"/>
      <c r="S49" s="181"/>
      <c r="T49" s="169"/>
      <c r="U49" s="299"/>
      <c r="V49" s="169" t="s">
        <v>89</v>
      </c>
      <c r="W49" s="169"/>
      <c r="X49" s="299"/>
      <c r="Y49" s="178" t="s">
        <v>174</v>
      </c>
      <c r="Z49" s="179" t="s">
        <v>83</v>
      </c>
    </row>
    <row r="50" spans="1:26" ht="28.8" x14ac:dyDescent="0.3">
      <c r="A50" s="629">
        <v>26</v>
      </c>
      <c r="B50" s="180" t="s">
        <v>170</v>
      </c>
      <c r="C50" s="333" t="s">
        <v>183</v>
      </c>
      <c r="D50" s="171">
        <v>70886865</v>
      </c>
      <c r="E50" s="171">
        <v>102286159</v>
      </c>
      <c r="F50" s="294">
        <v>600047717</v>
      </c>
      <c r="G50" s="175" t="s">
        <v>368</v>
      </c>
      <c r="H50" s="169" t="s">
        <v>105</v>
      </c>
      <c r="I50" s="169" t="s">
        <v>103</v>
      </c>
      <c r="J50" s="169" t="s">
        <v>180</v>
      </c>
      <c r="K50" s="173" t="s">
        <v>181</v>
      </c>
      <c r="L50" s="176">
        <v>1500000</v>
      </c>
      <c r="M50" s="268">
        <f t="shared" ref="M50" si="15">L50/100*70</f>
        <v>1050000</v>
      </c>
      <c r="N50" s="170">
        <v>2026</v>
      </c>
      <c r="O50" s="179">
        <v>2027</v>
      </c>
      <c r="P50" s="178"/>
      <c r="Q50" s="333"/>
      <c r="R50" s="333"/>
      <c r="S50" s="181"/>
      <c r="T50" s="169"/>
      <c r="U50" s="299"/>
      <c r="V50" s="169" t="s">
        <v>89</v>
      </c>
      <c r="W50" s="169"/>
      <c r="X50" s="299"/>
      <c r="Y50" s="178" t="s">
        <v>174</v>
      </c>
      <c r="Z50" s="179" t="s">
        <v>83</v>
      </c>
    </row>
    <row r="51" spans="1:26" ht="28.8" x14ac:dyDescent="0.3">
      <c r="A51" s="5">
        <v>26</v>
      </c>
      <c r="B51" s="61" t="s">
        <v>170</v>
      </c>
      <c r="C51" s="2" t="s">
        <v>183</v>
      </c>
      <c r="D51" s="53">
        <v>70886865</v>
      </c>
      <c r="E51" s="53">
        <v>102286159</v>
      </c>
      <c r="F51" s="52">
        <v>600047717</v>
      </c>
      <c r="G51" s="35" t="s">
        <v>368</v>
      </c>
      <c r="H51" s="8" t="s">
        <v>105</v>
      </c>
      <c r="I51" s="8" t="s">
        <v>103</v>
      </c>
      <c r="J51" s="8" t="s">
        <v>180</v>
      </c>
      <c r="K51" s="36" t="s">
        <v>181</v>
      </c>
      <c r="L51" s="13">
        <v>1500000</v>
      </c>
      <c r="M51" s="14">
        <f t="shared" ref="M51" si="16">L51/100*70</f>
        <v>1050000</v>
      </c>
      <c r="N51" s="20">
        <v>2027</v>
      </c>
      <c r="O51" s="7">
        <v>2027</v>
      </c>
      <c r="P51" s="6"/>
      <c r="Q51" s="2"/>
      <c r="R51" s="2"/>
      <c r="S51" s="93"/>
      <c r="T51" s="8"/>
      <c r="U51" s="91"/>
      <c r="V51" s="8" t="s">
        <v>89</v>
      </c>
      <c r="W51" s="8"/>
      <c r="X51" s="91"/>
      <c r="Y51" s="6" t="s">
        <v>174</v>
      </c>
      <c r="Z51" s="7" t="s">
        <v>83</v>
      </c>
    </row>
    <row r="52" spans="1:26" x14ac:dyDescent="0.3">
      <c r="A52" s="629">
        <v>27</v>
      </c>
      <c r="B52" s="180" t="s">
        <v>170</v>
      </c>
      <c r="C52" s="333" t="s">
        <v>183</v>
      </c>
      <c r="D52" s="171">
        <v>70886865</v>
      </c>
      <c r="E52" s="171">
        <v>102286159</v>
      </c>
      <c r="F52" s="172">
        <v>600047717</v>
      </c>
      <c r="G52" s="169" t="s">
        <v>245</v>
      </c>
      <c r="H52" s="265" t="s">
        <v>105</v>
      </c>
      <c r="I52" s="169" t="s">
        <v>103</v>
      </c>
      <c r="J52" s="299" t="s">
        <v>180</v>
      </c>
      <c r="K52" s="169" t="s">
        <v>245</v>
      </c>
      <c r="L52" s="315">
        <v>6000000</v>
      </c>
      <c r="M52" s="316">
        <f t="shared" si="10"/>
        <v>4200000</v>
      </c>
      <c r="N52" s="317">
        <v>2025</v>
      </c>
      <c r="O52" s="319">
        <v>2027</v>
      </c>
      <c r="P52" s="798"/>
      <c r="Q52" s="355"/>
      <c r="R52" s="355"/>
      <c r="S52" s="364"/>
      <c r="T52" s="310"/>
      <c r="U52" s="314"/>
      <c r="V52" s="169" t="s">
        <v>89</v>
      </c>
      <c r="W52" s="174" t="s">
        <v>89</v>
      </c>
      <c r="X52" s="309"/>
      <c r="Y52" s="317" t="s">
        <v>174</v>
      </c>
      <c r="Z52" s="319" t="s">
        <v>83</v>
      </c>
    </row>
    <row r="53" spans="1:26" x14ac:dyDescent="0.3">
      <c r="A53" s="5">
        <v>27</v>
      </c>
      <c r="B53" s="61" t="s">
        <v>170</v>
      </c>
      <c r="C53" s="2" t="s">
        <v>183</v>
      </c>
      <c r="D53" s="53">
        <v>70886865</v>
      </c>
      <c r="E53" s="53">
        <v>102286159</v>
      </c>
      <c r="F53" s="87">
        <v>600047717</v>
      </c>
      <c r="G53" s="125" t="s">
        <v>245</v>
      </c>
      <c r="H53" s="149" t="s">
        <v>105</v>
      </c>
      <c r="I53" s="40" t="s">
        <v>103</v>
      </c>
      <c r="J53" s="96" t="s">
        <v>180</v>
      </c>
      <c r="K53" s="125" t="s">
        <v>245</v>
      </c>
      <c r="L53" s="126">
        <v>6000000</v>
      </c>
      <c r="M53" s="101">
        <f t="shared" ref="M53" si="17">L53/100*70</f>
        <v>4200000</v>
      </c>
      <c r="N53" s="39" t="s">
        <v>174</v>
      </c>
      <c r="O53" s="108"/>
      <c r="P53" s="127"/>
      <c r="Q53" s="37"/>
      <c r="R53" s="37"/>
      <c r="S53" s="109"/>
      <c r="T53" s="40"/>
      <c r="U53" s="92"/>
      <c r="V53" s="8" t="s">
        <v>89</v>
      </c>
      <c r="W53" s="84" t="s">
        <v>89</v>
      </c>
      <c r="X53" s="96"/>
      <c r="Y53" s="39" t="s">
        <v>174</v>
      </c>
      <c r="Z53" s="108" t="s">
        <v>83</v>
      </c>
    </row>
    <row r="54" spans="1:26" x14ac:dyDescent="0.3">
      <c r="A54" s="346">
        <v>28</v>
      </c>
      <c r="B54" s="180" t="s">
        <v>170</v>
      </c>
      <c r="C54" s="355" t="s">
        <v>183</v>
      </c>
      <c r="D54" s="171">
        <v>70886865</v>
      </c>
      <c r="E54" s="171">
        <v>102286159</v>
      </c>
      <c r="F54" s="172">
        <v>600047717</v>
      </c>
      <c r="G54" s="169" t="s">
        <v>246</v>
      </c>
      <c r="H54" s="265" t="s">
        <v>105</v>
      </c>
      <c r="I54" s="169" t="s">
        <v>103</v>
      </c>
      <c r="J54" s="299" t="s">
        <v>180</v>
      </c>
      <c r="K54" s="169" t="s">
        <v>246</v>
      </c>
      <c r="L54" s="328">
        <v>500000</v>
      </c>
      <c r="M54" s="177">
        <f>L54/100*70</f>
        <v>350000</v>
      </c>
      <c r="N54" s="178">
        <v>2023</v>
      </c>
      <c r="O54" s="179">
        <v>2024</v>
      </c>
      <c r="P54" s="170"/>
      <c r="Q54" s="333"/>
      <c r="R54" s="333" t="s">
        <v>89</v>
      </c>
      <c r="S54" s="181"/>
      <c r="T54" s="169"/>
      <c r="U54" s="174"/>
      <c r="V54" s="169"/>
      <c r="W54" s="174"/>
      <c r="X54" s="299"/>
      <c r="Y54" s="317" t="s">
        <v>174</v>
      </c>
      <c r="Z54" s="319" t="s">
        <v>83</v>
      </c>
    </row>
    <row r="55" spans="1:26" x14ac:dyDescent="0.3">
      <c r="A55" s="935">
        <v>28</v>
      </c>
      <c r="B55" s="61" t="s">
        <v>170</v>
      </c>
      <c r="C55" s="37" t="s">
        <v>183</v>
      </c>
      <c r="D55" s="53">
        <v>70886865</v>
      </c>
      <c r="E55" s="53">
        <v>102286159</v>
      </c>
      <c r="F55" s="87">
        <v>600047717</v>
      </c>
      <c r="G55" s="8" t="s">
        <v>246</v>
      </c>
      <c r="H55" s="65" t="s">
        <v>105</v>
      </c>
      <c r="I55" s="8" t="s">
        <v>103</v>
      </c>
      <c r="J55" s="91" t="s">
        <v>180</v>
      </c>
      <c r="K55" s="8" t="s">
        <v>246</v>
      </c>
      <c r="L55" s="85">
        <v>800000</v>
      </c>
      <c r="M55" s="103">
        <f>L55/100*70</f>
        <v>560000</v>
      </c>
      <c r="N55" s="6" t="s">
        <v>174</v>
      </c>
      <c r="O55" s="7" t="s">
        <v>174</v>
      </c>
      <c r="P55" s="20"/>
      <c r="Q55" s="2"/>
      <c r="R55" s="2" t="s">
        <v>89</v>
      </c>
      <c r="S55" s="93"/>
      <c r="T55" s="8"/>
      <c r="U55" s="84"/>
      <c r="V55" s="8"/>
      <c r="W55" s="84"/>
      <c r="X55" s="91"/>
      <c r="Y55" s="39" t="s">
        <v>174</v>
      </c>
      <c r="Z55" s="108" t="s">
        <v>83</v>
      </c>
    </row>
    <row r="56" spans="1:26" ht="28.8" x14ac:dyDescent="0.3">
      <c r="A56" s="629">
        <v>29</v>
      </c>
      <c r="B56" s="180" t="s">
        <v>170</v>
      </c>
      <c r="C56" s="333" t="s">
        <v>183</v>
      </c>
      <c r="D56" s="171">
        <v>70886865</v>
      </c>
      <c r="E56" s="171">
        <v>102286159</v>
      </c>
      <c r="F56" s="172">
        <v>600047717</v>
      </c>
      <c r="G56" s="175" t="s">
        <v>247</v>
      </c>
      <c r="H56" s="265" t="s">
        <v>105</v>
      </c>
      <c r="I56" s="169" t="s">
        <v>103</v>
      </c>
      <c r="J56" s="299" t="s">
        <v>180</v>
      </c>
      <c r="K56" s="169" t="s">
        <v>247</v>
      </c>
      <c r="L56" s="328">
        <v>1000000</v>
      </c>
      <c r="M56" s="177">
        <f t="shared" si="10"/>
        <v>700000</v>
      </c>
      <c r="N56" s="178">
        <v>2024</v>
      </c>
      <c r="O56" s="179">
        <v>2025</v>
      </c>
      <c r="P56" s="170"/>
      <c r="Q56" s="333" t="s">
        <v>89</v>
      </c>
      <c r="R56" s="333"/>
      <c r="S56" s="181" t="s">
        <v>89</v>
      </c>
      <c r="T56" s="169"/>
      <c r="U56" s="174"/>
      <c r="V56" s="169"/>
      <c r="W56" s="174"/>
      <c r="X56" s="299"/>
      <c r="Y56" s="317" t="s">
        <v>174</v>
      </c>
      <c r="Z56" s="319" t="s">
        <v>83</v>
      </c>
    </row>
    <row r="57" spans="1:26" ht="28.8" x14ac:dyDescent="0.3">
      <c r="A57" s="629">
        <v>29</v>
      </c>
      <c r="B57" s="180" t="s">
        <v>170</v>
      </c>
      <c r="C57" s="333" t="s">
        <v>183</v>
      </c>
      <c r="D57" s="171">
        <v>70886865</v>
      </c>
      <c r="E57" s="171">
        <v>102286159</v>
      </c>
      <c r="F57" s="172">
        <v>600047717</v>
      </c>
      <c r="G57" s="175" t="s">
        <v>247</v>
      </c>
      <c r="H57" s="265" t="s">
        <v>105</v>
      </c>
      <c r="I57" s="169" t="s">
        <v>103</v>
      </c>
      <c r="J57" s="299" t="s">
        <v>180</v>
      </c>
      <c r="K57" s="169" t="s">
        <v>247</v>
      </c>
      <c r="L57" s="328">
        <v>1000000</v>
      </c>
      <c r="M57" s="177">
        <f t="shared" ref="M57" si="18">L57/100*70</f>
        <v>700000</v>
      </c>
      <c r="N57" s="178">
        <v>2026</v>
      </c>
      <c r="O57" s="179">
        <v>2027</v>
      </c>
      <c r="P57" s="170"/>
      <c r="Q57" s="333" t="s">
        <v>89</v>
      </c>
      <c r="R57" s="333"/>
      <c r="S57" s="181" t="s">
        <v>89</v>
      </c>
      <c r="T57" s="169"/>
      <c r="U57" s="174"/>
      <c r="V57" s="169"/>
      <c r="W57" s="174"/>
      <c r="X57" s="299"/>
      <c r="Y57" s="317" t="s">
        <v>174</v>
      </c>
      <c r="Z57" s="319" t="s">
        <v>83</v>
      </c>
    </row>
    <row r="58" spans="1:26" ht="28.8" x14ac:dyDescent="0.3">
      <c r="A58" s="5">
        <v>29</v>
      </c>
      <c r="B58" s="61" t="s">
        <v>170</v>
      </c>
      <c r="C58" s="2" t="s">
        <v>183</v>
      </c>
      <c r="D58" s="53">
        <v>70886865</v>
      </c>
      <c r="E58" s="53">
        <v>102286159</v>
      </c>
      <c r="F58" s="87">
        <v>600047717</v>
      </c>
      <c r="G58" s="35" t="s">
        <v>247</v>
      </c>
      <c r="H58" s="65" t="s">
        <v>105</v>
      </c>
      <c r="I58" s="8" t="s">
        <v>103</v>
      </c>
      <c r="J58" s="91" t="s">
        <v>180</v>
      </c>
      <c r="K58" s="8" t="s">
        <v>247</v>
      </c>
      <c r="L58" s="85">
        <v>1000000</v>
      </c>
      <c r="M58" s="103">
        <f t="shared" ref="M58" si="19">L58/100*70</f>
        <v>700000</v>
      </c>
      <c r="N58" s="6">
        <v>2027</v>
      </c>
      <c r="O58" s="7" t="s">
        <v>120</v>
      </c>
      <c r="P58" s="20"/>
      <c r="Q58" s="2" t="s">
        <v>89</v>
      </c>
      <c r="R58" s="2"/>
      <c r="S58" s="93" t="s">
        <v>89</v>
      </c>
      <c r="T58" s="8"/>
      <c r="U58" s="84"/>
      <c r="V58" s="8"/>
      <c r="W58" s="84"/>
      <c r="X58" s="91"/>
      <c r="Y58" s="39" t="s">
        <v>174</v>
      </c>
      <c r="Z58" s="108" t="s">
        <v>83</v>
      </c>
    </row>
    <row r="59" spans="1:26" x14ac:dyDescent="0.3">
      <c r="A59" s="629">
        <v>30</v>
      </c>
      <c r="B59" s="180" t="s">
        <v>170</v>
      </c>
      <c r="C59" s="333" t="s">
        <v>183</v>
      </c>
      <c r="D59" s="171">
        <v>70886865</v>
      </c>
      <c r="E59" s="171">
        <v>102286159</v>
      </c>
      <c r="F59" s="172">
        <v>600047717</v>
      </c>
      <c r="G59" s="169" t="s">
        <v>248</v>
      </c>
      <c r="H59" s="265" t="s">
        <v>105</v>
      </c>
      <c r="I59" s="169" t="s">
        <v>103</v>
      </c>
      <c r="J59" s="299" t="s">
        <v>180</v>
      </c>
      <c r="K59" s="169" t="s">
        <v>248</v>
      </c>
      <c r="L59" s="328">
        <v>500000</v>
      </c>
      <c r="M59" s="177">
        <f t="shared" si="10"/>
        <v>350000</v>
      </c>
      <c r="N59" s="178">
        <v>2023</v>
      </c>
      <c r="O59" s="179">
        <v>2023</v>
      </c>
      <c r="P59" s="170"/>
      <c r="Q59" s="333"/>
      <c r="R59" s="333"/>
      <c r="S59" s="181"/>
      <c r="T59" s="169"/>
      <c r="U59" s="174"/>
      <c r="V59" s="169"/>
      <c r="W59" s="174"/>
      <c r="X59" s="299"/>
      <c r="Y59" s="317" t="s">
        <v>174</v>
      </c>
      <c r="Z59" s="319" t="s">
        <v>83</v>
      </c>
    </row>
    <row r="60" spans="1:26" s="598" customFormat="1" x14ac:dyDescent="0.3">
      <c r="A60" s="629">
        <v>30</v>
      </c>
      <c r="B60" s="180" t="s">
        <v>170</v>
      </c>
      <c r="C60" s="333" t="s">
        <v>183</v>
      </c>
      <c r="D60" s="171">
        <v>70886865</v>
      </c>
      <c r="E60" s="171">
        <v>102286159</v>
      </c>
      <c r="F60" s="172">
        <v>600047717</v>
      </c>
      <c r="G60" s="169" t="s">
        <v>248</v>
      </c>
      <c r="H60" s="265" t="s">
        <v>105</v>
      </c>
      <c r="I60" s="169" t="s">
        <v>103</v>
      </c>
      <c r="J60" s="299" t="s">
        <v>180</v>
      </c>
      <c r="K60" s="169" t="s">
        <v>248</v>
      </c>
      <c r="L60" s="328">
        <v>500000</v>
      </c>
      <c r="M60" s="177">
        <f t="shared" ref="M60" si="20">L60/100*70</f>
        <v>350000</v>
      </c>
      <c r="N60" s="178">
        <v>2025</v>
      </c>
      <c r="O60" s="179">
        <v>2026</v>
      </c>
      <c r="P60" s="170"/>
      <c r="Q60" s="333"/>
      <c r="R60" s="333"/>
      <c r="S60" s="181"/>
      <c r="T60" s="169"/>
      <c r="U60" s="174"/>
      <c r="V60" s="169"/>
      <c r="W60" s="174"/>
      <c r="X60" s="299"/>
      <c r="Y60" s="317" t="s">
        <v>174</v>
      </c>
      <c r="Z60" s="319" t="s">
        <v>83</v>
      </c>
    </row>
    <row r="61" spans="1:26" x14ac:dyDescent="0.3">
      <c r="A61" s="5">
        <v>30</v>
      </c>
      <c r="B61" s="61" t="s">
        <v>170</v>
      </c>
      <c r="C61" s="2" t="s">
        <v>183</v>
      </c>
      <c r="D61" s="53">
        <v>70886865</v>
      </c>
      <c r="E61" s="53">
        <v>102286159</v>
      </c>
      <c r="F61" s="87">
        <v>600047717</v>
      </c>
      <c r="G61" s="8" t="s">
        <v>248</v>
      </c>
      <c r="H61" s="65" t="s">
        <v>105</v>
      </c>
      <c r="I61" s="8" t="s">
        <v>103</v>
      </c>
      <c r="J61" s="91" t="s">
        <v>180</v>
      </c>
      <c r="K61" s="8" t="s">
        <v>248</v>
      </c>
      <c r="L61" s="85">
        <v>500000</v>
      </c>
      <c r="M61" s="103">
        <f t="shared" ref="M61" si="21">L61/100*70</f>
        <v>350000</v>
      </c>
      <c r="N61" s="6">
        <v>2026</v>
      </c>
      <c r="O61" s="7">
        <v>2027</v>
      </c>
      <c r="P61" s="20"/>
      <c r="Q61" s="2"/>
      <c r="R61" s="2"/>
      <c r="S61" s="93"/>
      <c r="T61" s="8"/>
      <c r="U61" s="84"/>
      <c r="V61" s="8"/>
      <c r="W61" s="84"/>
      <c r="X61" s="91"/>
      <c r="Y61" s="39" t="s">
        <v>174</v>
      </c>
      <c r="Z61" s="108" t="s">
        <v>83</v>
      </c>
    </row>
    <row r="62" spans="1:26" x14ac:dyDescent="0.3">
      <c r="A62" s="629">
        <v>31</v>
      </c>
      <c r="B62" s="180" t="s">
        <v>170</v>
      </c>
      <c r="C62" s="333" t="s">
        <v>183</v>
      </c>
      <c r="D62" s="171">
        <v>70886865</v>
      </c>
      <c r="E62" s="171">
        <v>102286159</v>
      </c>
      <c r="F62" s="172">
        <v>600047717</v>
      </c>
      <c r="G62" s="169" t="s">
        <v>102</v>
      </c>
      <c r="H62" s="265" t="s">
        <v>105</v>
      </c>
      <c r="I62" s="169" t="s">
        <v>103</v>
      </c>
      <c r="J62" s="299" t="s">
        <v>180</v>
      </c>
      <c r="K62" s="169" t="s">
        <v>102</v>
      </c>
      <c r="L62" s="328">
        <v>2000000</v>
      </c>
      <c r="M62" s="177">
        <f t="shared" si="10"/>
        <v>1400000</v>
      </c>
      <c r="N62" s="178">
        <v>2023</v>
      </c>
      <c r="O62" s="179">
        <v>2024</v>
      </c>
      <c r="P62" s="170"/>
      <c r="Q62" s="333" t="s">
        <v>89</v>
      </c>
      <c r="R62" s="333" t="s">
        <v>89</v>
      </c>
      <c r="S62" s="181"/>
      <c r="T62" s="169"/>
      <c r="U62" s="174"/>
      <c r="V62" s="169"/>
      <c r="W62" s="174"/>
      <c r="X62" s="299"/>
      <c r="Y62" s="178" t="s">
        <v>174</v>
      </c>
      <c r="Z62" s="179" t="s">
        <v>83</v>
      </c>
    </row>
    <row r="63" spans="1:26" s="598" customFormat="1" ht="15" thickBot="1" x14ac:dyDescent="0.35">
      <c r="A63" s="629">
        <v>31</v>
      </c>
      <c r="B63" s="180" t="s">
        <v>170</v>
      </c>
      <c r="C63" s="333" t="s">
        <v>183</v>
      </c>
      <c r="D63" s="171">
        <v>70886865</v>
      </c>
      <c r="E63" s="171">
        <v>102286159</v>
      </c>
      <c r="F63" s="172">
        <v>600047717</v>
      </c>
      <c r="G63" s="169" t="s">
        <v>102</v>
      </c>
      <c r="H63" s="265" t="s">
        <v>105</v>
      </c>
      <c r="I63" s="169" t="s">
        <v>103</v>
      </c>
      <c r="J63" s="299" t="s">
        <v>180</v>
      </c>
      <c r="K63" s="169" t="s">
        <v>102</v>
      </c>
      <c r="L63" s="328">
        <v>2000000</v>
      </c>
      <c r="M63" s="177">
        <f t="shared" ref="M63" si="22">L63/100*70</f>
        <v>1400000</v>
      </c>
      <c r="N63" s="178">
        <v>2026</v>
      </c>
      <c r="O63" s="179">
        <v>2027</v>
      </c>
      <c r="P63" s="170"/>
      <c r="Q63" s="333" t="s">
        <v>89</v>
      </c>
      <c r="R63" s="333" t="s">
        <v>89</v>
      </c>
      <c r="S63" s="181"/>
      <c r="T63" s="169"/>
      <c r="U63" s="174"/>
      <c r="V63" s="169"/>
      <c r="W63" s="174"/>
      <c r="X63" s="299"/>
      <c r="Y63" s="178" t="s">
        <v>174</v>
      </c>
      <c r="Z63" s="612" t="s">
        <v>83</v>
      </c>
    </row>
    <row r="64" spans="1:26" ht="15" thickBot="1" x14ac:dyDescent="0.35">
      <c r="A64" s="464">
        <v>31</v>
      </c>
      <c r="B64" s="811" t="s">
        <v>170</v>
      </c>
      <c r="C64" s="123" t="s">
        <v>183</v>
      </c>
      <c r="D64" s="128">
        <v>70886865</v>
      </c>
      <c r="E64" s="128">
        <v>102286159</v>
      </c>
      <c r="F64" s="812">
        <v>600047717</v>
      </c>
      <c r="G64" s="130" t="s">
        <v>102</v>
      </c>
      <c r="H64" s="337" t="s">
        <v>105</v>
      </c>
      <c r="I64" s="130" t="s">
        <v>103</v>
      </c>
      <c r="J64" s="145" t="s">
        <v>180</v>
      </c>
      <c r="K64" s="130" t="s">
        <v>102</v>
      </c>
      <c r="L64" s="814">
        <v>2000000</v>
      </c>
      <c r="M64" s="144">
        <f t="shared" ref="M64" si="23">L64/100*70</f>
        <v>1400000</v>
      </c>
      <c r="N64" s="122">
        <v>2027</v>
      </c>
      <c r="O64" s="124" t="s">
        <v>120</v>
      </c>
      <c r="P64" s="898"/>
      <c r="Q64" s="123" t="s">
        <v>89</v>
      </c>
      <c r="R64" s="123" t="s">
        <v>89</v>
      </c>
      <c r="S64" s="815"/>
      <c r="T64" s="130"/>
      <c r="U64" s="129"/>
      <c r="V64" s="130"/>
      <c r="W64" s="129"/>
      <c r="X64" s="145"/>
      <c r="Y64" s="122" t="s">
        <v>174</v>
      </c>
      <c r="Z64" s="124" t="s">
        <v>83</v>
      </c>
    </row>
    <row r="65" spans="1:26" ht="72.599999999999994" thickBot="1" x14ac:dyDescent="0.35">
      <c r="A65" s="609">
        <v>32</v>
      </c>
      <c r="B65" s="180" t="s">
        <v>204</v>
      </c>
      <c r="C65" s="355" t="s">
        <v>190</v>
      </c>
      <c r="D65" s="358">
        <v>70999511</v>
      </c>
      <c r="E65" s="159">
        <v>108029611</v>
      </c>
      <c r="F65" s="362">
        <v>600047733</v>
      </c>
      <c r="G65" s="175" t="s">
        <v>205</v>
      </c>
      <c r="H65" s="299" t="s">
        <v>105</v>
      </c>
      <c r="I65" s="169" t="s">
        <v>103</v>
      </c>
      <c r="J65" s="174" t="s">
        <v>206</v>
      </c>
      <c r="K65" s="169" t="s">
        <v>207</v>
      </c>
      <c r="L65" s="328">
        <v>250000000</v>
      </c>
      <c r="M65" s="312">
        <f>L65/100*70</f>
        <v>175000000</v>
      </c>
      <c r="N65" s="296">
        <v>2022</v>
      </c>
      <c r="O65" s="166">
        <v>2027</v>
      </c>
      <c r="P65" s="309" t="s">
        <v>89</v>
      </c>
      <c r="Q65" s="330" t="s">
        <v>89</v>
      </c>
      <c r="R65" s="330" t="s">
        <v>89</v>
      </c>
      <c r="S65" s="297" t="s">
        <v>89</v>
      </c>
      <c r="T65" s="156" t="s">
        <v>89</v>
      </c>
      <c r="U65" s="161" t="s">
        <v>89</v>
      </c>
      <c r="V65" s="156" t="s">
        <v>89</v>
      </c>
      <c r="W65" s="161" t="s">
        <v>89</v>
      </c>
      <c r="X65" s="296" t="s">
        <v>89</v>
      </c>
      <c r="Y65" s="180" t="s">
        <v>369</v>
      </c>
      <c r="Z65" s="313" t="s">
        <v>209</v>
      </c>
    </row>
    <row r="66" spans="1:26" ht="72" x14ac:dyDescent="0.3">
      <c r="A66" s="260">
        <v>32</v>
      </c>
      <c r="B66" s="61" t="s">
        <v>204</v>
      </c>
      <c r="C66" s="37" t="s">
        <v>190</v>
      </c>
      <c r="D66" s="100">
        <v>70999511</v>
      </c>
      <c r="E66" s="99">
        <v>108029611</v>
      </c>
      <c r="F66" s="351">
        <v>600047733</v>
      </c>
      <c r="G66" s="35" t="s">
        <v>205</v>
      </c>
      <c r="H66" s="91" t="s">
        <v>105</v>
      </c>
      <c r="I66" s="8" t="s">
        <v>103</v>
      </c>
      <c r="J66" s="84" t="s">
        <v>206</v>
      </c>
      <c r="K66" s="8" t="s">
        <v>207</v>
      </c>
      <c r="L66" s="85">
        <v>250000000</v>
      </c>
      <c r="M66" s="148">
        <f>L66/100*70</f>
        <v>175000000</v>
      </c>
      <c r="N66" s="96">
        <v>2026</v>
      </c>
      <c r="O66" s="108">
        <v>2030</v>
      </c>
      <c r="P66" s="96" t="s">
        <v>89</v>
      </c>
      <c r="Q66" s="804" t="s">
        <v>89</v>
      </c>
      <c r="R66" s="804" t="s">
        <v>89</v>
      </c>
      <c r="S66" s="805" t="s">
        <v>89</v>
      </c>
      <c r="T66" s="806" t="s">
        <v>89</v>
      </c>
      <c r="U66" s="807" t="s">
        <v>89</v>
      </c>
      <c r="V66" s="806" t="s">
        <v>89</v>
      </c>
      <c r="W66" s="807" t="s">
        <v>89</v>
      </c>
      <c r="X66" s="808" t="s">
        <v>89</v>
      </c>
      <c r="Y66" s="61" t="s">
        <v>369</v>
      </c>
      <c r="Z66" s="628" t="s">
        <v>209</v>
      </c>
    </row>
    <row r="67" spans="1:26" x14ac:dyDescent="0.3">
      <c r="A67" s="5">
        <v>33</v>
      </c>
      <c r="B67" s="180" t="s">
        <v>204</v>
      </c>
      <c r="C67" s="333" t="s">
        <v>190</v>
      </c>
      <c r="D67" s="455">
        <v>70999511</v>
      </c>
      <c r="E67" s="361">
        <v>108029611</v>
      </c>
      <c r="F67" s="362">
        <v>600047733</v>
      </c>
      <c r="G67" s="169" t="s">
        <v>210</v>
      </c>
      <c r="H67" s="299" t="s">
        <v>105</v>
      </c>
      <c r="I67" s="169" t="s">
        <v>103</v>
      </c>
      <c r="J67" s="174" t="s">
        <v>206</v>
      </c>
      <c r="K67" s="169" t="s">
        <v>210</v>
      </c>
      <c r="L67" s="328">
        <v>500000</v>
      </c>
      <c r="M67" s="177">
        <f t="shared" si="10"/>
        <v>350000</v>
      </c>
      <c r="N67" s="809" t="s">
        <v>344</v>
      </c>
      <c r="O67" s="367" t="s">
        <v>329</v>
      </c>
      <c r="P67" s="178"/>
      <c r="Q67" s="333"/>
      <c r="R67" s="333"/>
      <c r="S67" s="181"/>
      <c r="T67" s="169"/>
      <c r="U67" s="174"/>
      <c r="V67" s="169"/>
      <c r="W67" s="174"/>
      <c r="X67" s="299"/>
      <c r="Y67" s="178" t="s">
        <v>211</v>
      </c>
      <c r="Z67" s="179"/>
    </row>
    <row r="68" spans="1:26" x14ac:dyDescent="0.3">
      <c r="A68" s="5">
        <v>33</v>
      </c>
      <c r="B68" s="180" t="s">
        <v>204</v>
      </c>
      <c r="C68" s="333" t="s">
        <v>190</v>
      </c>
      <c r="D68" s="455">
        <v>70999511</v>
      </c>
      <c r="E68" s="361">
        <v>108029611</v>
      </c>
      <c r="F68" s="362">
        <v>600047733</v>
      </c>
      <c r="G68" s="169" t="s">
        <v>210</v>
      </c>
      <c r="H68" s="299" t="s">
        <v>105</v>
      </c>
      <c r="I68" s="169" t="s">
        <v>103</v>
      </c>
      <c r="J68" s="174" t="s">
        <v>206</v>
      </c>
      <c r="K68" s="169" t="s">
        <v>210</v>
      </c>
      <c r="L68" s="328">
        <v>500000</v>
      </c>
      <c r="M68" s="177">
        <f t="shared" ref="M68" si="24">L68/100*70</f>
        <v>350000</v>
      </c>
      <c r="N68" s="809" t="s">
        <v>329</v>
      </c>
      <c r="O68" s="367" t="s">
        <v>329</v>
      </c>
      <c r="P68" s="178"/>
      <c r="Q68" s="333"/>
      <c r="R68" s="333"/>
      <c r="S68" s="181"/>
      <c r="T68" s="169"/>
      <c r="U68" s="174"/>
      <c r="V68" s="169"/>
      <c r="W68" s="174"/>
      <c r="X68" s="299"/>
      <c r="Y68" s="178" t="s">
        <v>211</v>
      </c>
      <c r="Z68" s="179"/>
    </row>
    <row r="69" spans="1:26" x14ac:dyDescent="0.3">
      <c r="A69" s="212">
        <v>33</v>
      </c>
      <c r="B69" s="194" t="s">
        <v>204</v>
      </c>
      <c r="C69" s="468" t="s">
        <v>190</v>
      </c>
      <c r="D69" s="449">
        <v>70999511</v>
      </c>
      <c r="E69" s="448">
        <v>108029611</v>
      </c>
      <c r="F69" s="526">
        <v>600047733</v>
      </c>
      <c r="G69" s="184" t="s">
        <v>210</v>
      </c>
      <c r="H69" s="429" t="s">
        <v>105</v>
      </c>
      <c r="I69" s="184" t="s">
        <v>103</v>
      </c>
      <c r="J69" s="188" t="s">
        <v>206</v>
      </c>
      <c r="K69" s="184" t="s">
        <v>210</v>
      </c>
      <c r="L69" s="481">
        <v>500000</v>
      </c>
      <c r="M69" s="193">
        <f t="shared" ref="M69:M71" si="25">L69/100*70</f>
        <v>350000</v>
      </c>
      <c r="N69" s="810">
        <v>2025</v>
      </c>
      <c r="O69" s="724">
        <v>2026</v>
      </c>
      <c r="P69" s="182"/>
      <c r="Q69" s="468"/>
      <c r="R69" s="468"/>
      <c r="S69" s="195"/>
      <c r="T69" s="184"/>
      <c r="U69" s="188"/>
      <c r="V69" s="184"/>
      <c r="W69" s="188"/>
      <c r="X69" s="429"/>
      <c r="Y69" s="182" t="s">
        <v>211</v>
      </c>
      <c r="Z69" s="183"/>
    </row>
    <row r="70" spans="1:26" x14ac:dyDescent="0.3">
      <c r="A70" s="205">
        <v>33</v>
      </c>
      <c r="B70" s="222" t="s">
        <v>204</v>
      </c>
      <c r="C70" s="232" t="s">
        <v>190</v>
      </c>
      <c r="D70" s="445">
        <v>70999511</v>
      </c>
      <c r="E70" s="270">
        <v>108029611</v>
      </c>
      <c r="F70" s="599">
        <v>600047733</v>
      </c>
      <c r="G70" s="420" t="s">
        <v>210</v>
      </c>
      <c r="H70" s="427" t="s">
        <v>105</v>
      </c>
      <c r="I70" s="420" t="s">
        <v>103</v>
      </c>
      <c r="J70" s="447" t="s">
        <v>206</v>
      </c>
      <c r="K70" s="420" t="s">
        <v>210</v>
      </c>
      <c r="L70" s="477">
        <v>500000</v>
      </c>
      <c r="M70" s="432">
        <f t="shared" ref="M70" si="26">L70/100*70</f>
        <v>350000</v>
      </c>
      <c r="N70" s="604">
        <v>2025</v>
      </c>
      <c r="O70" s="603">
        <v>2030</v>
      </c>
      <c r="P70" s="452"/>
      <c r="Q70" s="232"/>
      <c r="R70" s="232"/>
      <c r="S70" s="258"/>
      <c r="T70" s="420"/>
      <c r="U70" s="447"/>
      <c r="V70" s="420"/>
      <c r="W70" s="447"/>
      <c r="X70" s="427"/>
      <c r="Y70" s="452" t="s">
        <v>211</v>
      </c>
      <c r="Z70" s="428"/>
    </row>
    <row r="71" spans="1:26" ht="72" x14ac:dyDescent="0.3">
      <c r="A71" s="5">
        <v>34</v>
      </c>
      <c r="B71" s="180" t="s">
        <v>204</v>
      </c>
      <c r="C71" s="333" t="s">
        <v>190</v>
      </c>
      <c r="D71" s="172">
        <v>70999511</v>
      </c>
      <c r="E71" s="171">
        <v>108029611</v>
      </c>
      <c r="F71" s="294">
        <v>600047733</v>
      </c>
      <c r="G71" s="175" t="s">
        <v>212</v>
      </c>
      <c r="H71" s="169" t="s">
        <v>105</v>
      </c>
      <c r="I71" s="169" t="s">
        <v>103</v>
      </c>
      <c r="J71" s="174" t="s">
        <v>206</v>
      </c>
      <c r="K71" s="169" t="s">
        <v>212</v>
      </c>
      <c r="L71" s="328">
        <v>60000000</v>
      </c>
      <c r="M71" s="177">
        <f t="shared" si="25"/>
        <v>42000000</v>
      </c>
      <c r="N71" s="178">
        <v>2022</v>
      </c>
      <c r="O71" s="179">
        <v>2024</v>
      </c>
      <c r="P71" s="178"/>
      <c r="Q71" s="333"/>
      <c r="R71" s="333"/>
      <c r="S71" s="181"/>
      <c r="T71" s="169"/>
      <c r="U71" s="174"/>
      <c r="V71" s="169" t="s">
        <v>89</v>
      </c>
      <c r="W71" s="174"/>
      <c r="X71" s="299" t="s">
        <v>89</v>
      </c>
      <c r="Y71" s="180" t="s">
        <v>208</v>
      </c>
      <c r="Z71" s="313" t="s">
        <v>213</v>
      </c>
    </row>
    <row r="72" spans="1:26" ht="72.599999999999994" thickBot="1" x14ac:dyDescent="0.35">
      <c r="A72" s="464">
        <v>34</v>
      </c>
      <c r="B72" s="811" t="s">
        <v>204</v>
      </c>
      <c r="C72" s="123" t="s">
        <v>190</v>
      </c>
      <c r="D72" s="812">
        <v>70999511</v>
      </c>
      <c r="E72" s="128">
        <v>108029611</v>
      </c>
      <c r="F72" s="143">
        <v>600047733</v>
      </c>
      <c r="G72" s="813" t="s">
        <v>212</v>
      </c>
      <c r="H72" s="130" t="s">
        <v>105</v>
      </c>
      <c r="I72" s="130" t="s">
        <v>103</v>
      </c>
      <c r="J72" s="129" t="s">
        <v>206</v>
      </c>
      <c r="K72" s="130" t="s">
        <v>212</v>
      </c>
      <c r="L72" s="814">
        <v>60000000</v>
      </c>
      <c r="M72" s="144">
        <f t="shared" ref="M72:M89" si="27">L72/100*70</f>
        <v>42000000</v>
      </c>
      <c r="N72" s="122">
        <v>2026</v>
      </c>
      <c r="O72" s="124">
        <v>2030</v>
      </c>
      <c r="P72" s="122"/>
      <c r="Q72" s="123"/>
      <c r="R72" s="123"/>
      <c r="S72" s="815"/>
      <c r="T72" s="130"/>
      <c r="U72" s="129"/>
      <c r="V72" s="130" t="s">
        <v>89</v>
      </c>
      <c r="W72" s="129"/>
      <c r="X72" s="145" t="s">
        <v>89</v>
      </c>
      <c r="Y72" s="811" t="s">
        <v>208</v>
      </c>
      <c r="Z72" s="621" t="s">
        <v>469</v>
      </c>
    </row>
    <row r="73" spans="1:26" ht="58.8" customHeight="1" x14ac:dyDescent="0.3">
      <c r="A73" s="261">
        <v>35</v>
      </c>
      <c r="B73" s="371" t="s">
        <v>214</v>
      </c>
      <c r="C73" s="372" t="s">
        <v>215</v>
      </c>
      <c r="D73" s="373">
        <v>71000445</v>
      </c>
      <c r="E73" s="374">
        <v>102274606</v>
      </c>
      <c r="F73" s="375">
        <v>600047474</v>
      </c>
      <c r="G73" s="376" t="s">
        <v>216</v>
      </c>
      <c r="H73" s="375" t="s">
        <v>105</v>
      </c>
      <c r="I73" s="376" t="s">
        <v>103</v>
      </c>
      <c r="J73" s="375" t="s">
        <v>217</v>
      </c>
      <c r="K73" s="359" t="s">
        <v>218</v>
      </c>
      <c r="L73" s="163">
        <v>1500000</v>
      </c>
      <c r="M73" s="348">
        <f t="shared" si="27"/>
        <v>1050000</v>
      </c>
      <c r="N73" s="377" t="s">
        <v>219</v>
      </c>
      <c r="O73" s="378" t="s">
        <v>220</v>
      </c>
      <c r="P73" s="165"/>
      <c r="Q73" s="330"/>
      <c r="R73" s="330"/>
      <c r="S73" s="166"/>
      <c r="T73" s="296"/>
      <c r="U73" s="156"/>
      <c r="V73" s="161"/>
      <c r="W73" s="156"/>
      <c r="X73" s="161"/>
      <c r="Y73" s="165"/>
      <c r="Z73" s="166"/>
    </row>
    <row r="74" spans="1:26" ht="73.8" customHeight="1" x14ac:dyDescent="0.3">
      <c r="A74" s="629">
        <v>35</v>
      </c>
      <c r="B74" s="371" t="s">
        <v>214</v>
      </c>
      <c r="C74" s="372" t="s">
        <v>215</v>
      </c>
      <c r="D74" s="373">
        <v>71000445</v>
      </c>
      <c r="E74" s="374">
        <v>102274606</v>
      </c>
      <c r="F74" s="375">
        <v>600047474</v>
      </c>
      <c r="G74" s="376" t="s">
        <v>322</v>
      </c>
      <c r="H74" s="375" t="s">
        <v>105</v>
      </c>
      <c r="I74" s="376" t="s">
        <v>103</v>
      </c>
      <c r="J74" s="375" t="s">
        <v>217</v>
      </c>
      <c r="K74" s="295" t="s">
        <v>323</v>
      </c>
      <c r="L74" s="334">
        <v>3500000</v>
      </c>
      <c r="M74" s="363">
        <f t="shared" si="27"/>
        <v>2450000</v>
      </c>
      <c r="N74" s="666" t="s">
        <v>324</v>
      </c>
      <c r="O74" s="667" t="s">
        <v>325</v>
      </c>
      <c r="P74" s="317"/>
      <c r="Q74" s="355"/>
      <c r="R74" s="355"/>
      <c r="S74" s="319"/>
      <c r="T74" s="314"/>
      <c r="U74" s="310"/>
      <c r="V74" s="314"/>
      <c r="W74" s="310"/>
      <c r="X74" s="314"/>
      <c r="Y74" s="318" t="s">
        <v>328</v>
      </c>
      <c r="Z74" s="319"/>
    </row>
    <row r="75" spans="1:26" ht="73.8" customHeight="1" x14ac:dyDescent="0.3">
      <c r="A75" s="212">
        <v>35</v>
      </c>
      <c r="B75" s="504" t="s">
        <v>214</v>
      </c>
      <c r="C75" s="505" t="s">
        <v>215</v>
      </c>
      <c r="D75" s="506">
        <v>71000445</v>
      </c>
      <c r="E75" s="507">
        <v>102274606</v>
      </c>
      <c r="F75" s="508">
        <v>600047474</v>
      </c>
      <c r="G75" s="509" t="s">
        <v>322</v>
      </c>
      <c r="H75" s="508" t="s">
        <v>105</v>
      </c>
      <c r="I75" s="509" t="s">
        <v>103</v>
      </c>
      <c r="J75" s="508" t="s">
        <v>217</v>
      </c>
      <c r="K75" s="214" t="s">
        <v>323</v>
      </c>
      <c r="L75" s="425">
        <v>3500000</v>
      </c>
      <c r="M75" s="461">
        <f t="shared" ref="M75" si="28">L75/100*70</f>
        <v>2450000</v>
      </c>
      <c r="N75" s="841" t="s">
        <v>324</v>
      </c>
      <c r="O75" s="195">
        <v>2026</v>
      </c>
      <c r="P75" s="196"/>
      <c r="Q75" s="469"/>
      <c r="R75" s="469"/>
      <c r="S75" s="197"/>
      <c r="T75" s="474"/>
      <c r="U75" s="424"/>
      <c r="V75" s="474"/>
      <c r="W75" s="424"/>
      <c r="X75" s="474"/>
      <c r="Y75" s="450" t="s">
        <v>328</v>
      </c>
      <c r="Z75" s="197"/>
    </row>
    <row r="76" spans="1:26" ht="73.8" customHeight="1" x14ac:dyDescent="0.3">
      <c r="A76" s="205">
        <v>35</v>
      </c>
      <c r="B76" s="510" t="s">
        <v>214</v>
      </c>
      <c r="C76" s="511" t="s">
        <v>215</v>
      </c>
      <c r="D76" s="512">
        <v>71000445</v>
      </c>
      <c r="E76" s="444">
        <v>102274606</v>
      </c>
      <c r="F76" s="513">
        <v>600047474</v>
      </c>
      <c r="G76" s="514" t="s">
        <v>322</v>
      </c>
      <c r="H76" s="513" t="s">
        <v>105</v>
      </c>
      <c r="I76" s="514" t="s">
        <v>103</v>
      </c>
      <c r="J76" s="513" t="s">
        <v>217</v>
      </c>
      <c r="K76" s="216" t="s">
        <v>323</v>
      </c>
      <c r="L76" s="515">
        <v>3500000</v>
      </c>
      <c r="M76" s="516">
        <f t="shared" ref="M76" si="29">L76/100*70</f>
        <v>2450000</v>
      </c>
      <c r="N76" s="258">
        <v>2027</v>
      </c>
      <c r="O76" s="258">
        <v>2028</v>
      </c>
      <c r="P76" s="248"/>
      <c r="Q76" s="271"/>
      <c r="R76" s="271"/>
      <c r="S76" s="476"/>
      <c r="T76" s="446"/>
      <c r="U76" s="419"/>
      <c r="V76" s="446"/>
      <c r="W76" s="419"/>
      <c r="X76" s="446"/>
      <c r="Y76" s="517" t="s">
        <v>328</v>
      </c>
      <c r="Z76" s="476"/>
    </row>
    <row r="77" spans="1:26" ht="28.8" x14ac:dyDescent="0.3">
      <c r="A77" s="261">
        <v>36</v>
      </c>
      <c r="B77" s="371" t="s">
        <v>214</v>
      </c>
      <c r="C77" s="372" t="s">
        <v>215</v>
      </c>
      <c r="D77" s="373">
        <v>71000445</v>
      </c>
      <c r="E77" s="374">
        <v>102274606</v>
      </c>
      <c r="F77" s="375">
        <v>600047474</v>
      </c>
      <c r="G77" s="175" t="s">
        <v>221</v>
      </c>
      <c r="H77" s="174" t="s">
        <v>105</v>
      </c>
      <c r="I77" s="376" t="s">
        <v>103</v>
      </c>
      <c r="J77" s="375" t="s">
        <v>217</v>
      </c>
      <c r="K77" s="299" t="s">
        <v>222</v>
      </c>
      <c r="L77" s="176">
        <v>2000000</v>
      </c>
      <c r="M77" s="363">
        <f t="shared" si="27"/>
        <v>1400000</v>
      </c>
      <c r="N77" s="170">
        <v>2022</v>
      </c>
      <c r="O77" s="181">
        <v>2025</v>
      </c>
      <c r="P77" s="178"/>
      <c r="Q77" s="333"/>
      <c r="R77" s="333"/>
      <c r="S77" s="179"/>
      <c r="T77" s="174"/>
      <c r="U77" s="169"/>
      <c r="V77" s="174"/>
      <c r="W77" s="169"/>
      <c r="X77" s="174"/>
      <c r="Y77" s="6" t="s">
        <v>307</v>
      </c>
      <c r="Z77" s="179"/>
    </row>
    <row r="78" spans="1:26" ht="28.8" x14ac:dyDescent="0.3">
      <c r="A78" s="212">
        <v>37</v>
      </c>
      <c r="B78" s="504" t="s">
        <v>214</v>
      </c>
      <c r="C78" s="505" t="s">
        <v>215</v>
      </c>
      <c r="D78" s="506">
        <v>71000445</v>
      </c>
      <c r="E78" s="507">
        <v>102274606</v>
      </c>
      <c r="F78" s="508">
        <v>600047474</v>
      </c>
      <c r="G78" s="189" t="s">
        <v>223</v>
      </c>
      <c r="H78" s="188" t="s">
        <v>105</v>
      </c>
      <c r="I78" s="509" t="s">
        <v>103</v>
      </c>
      <c r="J78" s="508" t="s">
        <v>217</v>
      </c>
      <c r="K78" s="189" t="s">
        <v>223</v>
      </c>
      <c r="L78" s="190">
        <v>2500000</v>
      </c>
      <c r="M78" s="461">
        <f t="shared" si="27"/>
        <v>1750000</v>
      </c>
      <c r="N78" s="185">
        <v>2025</v>
      </c>
      <c r="O78" s="195">
        <v>2030</v>
      </c>
      <c r="P78" s="182"/>
      <c r="Q78" s="468"/>
      <c r="R78" s="468"/>
      <c r="S78" s="183"/>
      <c r="T78" s="188"/>
      <c r="U78" s="184"/>
      <c r="V78" s="188"/>
      <c r="W78" s="184" t="s">
        <v>89</v>
      </c>
      <c r="X78" s="188"/>
      <c r="Y78" s="182"/>
      <c r="Z78" s="183"/>
    </row>
    <row r="79" spans="1:26" ht="28.8" x14ac:dyDescent="0.3">
      <c r="A79" s="205">
        <v>37</v>
      </c>
      <c r="B79" s="510" t="s">
        <v>214</v>
      </c>
      <c r="C79" s="511" t="s">
        <v>215</v>
      </c>
      <c r="D79" s="512">
        <v>71000445</v>
      </c>
      <c r="E79" s="444">
        <v>102274606</v>
      </c>
      <c r="F79" s="513">
        <v>600047474</v>
      </c>
      <c r="G79" s="219" t="s">
        <v>223</v>
      </c>
      <c r="H79" s="447" t="s">
        <v>105</v>
      </c>
      <c r="I79" s="514" t="s">
        <v>103</v>
      </c>
      <c r="J79" s="513" t="s">
        <v>217</v>
      </c>
      <c r="K79" s="219" t="s">
        <v>223</v>
      </c>
      <c r="L79" s="467">
        <v>2500000</v>
      </c>
      <c r="M79" s="516">
        <f t="shared" ref="M79" si="30">L79/100*70</f>
        <v>1750000</v>
      </c>
      <c r="N79" s="466">
        <v>2028</v>
      </c>
      <c r="O79" s="258">
        <v>2030</v>
      </c>
      <c r="P79" s="452"/>
      <c r="Q79" s="232"/>
      <c r="R79" s="232"/>
      <c r="S79" s="428"/>
      <c r="T79" s="447"/>
      <c r="U79" s="420"/>
      <c r="V79" s="447"/>
      <c r="W79" s="420" t="s">
        <v>89</v>
      </c>
      <c r="X79" s="447"/>
      <c r="Y79" s="452"/>
      <c r="Z79" s="428"/>
    </row>
    <row r="80" spans="1:26" ht="28.8" x14ac:dyDescent="0.3">
      <c r="A80" s="261">
        <v>38</v>
      </c>
      <c r="B80" s="371" t="s">
        <v>214</v>
      </c>
      <c r="C80" s="372" t="s">
        <v>215</v>
      </c>
      <c r="D80" s="373">
        <v>71000445</v>
      </c>
      <c r="E80" s="374">
        <v>102274606</v>
      </c>
      <c r="F80" s="375">
        <v>600047474</v>
      </c>
      <c r="G80" s="175" t="s">
        <v>224</v>
      </c>
      <c r="H80" s="174" t="s">
        <v>105</v>
      </c>
      <c r="I80" s="376" t="s">
        <v>103</v>
      </c>
      <c r="J80" s="375" t="s">
        <v>217</v>
      </c>
      <c r="K80" s="175" t="s">
        <v>224</v>
      </c>
      <c r="L80" s="176">
        <v>6000000</v>
      </c>
      <c r="M80" s="363">
        <f t="shared" si="27"/>
        <v>4200000</v>
      </c>
      <c r="N80" s="170">
        <v>2023</v>
      </c>
      <c r="O80" s="181">
        <v>2025</v>
      </c>
      <c r="P80" s="178" t="s">
        <v>89</v>
      </c>
      <c r="Q80" s="333" t="s">
        <v>89</v>
      </c>
      <c r="R80" s="333"/>
      <c r="S80" s="265" t="s">
        <v>89</v>
      </c>
      <c r="T80" s="174"/>
      <c r="U80" s="169"/>
      <c r="V80" s="174"/>
      <c r="W80" s="169"/>
      <c r="X80" s="174" t="s">
        <v>89</v>
      </c>
      <c r="Y80" s="6" t="s">
        <v>307</v>
      </c>
      <c r="Z80" s="179"/>
    </row>
    <row r="81" spans="1:26" ht="28.8" x14ac:dyDescent="0.3">
      <c r="A81" s="212">
        <v>39</v>
      </c>
      <c r="B81" s="504" t="s">
        <v>214</v>
      </c>
      <c r="C81" s="505" t="s">
        <v>215</v>
      </c>
      <c r="D81" s="506">
        <v>71000445</v>
      </c>
      <c r="E81" s="507">
        <v>102274606</v>
      </c>
      <c r="F81" s="508">
        <v>600047474</v>
      </c>
      <c r="G81" s="189" t="s">
        <v>226</v>
      </c>
      <c r="H81" s="188" t="s">
        <v>105</v>
      </c>
      <c r="I81" s="509" t="s">
        <v>103</v>
      </c>
      <c r="J81" s="508" t="s">
        <v>217</v>
      </c>
      <c r="K81" s="189" t="s">
        <v>226</v>
      </c>
      <c r="L81" s="190">
        <v>3000000</v>
      </c>
      <c r="M81" s="461">
        <f t="shared" si="27"/>
        <v>2100000</v>
      </c>
      <c r="N81" s="185">
        <v>2025</v>
      </c>
      <c r="O81" s="195">
        <v>2030</v>
      </c>
      <c r="P81" s="182"/>
      <c r="Q81" s="468"/>
      <c r="R81" s="468"/>
      <c r="S81" s="183"/>
      <c r="T81" s="188"/>
      <c r="U81" s="184"/>
      <c r="V81" s="188"/>
      <c r="W81" s="184"/>
      <c r="X81" s="188"/>
      <c r="Y81" s="182"/>
      <c r="Z81" s="183"/>
    </row>
    <row r="82" spans="1:26" ht="28.8" x14ac:dyDescent="0.3">
      <c r="A82" s="205">
        <v>39</v>
      </c>
      <c r="B82" s="510" t="s">
        <v>214</v>
      </c>
      <c r="C82" s="511" t="s">
        <v>215</v>
      </c>
      <c r="D82" s="512">
        <v>71000445</v>
      </c>
      <c r="E82" s="444">
        <v>102274606</v>
      </c>
      <c r="F82" s="513">
        <v>600047474</v>
      </c>
      <c r="G82" s="219" t="s">
        <v>226</v>
      </c>
      <c r="H82" s="447" t="s">
        <v>105</v>
      </c>
      <c r="I82" s="514" t="s">
        <v>103</v>
      </c>
      <c r="J82" s="513" t="s">
        <v>217</v>
      </c>
      <c r="K82" s="219" t="s">
        <v>226</v>
      </c>
      <c r="L82" s="467">
        <v>3000000</v>
      </c>
      <c r="M82" s="516">
        <f t="shared" ref="M82" si="31">L82/100*70</f>
        <v>2100000</v>
      </c>
      <c r="N82" s="466">
        <v>2029</v>
      </c>
      <c r="O82" s="258">
        <v>2030</v>
      </c>
      <c r="P82" s="452"/>
      <c r="Q82" s="232"/>
      <c r="R82" s="232"/>
      <c r="S82" s="428"/>
      <c r="T82" s="447"/>
      <c r="U82" s="420"/>
      <c r="V82" s="447"/>
      <c r="W82" s="420"/>
      <c r="X82" s="447"/>
      <c r="Y82" s="452"/>
      <c r="Z82" s="428"/>
    </row>
    <row r="83" spans="1:26" ht="28.8" x14ac:dyDescent="0.3">
      <c r="A83" s="629">
        <v>40</v>
      </c>
      <c r="B83" s="371" t="s">
        <v>214</v>
      </c>
      <c r="C83" s="372" t="s">
        <v>215</v>
      </c>
      <c r="D83" s="373">
        <v>71000445</v>
      </c>
      <c r="E83" s="374">
        <v>102274606</v>
      </c>
      <c r="F83" s="375">
        <v>600047474</v>
      </c>
      <c r="G83" s="175" t="s">
        <v>227</v>
      </c>
      <c r="H83" s="174" t="s">
        <v>105</v>
      </c>
      <c r="I83" s="376" t="s">
        <v>103</v>
      </c>
      <c r="J83" s="375" t="s">
        <v>217</v>
      </c>
      <c r="K83" s="299" t="s">
        <v>228</v>
      </c>
      <c r="L83" s="176">
        <v>2250000</v>
      </c>
      <c r="M83" s="363">
        <f t="shared" si="27"/>
        <v>1575000</v>
      </c>
      <c r="N83" s="170">
        <v>2023</v>
      </c>
      <c r="O83" s="181">
        <v>2025</v>
      </c>
      <c r="P83" s="178"/>
      <c r="Q83" s="333"/>
      <c r="R83" s="333"/>
      <c r="S83" s="179"/>
      <c r="T83" s="174"/>
      <c r="U83" s="169"/>
      <c r="V83" s="174"/>
      <c r="W83" s="169"/>
      <c r="X83" s="174"/>
      <c r="Y83" s="178"/>
      <c r="Z83" s="179"/>
    </row>
    <row r="84" spans="1:26" ht="28.8" x14ac:dyDescent="0.3">
      <c r="A84" s="212">
        <v>40</v>
      </c>
      <c r="B84" s="504" t="s">
        <v>214</v>
      </c>
      <c r="C84" s="505" t="s">
        <v>215</v>
      </c>
      <c r="D84" s="506">
        <v>71000445</v>
      </c>
      <c r="E84" s="507">
        <v>102274606</v>
      </c>
      <c r="F84" s="508">
        <v>600047474</v>
      </c>
      <c r="G84" s="189" t="s">
        <v>227</v>
      </c>
      <c r="H84" s="188" t="s">
        <v>105</v>
      </c>
      <c r="I84" s="509" t="s">
        <v>103</v>
      </c>
      <c r="J84" s="508" t="s">
        <v>217</v>
      </c>
      <c r="K84" s="429" t="s">
        <v>228</v>
      </c>
      <c r="L84" s="190">
        <v>2250000</v>
      </c>
      <c r="M84" s="461">
        <f t="shared" ref="M84" si="32">L84/100*70</f>
        <v>1575000</v>
      </c>
      <c r="N84" s="185">
        <v>2025</v>
      </c>
      <c r="O84" s="195">
        <v>2026</v>
      </c>
      <c r="P84" s="182"/>
      <c r="Q84" s="468"/>
      <c r="R84" s="468"/>
      <c r="S84" s="183"/>
      <c r="T84" s="188"/>
      <c r="U84" s="184"/>
      <c r="V84" s="188"/>
      <c r="W84" s="184"/>
      <c r="X84" s="188"/>
      <c r="Y84" s="182"/>
      <c r="Z84" s="183"/>
    </row>
    <row r="85" spans="1:26" ht="28.8" x14ac:dyDescent="0.3">
      <c r="A85" s="205">
        <v>40</v>
      </c>
      <c r="B85" s="510" t="s">
        <v>214</v>
      </c>
      <c r="C85" s="511" t="s">
        <v>215</v>
      </c>
      <c r="D85" s="512">
        <v>71000445</v>
      </c>
      <c r="E85" s="444">
        <v>102274606</v>
      </c>
      <c r="F85" s="513">
        <v>600047474</v>
      </c>
      <c r="G85" s="219" t="s">
        <v>227</v>
      </c>
      <c r="H85" s="447" t="s">
        <v>105</v>
      </c>
      <c r="I85" s="514" t="s">
        <v>103</v>
      </c>
      <c r="J85" s="513" t="s">
        <v>217</v>
      </c>
      <c r="K85" s="427" t="s">
        <v>228</v>
      </c>
      <c r="L85" s="467">
        <v>2250000</v>
      </c>
      <c r="M85" s="516">
        <f t="shared" ref="M85" si="33">L85/100*70</f>
        <v>1575000</v>
      </c>
      <c r="N85" s="466">
        <v>2026</v>
      </c>
      <c r="O85" s="258">
        <v>2027</v>
      </c>
      <c r="P85" s="452"/>
      <c r="Q85" s="232"/>
      <c r="R85" s="232"/>
      <c r="S85" s="428"/>
      <c r="T85" s="447"/>
      <c r="U85" s="420"/>
      <c r="V85" s="447"/>
      <c r="W85" s="420"/>
      <c r="X85" s="447"/>
      <c r="Y85" s="452"/>
      <c r="Z85" s="428"/>
    </row>
    <row r="86" spans="1:26" ht="28.8" x14ac:dyDescent="0.3">
      <c r="A86" s="212">
        <v>41</v>
      </c>
      <c r="B86" s="504" t="s">
        <v>214</v>
      </c>
      <c r="C86" s="505" t="s">
        <v>215</v>
      </c>
      <c r="D86" s="506">
        <v>71000445</v>
      </c>
      <c r="E86" s="507">
        <v>102274606</v>
      </c>
      <c r="F86" s="508">
        <v>600047474</v>
      </c>
      <c r="G86" s="189" t="s">
        <v>229</v>
      </c>
      <c r="H86" s="188" t="s">
        <v>105</v>
      </c>
      <c r="I86" s="509" t="s">
        <v>103</v>
      </c>
      <c r="J86" s="508" t="s">
        <v>217</v>
      </c>
      <c r="K86" s="189" t="s">
        <v>229</v>
      </c>
      <c r="L86" s="190">
        <v>4000000</v>
      </c>
      <c r="M86" s="461">
        <f>L86/100*70</f>
        <v>2800000</v>
      </c>
      <c r="N86" s="185">
        <v>2025</v>
      </c>
      <c r="O86" s="195">
        <v>2030</v>
      </c>
      <c r="P86" s="182" t="s">
        <v>89</v>
      </c>
      <c r="Q86" s="468" t="s">
        <v>89</v>
      </c>
      <c r="R86" s="468" t="s">
        <v>89</v>
      </c>
      <c r="S86" s="183" t="s">
        <v>89</v>
      </c>
      <c r="T86" s="188"/>
      <c r="U86" s="184"/>
      <c r="V86" s="188"/>
      <c r="W86" s="184"/>
      <c r="X86" s="188"/>
      <c r="Y86" s="182"/>
      <c r="Z86" s="183"/>
    </row>
    <row r="87" spans="1:26" ht="28.8" x14ac:dyDescent="0.3">
      <c r="A87" s="205">
        <v>41</v>
      </c>
      <c r="B87" s="510" t="s">
        <v>214</v>
      </c>
      <c r="C87" s="511" t="s">
        <v>215</v>
      </c>
      <c r="D87" s="512">
        <v>71000445</v>
      </c>
      <c r="E87" s="444">
        <v>102274606</v>
      </c>
      <c r="F87" s="513">
        <v>600047474</v>
      </c>
      <c r="G87" s="219" t="s">
        <v>229</v>
      </c>
      <c r="H87" s="447" t="s">
        <v>105</v>
      </c>
      <c r="I87" s="514" t="s">
        <v>103</v>
      </c>
      <c r="J87" s="513" t="s">
        <v>217</v>
      </c>
      <c r="K87" s="219" t="s">
        <v>229</v>
      </c>
      <c r="L87" s="467">
        <v>4000000</v>
      </c>
      <c r="M87" s="516">
        <f>L87/100*70</f>
        <v>2800000</v>
      </c>
      <c r="N87" s="466">
        <v>2030</v>
      </c>
      <c r="O87" s="258">
        <v>2030</v>
      </c>
      <c r="P87" s="452" t="s">
        <v>89</v>
      </c>
      <c r="Q87" s="232" t="s">
        <v>89</v>
      </c>
      <c r="R87" s="232" t="s">
        <v>89</v>
      </c>
      <c r="S87" s="428" t="s">
        <v>89</v>
      </c>
      <c r="T87" s="447"/>
      <c r="U87" s="420"/>
      <c r="V87" s="447"/>
      <c r="W87" s="420"/>
      <c r="X87" s="447"/>
      <c r="Y87" s="452"/>
      <c r="Z87" s="428"/>
    </row>
    <row r="88" spans="1:26" ht="28.8" x14ac:dyDescent="0.3">
      <c r="A88" s="261">
        <v>42</v>
      </c>
      <c r="B88" s="379" t="s">
        <v>214</v>
      </c>
      <c r="C88" s="380" t="s">
        <v>215</v>
      </c>
      <c r="D88" s="381">
        <v>71000445</v>
      </c>
      <c r="E88" s="382">
        <v>102274606</v>
      </c>
      <c r="F88" s="383">
        <v>600047474</v>
      </c>
      <c r="G88" s="321" t="s">
        <v>230</v>
      </c>
      <c r="H88" s="324" t="s">
        <v>105</v>
      </c>
      <c r="I88" s="384" t="s">
        <v>103</v>
      </c>
      <c r="J88" s="383" t="s">
        <v>217</v>
      </c>
      <c r="K88" s="321" t="s">
        <v>230</v>
      </c>
      <c r="L88" s="307">
        <v>1750000</v>
      </c>
      <c r="M88" s="363">
        <f t="shared" si="27"/>
        <v>1225000</v>
      </c>
      <c r="N88" s="302">
        <v>2022</v>
      </c>
      <c r="O88" s="303">
        <v>2025</v>
      </c>
      <c r="P88" s="178"/>
      <c r="Q88" s="333"/>
      <c r="R88" s="333"/>
      <c r="S88" s="179"/>
      <c r="T88" s="324"/>
      <c r="U88" s="304"/>
      <c r="V88" s="324"/>
      <c r="W88" s="304"/>
      <c r="X88" s="324"/>
      <c r="Y88" s="308"/>
      <c r="Z88" s="301"/>
    </row>
    <row r="89" spans="1:26" ht="29.4" thickBot="1" x14ac:dyDescent="0.35">
      <c r="A89" s="629">
        <v>42</v>
      </c>
      <c r="B89" s="668" t="s">
        <v>214</v>
      </c>
      <c r="C89" s="669" t="s">
        <v>215</v>
      </c>
      <c r="D89" s="381">
        <v>71000445</v>
      </c>
      <c r="E89" s="382">
        <v>102274606</v>
      </c>
      <c r="F89" s="383">
        <v>600047474</v>
      </c>
      <c r="G89" s="321" t="s">
        <v>326</v>
      </c>
      <c r="H89" s="324" t="s">
        <v>105</v>
      </c>
      <c r="I89" s="384" t="s">
        <v>103</v>
      </c>
      <c r="J89" s="383" t="s">
        <v>217</v>
      </c>
      <c r="K89" s="538" t="s">
        <v>327</v>
      </c>
      <c r="L89" s="307">
        <v>500000</v>
      </c>
      <c r="M89" s="268">
        <f t="shared" si="27"/>
        <v>350000</v>
      </c>
      <c r="N89" s="170">
        <v>2024</v>
      </c>
      <c r="O89" s="181">
        <v>2025</v>
      </c>
      <c r="P89" s="178"/>
      <c r="Q89" s="333"/>
      <c r="R89" s="333"/>
      <c r="S89" s="179"/>
      <c r="T89" s="324"/>
      <c r="U89" s="304"/>
      <c r="V89" s="324"/>
      <c r="W89" s="304"/>
      <c r="X89" s="324"/>
      <c r="Y89" s="6" t="s">
        <v>307</v>
      </c>
      <c r="Z89" s="301"/>
    </row>
    <row r="90" spans="1:26" ht="63" customHeight="1" x14ac:dyDescent="0.3">
      <c r="A90" s="386">
        <v>43</v>
      </c>
      <c r="B90" s="387" t="s">
        <v>119</v>
      </c>
      <c r="C90" s="388" t="s">
        <v>119</v>
      </c>
      <c r="D90" s="389" t="s">
        <v>232</v>
      </c>
      <c r="E90" s="330"/>
      <c r="F90" s="297"/>
      <c r="G90" s="160" t="s">
        <v>233</v>
      </c>
      <c r="H90" s="390" t="s">
        <v>105</v>
      </c>
      <c r="I90" s="156" t="s">
        <v>103</v>
      </c>
      <c r="J90" s="161" t="s">
        <v>103</v>
      </c>
      <c r="K90" s="160" t="s">
        <v>233</v>
      </c>
      <c r="L90" s="391" t="s">
        <v>120</v>
      </c>
      <c r="M90" s="348">
        <v>0</v>
      </c>
      <c r="N90" s="330" t="s">
        <v>120</v>
      </c>
      <c r="O90" s="297" t="s">
        <v>120</v>
      </c>
      <c r="P90" s="165" t="s">
        <v>89</v>
      </c>
      <c r="Q90" s="330" t="s">
        <v>89</v>
      </c>
      <c r="R90" s="330"/>
      <c r="S90" s="166" t="s">
        <v>89</v>
      </c>
      <c r="T90" s="161"/>
      <c r="U90" s="156"/>
      <c r="V90" s="161"/>
      <c r="W90" s="156"/>
      <c r="X90" s="161"/>
      <c r="Y90" s="296" t="s">
        <v>174</v>
      </c>
      <c r="Z90" s="166" t="s">
        <v>174</v>
      </c>
    </row>
    <row r="91" spans="1:26" ht="63" customHeight="1" thickBot="1" x14ac:dyDescent="0.35">
      <c r="A91" s="629">
        <v>43</v>
      </c>
      <c r="B91" s="668" t="s">
        <v>119</v>
      </c>
      <c r="C91" s="669" t="s">
        <v>119</v>
      </c>
      <c r="D91" s="711" t="s">
        <v>232</v>
      </c>
      <c r="E91" s="611"/>
      <c r="F91" s="712"/>
      <c r="G91" s="613" t="s">
        <v>338</v>
      </c>
      <c r="H91" s="713" t="s">
        <v>105</v>
      </c>
      <c r="I91" s="614" t="s">
        <v>103</v>
      </c>
      <c r="J91" s="714" t="s">
        <v>103</v>
      </c>
      <c r="K91" s="613" t="s">
        <v>338</v>
      </c>
      <c r="L91" s="715" t="s">
        <v>120</v>
      </c>
      <c r="M91" s="363">
        <v>0</v>
      </c>
      <c r="N91" s="611" t="s">
        <v>120</v>
      </c>
      <c r="O91" s="712" t="s">
        <v>120</v>
      </c>
      <c r="P91" s="619" t="s">
        <v>89</v>
      </c>
      <c r="Q91" s="611" t="s">
        <v>89</v>
      </c>
      <c r="R91" s="611"/>
      <c r="S91" s="612" t="s">
        <v>89</v>
      </c>
      <c r="T91" s="714"/>
      <c r="U91" s="614"/>
      <c r="V91" s="714"/>
      <c r="W91" s="614"/>
      <c r="X91" s="714"/>
      <c r="Y91" s="716" t="s">
        <v>174</v>
      </c>
      <c r="Z91" s="612" t="s">
        <v>174</v>
      </c>
    </row>
    <row r="92" spans="1:26" ht="63" customHeight="1" thickBot="1" x14ac:dyDescent="0.35">
      <c r="A92" s="23">
        <v>43</v>
      </c>
      <c r="B92" s="668" t="s">
        <v>119</v>
      </c>
      <c r="C92" s="669" t="s">
        <v>119</v>
      </c>
      <c r="D92" s="711" t="s">
        <v>232</v>
      </c>
      <c r="E92" s="611"/>
      <c r="F92" s="712"/>
      <c r="G92" s="613" t="s">
        <v>338</v>
      </c>
      <c r="H92" s="713" t="s">
        <v>105</v>
      </c>
      <c r="I92" s="614" t="s">
        <v>103</v>
      </c>
      <c r="J92" s="714" t="s">
        <v>103</v>
      </c>
      <c r="K92" s="613" t="s">
        <v>338</v>
      </c>
      <c r="L92" s="715" t="s">
        <v>120</v>
      </c>
      <c r="M92" s="363">
        <v>0</v>
      </c>
      <c r="N92" s="611" t="s">
        <v>120</v>
      </c>
      <c r="O92" s="712" t="s">
        <v>120</v>
      </c>
      <c r="P92" s="619" t="s">
        <v>89</v>
      </c>
      <c r="Q92" s="611" t="s">
        <v>89</v>
      </c>
      <c r="R92" s="611"/>
      <c r="S92" s="612" t="s">
        <v>89</v>
      </c>
      <c r="T92" s="714"/>
      <c r="U92" s="614"/>
      <c r="V92" s="714"/>
      <c r="W92" s="614"/>
      <c r="X92" s="714"/>
      <c r="Y92" s="716" t="s">
        <v>174</v>
      </c>
      <c r="Z92" s="124" t="s">
        <v>316</v>
      </c>
    </row>
    <row r="93" spans="1:26" ht="177" customHeight="1" thickBot="1" x14ac:dyDescent="0.35">
      <c r="A93" s="548">
        <v>44</v>
      </c>
      <c r="B93" s="549" t="s">
        <v>234</v>
      </c>
      <c r="C93" s="550" t="s">
        <v>235</v>
      </c>
      <c r="D93" s="551">
        <v>75031655</v>
      </c>
      <c r="E93" s="551">
        <v>102438064</v>
      </c>
      <c r="F93" s="552">
        <v>600052044</v>
      </c>
      <c r="G93" s="553" t="s">
        <v>236</v>
      </c>
      <c r="H93" s="554" t="s">
        <v>105</v>
      </c>
      <c r="I93" s="554" t="s">
        <v>103</v>
      </c>
      <c r="J93" s="554" t="s">
        <v>237</v>
      </c>
      <c r="K93" s="239" t="s">
        <v>238</v>
      </c>
      <c r="L93" s="240">
        <v>13250000</v>
      </c>
      <c r="M93" s="555">
        <f>L93/100*70</f>
        <v>9275000</v>
      </c>
      <c r="N93" s="556">
        <v>44835</v>
      </c>
      <c r="O93" s="557">
        <v>45108</v>
      </c>
      <c r="P93" s="558"/>
      <c r="Q93" s="559"/>
      <c r="R93" s="550"/>
      <c r="S93" s="560"/>
      <c r="T93" s="554"/>
      <c r="U93" s="554"/>
      <c r="V93" s="554"/>
      <c r="W93" s="554"/>
      <c r="X93" s="561"/>
      <c r="Y93" s="562" t="s">
        <v>239</v>
      </c>
      <c r="Z93" s="563" t="s">
        <v>83</v>
      </c>
    </row>
    <row r="94" spans="1:26" ht="178.8" customHeight="1" thickBot="1" x14ac:dyDescent="0.35">
      <c r="A94" s="548">
        <v>44</v>
      </c>
      <c r="B94" s="549" t="s">
        <v>234</v>
      </c>
      <c r="C94" s="550" t="s">
        <v>235</v>
      </c>
      <c r="D94" s="551">
        <v>75031655</v>
      </c>
      <c r="E94" s="551">
        <v>102438064</v>
      </c>
      <c r="F94" s="552">
        <v>600052044</v>
      </c>
      <c r="G94" s="553" t="s">
        <v>236</v>
      </c>
      <c r="H94" s="554" t="s">
        <v>105</v>
      </c>
      <c r="I94" s="554" t="s">
        <v>103</v>
      </c>
      <c r="J94" s="554" t="s">
        <v>237</v>
      </c>
      <c r="K94" s="239" t="s">
        <v>238</v>
      </c>
      <c r="L94" s="240">
        <v>13250000</v>
      </c>
      <c r="M94" s="718">
        <f>L94/100*70</f>
        <v>9275000</v>
      </c>
      <c r="N94" s="234">
        <v>2025</v>
      </c>
      <c r="O94" s="241">
        <v>2026</v>
      </c>
      <c r="P94" s="558"/>
      <c r="Q94" s="559"/>
      <c r="R94" s="550"/>
      <c r="S94" s="560"/>
      <c r="T94" s="554"/>
      <c r="U94" s="554"/>
      <c r="V94" s="554"/>
      <c r="W94" s="554"/>
      <c r="X94" s="561"/>
      <c r="Y94" s="562" t="s">
        <v>239</v>
      </c>
      <c r="Z94" s="563" t="s">
        <v>83</v>
      </c>
    </row>
    <row r="95" spans="1:26" ht="178.8" customHeight="1" x14ac:dyDescent="0.3">
      <c r="A95" s="689">
        <v>44</v>
      </c>
      <c r="B95" s="565" t="s">
        <v>234</v>
      </c>
      <c r="C95" s="566" t="s">
        <v>235</v>
      </c>
      <c r="D95" s="567">
        <v>75031655</v>
      </c>
      <c r="E95" s="567">
        <v>102438064</v>
      </c>
      <c r="F95" s="568">
        <v>600052044</v>
      </c>
      <c r="G95" s="569" t="s">
        <v>236</v>
      </c>
      <c r="H95" s="570" t="s">
        <v>105</v>
      </c>
      <c r="I95" s="570" t="s">
        <v>103</v>
      </c>
      <c r="J95" s="570" t="s">
        <v>237</v>
      </c>
      <c r="K95" s="569" t="s">
        <v>238</v>
      </c>
      <c r="L95" s="862">
        <v>13250000</v>
      </c>
      <c r="M95" s="863">
        <f>L95/100*70</f>
        <v>9275000</v>
      </c>
      <c r="N95" s="572">
        <v>2025</v>
      </c>
      <c r="O95" s="577">
        <v>2027</v>
      </c>
      <c r="P95" s="572" t="s">
        <v>89</v>
      </c>
      <c r="Q95" s="573"/>
      <c r="R95" s="566"/>
      <c r="S95" s="574" t="s">
        <v>89</v>
      </c>
      <c r="T95" s="570"/>
      <c r="U95" s="570" t="s">
        <v>89</v>
      </c>
      <c r="V95" s="570"/>
      <c r="W95" s="570" t="s">
        <v>89</v>
      </c>
      <c r="X95" s="575"/>
      <c r="Y95" s="576" t="s">
        <v>239</v>
      </c>
      <c r="Z95" s="577" t="s">
        <v>83</v>
      </c>
    </row>
    <row r="96" spans="1:26" ht="191.4" customHeight="1" thickBot="1" x14ac:dyDescent="0.35">
      <c r="A96" s="520">
        <v>45</v>
      </c>
      <c r="B96" s="450" t="s">
        <v>234</v>
      </c>
      <c r="C96" s="469" t="s">
        <v>235</v>
      </c>
      <c r="D96" s="448">
        <v>75031655</v>
      </c>
      <c r="E96" s="448">
        <v>102438064</v>
      </c>
      <c r="F96" s="526">
        <v>600052044</v>
      </c>
      <c r="G96" s="527" t="s">
        <v>240</v>
      </c>
      <c r="H96" s="424" t="s">
        <v>105</v>
      </c>
      <c r="I96" s="424" t="s">
        <v>103</v>
      </c>
      <c r="J96" s="424" t="s">
        <v>237</v>
      </c>
      <c r="K96" s="459" t="s">
        <v>366</v>
      </c>
      <c r="L96" s="665">
        <v>1100000</v>
      </c>
      <c r="M96" s="861">
        <f t="shared" ref="M96:M99" si="34">L96/100*70</f>
        <v>770000</v>
      </c>
      <c r="N96" s="578">
        <v>44835</v>
      </c>
      <c r="O96" s="579">
        <v>45200</v>
      </c>
      <c r="P96" s="196"/>
      <c r="Q96" s="473"/>
      <c r="R96" s="469"/>
      <c r="S96" s="833"/>
      <c r="T96" s="424"/>
      <c r="U96" s="424"/>
      <c r="V96" s="424"/>
      <c r="W96" s="483"/>
      <c r="X96" s="423"/>
      <c r="Y96" s="214" t="s">
        <v>244</v>
      </c>
      <c r="Z96" s="197" t="s">
        <v>83</v>
      </c>
    </row>
    <row r="97" spans="1:62" ht="191.4" customHeight="1" thickBot="1" x14ac:dyDescent="0.35">
      <c r="A97" s="548">
        <v>45</v>
      </c>
      <c r="B97" s="549" t="s">
        <v>234</v>
      </c>
      <c r="C97" s="550" t="s">
        <v>235</v>
      </c>
      <c r="D97" s="551">
        <v>75031655</v>
      </c>
      <c r="E97" s="551">
        <v>102438064</v>
      </c>
      <c r="F97" s="552">
        <v>600052044</v>
      </c>
      <c r="G97" s="553" t="s">
        <v>240</v>
      </c>
      <c r="H97" s="554" t="s">
        <v>105</v>
      </c>
      <c r="I97" s="554" t="s">
        <v>103</v>
      </c>
      <c r="J97" s="554" t="s">
        <v>237</v>
      </c>
      <c r="K97" s="459" t="s">
        <v>366</v>
      </c>
      <c r="L97" s="665">
        <v>1100000</v>
      </c>
      <c r="M97" s="861">
        <f t="shared" ref="M97" si="35">L97/100*70</f>
        <v>770000</v>
      </c>
      <c r="N97" s="234">
        <v>2025</v>
      </c>
      <c r="O97" s="241">
        <v>2026</v>
      </c>
      <c r="P97" s="182"/>
      <c r="Q97" s="195"/>
      <c r="R97" s="468"/>
      <c r="S97" s="430"/>
      <c r="T97" s="184"/>
      <c r="U97" s="184"/>
      <c r="V97" s="184"/>
      <c r="W97" s="212"/>
      <c r="X97" s="429"/>
      <c r="Y97" s="187" t="s">
        <v>244</v>
      </c>
      <c r="Z97" s="183" t="s">
        <v>83</v>
      </c>
    </row>
    <row r="98" spans="1:62" ht="191.4" customHeight="1" thickBot="1" x14ac:dyDescent="0.35">
      <c r="A98" s="564">
        <v>45</v>
      </c>
      <c r="B98" s="565" t="s">
        <v>234</v>
      </c>
      <c r="C98" s="566" t="s">
        <v>235</v>
      </c>
      <c r="D98" s="567">
        <v>75031655</v>
      </c>
      <c r="E98" s="567">
        <v>102438064</v>
      </c>
      <c r="F98" s="568">
        <v>600052044</v>
      </c>
      <c r="G98" s="569" t="s">
        <v>240</v>
      </c>
      <c r="H98" s="570" t="s">
        <v>105</v>
      </c>
      <c r="I98" s="570" t="s">
        <v>103</v>
      </c>
      <c r="J98" s="570" t="s">
        <v>237</v>
      </c>
      <c r="K98" s="202" t="s">
        <v>366</v>
      </c>
      <c r="L98" s="525">
        <v>1100000</v>
      </c>
      <c r="M98" s="717">
        <f t="shared" ref="M98" si="36">L98/100*70</f>
        <v>770000</v>
      </c>
      <c r="N98" s="485">
        <v>2025</v>
      </c>
      <c r="O98" s="249">
        <v>2027</v>
      </c>
      <c r="P98" s="452"/>
      <c r="Q98" s="258" t="s">
        <v>89</v>
      </c>
      <c r="R98" s="232" t="s">
        <v>89</v>
      </c>
      <c r="S98" s="206"/>
      <c r="T98" s="420"/>
      <c r="U98" s="420"/>
      <c r="V98" s="420" t="s">
        <v>89</v>
      </c>
      <c r="W98" s="205"/>
      <c r="X98" s="427"/>
      <c r="Y98" s="220" t="s">
        <v>244</v>
      </c>
      <c r="Z98" s="428" t="s">
        <v>83</v>
      </c>
    </row>
    <row r="99" spans="1:62" s="213" customFormat="1" ht="304.2" customHeight="1" thickBot="1" x14ac:dyDescent="0.35">
      <c r="A99" s="212">
        <v>46</v>
      </c>
      <c r="B99" s="586" t="s">
        <v>234</v>
      </c>
      <c r="C99" s="587" t="s">
        <v>235</v>
      </c>
      <c r="D99" s="235">
        <v>75031655</v>
      </c>
      <c r="E99" s="235">
        <v>102438064</v>
      </c>
      <c r="F99" s="236">
        <v>600052044</v>
      </c>
      <c r="G99" s="239" t="s">
        <v>241</v>
      </c>
      <c r="H99" s="238" t="s">
        <v>105</v>
      </c>
      <c r="I99" s="238" t="s">
        <v>103</v>
      </c>
      <c r="J99" s="238" t="s">
        <v>237</v>
      </c>
      <c r="K99" s="459" t="s">
        <v>242</v>
      </c>
      <c r="L99" s="665">
        <v>35840000</v>
      </c>
      <c r="M99" s="687">
        <f t="shared" si="34"/>
        <v>25088000</v>
      </c>
      <c r="N99" s="588">
        <v>44927</v>
      </c>
      <c r="O99" s="589">
        <v>45992</v>
      </c>
      <c r="P99" s="590"/>
      <c r="Q99" s="591"/>
      <c r="R99" s="592"/>
      <c r="S99" s="593"/>
      <c r="T99" s="594"/>
      <c r="U99" s="594"/>
      <c r="V99" s="594"/>
      <c r="W99" s="594"/>
      <c r="X99" s="595"/>
      <c r="Y99" s="596" t="s">
        <v>243</v>
      </c>
      <c r="Z99" s="597" t="s">
        <v>83</v>
      </c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</row>
    <row r="100" spans="1:62" s="637" customFormat="1" ht="304.2" customHeight="1" thickBot="1" x14ac:dyDescent="0.35">
      <c r="A100" s="212">
        <v>46</v>
      </c>
      <c r="B100" s="586" t="s">
        <v>234</v>
      </c>
      <c r="C100" s="587" t="s">
        <v>235</v>
      </c>
      <c r="D100" s="235">
        <v>75031655</v>
      </c>
      <c r="E100" s="235">
        <v>102438064</v>
      </c>
      <c r="F100" s="236">
        <v>600052044</v>
      </c>
      <c r="G100" s="239" t="s">
        <v>241</v>
      </c>
      <c r="H100" s="238" t="s">
        <v>105</v>
      </c>
      <c r="I100" s="238" t="s">
        <v>103</v>
      </c>
      <c r="J100" s="238" t="s">
        <v>237</v>
      </c>
      <c r="K100" s="459" t="s">
        <v>242</v>
      </c>
      <c r="L100" s="867">
        <v>35840000</v>
      </c>
      <c r="M100" s="868">
        <f t="shared" ref="M100" si="37">L100/100*70</f>
        <v>25088000</v>
      </c>
      <c r="N100" s="234">
        <v>2025</v>
      </c>
      <c r="O100" s="241">
        <v>2026</v>
      </c>
      <c r="P100" s="590"/>
      <c r="Q100" s="591"/>
      <c r="R100" s="592"/>
      <c r="S100" s="593"/>
      <c r="T100" s="594"/>
      <c r="U100" s="594"/>
      <c r="V100" s="594"/>
      <c r="W100" s="594"/>
      <c r="X100" s="595"/>
      <c r="Y100" s="596" t="s">
        <v>243</v>
      </c>
      <c r="Z100" s="597" t="s">
        <v>83</v>
      </c>
      <c r="AA100" s="598"/>
      <c r="AB100" s="598"/>
      <c r="AC100" s="598"/>
      <c r="AD100" s="598"/>
      <c r="AE100" s="598"/>
      <c r="AF100" s="598"/>
      <c r="AG100" s="598"/>
      <c r="AH100" s="598"/>
      <c r="AI100" s="598"/>
      <c r="AJ100" s="598"/>
      <c r="AK100" s="598"/>
      <c r="AL100" s="598"/>
      <c r="AM100" s="598"/>
      <c r="AN100" s="598"/>
      <c r="AO100" s="598"/>
      <c r="AP100" s="598"/>
      <c r="AQ100" s="598"/>
      <c r="AR100" s="598"/>
      <c r="AS100" s="598"/>
      <c r="AT100" s="598"/>
      <c r="AU100" s="598"/>
      <c r="AV100" s="598"/>
      <c r="AW100" s="598"/>
      <c r="AX100" s="598"/>
      <c r="AY100" s="598"/>
      <c r="AZ100" s="598"/>
      <c r="BA100" s="598"/>
      <c r="BB100" s="598"/>
      <c r="BC100" s="598"/>
      <c r="BD100" s="598"/>
      <c r="BE100" s="598"/>
      <c r="BF100" s="598"/>
      <c r="BG100" s="598"/>
      <c r="BH100" s="598"/>
      <c r="BI100" s="598"/>
      <c r="BJ100" s="598"/>
    </row>
    <row r="101" spans="1:62" s="213" customFormat="1" ht="304.2" customHeight="1" thickBot="1" x14ac:dyDescent="0.35">
      <c r="A101" s="205">
        <v>46</v>
      </c>
      <c r="B101" s="580" t="s">
        <v>234</v>
      </c>
      <c r="C101" s="581" t="s">
        <v>235</v>
      </c>
      <c r="D101" s="242">
        <v>75031655</v>
      </c>
      <c r="E101" s="242">
        <v>102438064</v>
      </c>
      <c r="F101" s="243">
        <v>600052044</v>
      </c>
      <c r="G101" s="246" t="s">
        <v>241</v>
      </c>
      <c r="H101" s="245" t="s">
        <v>105</v>
      </c>
      <c r="I101" s="245" t="s">
        <v>103</v>
      </c>
      <c r="J101" s="245" t="s">
        <v>237</v>
      </c>
      <c r="K101" s="279" t="s">
        <v>242</v>
      </c>
      <c r="L101" s="247">
        <v>35840000</v>
      </c>
      <c r="M101" s="571">
        <f t="shared" ref="M101" si="38">L101/100*70</f>
        <v>25088000</v>
      </c>
      <c r="N101" s="875">
        <v>2025</v>
      </c>
      <c r="O101" s="249">
        <v>2028</v>
      </c>
      <c r="P101" s="582" t="s">
        <v>89</v>
      </c>
      <c r="Q101" s="277" t="s">
        <v>89</v>
      </c>
      <c r="R101" s="275" t="s">
        <v>89</v>
      </c>
      <c r="S101" s="583" t="s">
        <v>89</v>
      </c>
      <c r="T101" s="584"/>
      <c r="U101" s="584" t="s">
        <v>89</v>
      </c>
      <c r="V101" s="584"/>
      <c r="W101" s="584" t="s">
        <v>89</v>
      </c>
      <c r="X101" s="545"/>
      <c r="Y101" s="585" t="s">
        <v>243</v>
      </c>
      <c r="Z101" s="546" t="s">
        <v>83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</row>
    <row r="102" spans="1:62" ht="14.4" customHeight="1" x14ac:dyDescent="0.3">
      <c r="A102" s="357">
        <v>47</v>
      </c>
      <c r="B102" s="167" t="s">
        <v>252</v>
      </c>
      <c r="C102" s="330" t="s">
        <v>253</v>
      </c>
      <c r="D102" s="159">
        <v>75031582</v>
      </c>
      <c r="E102" s="158">
        <v>102274771</v>
      </c>
      <c r="F102" s="347">
        <v>600047580</v>
      </c>
      <c r="G102" s="160" t="s">
        <v>254</v>
      </c>
      <c r="H102" s="392" t="s">
        <v>105</v>
      </c>
      <c r="I102" s="156" t="s">
        <v>103</v>
      </c>
      <c r="J102" s="161" t="s">
        <v>255</v>
      </c>
      <c r="K102" s="296" t="s">
        <v>85</v>
      </c>
      <c r="L102" s="881">
        <v>20000000</v>
      </c>
      <c r="M102" s="348">
        <f t="shared" ref="M102:M107" si="39">L102/100*70</f>
        <v>14000000</v>
      </c>
      <c r="N102" s="157">
        <v>2020</v>
      </c>
      <c r="O102" s="297">
        <v>2023</v>
      </c>
      <c r="P102" s="165"/>
      <c r="Q102" s="297"/>
      <c r="R102" s="330"/>
      <c r="S102" s="161"/>
      <c r="T102" s="156"/>
      <c r="U102" s="168"/>
      <c r="V102" s="161"/>
      <c r="W102" s="156"/>
      <c r="X102" s="296"/>
      <c r="Y102" s="296" t="s">
        <v>211</v>
      </c>
      <c r="Z102" s="166" t="s">
        <v>259</v>
      </c>
    </row>
    <row r="103" spans="1:62" ht="14.4" customHeight="1" x14ac:dyDescent="0.3">
      <c r="A103" s="360">
        <v>47</v>
      </c>
      <c r="B103" s="318" t="s">
        <v>252</v>
      </c>
      <c r="C103" s="355" t="s">
        <v>253</v>
      </c>
      <c r="D103" s="361">
        <v>75031582</v>
      </c>
      <c r="E103" s="393">
        <v>102274771</v>
      </c>
      <c r="F103" s="362">
        <v>600047580</v>
      </c>
      <c r="G103" s="162" t="s">
        <v>254</v>
      </c>
      <c r="H103" s="394" t="s">
        <v>105</v>
      </c>
      <c r="I103" s="310" t="s">
        <v>103</v>
      </c>
      <c r="J103" s="314" t="s">
        <v>255</v>
      </c>
      <c r="K103" s="309" t="s">
        <v>85</v>
      </c>
      <c r="L103" s="882">
        <v>35000000</v>
      </c>
      <c r="M103" s="363">
        <f t="shared" si="39"/>
        <v>24500000</v>
      </c>
      <c r="N103" s="798">
        <v>2022</v>
      </c>
      <c r="O103" s="364">
        <v>2023</v>
      </c>
      <c r="P103" s="39"/>
      <c r="Q103" s="109"/>
      <c r="R103" s="37"/>
      <c r="S103" s="92"/>
      <c r="T103" s="40"/>
      <c r="U103" s="149"/>
      <c r="V103" s="92"/>
      <c r="W103" s="40"/>
      <c r="X103" s="96"/>
      <c r="Y103" s="96" t="s">
        <v>307</v>
      </c>
      <c r="Z103" s="319" t="s">
        <v>259</v>
      </c>
    </row>
    <row r="104" spans="1:62" ht="14.4" customHeight="1" x14ac:dyDescent="0.3">
      <c r="A104" s="360">
        <v>48</v>
      </c>
      <c r="B104" s="318" t="s">
        <v>252</v>
      </c>
      <c r="C104" s="355" t="s">
        <v>253</v>
      </c>
      <c r="D104" s="361">
        <v>75031582</v>
      </c>
      <c r="E104" s="393">
        <v>102274771</v>
      </c>
      <c r="F104" s="362">
        <v>600047580</v>
      </c>
      <c r="G104" s="162" t="s">
        <v>256</v>
      </c>
      <c r="H104" s="394" t="s">
        <v>105</v>
      </c>
      <c r="I104" s="169" t="s">
        <v>103</v>
      </c>
      <c r="J104" s="174" t="s">
        <v>255</v>
      </c>
      <c r="K104" s="295" t="s">
        <v>256</v>
      </c>
      <c r="L104" s="176">
        <v>3000000</v>
      </c>
      <c r="M104" s="363">
        <f t="shared" si="39"/>
        <v>2100000</v>
      </c>
      <c r="N104" s="876" t="s">
        <v>120</v>
      </c>
      <c r="O104" s="396" t="s">
        <v>120</v>
      </c>
      <c r="P104" s="178"/>
      <c r="Q104" s="181"/>
      <c r="R104" s="333"/>
      <c r="S104" s="174"/>
      <c r="T104" s="169"/>
      <c r="U104" s="265"/>
      <c r="V104" s="174"/>
      <c r="W104" s="169"/>
      <c r="X104" s="299"/>
      <c r="Y104" s="299" t="s">
        <v>174</v>
      </c>
      <c r="Z104" s="179" t="s">
        <v>83</v>
      </c>
    </row>
    <row r="105" spans="1:62" ht="14.4" customHeight="1" x14ac:dyDescent="0.3">
      <c r="A105" s="5">
        <v>48</v>
      </c>
      <c r="B105" s="78" t="s">
        <v>252</v>
      </c>
      <c r="C105" s="37" t="s">
        <v>253</v>
      </c>
      <c r="D105" s="99">
        <v>75031582</v>
      </c>
      <c r="E105" s="397">
        <v>102274771</v>
      </c>
      <c r="F105" s="351">
        <v>600047580</v>
      </c>
      <c r="G105" s="131" t="s">
        <v>256</v>
      </c>
      <c r="H105" s="398" t="s">
        <v>105</v>
      </c>
      <c r="I105" s="8" t="s">
        <v>103</v>
      </c>
      <c r="J105" s="84" t="s">
        <v>255</v>
      </c>
      <c r="K105" s="74" t="s">
        <v>256</v>
      </c>
      <c r="L105" s="13">
        <v>5000000</v>
      </c>
      <c r="M105" s="41">
        <f t="shared" si="39"/>
        <v>3500000</v>
      </c>
      <c r="N105" s="877" t="s">
        <v>120</v>
      </c>
      <c r="O105" s="400" t="s">
        <v>120</v>
      </c>
      <c r="P105" s="6"/>
      <c r="Q105" s="93"/>
      <c r="R105" s="2"/>
      <c r="S105" s="84"/>
      <c r="T105" s="8"/>
      <c r="U105" s="65"/>
      <c r="V105" s="84"/>
      <c r="W105" s="8"/>
      <c r="X105" s="91"/>
      <c r="Y105" s="91" t="s">
        <v>174</v>
      </c>
      <c r="Z105" s="7" t="s">
        <v>83</v>
      </c>
    </row>
    <row r="106" spans="1:62" ht="31.8" customHeight="1" x14ac:dyDescent="0.3">
      <c r="A106" s="346">
        <v>49</v>
      </c>
      <c r="B106" s="180" t="s">
        <v>252</v>
      </c>
      <c r="C106" s="333" t="s">
        <v>253</v>
      </c>
      <c r="D106" s="171">
        <v>75031582</v>
      </c>
      <c r="E106" s="401">
        <v>102274771</v>
      </c>
      <c r="F106" s="172">
        <v>600047580</v>
      </c>
      <c r="G106" s="175" t="s">
        <v>258</v>
      </c>
      <c r="H106" s="402" t="s">
        <v>105</v>
      </c>
      <c r="I106" s="169" t="s">
        <v>103</v>
      </c>
      <c r="J106" s="174" t="s">
        <v>255</v>
      </c>
      <c r="K106" s="173" t="s">
        <v>257</v>
      </c>
      <c r="L106" s="176">
        <v>40000000</v>
      </c>
      <c r="M106" s="268">
        <f t="shared" si="39"/>
        <v>28000000</v>
      </c>
      <c r="N106" s="170">
        <v>2025</v>
      </c>
      <c r="O106" s="181">
        <v>2026</v>
      </c>
      <c r="P106" s="178"/>
      <c r="Q106" s="333"/>
      <c r="R106" s="333"/>
      <c r="S106" s="181"/>
      <c r="T106" s="169"/>
      <c r="U106" s="265"/>
      <c r="V106" s="174"/>
      <c r="W106" s="169"/>
      <c r="X106" s="299"/>
      <c r="Y106" s="299" t="s">
        <v>174</v>
      </c>
      <c r="Z106" s="179" t="s">
        <v>83</v>
      </c>
    </row>
    <row r="107" spans="1:62" ht="28.2" customHeight="1" x14ac:dyDescent="0.3">
      <c r="A107" s="5">
        <v>49</v>
      </c>
      <c r="B107" s="61" t="s">
        <v>252</v>
      </c>
      <c r="C107" s="2" t="s">
        <v>253</v>
      </c>
      <c r="D107" s="53">
        <v>75031582</v>
      </c>
      <c r="E107" s="403">
        <v>102274771</v>
      </c>
      <c r="F107" s="87">
        <v>600047580</v>
      </c>
      <c r="G107" s="35" t="s">
        <v>258</v>
      </c>
      <c r="H107" s="404" t="s">
        <v>105</v>
      </c>
      <c r="I107" s="8" t="s">
        <v>103</v>
      </c>
      <c r="J107" s="84" t="s">
        <v>255</v>
      </c>
      <c r="K107" s="36" t="s">
        <v>257</v>
      </c>
      <c r="L107" s="13">
        <v>100000000</v>
      </c>
      <c r="M107" s="14">
        <f t="shared" si="39"/>
        <v>70000000</v>
      </c>
      <c r="N107" s="20">
        <v>2025</v>
      </c>
      <c r="O107" s="93">
        <v>2026</v>
      </c>
      <c r="P107" s="96" t="s">
        <v>89</v>
      </c>
      <c r="Q107" s="2" t="s">
        <v>89</v>
      </c>
      <c r="R107" s="2" t="s">
        <v>89</v>
      </c>
      <c r="S107" s="93" t="s">
        <v>89</v>
      </c>
      <c r="T107" s="8"/>
      <c r="U107" s="65"/>
      <c r="V107" s="84"/>
      <c r="W107" s="8"/>
      <c r="X107" s="91"/>
      <c r="Y107" s="91" t="s">
        <v>174</v>
      </c>
      <c r="Z107" s="7" t="s">
        <v>83</v>
      </c>
    </row>
    <row r="108" spans="1:62" ht="14.4" customHeight="1" x14ac:dyDescent="0.3">
      <c r="A108" s="346">
        <v>50</v>
      </c>
      <c r="B108" s="180" t="s">
        <v>252</v>
      </c>
      <c r="C108" s="333" t="s">
        <v>253</v>
      </c>
      <c r="D108" s="171">
        <v>75031582</v>
      </c>
      <c r="E108" s="401">
        <v>102274771</v>
      </c>
      <c r="F108" s="294">
        <v>600047580</v>
      </c>
      <c r="G108" s="335" t="s">
        <v>285</v>
      </c>
      <c r="H108" s="169" t="s">
        <v>105</v>
      </c>
      <c r="I108" s="169" t="s">
        <v>103</v>
      </c>
      <c r="J108" s="299" t="s">
        <v>255</v>
      </c>
      <c r="K108" s="173" t="s">
        <v>286</v>
      </c>
      <c r="L108" s="176">
        <v>6000000</v>
      </c>
      <c r="M108" s="268">
        <f t="shared" ref="M108:M121" si="40">L108/100*70</f>
        <v>4200000</v>
      </c>
      <c r="N108" s="170">
        <v>2025</v>
      </c>
      <c r="O108" s="405">
        <v>2026</v>
      </c>
      <c r="P108" s="178"/>
      <c r="Q108" s="333"/>
      <c r="R108" s="333"/>
      <c r="S108" s="181"/>
      <c r="T108" s="169"/>
      <c r="U108" s="265"/>
      <c r="V108" s="174"/>
      <c r="W108" s="169"/>
      <c r="X108" s="299"/>
      <c r="Y108" s="173"/>
      <c r="Z108" s="313"/>
    </row>
    <row r="109" spans="1:62" ht="14.4" customHeight="1" x14ac:dyDescent="0.3">
      <c r="A109" s="5">
        <v>50</v>
      </c>
      <c r="B109" s="320" t="s">
        <v>252</v>
      </c>
      <c r="C109" s="38" t="s">
        <v>253</v>
      </c>
      <c r="D109" s="198">
        <v>75031582</v>
      </c>
      <c r="E109" s="49">
        <v>102274771</v>
      </c>
      <c r="F109" s="406">
        <v>600047580</v>
      </c>
      <c r="G109" s="332" t="s">
        <v>285</v>
      </c>
      <c r="H109" s="125" t="s">
        <v>105</v>
      </c>
      <c r="I109" s="125" t="s">
        <v>103</v>
      </c>
      <c r="J109" s="137" t="s">
        <v>255</v>
      </c>
      <c r="K109" s="136" t="s">
        <v>286</v>
      </c>
      <c r="L109" s="356">
        <v>9000000</v>
      </c>
      <c r="M109" s="41">
        <f>L109/100*70</f>
        <v>6300000</v>
      </c>
      <c r="N109" s="127">
        <v>2025</v>
      </c>
      <c r="O109" s="407">
        <v>2027</v>
      </c>
      <c r="P109" s="133"/>
      <c r="Q109" s="38"/>
      <c r="R109" s="38"/>
      <c r="S109" s="139"/>
      <c r="T109" s="125"/>
      <c r="U109" s="138"/>
      <c r="W109" s="125"/>
      <c r="X109" s="137"/>
      <c r="Y109" s="136"/>
      <c r="Z109" s="541"/>
    </row>
    <row r="110" spans="1:62" ht="14.4" customHeight="1" x14ac:dyDescent="0.3">
      <c r="A110" s="346">
        <v>51</v>
      </c>
      <c r="B110" s="408" t="s">
        <v>252</v>
      </c>
      <c r="C110" s="409" t="s">
        <v>253</v>
      </c>
      <c r="D110" s="322">
        <v>75031582</v>
      </c>
      <c r="E110" s="410">
        <v>102274771</v>
      </c>
      <c r="F110" s="411">
        <v>600047580</v>
      </c>
      <c r="G110" s="412" t="s">
        <v>287</v>
      </c>
      <c r="H110" s="324" t="s">
        <v>105</v>
      </c>
      <c r="I110" s="304" t="s">
        <v>103</v>
      </c>
      <c r="J110" s="324" t="s">
        <v>255</v>
      </c>
      <c r="K110" s="408" t="s">
        <v>288</v>
      </c>
      <c r="L110" s="307">
        <v>4000000</v>
      </c>
      <c r="M110" s="268">
        <f t="shared" ref="M110" si="41">L110/100*70</f>
        <v>2800000</v>
      </c>
      <c r="N110" s="170">
        <v>2026</v>
      </c>
      <c r="O110" s="413">
        <v>2027</v>
      </c>
      <c r="P110" s="308"/>
      <c r="Q110" s="409"/>
      <c r="R110" s="409"/>
      <c r="S110" s="303"/>
      <c r="T110" s="304"/>
      <c r="U110" s="305"/>
      <c r="V110" s="324"/>
      <c r="W110" s="304"/>
      <c r="X110" s="538"/>
      <c r="Y110" s="408"/>
      <c r="Z110" s="542"/>
    </row>
    <row r="111" spans="1:62" ht="14.4" customHeight="1" thickBot="1" x14ac:dyDescent="0.35">
      <c r="A111" s="23">
        <v>51</v>
      </c>
      <c r="B111" s="71" t="s">
        <v>252</v>
      </c>
      <c r="C111" s="25" t="s">
        <v>253</v>
      </c>
      <c r="D111" s="54">
        <v>75031582</v>
      </c>
      <c r="E111" s="226">
        <v>102274771</v>
      </c>
      <c r="F111" s="227">
        <v>600047580</v>
      </c>
      <c r="G111" s="228" t="s">
        <v>287</v>
      </c>
      <c r="H111" s="86" t="s">
        <v>105</v>
      </c>
      <c r="I111" s="27" t="s">
        <v>103</v>
      </c>
      <c r="J111" s="86" t="s">
        <v>255</v>
      </c>
      <c r="K111" s="71" t="s">
        <v>288</v>
      </c>
      <c r="L111" s="15">
        <v>4000000</v>
      </c>
      <c r="M111" s="28">
        <f t="shared" si="40"/>
        <v>2800000</v>
      </c>
      <c r="N111" s="370">
        <v>2027</v>
      </c>
      <c r="O111" s="414">
        <v>2028</v>
      </c>
      <c r="P111" s="24"/>
      <c r="Q111" s="25"/>
      <c r="R111" s="25"/>
      <c r="S111" s="94"/>
      <c r="T111" s="27"/>
      <c r="U111" s="70"/>
      <c r="V111" s="86"/>
      <c r="W111" s="27"/>
      <c r="X111" s="368"/>
      <c r="Y111" s="71"/>
      <c r="Z111" s="540"/>
    </row>
    <row r="112" spans="1:62" ht="59.4" customHeight="1" x14ac:dyDescent="0.3">
      <c r="A112" s="260">
        <v>52</v>
      </c>
      <c r="B112" s="142" t="s">
        <v>297</v>
      </c>
      <c r="C112" s="502" t="s">
        <v>203</v>
      </c>
      <c r="D112" s="198">
        <v>75034506</v>
      </c>
      <c r="E112" s="49">
        <v>102274886</v>
      </c>
      <c r="F112" s="199">
        <v>600047636</v>
      </c>
      <c r="G112" s="332" t="s">
        <v>298</v>
      </c>
      <c r="H112" t="s">
        <v>105</v>
      </c>
      <c r="I112" s="125" t="s">
        <v>103</v>
      </c>
      <c r="J112" s="59" t="s">
        <v>299</v>
      </c>
      <c r="K112" s="136" t="s">
        <v>300</v>
      </c>
      <c r="L112" s="298">
        <v>70000000</v>
      </c>
      <c r="M112" s="41">
        <f t="shared" si="40"/>
        <v>49000000</v>
      </c>
      <c r="N112" s="110">
        <v>2024</v>
      </c>
      <c r="O112" s="415">
        <v>2026</v>
      </c>
      <c r="P112" s="133"/>
      <c r="Q112" s="139"/>
      <c r="R112" s="38"/>
      <c r="S112" s="138"/>
      <c r="U112" s="125"/>
      <c r="W112" s="125" t="s">
        <v>89</v>
      </c>
      <c r="X112" s="137" t="s">
        <v>89</v>
      </c>
      <c r="Y112" s="136" t="s">
        <v>211</v>
      </c>
      <c r="Z112" s="541" t="s">
        <v>301</v>
      </c>
    </row>
    <row r="113" spans="1:26" ht="59.4" customHeight="1" x14ac:dyDescent="0.3">
      <c r="A113" s="212">
        <v>53</v>
      </c>
      <c r="B113" s="490" t="s">
        <v>297</v>
      </c>
      <c r="C113" s="503" t="s">
        <v>203</v>
      </c>
      <c r="D113" s="492">
        <v>75034506</v>
      </c>
      <c r="E113" s="493">
        <v>102274886</v>
      </c>
      <c r="F113" s="494">
        <v>600047636</v>
      </c>
      <c r="G113" s="495" t="s">
        <v>302</v>
      </c>
      <c r="H113" s="496" t="s">
        <v>105</v>
      </c>
      <c r="I113" s="441" t="s">
        <v>103</v>
      </c>
      <c r="J113" s="500" t="s">
        <v>299</v>
      </c>
      <c r="K113" s="490" t="s">
        <v>303</v>
      </c>
      <c r="L113" s="438">
        <v>12000000</v>
      </c>
      <c r="M113" s="191">
        <f t="shared" si="40"/>
        <v>8400000</v>
      </c>
      <c r="N113" s="185">
        <v>2024</v>
      </c>
      <c r="O113" s="498">
        <v>2026</v>
      </c>
      <c r="P113" s="439" t="s">
        <v>89</v>
      </c>
      <c r="Q113" s="440" t="s">
        <v>89</v>
      </c>
      <c r="R113" s="491" t="s">
        <v>89</v>
      </c>
      <c r="S113" s="442" t="s">
        <v>89</v>
      </c>
      <c r="T113" s="496"/>
      <c r="U113" s="441"/>
      <c r="V113" s="496"/>
      <c r="W113" s="441"/>
      <c r="X113" s="539"/>
      <c r="Y113" s="490" t="s">
        <v>304</v>
      </c>
      <c r="Z113" s="903" t="s">
        <v>305</v>
      </c>
    </row>
    <row r="114" spans="1:26" ht="59.4" customHeight="1" x14ac:dyDescent="0.3">
      <c r="A114" s="205">
        <v>53</v>
      </c>
      <c r="B114" s="488" t="s">
        <v>297</v>
      </c>
      <c r="C114" s="904" t="s">
        <v>203</v>
      </c>
      <c r="D114" s="905">
        <v>75034506</v>
      </c>
      <c r="E114" s="906">
        <v>102274886</v>
      </c>
      <c r="F114" s="907">
        <v>600047636</v>
      </c>
      <c r="G114" s="908" t="s">
        <v>302</v>
      </c>
      <c r="H114" s="909" t="s">
        <v>105</v>
      </c>
      <c r="I114" s="436" t="s">
        <v>103</v>
      </c>
      <c r="J114" s="910" t="s">
        <v>299</v>
      </c>
      <c r="K114" s="488" t="s">
        <v>303</v>
      </c>
      <c r="L114" s="431">
        <v>12000000</v>
      </c>
      <c r="M114" s="221">
        <f t="shared" ref="M114" si="42">L114/100*70</f>
        <v>8400000</v>
      </c>
      <c r="N114" s="466">
        <v>2028</v>
      </c>
      <c r="O114" s="911" t="s">
        <v>520</v>
      </c>
      <c r="P114" s="433" t="s">
        <v>89</v>
      </c>
      <c r="Q114" s="435" t="s">
        <v>89</v>
      </c>
      <c r="R114" s="864" t="s">
        <v>89</v>
      </c>
      <c r="S114" s="437" t="s">
        <v>89</v>
      </c>
      <c r="T114" s="909"/>
      <c r="U114" s="436"/>
      <c r="V114" s="909"/>
      <c r="W114" s="436"/>
      <c r="X114" s="866"/>
      <c r="Y114" s="488" t="s">
        <v>304</v>
      </c>
      <c r="Z114" s="544" t="s">
        <v>305</v>
      </c>
    </row>
    <row r="115" spans="1:26" ht="28.8" x14ac:dyDescent="0.3">
      <c r="A115" s="629">
        <v>54</v>
      </c>
      <c r="B115" s="408" t="s">
        <v>297</v>
      </c>
      <c r="C115" s="630" t="s">
        <v>203</v>
      </c>
      <c r="D115" s="322">
        <v>75034506</v>
      </c>
      <c r="E115" s="410">
        <v>102274886</v>
      </c>
      <c r="F115" s="323">
        <v>600047636</v>
      </c>
      <c r="G115" s="412" t="s">
        <v>175</v>
      </c>
      <c r="H115" s="324" t="s">
        <v>105</v>
      </c>
      <c r="I115" s="304" t="s">
        <v>103</v>
      </c>
      <c r="J115" s="631" t="s">
        <v>299</v>
      </c>
      <c r="K115" s="408" t="s">
        <v>370</v>
      </c>
      <c r="L115" s="307">
        <v>6000000</v>
      </c>
      <c r="M115" s="268">
        <f t="shared" si="40"/>
        <v>4200000</v>
      </c>
      <c r="N115" s="170">
        <v>2024</v>
      </c>
      <c r="O115" s="632">
        <v>2026</v>
      </c>
      <c r="P115" s="308"/>
      <c r="Q115" s="303"/>
      <c r="R115" s="409"/>
      <c r="S115" s="305"/>
      <c r="T115" s="324"/>
      <c r="U115" s="304"/>
      <c r="V115" s="324"/>
      <c r="W115" s="304"/>
      <c r="X115" s="538"/>
      <c r="Y115" s="408" t="s">
        <v>304</v>
      </c>
      <c r="Z115" s="542" t="s">
        <v>305</v>
      </c>
    </row>
    <row r="116" spans="1:26" ht="43.2" x14ac:dyDescent="0.3">
      <c r="A116" s="5">
        <v>54</v>
      </c>
      <c r="B116" s="408" t="s">
        <v>297</v>
      </c>
      <c r="C116" s="630" t="s">
        <v>203</v>
      </c>
      <c r="D116" s="322">
        <v>75034506</v>
      </c>
      <c r="E116" s="410">
        <v>102274886</v>
      </c>
      <c r="F116" s="323">
        <v>600047636</v>
      </c>
      <c r="G116" s="412" t="s">
        <v>175</v>
      </c>
      <c r="H116" s="324" t="s">
        <v>105</v>
      </c>
      <c r="I116" s="304" t="s">
        <v>103</v>
      </c>
      <c r="J116" s="631" t="s">
        <v>299</v>
      </c>
      <c r="K116" s="408" t="s">
        <v>370</v>
      </c>
      <c r="L116" s="307">
        <v>8000000</v>
      </c>
      <c r="M116" s="268">
        <f t="shared" ref="M116" si="43">L116/100*70</f>
        <v>5600000</v>
      </c>
      <c r="N116" s="170">
        <v>2025</v>
      </c>
      <c r="O116" s="632">
        <v>2026</v>
      </c>
      <c r="P116" s="308"/>
      <c r="Q116" s="303"/>
      <c r="R116" s="409"/>
      <c r="S116" s="305"/>
      <c r="T116" s="324"/>
      <c r="U116" s="304"/>
      <c r="V116" s="324"/>
      <c r="W116" s="304"/>
      <c r="X116" s="538"/>
      <c r="Y116" s="408" t="s">
        <v>371</v>
      </c>
      <c r="Z116" s="543" t="s">
        <v>377</v>
      </c>
    </row>
    <row r="117" spans="1:26" ht="28.8" x14ac:dyDescent="0.3">
      <c r="A117" s="912">
        <v>55</v>
      </c>
      <c r="B117" s="490" t="s">
        <v>297</v>
      </c>
      <c r="C117" s="503" t="s">
        <v>203</v>
      </c>
      <c r="D117" s="492">
        <v>75034506</v>
      </c>
      <c r="E117" s="493">
        <v>102274886</v>
      </c>
      <c r="F117" s="494">
        <v>600047636</v>
      </c>
      <c r="G117" s="495" t="s">
        <v>306</v>
      </c>
      <c r="H117" s="496" t="s">
        <v>105</v>
      </c>
      <c r="I117" s="441" t="s">
        <v>103</v>
      </c>
      <c r="J117" s="500" t="s">
        <v>299</v>
      </c>
      <c r="K117" s="490" t="s">
        <v>306</v>
      </c>
      <c r="L117" s="438">
        <v>1000000</v>
      </c>
      <c r="M117" s="913">
        <f t="shared" si="40"/>
        <v>700000</v>
      </c>
      <c r="N117" s="914">
        <v>2024</v>
      </c>
      <c r="O117" s="498">
        <v>2026</v>
      </c>
      <c r="P117" s="439"/>
      <c r="Q117" s="440"/>
      <c r="R117" s="491"/>
      <c r="S117" s="442" t="s">
        <v>89</v>
      </c>
      <c r="T117" s="496"/>
      <c r="U117" s="441"/>
      <c r="V117" s="496"/>
      <c r="W117" s="441"/>
      <c r="X117" s="539" t="s">
        <v>89</v>
      </c>
      <c r="Y117" s="490" t="s">
        <v>174</v>
      </c>
      <c r="Z117" s="903" t="s">
        <v>317</v>
      </c>
    </row>
    <row r="118" spans="1:26" ht="29.4" thickBot="1" x14ac:dyDescent="0.35">
      <c r="A118" s="865">
        <v>55</v>
      </c>
      <c r="B118" s="488" t="s">
        <v>297</v>
      </c>
      <c r="C118" s="904" t="s">
        <v>203</v>
      </c>
      <c r="D118" s="905">
        <v>75034506</v>
      </c>
      <c r="E118" s="906">
        <v>102274886</v>
      </c>
      <c r="F118" s="907">
        <v>600047636</v>
      </c>
      <c r="G118" s="908" t="s">
        <v>306</v>
      </c>
      <c r="H118" s="909" t="s">
        <v>105</v>
      </c>
      <c r="I118" s="436" t="s">
        <v>103</v>
      </c>
      <c r="J118" s="910" t="s">
        <v>299</v>
      </c>
      <c r="K118" s="488" t="s">
        <v>306</v>
      </c>
      <c r="L118" s="431">
        <v>1000000</v>
      </c>
      <c r="M118" s="915">
        <f t="shared" ref="M118" si="44">L118/100*70</f>
        <v>700000</v>
      </c>
      <c r="N118" s="434">
        <v>2028</v>
      </c>
      <c r="O118" s="911" t="s">
        <v>521</v>
      </c>
      <c r="P118" s="433"/>
      <c r="Q118" s="435"/>
      <c r="R118" s="864"/>
      <c r="S118" s="437" t="s">
        <v>89</v>
      </c>
      <c r="T118" s="909"/>
      <c r="U118" s="436"/>
      <c r="V118" s="909"/>
      <c r="W118" s="436"/>
      <c r="X118" s="866" t="s">
        <v>89</v>
      </c>
      <c r="Y118" s="488" t="s">
        <v>174</v>
      </c>
      <c r="Z118" s="544" t="s">
        <v>317</v>
      </c>
    </row>
    <row r="119" spans="1:26" ht="28.8" x14ac:dyDescent="0.3">
      <c r="A119" s="662">
        <v>56</v>
      </c>
      <c r="B119" s="562" t="s">
        <v>122</v>
      </c>
      <c r="C119" s="727" t="s">
        <v>119</v>
      </c>
      <c r="D119" s="551">
        <v>70888094</v>
      </c>
      <c r="E119" s="551">
        <v>102286141</v>
      </c>
      <c r="F119" s="552">
        <v>6000047709</v>
      </c>
      <c r="G119" s="554" t="s">
        <v>318</v>
      </c>
      <c r="H119" s="554" t="s">
        <v>105</v>
      </c>
      <c r="I119" s="554" t="s">
        <v>103</v>
      </c>
      <c r="J119" s="602" t="s">
        <v>103</v>
      </c>
      <c r="K119" s="601" t="s">
        <v>318</v>
      </c>
      <c r="L119" s="641">
        <v>6000000</v>
      </c>
      <c r="M119" s="720">
        <f t="shared" si="40"/>
        <v>4200000</v>
      </c>
      <c r="N119" s="602" t="s">
        <v>120</v>
      </c>
      <c r="O119" s="550" t="s">
        <v>120</v>
      </c>
      <c r="P119" s="640"/>
      <c r="Q119" s="550"/>
      <c r="R119" s="550"/>
      <c r="S119" s="563"/>
      <c r="T119" s="602"/>
      <c r="U119" s="554"/>
      <c r="V119" s="602"/>
      <c r="W119" s="554"/>
      <c r="X119" s="602"/>
      <c r="Y119" s="601"/>
      <c r="Z119" s="563" t="s">
        <v>83</v>
      </c>
    </row>
    <row r="120" spans="1:26" ht="29.4" thickBot="1" x14ac:dyDescent="0.35">
      <c r="A120" s="520">
        <v>56</v>
      </c>
      <c r="B120" s="729" t="s">
        <v>122</v>
      </c>
      <c r="C120" s="730" t="s">
        <v>119</v>
      </c>
      <c r="D120" s="663">
        <v>70888094</v>
      </c>
      <c r="E120" s="663">
        <v>102286141</v>
      </c>
      <c r="F120" s="664">
        <v>6000047709</v>
      </c>
      <c r="G120" s="460" t="s">
        <v>318</v>
      </c>
      <c r="H120" s="460" t="s">
        <v>105</v>
      </c>
      <c r="I120" s="460" t="s">
        <v>103</v>
      </c>
      <c r="J120" s="731" t="s">
        <v>103</v>
      </c>
      <c r="K120" s="869" t="s">
        <v>318</v>
      </c>
      <c r="L120" s="665">
        <v>6000000</v>
      </c>
      <c r="M120" s="861">
        <f t="shared" ref="M120" si="45">L120/100*70</f>
        <v>4200000</v>
      </c>
      <c r="N120" s="731" t="s">
        <v>120</v>
      </c>
      <c r="O120" s="458" t="s">
        <v>120</v>
      </c>
      <c r="P120" s="916"/>
      <c r="Q120" s="458"/>
      <c r="R120" s="458"/>
      <c r="S120" s="463"/>
      <c r="T120" s="731"/>
      <c r="U120" s="460"/>
      <c r="V120" s="731"/>
      <c r="W120" s="460"/>
      <c r="X120" s="731"/>
      <c r="Y120" s="479" t="s">
        <v>479</v>
      </c>
      <c r="Z120" s="463"/>
    </row>
    <row r="121" spans="1:26" ht="59.4" customHeight="1" thickBot="1" x14ac:dyDescent="0.35">
      <c r="A121" s="464">
        <v>57</v>
      </c>
      <c r="B121" s="250" t="s">
        <v>92</v>
      </c>
      <c r="C121" s="43" t="s">
        <v>100</v>
      </c>
      <c r="D121" s="48">
        <v>75034859</v>
      </c>
      <c r="E121" s="48" t="s">
        <v>104</v>
      </c>
      <c r="F121" s="50">
        <v>650061802</v>
      </c>
      <c r="G121" s="27" t="s">
        <v>330</v>
      </c>
      <c r="H121" s="86" t="s">
        <v>105</v>
      </c>
      <c r="I121" s="27" t="s">
        <v>103</v>
      </c>
      <c r="J121" s="86" t="s">
        <v>128</v>
      </c>
      <c r="K121" s="71" t="s">
        <v>341</v>
      </c>
      <c r="L121" s="15">
        <v>2500000</v>
      </c>
      <c r="M121" s="28">
        <f t="shared" si="40"/>
        <v>1750000</v>
      </c>
      <c r="N121" s="370">
        <v>2025</v>
      </c>
      <c r="O121" s="94">
        <v>2027</v>
      </c>
      <c r="P121" s="24"/>
      <c r="Q121" s="94" t="s">
        <v>89</v>
      </c>
      <c r="R121" s="25" t="s">
        <v>89</v>
      </c>
      <c r="S121" s="70" t="s">
        <v>89</v>
      </c>
      <c r="T121" s="86"/>
      <c r="U121" s="27"/>
      <c r="V121" s="86" t="s">
        <v>89</v>
      </c>
      <c r="W121" s="27" t="s">
        <v>89</v>
      </c>
      <c r="X121" s="368"/>
      <c r="Y121" s="368" t="s">
        <v>331</v>
      </c>
      <c r="Z121" s="26" t="s">
        <v>83</v>
      </c>
    </row>
    <row r="122" spans="1:26" x14ac:dyDescent="0.3">
      <c r="A122" s="260">
        <v>58</v>
      </c>
      <c r="B122" s="142" t="s">
        <v>252</v>
      </c>
      <c r="C122" s="102" t="s">
        <v>253</v>
      </c>
      <c r="D122" s="111">
        <v>75031582</v>
      </c>
      <c r="E122" s="223">
        <v>102274771</v>
      </c>
      <c r="F122" s="141">
        <v>600047580</v>
      </c>
      <c r="G122" s="224" t="s">
        <v>332</v>
      </c>
      <c r="H122" s="105" t="s">
        <v>105</v>
      </c>
      <c r="I122" s="90" t="s">
        <v>103</v>
      </c>
      <c r="J122" s="105" t="s">
        <v>255</v>
      </c>
      <c r="K122" s="870" t="s">
        <v>335</v>
      </c>
      <c r="L122" s="883">
        <v>16000000</v>
      </c>
      <c r="M122" s="14">
        <f t="shared" ref="M122:M128" si="46">L122/100*70</f>
        <v>11200000</v>
      </c>
      <c r="N122" s="878">
        <v>2027</v>
      </c>
      <c r="O122" s="816">
        <v>2028</v>
      </c>
      <c r="P122" s="96" t="s">
        <v>89</v>
      </c>
      <c r="Q122" s="804" t="s">
        <v>89</v>
      </c>
      <c r="R122" s="804" t="s">
        <v>89</v>
      </c>
      <c r="S122" s="805" t="s">
        <v>89</v>
      </c>
      <c r="T122" s="806"/>
      <c r="U122" s="90"/>
      <c r="V122" s="105"/>
      <c r="W122" s="90"/>
      <c r="X122" s="385"/>
      <c r="Y122" s="142" t="s">
        <v>174</v>
      </c>
      <c r="Z122" s="543"/>
    </row>
    <row r="123" spans="1:26" x14ac:dyDescent="0.3">
      <c r="A123" s="5">
        <v>59</v>
      </c>
      <c r="B123" s="142" t="s">
        <v>252</v>
      </c>
      <c r="C123" s="102" t="s">
        <v>253</v>
      </c>
      <c r="D123" s="111">
        <v>75031582</v>
      </c>
      <c r="E123" s="223">
        <v>102274771</v>
      </c>
      <c r="F123" s="141">
        <v>600047580</v>
      </c>
      <c r="G123" s="224" t="s">
        <v>333</v>
      </c>
      <c r="H123" s="105" t="s">
        <v>105</v>
      </c>
      <c r="I123" s="90" t="s">
        <v>103</v>
      </c>
      <c r="J123" s="105" t="s">
        <v>255</v>
      </c>
      <c r="K123" s="870" t="s">
        <v>336</v>
      </c>
      <c r="L123" s="883">
        <v>5000000</v>
      </c>
      <c r="M123" s="14">
        <f t="shared" si="46"/>
        <v>3500000</v>
      </c>
      <c r="N123" s="20">
        <v>2024</v>
      </c>
      <c r="O123" s="225">
        <v>2025</v>
      </c>
      <c r="P123" s="104"/>
      <c r="Q123" s="97"/>
      <c r="R123" s="102"/>
      <c r="S123" s="105"/>
      <c r="T123" s="90"/>
      <c r="U123" s="90"/>
      <c r="V123" s="105"/>
      <c r="W123" s="90"/>
      <c r="X123" s="385"/>
      <c r="Y123" s="142" t="s">
        <v>174</v>
      </c>
      <c r="Z123" s="543"/>
    </row>
    <row r="124" spans="1:26" ht="15" thickBot="1" x14ac:dyDescent="0.35">
      <c r="A124" s="23">
        <v>60</v>
      </c>
      <c r="B124" s="71" t="s">
        <v>252</v>
      </c>
      <c r="C124" s="25" t="s">
        <v>253</v>
      </c>
      <c r="D124" s="54">
        <v>75031582</v>
      </c>
      <c r="E124" s="226">
        <v>102274771</v>
      </c>
      <c r="F124" s="227">
        <v>600047580</v>
      </c>
      <c r="G124" s="228" t="s">
        <v>334</v>
      </c>
      <c r="H124" s="86" t="s">
        <v>105</v>
      </c>
      <c r="I124" s="27" t="s">
        <v>103</v>
      </c>
      <c r="J124" s="86" t="s">
        <v>255</v>
      </c>
      <c r="K124" s="871" t="s">
        <v>336</v>
      </c>
      <c r="L124" s="15">
        <v>4000000</v>
      </c>
      <c r="M124" s="28">
        <f t="shared" si="46"/>
        <v>2800000</v>
      </c>
      <c r="N124" s="370">
        <v>2024</v>
      </c>
      <c r="O124" s="230">
        <v>2025</v>
      </c>
      <c r="P124" s="24"/>
      <c r="Q124" s="94"/>
      <c r="R124" s="25"/>
      <c r="S124" s="86"/>
      <c r="T124" s="27"/>
      <c r="U124" s="27"/>
      <c r="V124" s="86"/>
      <c r="W124" s="27"/>
      <c r="X124" s="368"/>
      <c r="Y124" s="71" t="s">
        <v>174</v>
      </c>
      <c r="Z124" s="540"/>
    </row>
    <row r="125" spans="1:26" ht="43.2" x14ac:dyDescent="0.3">
      <c r="A125" s="260">
        <v>61</v>
      </c>
      <c r="B125" s="62" t="s">
        <v>112</v>
      </c>
      <c r="C125" s="62" t="s">
        <v>119</v>
      </c>
      <c r="D125" s="622">
        <v>49516256</v>
      </c>
      <c r="E125" s="623" t="s">
        <v>121</v>
      </c>
      <c r="F125" s="53">
        <v>600047407</v>
      </c>
      <c r="G125" s="499" t="s">
        <v>349</v>
      </c>
      <c r="H125" s="2" t="s">
        <v>372</v>
      </c>
      <c r="I125" s="2" t="s">
        <v>103</v>
      </c>
      <c r="J125" s="2" t="s">
        <v>103</v>
      </c>
      <c r="K125" s="624" t="s">
        <v>350</v>
      </c>
      <c r="L125" s="13">
        <v>100000</v>
      </c>
      <c r="M125" s="14">
        <f t="shared" si="46"/>
        <v>70000</v>
      </c>
      <c r="N125" s="63" t="s">
        <v>249</v>
      </c>
      <c r="O125" s="624" t="s">
        <v>249</v>
      </c>
      <c r="P125" s="2"/>
      <c r="Q125" s="2"/>
      <c r="R125" s="2"/>
      <c r="S125" s="2"/>
      <c r="T125" s="2"/>
      <c r="U125" s="2"/>
      <c r="V125" s="2"/>
      <c r="W125" s="2"/>
      <c r="X125" s="93"/>
      <c r="Y125" s="91"/>
      <c r="Z125" s="7"/>
    </row>
    <row r="126" spans="1:26" ht="43.2" x14ac:dyDescent="0.3">
      <c r="A126" s="5">
        <v>62</v>
      </c>
      <c r="B126" s="62" t="s">
        <v>112</v>
      </c>
      <c r="C126" s="62" t="s">
        <v>119</v>
      </c>
      <c r="D126" s="622">
        <v>49516256</v>
      </c>
      <c r="E126" s="623" t="s">
        <v>121</v>
      </c>
      <c r="F126" s="53">
        <v>600047407</v>
      </c>
      <c r="G126" s="499" t="s">
        <v>351</v>
      </c>
      <c r="H126" s="2" t="s">
        <v>372</v>
      </c>
      <c r="I126" s="2" t="s">
        <v>103</v>
      </c>
      <c r="J126" s="2" t="s">
        <v>103</v>
      </c>
      <c r="K126" s="624" t="s">
        <v>352</v>
      </c>
      <c r="L126" s="13">
        <v>200000</v>
      </c>
      <c r="M126" s="14">
        <f t="shared" si="46"/>
        <v>140000</v>
      </c>
      <c r="N126" s="63" t="s">
        <v>249</v>
      </c>
      <c r="O126" s="624" t="s">
        <v>249</v>
      </c>
      <c r="P126" s="2"/>
      <c r="Q126" s="2"/>
      <c r="R126" s="2"/>
      <c r="S126" s="2"/>
      <c r="T126" s="2"/>
      <c r="U126" s="2"/>
      <c r="V126" s="2"/>
      <c r="W126" s="2"/>
      <c r="X126" s="93"/>
      <c r="Y126" s="91"/>
      <c r="Z126" s="7"/>
    </row>
    <row r="127" spans="1:26" ht="43.2" x14ac:dyDescent="0.3">
      <c r="A127" s="5">
        <v>63</v>
      </c>
      <c r="B127" s="62" t="s">
        <v>112</v>
      </c>
      <c r="C127" s="62" t="s">
        <v>119</v>
      </c>
      <c r="D127" s="622">
        <v>49516256</v>
      </c>
      <c r="E127" s="623" t="s">
        <v>121</v>
      </c>
      <c r="F127" s="53">
        <v>600047407</v>
      </c>
      <c r="G127" s="62" t="s">
        <v>353</v>
      </c>
      <c r="H127" s="2" t="s">
        <v>372</v>
      </c>
      <c r="I127" s="2" t="s">
        <v>103</v>
      </c>
      <c r="J127" s="2" t="s">
        <v>103</v>
      </c>
      <c r="K127" s="624" t="s">
        <v>354</v>
      </c>
      <c r="L127" s="13" t="s">
        <v>120</v>
      </c>
      <c r="M127" s="14">
        <v>0</v>
      </c>
      <c r="N127" s="63" t="s">
        <v>249</v>
      </c>
      <c r="O127" s="624" t="s">
        <v>249</v>
      </c>
      <c r="P127" s="2"/>
      <c r="Q127" s="2"/>
      <c r="R127" s="2"/>
      <c r="S127" s="2"/>
      <c r="T127" s="2"/>
      <c r="U127" s="2"/>
      <c r="V127" s="2"/>
      <c r="W127" s="2"/>
      <c r="X127" s="93"/>
      <c r="Y127" s="91"/>
      <c r="Z127" s="7"/>
    </row>
    <row r="128" spans="1:26" ht="43.8" thickBot="1" x14ac:dyDescent="0.35">
      <c r="A128" s="23">
        <v>64</v>
      </c>
      <c r="B128" s="76" t="s">
        <v>112</v>
      </c>
      <c r="C128" s="76" t="s">
        <v>119</v>
      </c>
      <c r="D128" s="73">
        <v>49516256</v>
      </c>
      <c r="E128" s="82" t="s">
        <v>121</v>
      </c>
      <c r="F128" s="54">
        <v>600047407</v>
      </c>
      <c r="G128" s="76" t="s">
        <v>355</v>
      </c>
      <c r="H128" s="25" t="s">
        <v>372</v>
      </c>
      <c r="I128" s="25" t="s">
        <v>103</v>
      </c>
      <c r="J128" s="25" t="s">
        <v>103</v>
      </c>
      <c r="K128" s="872" t="s">
        <v>356</v>
      </c>
      <c r="L128" s="15">
        <v>100000</v>
      </c>
      <c r="M128" s="28">
        <f t="shared" si="46"/>
        <v>70000</v>
      </c>
      <c r="N128" s="231" t="s">
        <v>249</v>
      </c>
      <c r="O128" s="231" t="s">
        <v>249</v>
      </c>
      <c r="P128" s="25"/>
      <c r="Q128" s="25"/>
      <c r="R128" s="25"/>
      <c r="S128" s="25"/>
      <c r="T128" s="25"/>
      <c r="U128" s="25"/>
      <c r="V128" s="25"/>
      <c r="W128" s="25"/>
      <c r="X128" s="94"/>
      <c r="Y128" s="368"/>
      <c r="Z128" s="26"/>
    </row>
    <row r="129" spans="1:26" s="1057" customFormat="1" ht="28.8" x14ac:dyDescent="0.3">
      <c r="A129" s="1044">
        <v>65</v>
      </c>
      <c r="B129" s="1045" t="s">
        <v>80</v>
      </c>
      <c r="C129" s="1046" t="s">
        <v>91</v>
      </c>
      <c r="D129" s="1047">
        <v>75033861</v>
      </c>
      <c r="E129" s="1047">
        <v>102274797</v>
      </c>
      <c r="F129" s="1047">
        <v>600047598</v>
      </c>
      <c r="G129" s="1048" t="s">
        <v>358</v>
      </c>
      <c r="H129" s="1046" t="s">
        <v>372</v>
      </c>
      <c r="I129" s="1048" t="s">
        <v>103</v>
      </c>
      <c r="J129" s="1046" t="s">
        <v>91</v>
      </c>
      <c r="K129" s="1049" t="s">
        <v>359</v>
      </c>
      <c r="L129" s="1050">
        <v>4000000</v>
      </c>
      <c r="M129" s="1051">
        <f>L129/100*70</f>
        <v>2800000</v>
      </c>
      <c r="N129" s="1052" t="s">
        <v>329</v>
      </c>
      <c r="O129" s="1053" t="s">
        <v>342</v>
      </c>
      <c r="P129" s="1046" t="s">
        <v>89</v>
      </c>
      <c r="Q129" s="1046" t="s">
        <v>89</v>
      </c>
      <c r="R129" s="1046"/>
      <c r="S129" s="1046" t="s">
        <v>89</v>
      </c>
      <c r="T129" s="1046"/>
      <c r="U129" s="1046"/>
      <c r="V129" s="1046"/>
      <c r="W129" s="1046"/>
      <c r="X129" s="1054"/>
      <c r="Y129" s="1055" t="s">
        <v>360</v>
      </c>
      <c r="Z129" s="1056" t="s">
        <v>83</v>
      </c>
    </row>
    <row r="130" spans="1:26" s="1057" customFormat="1" ht="43.2" x14ac:dyDescent="0.3">
      <c r="A130" s="1058">
        <v>66</v>
      </c>
      <c r="B130" s="1059" t="s">
        <v>80</v>
      </c>
      <c r="C130" s="1060" t="s">
        <v>91</v>
      </c>
      <c r="D130" s="1061">
        <v>75033861</v>
      </c>
      <c r="E130" s="1061">
        <v>102274797</v>
      </c>
      <c r="F130" s="1061">
        <v>600047598</v>
      </c>
      <c r="G130" s="1062" t="s">
        <v>358</v>
      </c>
      <c r="H130" s="1060" t="s">
        <v>372</v>
      </c>
      <c r="I130" s="1062" t="s">
        <v>103</v>
      </c>
      <c r="J130" s="1060" t="s">
        <v>91</v>
      </c>
      <c r="K130" s="1063" t="s">
        <v>361</v>
      </c>
      <c r="L130" s="1064">
        <v>6000000</v>
      </c>
      <c r="M130" s="1065">
        <f>L130/100*70</f>
        <v>4200000</v>
      </c>
      <c r="N130" s="1066" t="s">
        <v>329</v>
      </c>
      <c r="O130" s="1067" t="s">
        <v>342</v>
      </c>
      <c r="P130" s="1060"/>
      <c r="Q130" s="1060" t="s">
        <v>89</v>
      </c>
      <c r="R130" s="1060" t="s">
        <v>89</v>
      </c>
      <c r="S130" s="1060" t="s">
        <v>89</v>
      </c>
      <c r="T130" s="1060"/>
      <c r="U130" s="1060"/>
      <c r="V130" s="1060"/>
      <c r="W130" s="1060"/>
      <c r="X130" s="1068"/>
      <c r="Y130" s="1069" t="s">
        <v>360</v>
      </c>
      <c r="Z130" s="1070" t="s">
        <v>83</v>
      </c>
    </row>
    <row r="131" spans="1:26" s="1057" customFormat="1" ht="29.4" thickBot="1" x14ac:dyDescent="0.35">
      <c r="A131" s="1071">
        <v>67</v>
      </c>
      <c r="B131" s="1072" t="s">
        <v>80</v>
      </c>
      <c r="C131" s="1073" t="s">
        <v>91</v>
      </c>
      <c r="D131" s="1074">
        <v>75033861</v>
      </c>
      <c r="E131" s="1074">
        <v>102274797</v>
      </c>
      <c r="F131" s="1074">
        <v>600047598</v>
      </c>
      <c r="G131" s="1075" t="s">
        <v>362</v>
      </c>
      <c r="H131" s="1073" t="s">
        <v>372</v>
      </c>
      <c r="I131" s="1075" t="s">
        <v>103</v>
      </c>
      <c r="J131" s="1073" t="s">
        <v>91</v>
      </c>
      <c r="K131" s="1076" t="s">
        <v>363</v>
      </c>
      <c r="L131" s="1077">
        <v>4000000</v>
      </c>
      <c r="M131" s="1078">
        <f>L131/100*70</f>
        <v>2800000</v>
      </c>
      <c r="N131" s="1079" t="s">
        <v>329</v>
      </c>
      <c r="O131" s="1080" t="s">
        <v>342</v>
      </c>
      <c r="P131" s="1073"/>
      <c r="Q131" s="1073"/>
      <c r="R131" s="1073"/>
      <c r="S131" s="1073" t="s">
        <v>89</v>
      </c>
      <c r="T131" s="1073"/>
      <c r="U131" s="1073"/>
      <c r="V131" s="1073"/>
      <c r="W131" s="1073"/>
      <c r="X131" s="1081" t="s">
        <v>89</v>
      </c>
      <c r="Y131" s="1082" t="s">
        <v>360</v>
      </c>
      <c r="Z131" s="1083" t="s">
        <v>83</v>
      </c>
    </row>
    <row r="132" spans="1:26" ht="202.2" thickBot="1" x14ac:dyDescent="0.35">
      <c r="A132" s="605">
        <v>68</v>
      </c>
      <c r="B132" s="180" t="s">
        <v>471</v>
      </c>
      <c r="C132" s="848" t="s">
        <v>235</v>
      </c>
      <c r="D132" s="738">
        <v>22845631</v>
      </c>
      <c r="E132" s="849">
        <v>181135850</v>
      </c>
      <c r="F132" s="651">
        <v>691016771</v>
      </c>
      <c r="G132" s="262" t="s">
        <v>472</v>
      </c>
      <c r="H132" s="333" t="s">
        <v>105</v>
      </c>
      <c r="I132" s="262" t="s">
        <v>103</v>
      </c>
      <c r="J132" s="333" t="s">
        <v>237</v>
      </c>
      <c r="K132" s="873" t="s">
        <v>473</v>
      </c>
      <c r="L132" s="176">
        <v>1000000</v>
      </c>
      <c r="M132" s="268">
        <f>L132/100*70</f>
        <v>700000</v>
      </c>
      <c r="N132" s="366">
        <v>2025</v>
      </c>
      <c r="O132" s="333">
        <v>2026</v>
      </c>
      <c r="P132" s="333"/>
      <c r="Q132" s="333"/>
      <c r="R132" s="333"/>
      <c r="S132" s="333"/>
      <c r="T132" s="333"/>
      <c r="U132" s="333" t="s">
        <v>474</v>
      </c>
      <c r="V132" s="333" t="s">
        <v>474</v>
      </c>
      <c r="W132" s="181"/>
      <c r="X132" s="364"/>
      <c r="Y132" s="317" t="s">
        <v>174</v>
      </c>
      <c r="Z132" s="850" t="s">
        <v>377</v>
      </c>
    </row>
    <row r="133" spans="1:26" ht="87" thickBot="1" x14ac:dyDescent="0.35">
      <c r="A133" s="64">
        <v>69</v>
      </c>
      <c r="B133" s="61" t="s">
        <v>471</v>
      </c>
      <c r="C133" s="37" t="s">
        <v>235</v>
      </c>
      <c r="D133" s="397">
        <v>22845631</v>
      </c>
      <c r="E133" s="852">
        <v>181135850</v>
      </c>
      <c r="F133" s="53">
        <v>691016771</v>
      </c>
      <c r="G133" s="62" t="s">
        <v>330</v>
      </c>
      <c r="H133" s="2" t="s">
        <v>105</v>
      </c>
      <c r="I133" s="62" t="s">
        <v>103</v>
      </c>
      <c r="J133" s="2" t="s">
        <v>237</v>
      </c>
      <c r="K133" s="624" t="s">
        <v>475</v>
      </c>
      <c r="L133" s="13">
        <v>2000000</v>
      </c>
      <c r="M133" s="14">
        <f>L133/100*70</f>
        <v>1400000</v>
      </c>
      <c r="N133" s="879">
        <v>2026</v>
      </c>
      <c r="O133" s="2">
        <v>2027</v>
      </c>
      <c r="P133" s="2"/>
      <c r="Q133" s="2" t="s">
        <v>474</v>
      </c>
      <c r="R133" s="2" t="s">
        <v>474</v>
      </c>
      <c r="S133" s="2" t="s">
        <v>474</v>
      </c>
      <c r="T133" s="2"/>
      <c r="U133" s="2"/>
      <c r="V133" s="2" t="s">
        <v>474</v>
      </c>
      <c r="W133" s="93"/>
      <c r="X133" s="7"/>
      <c r="Y133" s="6" t="s">
        <v>174</v>
      </c>
      <c r="Z133" s="850" t="s">
        <v>83</v>
      </c>
    </row>
    <row r="134" spans="1:26" ht="28.8" customHeight="1" thickBot="1" x14ac:dyDescent="0.35">
      <c r="A134" s="564">
        <v>70</v>
      </c>
      <c r="B134" s="702" t="s">
        <v>122</v>
      </c>
      <c r="C134" s="581" t="s">
        <v>119</v>
      </c>
      <c r="D134" s="242">
        <v>70888094</v>
      </c>
      <c r="E134" s="242">
        <v>102286141</v>
      </c>
      <c r="F134" s="732">
        <v>6000047709</v>
      </c>
      <c r="G134" s="581" t="s">
        <v>478</v>
      </c>
      <c r="H134" s="581" t="s">
        <v>105</v>
      </c>
      <c r="I134" s="581" t="s">
        <v>103</v>
      </c>
      <c r="J134" s="581" t="s">
        <v>103</v>
      </c>
      <c r="K134" s="859" t="s">
        <v>478</v>
      </c>
      <c r="L134" s="247" t="s">
        <v>120</v>
      </c>
      <c r="M134" s="571" t="s">
        <v>120</v>
      </c>
      <c r="N134" s="875" t="s">
        <v>120</v>
      </c>
      <c r="O134" s="734" t="s">
        <v>120</v>
      </c>
      <c r="P134" s="581"/>
      <c r="Q134" s="581"/>
      <c r="R134" s="581"/>
      <c r="S134" s="581"/>
      <c r="T134" s="581"/>
      <c r="U134" s="581"/>
      <c r="V134" s="581"/>
      <c r="W134" s="581"/>
      <c r="X134" s="726"/>
      <c r="Y134" s="699"/>
      <c r="Z134" s="249" t="s">
        <v>83</v>
      </c>
    </row>
    <row r="135" spans="1:26" ht="28.8" customHeight="1" thickBot="1" x14ac:dyDescent="0.35">
      <c r="A135" s="564">
        <v>71</v>
      </c>
      <c r="B135" s="702" t="s">
        <v>214</v>
      </c>
      <c r="C135" s="581" t="s">
        <v>215</v>
      </c>
      <c r="D135" s="242">
        <v>71000445</v>
      </c>
      <c r="E135" s="242">
        <v>102274606</v>
      </c>
      <c r="F135" s="732">
        <v>600047474</v>
      </c>
      <c r="G135" s="581" t="s">
        <v>330</v>
      </c>
      <c r="H135" s="581" t="s">
        <v>105</v>
      </c>
      <c r="I135" s="581" t="s">
        <v>103</v>
      </c>
      <c r="J135" s="581" t="s">
        <v>217</v>
      </c>
      <c r="K135" s="859" t="s">
        <v>515</v>
      </c>
      <c r="L135" s="247">
        <v>1500000</v>
      </c>
      <c r="M135" s="571">
        <f>L135/100*70</f>
        <v>1050000</v>
      </c>
      <c r="N135" s="875">
        <v>2027</v>
      </c>
      <c r="O135" s="734">
        <v>2030</v>
      </c>
      <c r="P135" s="581"/>
      <c r="Q135" s="581"/>
      <c r="R135" s="581" t="s">
        <v>89</v>
      </c>
      <c r="S135" s="581"/>
      <c r="T135" s="581"/>
      <c r="U135" s="581"/>
      <c r="V135" s="581"/>
      <c r="W135" s="581"/>
      <c r="X135" s="726"/>
      <c r="Y135" s="699"/>
      <c r="Z135" s="249"/>
    </row>
    <row r="136" spans="1:26" ht="29.4" thickBot="1" x14ac:dyDescent="0.35">
      <c r="A136" s="853">
        <v>72</v>
      </c>
      <c r="B136" s="580" t="s">
        <v>471</v>
      </c>
      <c r="C136" s="854" t="s">
        <v>235</v>
      </c>
      <c r="D136" s="855">
        <v>22845631</v>
      </c>
      <c r="E136" s="856">
        <v>181135850</v>
      </c>
      <c r="F136" s="857">
        <v>691016771</v>
      </c>
      <c r="G136" s="858" t="s">
        <v>518</v>
      </c>
      <c r="H136" s="581" t="s">
        <v>105</v>
      </c>
      <c r="I136" s="858" t="s">
        <v>103</v>
      </c>
      <c r="J136" s="581" t="s">
        <v>237</v>
      </c>
      <c r="K136" s="874" t="s">
        <v>286</v>
      </c>
      <c r="L136" s="247">
        <v>20000000</v>
      </c>
      <c r="M136" s="717">
        <f t="shared" ref="M136" si="47">L136/100*70</f>
        <v>14000000</v>
      </c>
      <c r="N136" s="880" t="s">
        <v>512</v>
      </c>
      <c r="O136" s="581">
        <v>2028</v>
      </c>
      <c r="P136" s="581"/>
      <c r="Q136" s="581"/>
      <c r="R136" s="581"/>
      <c r="S136" s="581"/>
      <c r="T136" s="581"/>
      <c r="U136" s="581"/>
      <c r="V136" s="581"/>
      <c r="W136" s="859"/>
      <c r="X136" s="249"/>
      <c r="Y136" s="580" t="s">
        <v>519</v>
      </c>
      <c r="Z136" s="860" t="s">
        <v>83</v>
      </c>
    </row>
    <row r="137" spans="1:26" ht="28.8" customHeight="1" x14ac:dyDescent="0.3">
      <c r="D137" s="49"/>
      <c r="E137" s="49"/>
      <c r="F137" s="49"/>
      <c r="O137" s="725"/>
    </row>
    <row r="138" spans="1:26" x14ac:dyDescent="0.3">
      <c r="A138" s="49" t="s">
        <v>24</v>
      </c>
    </row>
    <row r="139" spans="1:26" x14ac:dyDescent="0.3">
      <c r="A139" s="153" t="s">
        <v>38</v>
      </c>
    </row>
    <row r="140" spans="1:26" x14ac:dyDescent="0.3">
      <c r="A140" s="49" t="s">
        <v>25</v>
      </c>
    </row>
    <row r="141" spans="1:26" x14ac:dyDescent="0.3">
      <c r="A141" s="49" t="s">
        <v>79</v>
      </c>
    </row>
    <row r="142" spans="1:26" x14ac:dyDescent="0.3">
      <c r="A142" s="49"/>
    </row>
    <row r="143" spans="1:26" x14ac:dyDescent="0.3">
      <c r="A143" s="151" t="s">
        <v>39</v>
      </c>
      <c r="B143" s="251"/>
    </row>
    <row r="144" spans="1:26" x14ac:dyDescent="0.3">
      <c r="A144" s="151"/>
      <c r="B144" s="251"/>
      <c r="C144" s="3"/>
      <c r="D144" s="3"/>
      <c r="E144" s="3"/>
      <c r="F144" s="3"/>
      <c r="G144" s="3"/>
      <c r="H144" s="3"/>
    </row>
    <row r="145" spans="1:8" x14ac:dyDescent="0.3">
      <c r="A145" s="152" t="s">
        <v>70</v>
      </c>
      <c r="B145" s="252"/>
      <c r="C145" s="3"/>
      <c r="D145" s="3"/>
      <c r="E145" s="3"/>
      <c r="F145" s="3"/>
      <c r="G145" s="3"/>
      <c r="H145" s="3"/>
    </row>
    <row r="146" spans="1:8" x14ac:dyDescent="0.3">
      <c r="A146" s="152" t="s">
        <v>66</v>
      </c>
      <c r="B146" s="252"/>
      <c r="C146" s="3"/>
      <c r="D146" s="3"/>
      <c r="E146" s="3"/>
      <c r="F146" s="3"/>
      <c r="G146" s="3"/>
      <c r="H146" s="3"/>
    </row>
    <row r="147" spans="1:8" x14ac:dyDescent="0.3">
      <c r="A147" s="152" t="s">
        <v>62</v>
      </c>
      <c r="B147" s="252"/>
      <c r="C147" s="3"/>
      <c r="D147" s="3"/>
      <c r="E147" s="3"/>
      <c r="F147" s="3"/>
      <c r="G147" s="3"/>
      <c r="H147" s="3"/>
    </row>
    <row r="148" spans="1:8" x14ac:dyDescent="0.3">
      <c r="A148" s="152" t="s">
        <v>63</v>
      </c>
      <c r="B148" s="252"/>
      <c r="C148" s="3"/>
      <c r="D148" s="3"/>
      <c r="E148" s="3"/>
      <c r="F148" s="3"/>
      <c r="G148" s="3"/>
      <c r="H148" s="3"/>
    </row>
    <row r="149" spans="1:8" x14ac:dyDescent="0.3">
      <c r="A149" s="152" t="s">
        <v>64</v>
      </c>
      <c r="B149" s="252"/>
      <c r="C149" s="3"/>
      <c r="D149" s="3"/>
      <c r="E149" s="3"/>
      <c r="F149" s="3"/>
      <c r="G149" s="3"/>
      <c r="H149" s="3"/>
    </row>
    <row r="150" spans="1:8" x14ac:dyDescent="0.3">
      <c r="A150" s="152" t="s">
        <v>65</v>
      </c>
      <c r="B150" s="252"/>
      <c r="C150" s="3"/>
      <c r="D150" s="3"/>
      <c r="E150" s="3"/>
      <c r="F150" s="3"/>
      <c r="G150" s="3"/>
      <c r="H150" s="3"/>
    </row>
    <row r="151" spans="1:8" x14ac:dyDescent="0.3">
      <c r="A151" s="152" t="s">
        <v>68</v>
      </c>
      <c r="B151" s="252"/>
      <c r="C151" s="1"/>
      <c r="D151" s="1"/>
      <c r="E151" s="1"/>
    </row>
    <row r="152" spans="1:8" x14ac:dyDescent="0.3">
      <c r="A152" s="154" t="s">
        <v>67</v>
      </c>
      <c r="B152" s="253"/>
      <c r="C152" s="3"/>
      <c r="D152" s="3"/>
      <c r="E152" s="3"/>
      <c r="F152" s="3"/>
    </row>
    <row r="153" spans="1:8" x14ac:dyDescent="0.3">
      <c r="A153" s="152" t="s">
        <v>69</v>
      </c>
      <c r="B153" s="252"/>
      <c r="C153" s="3"/>
      <c r="D153" s="3"/>
      <c r="E153" s="3"/>
      <c r="F153" s="3"/>
    </row>
    <row r="154" spans="1:8" x14ac:dyDescent="0.3">
      <c r="A154" s="152" t="s">
        <v>41</v>
      </c>
      <c r="B154" s="252"/>
      <c r="C154" s="3"/>
      <c r="D154" s="3"/>
      <c r="E154" s="3"/>
      <c r="F154" s="3"/>
    </row>
    <row r="155" spans="1:8" x14ac:dyDescent="0.3">
      <c r="A155" s="152"/>
      <c r="B155" s="252"/>
      <c r="C155" s="3"/>
      <c r="D155" s="3"/>
      <c r="E155" s="3"/>
      <c r="F155" s="3"/>
    </row>
    <row r="156" spans="1:8" x14ac:dyDescent="0.3">
      <c r="A156" s="152" t="s">
        <v>379</v>
      </c>
      <c r="B156" s="252"/>
      <c r="C156" s="3"/>
      <c r="D156" s="3"/>
      <c r="E156" s="3"/>
      <c r="F156" s="3"/>
    </row>
    <row r="157" spans="1:8" ht="15" customHeight="1" x14ac:dyDescent="0.3">
      <c r="A157" s="152"/>
      <c r="B157" s="252"/>
    </row>
    <row r="158" spans="1:8" x14ac:dyDescent="0.3">
      <c r="A158" s="151" t="s">
        <v>42</v>
      </c>
      <c r="B158" s="251"/>
    </row>
    <row r="159" spans="1:8" x14ac:dyDescent="0.3">
      <c r="A159" s="152" t="s">
        <v>378</v>
      </c>
      <c r="B159" s="251"/>
    </row>
    <row r="160" spans="1:8" x14ac:dyDescent="0.3">
      <c r="A160" s="151" t="s">
        <v>44</v>
      </c>
      <c r="B160" s="251"/>
    </row>
    <row r="161" spans="1:13" s="3" customFormat="1" x14ac:dyDescent="0.3">
      <c r="A161" s="155"/>
      <c r="B161" s="254"/>
      <c r="L161" s="18"/>
      <c r="M161" s="18"/>
    </row>
    <row r="162" spans="1:13" s="3" customFormat="1" x14ac:dyDescent="0.3">
      <c r="A162" s="150"/>
      <c r="B162" s="254"/>
      <c r="L162" s="18"/>
      <c r="M162" s="18"/>
    </row>
    <row r="163" spans="1:13" x14ac:dyDescent="0.3">
      <c r="A163" t="s">
        <v>477</v>
      </c>
    </row>
    <row r="164" spans="1:13" x14ac:dyDescent="0.3">
      <c r="A164" t="s">
        <v>345</v>
      </c>
    </row>
    <row r="165" spans="1:13" s="11" customFormat="1" x14ac:dyDescent="0.3">
      <c r="A165" s="150"/>
      <c r="B165" s="254"/>
      <c r="C165" s="3"/>
      <c r="D165" s="3"/>
      <c r="E165" s="3"/>
      <c r="F165" s="3"/>
      <c r="G165" s="3"/>
      <c r="H165" s="3"/>
      <c r="I165"/>
      <c r="L165" s="19"/>
      <c r="M165" s="19"/>
    </row>
  </sheetData>
  <mergeCells count="29">
    <mergeCell ref="B3:F3"/>
    <mergeCell ref="L3:M3"/>
    <mergeCell ref="N3:O3"/>
    <mergeCell ref="Y3:Z3"/>
    <mergeCell ref="Y4:Y5"/>
    <mergeCell ref="Z4:Z5"/>
    <mergeCell ref="L4:L5"/>
    <mergeCell ref="M4:M5"/>
    <mergeCell ref="N4:N5"/>
    <mergeCell ref="O4:O5"/>
    <mergeCell ref="H3:H5"/>
    <mergeCell ref="W4:W5"/>
    <mergeCell ref="I3:I5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P4:S4"/>
    <mergeCell ref="K3:K5"/>
  </mergeCells>
  <phoneticPr fontId="22" type="noConversion"/>
  <printOptions horizontalCentered="1"/>
  <pageMargins left="0.25" right="0.25" top="0.75" bottom="0.75" header="0.3" footer="0.3"/>
  <pageSetup paperSize="9" scale="49" fitToHeight="8" orientation="landscape" r:id="rId1"/>
  <headerFooter>
    <oddHeader>&amp;C&amp;G</oddHeader>
    <oddFooter xml:space="preserve">&amp;CProjekt - MAP IV v ORP Neratovice
(registrační číslo projektu: CZ.02.02.XX/00/23_017/0008464)
</oddFooter>
  </headerFooter>
  <rowBreaks count="2" manualBreakCount="2">
    <brk id="98" max="25" man="1"/>
    <brk id="120" max="25" man="1"/>
  </rowBreaks>
  <ignoredErrors>
    <ignoredError sqref="E17:E22 D90:D92 N45:N46 N6:O7 N67:O68 E125:E128 N129:N131 O129:O131 O46 N13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6"/>
  <sheetViews>
    <sheetView topLeftCell="B3" zoomScale="85" zoomScaleNormal="85" zoomScaleSheetLayoutView="85" workbookViewId="0">
      <selection activeCell="F3" sqref="F3:F5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9" width="12.44140625" customWidth="1"/>
    <col min="10" max="10" width="68.33203125" customWidth="1"/>
    <col min="11" max="12" width="12" style="16" customWidth="1"/>
    <col min="13" max="13" width="9" customWidth="1"/>
    <col min="15" max="15" width="8.6640625" bestFit="1" customWidth="1"/>
    <col min="16" max="16" width="7.21875" bestFit="1" customWidth="1"/>
    <col min="17" max="17" width="10.109375" bestFit="1" customWidth="1"/>
    <col min="18" max="18" width="9.21875" bestFit="1" customWidth="1"/>
    <col min="19" max="20" width="10.5546875" customWidth="1"/>
  </cols>
  <sheetData>
    <row r="1" spans="1:20" ht="57.6" customHeight="1" thickBot="1" x14ac:dyDescent="0.35"/>
    <row r="2" spans="1:20" ht="21.75" customHeight="1" thickBot="1" x14ac:dyDescent="0.4">
      <c r="A2" s="1027" t="s">
        <v>45</v>
      </c>
      <c r="B2" s="1028"/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1028"/>
      <c r="P2" s="1028"/>
      <c r="Q2" s="1028"/>
      <c r="R2" s="1028"/>
      <c r="S2" s="1028"/>
      <c r="T2" s="1029"/>
    </row>
    <row r="3" spans="1:20" ht="30" customHeight="1" thickBot="1" x14ac:dyDescent="0.35">
      <c r="A3" s="1030" t="s">
        <v>46</v>
      </c>
      <c r="B3" s="963" t="s">
        <v>1</v>
      </c>
      <c r="C3" s="979" t="s">
        <v>47</v>
      </c>
      <c r="D3" s="975"/>
      <c r="E3" s="975"/>
      <c r="F3" s="1023" t="s">
        <v>3</v>
      </c>
      <c r="G3" s="1023" t="s">
        <v>30</v>
      </c>
      <c r="H3" s="967" t="s">
        <v>60</v>
      </c>
      <c r="I3" s="963" t="s">
        <v>5</v>
      </c>
      <c r="J3" s="1016" t="s">
        <v>6</v>
      </c>
      <c r="K3" s="965" t="s">
        <v>48</v>
      </c>
      <c r="L3" s="966"/>
      <c r="M3" s="1034" t="s">
        <v>8</v>
      </c>
      <c r="N3" s="1035"/>
      <c r="O3" s="1040" t="s">
        <v>49</v>
      </c>
      <c r="P3" s="1041"/>
      <c r="Q3" s="1041"/>
      <c r="R3" s="1041"/>
      <c r="S3" s="1034" t="s">
        <v>10</v>
      </c>
      <c r="T3" s="1035"/>
    </row>
    <row r="4" spans="1:20" ht="22.35" customHeight="1" thickBot="1" x14ac:dyDescent="0.35">
      <c r="A4" s="1031"/>
      <c r="B4" s="1033"/>
      <c r="C4" s="1038" t="s">
        <v>50</v>
      </c>
      <c r="D4" s="1019" t="s">
        <v>51</v>
      </c>
      <c r="E4" s="1019" t="s">
        <v>52</v>
      </c>
      <c r="F4" s="1024"/>
      <c r="G4" s="1024"/>
      <c r="H4" s="1026"/>
      <c r="I4" s="1033"/>
      <c r="J4" s="1017"/>
      <c r="K4" s="1021" t="s">
        <v>53</v>
      </c>
      <c r="L4" s="1021" t="s">
        <v>78</v>
      </c>
      <c r="M4" s="1004" t="s">
        <v>17</v>
      </c>
      <c r="N4" s="1006" t="s">
        <v>18</v>
      </c>
      <c r="O4" s="1042" t="s">
        <v>33</v>
      </c>
      <c r="P4" s="1043"/>
      <c r="Q4" s="1043"/>
      <c r="R4" s="1043"/>
      <c r="S4" s="1036" t="s">
        <v>54</v>
      </c>
      <c r="T4" s="1037" t="s">
        <v>22</v>
      </c>
    </row>
    <row r="5" spans="1:20" ht="68.25" customHeight="1" thickBot="1" x14ac:dyDescent="0.35">
      <c r="A5" s="1032"/>
      <c r="B5" s="964"/>
      <c r="C5" s="1039"/>
      <c r="D5" s="1020"/>
      <c r="E5" s="1020"/>
      <c r="F5" s="1025"/>
      <c r="G5" s="1025"/>
      <c r="H5" s="968"/>
      <c r="I5" s="964"/>
      <c r="J5" s="1018"/>
      <c r="K5" s="1022"/>
      <c r="L5" s="1022"/>
      <c r="M5" s="1005"/>
      <c r="N5" s="1007"/>
      <c r="O5" s="112" t="s">
        <v>55</v>
      </c>
      <c r="P5" s="113" t="s">
        <v>36</v>
      </c>
      <c r="Q5" s="135" t="s">
        <v>37</v>
      </c>
      <c r="R5" s="114" t="s">
        <v>56</v>
      </c>
      <c r="S5" s="1013"/>
      <c r="T5" s="1015"/>
    </row>
    <row r="6" spans="1:20" ht="28.8" x14ac:dyDescent="0.3">
      <c r="A6">
        <v>1</v>
      </c>
      <c r="B6" s="340">
        <v>1</v>
      </c>
      <c r="C6" s="167" t="s">
        <v>271</v>
      </c>
      <c r="D6" s="330" t="s">
        <v>272</v>
      </c>
      <c r="E6" s="166">
        <v>49518968</v>
      </c>
      <c r="F6" s="160" t="s">
        <v>273</v>
      </c>
      <c r="G6" s="156" t="s">
        <v>105</v>
      </c>
      <c r="H6" s="156" t="s">
        <v>103</v>
      </c>
      <c r="I6" s="156" t="s">
        <v>103</v>
      </c>
      <c r="J6" s="160" t="s">
        <v>274</v>
      </c>
      <c r="K6" s="341">
        <v>608475</v>
      </c>
      <c r="L6" s="342">
        <f>K6/100*70</f>
        <v>425932.5</v>
      </c>
      <c r="M6" s="343">
        <v>45047</v>
      </c>
      <c r="N6" s="344">
        <v>45170</v>
      </c>
      <c r="O6" s="165"/>
      <c r="P6" s="330"/>
      <c r="Q6" s="330"/>
      <c r="R6" s="166"/>
      <c r="S6" s="167" t="s">
        <v>275</v>
      </c>
      <c r="T6" s="345" t="s">
        <v>276</v>
      </c>
    </row>
    <row r="7" spans="1:20" ht="29.4" thickBot="1" x14ac:dyDescent="0.35">
      <c r="A7">
        <v>2</v>
      </c>
      <c r="B7" s="609">
        <v>1</v>
      </c>
      <c r="C7" s="610" t="s">
        <v>271</v>
      </c>
      <c r="D7" s="611" t="s">
        <v>272</v>
      </c>
      <c r="E7" s="612">
        <v>49518968</v>
      </c>
      <c r="F7" s="613" t="s">
        <v>273</v>
      </c>
      <c r="G7" s="614" t="s">
        <v>105</v>
      </c>
      <c r="H7" s="614" t="s">
        <v>103</v>
      </c>
      <c r="I7" s="614" t="s">
        <v>103</v>
      </c>
      <c r="J7" s="613" t="s">
        <v>274</v>
      </c>
      <c r="K7" s="615">
        <v>608475</v>
      </c>
      <c r="L7" s="616">
        <f>K7/100*70</f>
        <v>425932.5</v>
      </c>
      <c r="M7" s="617">
        <v>2024</v>
      </c>
      <c r="N7" s="618" t="s">
        <v>329</v>
      </c>
      <c r="O7" s="619"/>
      <c r="P7" s="611"/>
      <c r="Q7" s="611"/>
      <c r="R7" s="612"/>
      <c r="S7" s="610" t="s">
        <v>275</v>
      </c>
      <c r="T7" s="620" t="s">
        <v>276</v>
      </c>
    </row>
    <row r="8" spans="1:20" ht="29.4" thickBot="1" x14ac:dyDescent="0.35">
      <c r="B8" s="785">
        <v>1</v>
      </c>
      <c r="C8" s="786" t="s">
        <v>271</v>
      </c>
      <c r="D8" s="458" t="s">
        <v>272</v>
      </c>
      <c r="E8" s="463">
        <v>49518968</v>
      </c>
      <c r="F8" s="459" t="s">
        <v>273</v>
      </c>
      <c r="G8" s="460" t="s">
        <v>105</v>
      </c>
      <c r="H8" s="460" t="s">
        <v>103</v>
      </c>
      <c r="I8" s="460" t="s">
        <v>103</v>
      </c>
      <c r="J8" s="459" t="s">
        <v>274</v>
      </c>
      <c r="K8" s="787">
        <v>608475</v>
      </c>
      <c r="L8" s="788">
        <f>K8/100*70</f>
        <v>425932.5</v>
      </c>
      <c r="M8" s="789" t="s">
        <v>329</v>
      </c>
      <c r="N8" s="790" t="s">
        <v>367</v>
      </c>
      <c r="O8" s="462"/>
      <c r="P8" s="458"/>
      <c r="Q8" s="458"/>
      <c r="R8" s="463"/>
      <c r="S8" s="786" t="s">
        <v>275</v>
      </c>
      <c r="T8" s="791" t="s">
        <v>276</v>
      </c>
    </row>
    <row r="9" spans="1:20" ht="29.4" thickBot="1" x14ac:dyDescent="0.35">
      <c r="B9" s="273">
        <v>1</v>
      </c>
      <c r="C9" s="204" t="s">
        <v>271</v>
      </c>
      <c r="D9" s="478" t="s">
        <v>272</v>
      </c>
      <c r="E9" s="480">
        <v>49518968</v>
      </c>
      <c r="F9" s="202" t="s">
        <v>273</v>
      </c>
      <c r="G9" s="201" t="s">
        <v>105</v>
      </c>
      <c r="H9" s="201" t="s">
        <v>103</v>
      </c>
      <c r="I9" s="201" t="s">
        <v>103</v>
      </c>
      <c r="J9" s="202" t="s">
        <v>274</v>
      </c>
      <c r="K9" s="781">
        <v>608475</v>
      </c>
      <c r="L9" s="782">
        <f>K9/100*70</f>
        <v>425932.5</v>
      </c>
      <c r="M9" s="783" t="s">
        <v>367</v>
      </c>
      <c r="N9" s="784" t="s">
        <v>512</v>
      </c>
      <c r="O9" s="203"/>
      <c r="P9" s="478"/>
      <c r="Q9" s="478"/>
      <c r="R9" s="480"/>
      <c r="S9" s="204" t="s">
        <v>275</v>
      </c>
      <c r="T9" s="482" t="s">
        <v>276</v>
      </c>
    </row>
    <row r="10" spans="1:20" x14ac:dyDescent="0.3">
      <c r="A10">
        <v>3</v>
      </c>
      <c r="B10" s="260">
        <v>2</v>
      </c>
      <c r="C10" s="6"/>
      <c r="D10" s="2"/>
      <c r="E10" s="7"/>
      <c r="F10" s="8"/>
      <c r="G10" s="8"/>
      <c r="H10" s="8"/>
      <c r="I10" s="8"/>
      <c r="J10" s="8"/>
      <c r="K10" s="21"/>
      <c r="L10" s="30">
        <f t="shared" ref="L10:L17" si="0">K10/100*70</f>
        <v>0</v>
      </c>
      <c r="M10" s="6"/>
      <c r="N10" s="7"/>
      <c r="O10" s="6"/>
      <c r="P10" s="2"/>
      <c r="Q10" s="2"/>
      <c r="R10" s="7"/>
      <c r="S10" s="6"/>
      <c r="T10" s="7"/>
    </row>
    <row r="11" spans="1:20" x14ac:dyDescent="0.3">
      <c r="B11" s="5">
        <v>3</v>
      </c>
      <c r="C11" s="6"/>
      <c r="D11" s="2"/>
      <c r="E11" s="7"/>
      <c r="F11" s="8"/>
      <c r="G11" s="8"/>
      <c r="H11" s="8"/>
      <c r="I11" s="8"/>
      <c r="J11" s="8"/>
      <c r="K11" s="21"/>
      <c r="L11" s="30">
        <f t="shared" si="0"/>
        <v>0</v>
      </c>
      <c r="M11" s="817"/>
      <c r="N11" s="818"/>
      <c r="O11" s="6"/>
      <c r="P11" s="2"/>
      <c r="Q11" s="2"/>
      <c r="R11" s="7"/>
      <c r="S11" s="6"/>
      <c r="T11" s="7"/>
    </row>
    <row r="12" spans="1:20" x14ac:dyDescent="0.3">
      <c r="B12" s="5">
        <v>4</v>
      </c>
      <c r="C12" s="6"/>
      <c r="D12" s="2"/>
      <c r="E12" s="7"/>
      <c r="F12" s="8"/>
      <c r="G12" s="8"/>
      <c r="H12" s="8"/>
      <c r="I12" s="8"/>
      <c r="J12" s="8"/>
      <c r="K12" s="21"/>
      <c r="L12" s="30">
        <f t="shared" si="0"/>
        <v>0</v>
      </c>
      <c r="M12" s="39"/>
      <c r="N12" s="108"/>
      <c r="O12" s="6"/>
      <c r="P12" s="2"/>
      <c r="Q12" s="2"/>
      <c r="R12" s="7"/>
      <c r="S12" s="6"/>
      <c r="T12" s="7"/>
    </row>
    <row r="13" spans="1:20" x14ac:dyDescent="0.3">
      <c r="B13" s="5">
        <v>5</v>
      </c>
      <c r="C13" s="6"/>
      <c r="D13" s="2"/>
      <c r="E13" s="7"/>
      <c r="F13" s="8"/>
      <c r="G13" s="8"/>
      <c r="H13" s="8"/>
      <c r="I13" s="8"/>
      <c r="J13" s="8"/>
      <c r="K13" s="21"/>
      <c r="L13" s="30">
        <f t="shared" si="0"/>
        <v>0</v>
      </c>
      <c r="M13" s="6"/>
      <c r="N13" s="7"/>
      <c r="O13" s="6"/>
      <c r="P13" s="2"/>
      <c r="Q13" s="2"/>
      <c r="R13" s="7"/>
      <c r="S13" s="6"/>
      <c r="T13" s="7"/>
    </row>
    <row r="14" spans="1:20" x14ac:dyDescent="0.3">
      <c r="B14" s="5">
        <v>6</v>
      </c>
      <c r="C14" s="6"/>
      <c r="D14" s="2"/>
      <c r="E14" s="7"/>
      <c r="F14" s="8"/>
      <c r="G14" s="8"/>
      <c r="H14" s="8"/>
      <c r="I14" s="8"/>
      <c r="J14" s="8"/>
      <c r="K14" s="21"/>
      <c r="L14" s="30">
        <f t="shared" si="0"/>
        <v>0</v>
      </c>
      <c r="M14" s="6"/>
      <c r="N14" s="7"/>
      <c r="O14" s="6"/>
      <c r="P14" s="2"/>
      <c r="Q14" s="2"/>
      <c r="R14" s="7"/>
      <c r="S14" s="6"/>
      <c r="T14" s="7"/>
    </row>
    <row r="15" spans="1:20" x14ac:dyDescent="0.3">
      <c r="B15" s="5">
        <v>7</v>
      </c>
      <c r="C15" s="6"/>
      <c r="D15" s="2"/>
      <c r="E15" s="7"/>
      <c r="F15" s="8"/>
      <c r="G15" s="8"/>
      <c r="H15" s="8"/>
      <c r="I15" s="8"/>
      <c r="J15" s="8"/>
      <c r="K15" s="21"/>
      <c r="L15" s="30">
        <f t="shared" si="0"/>
        <v>0</v>
      </c>
      <c r="M15" s="6"/>
      <c r="N15" s="7"/>
      <c r="O15" s="6"/>
      <c r="P15" s="2"/>
      <c r="Q15" s="2"/>
      <c r="R15" s="7"/>
      <c r="S15" s="6"/>
      <c r="T15" s="7"/>
    </row>
    <row r="16" spans="1:20" x14ac:dyDescent="0.3">
      <c r="B16" s="5">
        <v>8</v>
      </c>
      <c r="C16" s="6"/>
      <c r="D16" s="2"/>
      <c r="E16" s="7"/>
      <c r="F16" s="8"/>
      <c r="G16" s="8"/>
      <c r="H16" s="8"/>
      <c r="I16" s="8"/>
      <c r="J16" s="8"/>
      <c r="K16" s="21"/>
      <c r="L16" s="30">
        <f t="shared" si="0"/>
        <v>0</v>
      </c>
      <c r="M16" s="6"/>
      <c r="N16" s="7"/>
      <c r="O16" s="6"/>
      <c r="P16" s="2"/>
      <c r="Q16" s="2"/>
      <c r="R16" s="7"/>
      <c r="S16" s="6"/>
      <c r="T16" s="7"/>
    </row>
    <row r="17" spans="1:20" ht="15" thickBot="1" x14ac:dyDescent="0.35">
      <c r="B17" s="23" t="s">
        <v>23</v>
      </c>
      <c r="C17" s="24"/>
      <c r="D17" s="25"/>
      <c r="E17" s="26"/>
      <c r="F17" s="27"/>
      <c r="G17" s="27"/>
      <c r="H17" s="27"/>
      <c r="I17" s="27"/>
      <c r="J17" s="27"/>
      <c r="K17" s="22"/>
      <c r="L17" s="29">
        <f t="shared" si="0"/>
        <v>0</v>
      </c>
      <c r="M17" s="24"/>
      <c r="N17" s="26"/>
      <c r="O17" s="24"/>
      <c r="P17" s="25"/>
      <c r="Q17" s="25"/>
      <c r="R17" s="26"/>
      <c r="S17" s="24"/>
      <c r="T17" s="26"/>
    </row>
    <row r="19" spans="1:20" x14ac:dyDescent="0.3">
      <c r="B19" t="s">
        <v>57</v>
      </c>
    </row>
    <row r="20" spans="1:20" ht="15.9" customHeight="1" x14ac:dyDescent="0.3">
      <c r="B20" t="s">
        <v>58</v>
      </c>
    </row>
    <row r="21" spans="1:20" x14ac:dyDescent="0.3">
      <c r="B21" t="s">
        <v>25</v>
      </c>
    </row>
    <row r="22" spans="1:20" x14ac:dyDescent="0.3">
      <c r="B22" t="s">
        <v>79</v>
      </c>
    </row>
    <row r="24" spans="1:20" x14ac:dyDescent="0.3">
      <c r="B24" t="s">
        <v>39</v>
      </c>
    </row>
    <row r="26" spans="1:20" x14ac:dyDescent="0.3">
      <c r="A26" s="1" t="s">
        <v>40</v>
      </c>
      <c r="B26" s="3" t="s">
        <v>73</v>
      </c>
      <c r="C26" s="3"/>
      <c r="D26" s="3"/>
      <c r="E26" s="3"/>
      <c r="F26" s="3"/>
      <c r="G26" s="3"/>
      <c r="H26" s="3"/>
      <c r="I26" s="3"/>
      <c r="J26" s="3"/>
      <c r="K26" s="18"/>
      <c r="L26" s="18"/>
    </row>
    <row r="27" spans="1:20" x14ac:dyDescent="0.3">
      <c r="A27" s="1" t="s">
        <v>41</v>
      </c>
      <c r="B27" s="3" t="s">
        <v>66</v>
      </c>
      <c r="C27" s="3"/>
      <c r="D27" s="3"/>
      <c r="E27" s="3"/>
      <c r="F27" s="3"/>
      <c r="G27" s="3"/>
      <c r="H27" s="3"/>
      <c r="I27" s="3"/>
      <c r="J27" s="3"/>
      <c r="K27" s="18"/>
      <c r="L27" s="18"/>
    </row>
    <row r="28" spans="1:20" x14ac:dyDescent="0.3">
      <c r="A28" s="1"/>
      <c r="B28" s="3" t="s">
        <v>62</v>
      </c>
      <c r="C28" s="3"/>
      <c r="D28" s="3"/>
      <c r="E28" s="3"/>
      <c r="F28" s="3"/>
      <c r="G28" s="3"/>
      <c r="H28" s="3"/>
      <c r="I28" s="3"/>
      <c r="J28" s="3"/>
      <c r="K28" s="18"/>
      <c r="L28" s="18"/>
    </row>
    <row r="29" spans="1:20" x14ac:dyDescent="0.3">
      <c r="A29" s="1"/>
      <c r="B29" s="3" t="s">
        <v>63</v>
      </c>
      <c r="C29" s="3"/>
      <c r="D29" s="3"/>
      <c r="E29" s="3"/>
      <c r="F29" s="3"/>
      <c r="G29" s="3"/>
      <c r="H29" s="3"/>
      <c r="I29" s="3"/>
      <c r="J29" s="3"/>
      <c r="K29" s="18"/>
      <c r="L29" s="18"/>
    </row>
    <row r="30" spans="1:20" x14ac:dyDescent="0.3">
      <c r="A30" s="1"/>
      <c r="B30" s="3" t="s">
        <v>64</v>
      </c>
      <c r="C30" s="3"/>
      <c r="D30" s="3"/>
      <c r="E30" s="3"/>
      <c r="F30" s="3"/>
      <c r="G30" s="3"/>
      <c r="H30" s="3"/>
      <c r="I30" s="3"/>
      <c r="J30" s="3"/>
      <c r="K30" s="18"/>
      <c r="L30" s="18"/>
    </row>
    <row r="31" spans="1:20" x14ac:dyDescent="0.3">
      <c r="A31" s="1"/>
      <c r="B31" s="3" t="s">
        <v>65</v>
      </c>
      <c r="C31" s="3"/>
      <c r="D31" s="3"/>
      <c r="E31" s="3"/>
      <c r="F31" s="3"/>
      <c r="G31" s="3"/>
      <c r="H31" s="3"/>
      <c r="I31" s="3"/>
      <c r="J31" s="3"/>
      <c r="K31" s="18"/>
      <c r="L31" s="18"/>
    </row>
    <row r="32" spans="1:20" x14ac:dyDescent="0.3">
      <c r="A32" s="1"/>
      <c r="B32" s="3" t="s">
        <v>68</v>
      </c>
      <c r="C32" s="3"/>
      <c r="D32" s="3"/>
      <c r="E32" s="3"/>
      <c r="F32" s="3"/>
      <c r="G32" s="3"/>
      <c r="H32" s="3"/>
      <c r="I32" s="3"/>
      <c r="J32" s="3"/>
      <c r="K32" s="18"/>
      <c r="L32" s="18"/>
    </row>
    <row r="33" spans="1:12" x14ac:dyDescent="0.3">
      <c r="A33" s="1"/>
      <c r="B33" s="3"/>
      <c r="C33" s="3"/>
      <c r="D33" s="3"/>
      <c r="E33" s="3"/>
      <c r="F33" s="3"/>
      <c r="G33" s="3"/>
      <c r="H33" s="3"/>
      <c r="I33" s="3"/>
      <c r="J33" s="3"/>
      <c r="K33" s="18"/>
      <c r="L33" s="18"/>
    </row>
    <row r="34" spans="1:12" x14ac:dyDescent="0.3">
      <c r="A34" s="1"/>
      <c r="B34" s="3" t="s">
        <v>72</v>
      </c>
      <c r="C34" s="3"/>
      <c r="D34" s="3"/>
      <c r="E34" s="3"/>
      <c r="F34" s="3"/>
      <c r="G34" s="3"/>
      <c r="H34" s="3"/>
      <c r="I34" s="3"/>
      <c r="J34" s="3"/>
      <c r="K34" s="18"/>
      <c r="L34" s="18"/>
    </row>
    <row r="35" spans="1:12" x14ac:dyDescent="0.3">
      <c r="A35" s="1"/>
      <c r="B35" s="3" t="s">
        <v>41</v>
      </c>
      <c r="C35" s="3"/>
      <c r="D35" s="3"/>
      <c r="E35" s="3"/>
      <c r="F35" s="3"/>
      <c r="G35" s="3"/>
      <c r="H35" s="3"/>
      <c r="I35" s="3"/>
      <c r="J35" s="3"/>
      <c r="K35" s="18"/>
      <c r="L35" s="18"/>
    </row>
    <row r="36" spans="1:12" x14ac:dyDescent="0.3">
      <c r="B36" s="3"/>
      <c r="C36" s="3"/>
      <c r="D36" s="3"/>
      <c r="E36" s="3"/>
      <c r="F36" s="3"/>
      <c r="G36" s="3"/>
      <c r="H36" s="3"/>
      <c r="I36" s="3"/>
      <c r="J36" s="3"/>
      <c r="K36" s="18"/>
      <c r="L36" s="18"/>
    </row>
    <row r="37" spans="1:12" x14ac:dyDescent="0.3">
      <c r="B37" s="3" t="s">
        <v>71</v>
      </c>
      <c r="C37" s="3"/>
      <c r="D37" s="3"/>
      <c r="E37" s="3"/>
      <c r="F37" s="3"/>
      <c r="G37" s="3"/>
      <c r="H37" s="3"/>
      <c r="I37" s="3"/>
      <c r="J37" s="3"/>
      <c r="K37" s="18"/>
      <c r="L37" s="18"/>
    </row>
    <row r="38" spans="1:12" x14ac:dyDescent="0.3">
      <c r="B38" s="3" t="s">
        <v>59</v>
      </c>
      <c r="C38" s="3"/>
      <c r="D38" s="3"/>
      <c r="E38" s="3"/>
      <c r="F38" s="3"/>
      <c r="G38" s="3"/>
      <c r="H38" s="3"/>
      <c r="I38" s="3"/>
      <c r="J38" s="3"/>
      <c r="K38" s="18"/>
      <c r="L38" s="18"/>
    </row>
    <row r="39" spans="1:12" ht="15.9" customHeight="1" x14ac:dyDescent="0.3"/>
    <row r="40" spans="1:12" x14ac:dyDescent="0.3">
      <c r="B40" t="s">
        <v>42</v>
      </c>
    </row>
    <row r="41" spans="1:12" x14ac:dyDescent="0.3">
      <c r="B41" t="s">
        <v>43</v>
      </c>
    </row>
    <row r="42" spans="1:12" x14ac:dyDescent="0.3">
      <c r="B42" t="s">
        <v>44</v>
      </c>
    </row>
    <row r="45" spans="1:12" x14ac:dyDescent="0.3">
      <c r="B45" t="s">
        <v>477</v>
      </c>
    </row>
    <row r="46" spans="1:12" x14ac:dyDescent="0.3">
      <c r="B46" t="s">
        <v>345</v>
      </c>
    </row>
  </sheetData>
  <mergeCells count="23"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  <mergeCell ref="E4:E5"/>
    <mergeCell ref="K4:K5"/>
    <mergeCell ref="L4:L5"/>
    <mergeCell ref="M4:M5"/>
    <mergeCell ref="N4:N5"/>
    <mergeCell ref="G3:G5"/>
    <mergeCell ref="H3:H5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Footer>&amp;CProjekt MAP III v ORP Neratovice
(registrační číslo projektu: CZ.02.3.68/0.0/0.0/20_082/0023080)</oddFooter>
  </headerFooter>
  <ignoredErrors>
    <ignoredError sqref="N7 M8:N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BAB05B7BDCCE44B87CBEC852CE69B6" ma:contentTypeVersion="23" ma:contentTypeDescription="Vytvoří nový dokument" ma:contentTypeScope="" ma:versionID="a6738aaa4d742b6a5e9acfa04daba6e0">
  <xsd:schema xmlns:xsd="http://www.w3.org/2001/XMLSchema" xmlns:xs="http://www.w3.org/2001/XMLSchema" xmlns:p="http://schemas.microsoft.com/office/2006/metadata/properties" xmlns:ns2="c34227c9-ba12-4600-8a67-c584f5d262ee" xmlns:ns3="39b44907-8297-41c4-ba1d-dc4ee03243f5" targetNamespace="http://schemas.microsoft.com/office/2006/metadata/properties" ma:root="true" ma:fieldsID="9d90a7c2e76d54e6521b8e4bed8b829b" ns2:_="" ns3:_="">
    <xsd:import namespace="c34227c9-ba12-4600-8a67-c584f5d262ee"/>
    <xsd:import namespace="39b44907-8297-41c4-ba1d-dc4ee03243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Um_x00ed_st_x011b_n_x00ed_" minOccurs="0"/>
                <xsd:element ref="ns2:e478804f-ffb1-4b09-9d18-f13bb398e7f6CountryOrRegion" minOccurs="0"/>
                <xsd:element ref="ns2:e478804f-ffb1-4b09-9d18-f13bb398e7f6State" minOccurs="0"/>
                <xsd:element ref="ns2:e478804f-ffb1-4b09-9d18-f13bb398e7f6City" minOccurs="0"/>
                <xsd:element ref="ns2:e478804f-ffb1-4b09-9d18-f13bb398e7f6PostalCode" minOccurs="0"/>
                <xsd:element ref="ns2:e478804f-ffb1-4b09-9d18-f13bb398e7f6Street" minOccurs="0"/>
                <xsd:element ref="ns2:e478804f-ffb1-4b09-9d18-f13bb398e7f6GeoLoc" minOccurs="0"/>
                <xsd:element ref="ns2:e478804f-ffb1-4b09-9d18-f13bb398e7f6DispNam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227c9-ba12-4600-8a67-c584f5d26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1f96e3b3-dfcc-41e5-b975-c26172503a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m_x00ed_st_x011b_n_x00ed_" ma:index="22" nillable="true" ma:displayName="Umístění" ma:format="Dropdown" ma:internalName="Um_x00ed_st_x011b_n_x00ed_">
      <xsd:simpleType>
        <xsd:restriction base="dms:Unknown"/>
      </xsd:simpleType>
    </xsd:element>
    <xsd:element name="e478804f-ffb1-4b09-9d18-f13bb398e7f6CountryOrRegion" ma:index="23" nillable="true" ma:displayName="Umístění: Země/oblast" ma:internalName="CountryOrRegion" ma:readOnly="true">
      <xsd:simpleType>
        <xsd:restriction base="dms:Text"/>
      </xsd:simpleType>
    </xsd:element>
    <xsd:element name="e478804f-ffb1-4b09-9d18-f13bb398e7f6State" ma:index="24" nillable="true" ma:displayName="Umístění: Kraj" ma:internalName="State" ma:readOnly="true">
      <xsd:simpleType>
        <xsd:restriction base="dms:Text"/>
      </xsd:simpleType>
    </xsd:element>
    <xsd:element name="e478804f-ffb1-4b09-9d18-f13bb398e7f6City" ma:index="25" nillable="true" ma:displayName="Umístění: Město" ma:internalName="City" ma:readOnly="true">
      <xsd:simpleType>
        <xsd:restriction base="dms:Text"/>
      </xsd:simpleType>
    </xsd:element>
    <xsd:element name="e478804f-ffb1-4b09-9d18-f13bb398e7f6PostalCode" ma:index="26" nillable="true" ma:displayName="Umístění: PSČ" ma:internalName="PostalCode" ma:readOnly="true">
      <xsd:simpleType>
        <xsd:restriction base="dms:Text"/>
      </xsd:simpleType>
    </xsd:element>
    <xsd:element name="e478804f-ffb1-4b09-9d18-f13bb398e7f6Street" ma:index="27" nillable="true" ma:displayName="Umístění: Ulice" ma:internalName="Street" ma:readOnly="true">
      <xsd:simpleType>
        <xsd:restriction base="dms:Text"/>
      </xsd:simpleType>
    </xsd:element>
    <xsd:element name="e478804f-ffb1-4b09-9d18-f13bb398e7f6GeoLoc" ma:index="28" nillable="true" ma:displayName="Umístění: Souřadnice" ma:internalName="GeoLoc" ma:readOnly="true">
      <xsd:simpleType>
        <xsd:restriction base="dms:Unknown"/>
      </xsd:simpleType>
    </xsd:element>
    <xsd:element name="e478804f-ffb1-4b09-9d18-f13bb398e7f6DispName" ma:index="29" nillable="true" ma:displayName="Umístění: název" ma:internalName="DispName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44907-8297-41c4-ba1d-dc4ee03243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31803f7-1bf3-4840-b9e6-d8246e7acd64}" ma:internalName="TaxCatchAll" ma:showField="CatchAllData" ma:web="39b44907-8297-41c4-ba1d-dc4ee0324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4227c9-ba12-4600-8a67-c584f5d262ee">
      <Terms xmlns="http://schemas.microsoft.com/office/infopath/2007/PartnerControls"/>
    </lcf76f155ced4ddcb4097134ff3c332f>
    <TaxCatchAll xmlns="39b44907-8297-41c4-ba1d-dc4ee03243f5" xsi:nil="true"/>
    <MediaLengthInSeconds xmlns="c34227c9-ba12-4600-8a67-c584f5d262ee" xsi:nil="true"/>
    <Um_x00ed_st_x011b_n_x00ed_ xmlns="c34227c9-ba12-4600-8a67-c584f5d262ee" xsi:nil="true"/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86CC6-3E6E-4E68-B35D-F95698F07CC3}"/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9b44907-8297-41c4-ba1d-dc4ee03243f5"/>
    <ds:schemaRef ds:uri="c34227c9-ba12-4600-8a67-c584f5d262e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Nováková</cp:lastModifiedBy>
  <cp:revision/>
  <cp:lastPrinted>2025-12-19T14:29:48Z</cp:lastPrinted>
  <dcterms:created xsi:type="dcterms:W3CDTF">2020-07-22T07:46:04Z</dcterms:created>
  <dcterms:modified xsi:type="dcterms:W3CDTF">2025-12-19T14:30:21Z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0x01010007BAB05B7BDCCE44B87CBEC852CE69B6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