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Zlofy\Desktop\SR_09_2024\novy\JBC\"/>
    </mc:Choice>
  </mc:AlternateContent>
  <xr:revisionPtr revIDLastSave="0" documentId="13_ncr:1_{C0A4EBD9-5CF9-4A99-B10B-4C617BAC67F3}" xr6:coauthVersionLast="47" xr6:coauthVersionMax="47" xr10:uidLastSave="{00000000-0000-0000-0000-000000000000}"/>
  <bookViews>
    <workbookView xWindow="-120" yWindow="-120" windowWidth="29040" windowHeight="15840" tabRatio="710" xr2:uid="{00000000-000D-0000-FFFF-FFFF00000000}"/>
  </bookViews>
  <sheets>
    <sheet name="MŠ" sheetId="6" r:id="rId1"/>
    <sheet name="ZŠ" sheetId="7" r:id="rId2"/>
    <sheet name="zajmové, neformalní, cel" sheetId="8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6" i="7" l="1"/>
  <c r="M7" i="6"/>
  <c r="M25" i="7"/>
  <c r="M24" i="7"/>
  <c r="M23" i="7"/>
  <c r="M22" i="7"/>
  <c r="M21" i="7"/>
  <c r="M20" i="7"/>
  <c r="M19" i="7"/>
  <c r="M18" i="7"/>
  <c r="M6" i="6"/>
  <c r="M5" i="6"/>
  <c r="M17" i="7"/>
  <c r="M16" i="7"/>
  <c r="M15" i="7"/>
  <c r="M14" i="7"/>
  <c r="M4" i="6"/>
  <c r="L5" i="8"/>
</calcChain>
</file>

<file path=xl/sharedStrings.xml><?xml version="1.0" encoding="utf-8"?>
<sst xmlns="http://schemas.openxmlformats.org/spreadsheetml/2006/main" count="569" uniqueCount="210">
  <si>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</si>
  <si>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</si>
  <si>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</si>
  <si>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</si>
  <si>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</si>
  <si>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</si>
  <si>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</si>
  <si>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</si>
  <si>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</si>
  <si>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</si>
  <si>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</si>
  <si>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</si>
  <si>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</si>
  <si>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</si>
  <si>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</si>
  <si>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</si>
  <si>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</si>
  <si>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zahájení realizace</t>
  </si>
  <si>
    <t>ukončení realizace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</si>
  <si>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</si>
  <si>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</si>
  <si>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stručný popis např. zpracovaná PD, zajištěné výkupy, výběr dodavatele</t>
  </si>
  <si>
    <t>vydané stavební povolení ano/ne</t>
  </si>
  <si>
    <t>…</t>
  </si>
  <si>
    <t>Strategický rámec MAP - seznam investičních priorit ZŠ (2021-2027)</t>
  </si>
  <si>
    <t>Kraj realizace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</si>
  <si>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</si>
  <si>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</si>
  <si>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s vazbou na podporovanou oblast</t>
  </si>
  <si>
    <t>rekonstrukce učeben neúplných škol v CLLD</t>
  </si>
  <si>
    <t>budování zázemí družin a školních klubů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</si>
  <si>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</si>
  <si>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</si>
  <si>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</si>
  <si>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</si>
  <si>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Cílem v přírodovědném vzdělávání je rozvíjet schopnosti potřebné při využívání přírodovědných vědomosti a dovednosti pro řešení konkrétních problémů.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</si>
  <si>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</si>
  <si>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</si>
  <si>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</si>
  <si>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</si>
  <si>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</si>
  <si>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</si>
  <si>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</si>
  <si>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</si>
  <si>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</si>
  <si>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</si>
  <si>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t xml:space="preserve">cizí jazyky
</t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</si>
  <si>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</si>
  <si>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do výše stanovené alokace</t>
  </si>
  <si>
    <t>Obec s rozšířenou působností - realizace</t>
  </si>
  <si>
    <t>konektivita</t>
  </si>
  <si>
    <r>
      <t>zázemí pro školní poradenské pracoviště</t>
    </r>
    <r>
      <rPr>
        <sz val="10"/>
        <color theme="1"/>
        <rFont val="Calibri"/>
        <family val="2"/>
        <scheme val="minor"/>
      </rPr>
      <t xml:space="preserve"> </t>
    </r>
  </si>
  <si>
    <t>vnitřní/venkovní zázemí pro komunitní aktivity vedoucí k sociální inkluzi</t>
  </si>
  <si>
    <t>z toho předpokládané výdaje EFRR</t>
  </si>
  <si>
    <r>
      <t xml:space="preserve">z toho předpokládané výdaje </t>
    </r>
    <r>
      <rPr>
        <sz val="10"/>
        <rFont val="Calibri"/>
        <family val="2"/>
        <charset val="238"/>
        <scheme val="minor"/>
      </rPr>
      <t>EFRR</t>
    </r>
  </si>
  <si>
    <r>
      <t>z toho předpokládané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</si>
  <si>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t xml:space="preserve">1
</t>
  </si>
  <si>
    <t>Základní 
umělecká škola Jablonec nad Nisou, 
DDM Vikýř Jablonec nad Nisou</t>
  </si>
  <si>
    <t>Statutární 
město Jablonec nad Nisou</t>
  </si>
  <si>
    <t>75122308, 
75122294</t>
  </si>
  <si>
    <t>Multifunkční centrum 
volnočasových aktivit v Jablonci nad Nisou</t>
  </si>
  <si>
    <t>Liberecký</t>
  </si>
  <si>
    <t>Jablonec 
nad Nisou</t>
  </si>
  <si>
    <t>Jedná se o projektový záměr kompletní rekonstrukce DDM Vikýř, zahrady a ZUŠ. DDM a ZUŠ spolu sousedí, jednalo by se o propojení obou budov, nejdříve bude nutné vyřešit majetkoprávní vztahy, následně bude projektový záměr předložen zastupitelstvu města (zpracována studie a následné zpracování projektové dokumentace).</t>
  </si>
  <si>
    <t>x</t>
  </si>
  <si>
    <t>studie</t>
  </si>
  <si>
    <t>ne</t>
  </si>
  <si>
    <t>2
ODEBRÁN</t>
  </si>
  <si>
    <t>Základní 
umělecká škola Jablonec nad Nisou</t>
  </si>
  <si>
    <t>Transformace bývalé vily K. Maschkeho na základní uměleckou školu</t>
  </si>
  <si>
    <t>Rychnov u Jablonce nad Nisou</t>
  </si>
  <si>
    <r>
      <t xml:space="preserve">Zéměrem projektu je využití objektu městské knihovny v ulici Květinová 498 v Rychnově u Jablonce nad Nisou pro provoz odloučeného pracoviště ZUŠ Jablonec nad Nisou. Hlavním cílem projektu je modernizace prostor pro výuku výtvarného oboru, a to prostřednictvím stavebních úprav a adaptací objektu. Dále projekt zahrnuje vybavení učeben pro práci s digitálními technologiemi. </t>
    </r>
    <r>
      <rPr>
        <b/>
        <sz val="10"/>
        <color rgb="FFFF0000"/>
        <rFont val="Calibri"/>
        <family val="2"/>
        <charset val="238"/>
        <scheme val="minor"/>
      </rPr>
      <t>Předfinancování projektu bude zajištovat Rychnov u JNN.</t>
    </r>
  </si>
  <si>
    <t>Projektový záměr, PD</t>
  </si>
  <si>
    <t xml:space="preserve">1
ZMĚNA
</t>
  </si>
  <si>
    <t>MŠ Jablonec nad Nisou, Palackého 37, příspěvková organizace</t>
  </si>
  <si>
    <t>Navýšení kapacity MŠ Palackého
v Jablonci nad Nisou</t>
  </si>
  <si>
    <t>Jablonec nad 
Nisou</t>
  </si>
  <si>
    <t xml:space="preserve">
Cílem projektu je navýšení počtu volných míst v zařízení předškolní výchovy v Jablonci nad Nisou. 
V současné době má MŠ Palackého dva objekty. V každém z nich jsou umístěny 2 třídy pro děti se speciálními potřebami a 1 třída klasická.  Jeden objekt bude v rámci projektu zdemolován a na jeho místě bude vystavěna nová budova s šesti třídami. Jedna třída bude určená pro děti se speciálními potřebami (nezpůsobilý výdaj).  Tím se  sníží vybudovaná kapacita oproti současnému stavu o 24 míst určených pro zdravé děti.
V druhém objektu MŠ budou vybudovány 3 třídy pro děti se speciálními potřebami (není předmětem tohoto projektu). Celková kapacita MŠ tím bude snížena o dalších  24 míst obsazených v současné době zdravými dětmi.
Kapacita MŠ tak bude díky podpořenému projektu navýšena o 82 míst (5*26=130 - 2*24 = 82).
Součástí projektu budou úpravy venkovních prostor, instalace herních prvků a demolice stávajících pavilonových objektů. </t>
  </si>
  <si>
    <t>zpracovaná studie stavby a interiérů, zpracovaná DUSP stavby, zpracovává se DPS</t>
  </si>
  <si>
    <t>ZŠ Jablonec nad Nisou, Pivovarská 15, příspěvková organizace</t>
  </si>
  <si>
    <t xml:space="preserve">Modernizace ZŠ Pivovarská 
v Jablonci nad Nisou </t>
  </si>
  <si>
    <t>Učebna IT včetně kabinetu a skladu, učebna přírodních věd včetně kabinetu a skladu, zázemí pro asistenty pedagogů, zázemí pro spec. pedagoga + psychologa, relaxační místnost pro děti s poruchami osobnosti.</t>
  </si>
  <si>
    <t>fáze
plánování</t>
  </si>
  <si>
    <t>ZŠ Jablonec 
nad Nisou - Kokonín, Rychnovská 216, příspěvková organizace</t>
  </si>
  <si>
    <t xml:space="preserve">Modernizace
ZŠ Jablonec nad Nisou -  Kokonín - navazující investice </t>
  </si>
  <si>
    <t>Objekt Rychnovská 216: Vybudování přístavby ZŠ, kde se bude nacházet učebna fyziky, chemie, učebna přírodopisu, učebna IT a 2x jazyková učebna,  učebna vytvarné výchovy, 2 kabinety pro učitele, tělocvična včetně nářaďovny, vývařovna a výdejna. Bezbariérové WC - bude využito bezbariérové WC, které se již nachází ve stávající přístavbě.</t>
  </si>
  <si>
    <t>dokončena stavební studie</t>
  </si>
  <si>
    <t>3
ZMĚNA</t>
  </si>
  <si>
    <t>ZŠ Jablonec nad Nisou- Mšeno, Mozartova 24, příspěvková organizace</t>
  </si>
  <si>
    <t>Modernizace ZŠ Mozartova v Jablonci nad Nisou - navazující investice</t>
  </si>
  <si>
    <t>Jablonec nad Nisou</t>
  </si>
  <si>
    <r>
      <t xml:space="preserve">Modernizace učeben, kabinetů, skladů a sborovny pro 1. stupeň: 7 x učebna (4 x učebna jazyků, 1x učebna IT, 1x učebna přírodopisu, 1x učebna pracovní výchovy - dílny), 7 x kabinet (1x kabinet pracovní výchovy- dílny, 1x kabinet fyziky, 2 x kabinet jazyků, 1x kabinet zeměpisu, 1x kabinet přírodopisu, 1x kabinet matematiky), 5x sklad (3x sklad přírodních věd, 1x sklad pracovní výchovy - dílny, 1x sklad přírodopisu). </t>
    </r>
    <r>
      <rPr>
        <b/>
        <sz val="10"/>
        <color theme="4"/>
        <rFont val="Calibri"/>
        <family val="2"/>
        <charset val="238"/>
        <scheme val="minor"/>
      </rPr>
      <t>Dotace přidělena. Probíhá realizace.</t>
    </r>
  </si>
  <si>
    <t>DPS</t>
  </si>
  <si>
    <t>ano</t>
  </si>
  <si>
    <t>Jablonec nad Nisou, Liberecká 26, příspěvková organizace</t>
  </si>
  <si>
    <t>Modernizace ZŠ Liberecká v Jablonci nad Nisou - navazující investice</t>
  </si>
  <si>
    <t xml:space="preserve">Modernizace školní družiny včetně vybudování nového oddělení, úprava vstupní haly, vybudování venkovní auly se zastřešením, rekonstrukce hřišť a sportovních ploch. </t>
  </si>
  <si>
    <t>5
ZMĚNA</t>
  </si>
  <si>
    <t>ZŠ Jablonec nad Nisou, 5. května 76, příspěvková organizace</t>
  </si>
  <si>
    <t>Modernizace ZŠ 5. května v Jablonci nad Nisou</t>
  </si>
  <si>
    <r>
      <t xml:space="preserve">Modernizace učeben, kabinetu, skladů a sborovny: 5x učebna (cvičná kuchyňka, dílny, IT učebna, učebna cizích jazyků, učebna přírodních věd), 1x kabinet IT, 4x sklad: sklad dílen, sklad IT, 2x sklad přírodních věd. Součástí projektu je zajištění částečné bezbariérovosti školy - výtah, rampa a bezbariérová WC v každém patře. </t>
    </r>
    <r>
      <rPr>
        <b/>
        <sz val="10"/>
        <color theme="4"/>
        <rFont val="Calibri"/>
        <family val="2"/>
        <charset val="238"/>
        <scheme val="minor"/>
      </rPr>
      <t>Probíhá realizace.</t>
    </r>
  </si>
  <si>
    <t>ZŠ Jablonec nad Nisou, Pasířská 72, příspěvková organizace</t>
  </si>
  <si>
    <t>Modernizace ZŠ Pasířská v Jablonci nad Nisou – navazující investice II.</t>
  </si>
  <si>
    <t>Modernizace odborné učebny dílen včetně kabinetu (pavilon F),  terapeutické místnosti (pavilon B)</t>
  </si>
  <si>
    <t>Zpracovaná PD (DPS)</t>
  </si>
  <si>
    <t>Modernizace ZŠ Pasířská v Jablonci nad Nisou – navazující investice III.</t>
  </si>
  <si>
    <t>Modernizace jazykové učebny, učebny přírodopisu včetně kabinetu, zajištění bezbariérovosti školy včetně modernizace všech tříd družiny a bezbariérových WC v 1. a 2. NP, rozšíření sborovny (pavilony B, H) .</t>
  </si>
  <si>
    <t>Jablonec nad Nisou - Rýnovice, Pod Vodárnou 10, příspěvková organizace</t>
  </si>
  <si>
    <t>Modernizace ZŠ Jablonec nad Nisou - Rýnovice, Pod Vodárnou 10</t>
  </si>
  <si>
    <t>Modernizace učebny fyziky, chemie, přírodopisu a dvou učeben IT včetně kabinetů a skladu, modernizace sborovny a ředitelny, rekonstrukce tělocvičny.</t>
  </si>
  <si>
    <t>PD (DSP)</t>
  </si>
  <si>
    <t>ZŠ Jablonec nad Nisou - Mšeno, Arbesova 30, příspěvková organizace</t>
  </si>
  <si>
    <t>Modernizace ZŠ Arbesova v Jablonci nad Nisou</t>
  </si>
  <si>
    <r>
      <t xml:space="preserve">Modernizace jazykové učebny a učebny IT, zajištění bezbariérovosti celé školy (vybudování výtahu a instalace schodišťových plošin). Dotace přidělena. </t>
    </r>
    <r>
      <rPr>
        <b/>
        <sz val="10"/>
        <color theme="1"/>
        <rFont val="Calibri"/>
        <family val="2"/>
        <charset val="238"/>
        <scheme val="minor"/>
      </rPr>
      <t>Probíhá realizace</t>
    </r>
  </si>
  <si>
    <t>13 800 685</t>
  </si>
  <si>
    <t>Základní škola Antonína Bratršovského</t>
  </si>
  <si>
    <t>Biskupství litoměřické</t>
  </si>
  <si>
    <t>Modernizace ZŠ A. Bratršovského</t>
  </si>
  <si>
    <t>Vybudování odborné učebny zaměřené na přírodovědné vzdělávání (fyzika, přírodopis, chemie, zeměpis) a výuku IT a robotiky, vč. vybudování bezbariérového  WC, dále zajištění standardu konektivity a bezpečného internetového připojení.</t>
  </si>
  <si>
    <t>Zpracovaný audit IT, fáze plánování</t>
  </si>
  <si>
    <t>Výstavba odborné učebny zaměřené na polytechnické vzdělávání; učebna bude dále sloužit pro práci školního klubu.</t>
  </si>
  <si>
    <t>Fáze 
plánování</t>
  </si>
  <si>
    <t>Výstavba prostor pro školní klub a družinu, vč. bezbariérového WC a vstupní chodby a šatny; modernizace venkovní plochy - školní zahrada s herními prvky v návaznosti na školní klub.</t>
  </si>
  <si>
    <t>Fáze
plánování</t>
  </si>
  <si>
    <t>ZŠ a MŠ Janov nad Nisou, příspěvková organizace</t>
  </si>
  <si>
    <t>Obec Janov nad Nisou</t>
  </si>
  <si>
    <t>Cesta objevů</t>
  </si>
  <si>
    <t>Jablonec
nad Nisou</t>
  </si>
  <si>
    <t>Janov nad
Nisou</t>
  </si>
  <si>
    <t>Rekonstrukce odborné učebny a kabinetů.</t>
  </si>
  <si>
    <t>zpracovaná
PD</t>
  </si>
  <si>
    <t>Mateřská škola Lučany nad Nisou, příspěvková organizace</t>
  </si>
  <si>
    <t>Město Lučany nad Nisou</t>
  </si>
  <si>
    <t>MŠ Lučany nad Nisou - Přístavba a stavební úpravy související s navýšením kapacity MŠ a úpravou provozu jídelny</t>
  </si>
  <si>
    <t>Lučany nad Nisou</t>
  </si>
  <si>
    <t>šatny, herny, ložnice, sociální zařízení, úprava jídelny</t>
  </si>
  <si>
    <t>40 000 000</t>
  </si>
  <si>
    <t>rozpracovaná projektová dokumentace</t>
  </si>
  <si>
    <t xml:space="preserve">2
</t>
  </si>
  <si>
    <t>150020490</t>
  </si>
  <si>
    <t>MŠ Lučany nad Nisou - Stavební úpravy související s modernizací gastroprovozu</t>
  </si>
  <si>
    <t>optimalizace gastroprovozu, vyžádané stavební úpravy, pořízení gastrozařízení</t>
  </si>
  <si>
    <t>15 000 000</t>
  </si>
  <si>
    <t>Základní škola, Lučany nad Nisou, okres Jablonec nad Nisou, příspěvková organizace</t>
  </si>
  <si>
    <t>Bezbariérová škola ZŠ Lučany 
nad Nisou</t>
  </si>
  <si>
    <t xml:space="preserve">Vybudování bezbarierovosti školy </t>
  </si>
  <si>
    <t>PD pro provedení stavby v přípravě a rozpracovanosti</t>
  </si>
  <si>
    <t>ZŠ Lučany nad Nisou připravuje komplexně žáky pro budoucnost</t>
  </si>
  <si>
    <t>Rekonsrukce odborných učeben v areálu základní školy.</t>
  </si>
  <si>
    <t>Stavební úpravy, přístavba, vybudování a rekonstrukce odborných učeben přírodních věd, cizích jazyků, fyziky, polytechniky / robotiky, observatoře a zázemí, učebny přírodních věd se zaměřením na astronomii, dílen, zázemí pro pedagogy, zajištění konektivity, vybudování venkovní učebny.</t>
  </si>
  <si>
    <t>87 000 000</t>
  </si>
  <si>
    <t>Pořízení vybavení odborných učeben ZŠ Lučany nad Nisou, vybudování venkovní učebny</t>
  </si>
  <si>
    <t>80 000 000</t>
  </si>
  <si>
    <t>ZŠ a MŠ Josefův Důl, okres Jablonec nad Nisou, příspěvková organizace</t>
  </si>
  <si>
    <t>Obec Josefův Důl</t>
  </si>
  <si>
    <t>Jazyky a technika v Josefově Dole</t>
  </si>
  <si>
    <t>Josefův Důl</t>
  </si>
  <si>
    <t>1, 2021</t>
  </si>
  <si>
    <t>12, 2023</t>
  </si>
  <si>
    <t>Nadaní 
jsou u nás vítání</t>
  </si>
  <si>
    <t>Moderní výuka ve škole</t>
  </si>
  <si>
    <t>Spolek pro rozvoj
svobodného vzdělávání</t>
  </si>
  <si>
    <t>Centrum neformálního
vzdělávání Rádlo - odborné prostory</t>
  </si>
  <si>
    <t>Rádlo</t>
  </si>
  <si>
    <t>Vybudování nových odborných prostor
(učeben): audiovizuální ateliéry, jazyková a počítačová učebna, multimediální místnost a polytechnická učebna (dílny) vč. zázemí a potřebného vybavení.</t>
  </si>
  <si>
    <t>ZŠ Rádllo,
příspěvková organizace</t>
  </si>
  <si>
    <t>obec Rádlo</t>
  </si>
  <si>
    <t>Stavební úpravy
Pc učebny</t>
  </si>
  <si>
    <t>Jablonec nad
Nisou</t>
  </si>
  <si>
    <t>Rekonstrukce odborné učebny</t>
  </si>
  <si>
    <t>4, 2022</t>
  </si>
  <si>
    <t>12, 2022</t>
  </si>
  <si>
    <t>PD</t>
  </si>
  <si>
    <t>ZŠ a MŠ Rychnov u Jablonce nad Nisou, příspěvková organizace</t>
  </si>
  <si>
    <t>Město Rychnov u Jablonce nad Nisou</t>
  </si>
  <si>
    <t>Navýšení kapacity mateřské školy Rychnov u Jablonce nad Nisou</t>
  </si>
  <si>
    <t>Rychnov u Jablonce nad Niosu</t>
  </si>
  <si>
    <t>Současná kapacita budovy MŠ je na maximální hranici a v dalších letech se z důvodů zvýšeného zájmu o bydlení v našem městě zvyšuje počet bytů i rodinných domů, kam se stěhují mladí lidé, proto se dá očekávat, že kapacita naši MŠ nebude již dostatečná, proto město připravuje projekt přístavby budovy MŠ s navýšení o dvě třídy.</t>
  </si>
  <si>
    <t>zpracovává
se PD</t>
  </si>
  <si>
    <t xml:space="preserve">3
</t>
  </si>
  <si>
    <t>Vybudování odborných učeben pro druhý stupeň</t>
  </si>
  <si>
    <t>Rychnov u 
Jablonce nad Nisou</t>
  </si>
  <si>
    <t xml:space="preserve">Současná kapcita Základní školy je nedostatečná a očekává se další nárůst počtu žáků. Do dvou let je nutné zvýšit kapacitu učeben na výuku cizých jazyků, přírodních věd, polytechnického vzdělávání, práci s digitalními technologiemy a výtvarné výchovy, včetně kabinetů a zázemí pro školní poradenské centrum a zázemí pro komunitní aktivity při ZŠ vedoucí k sociální inkluzi, včetně vybavení těchto učeben.    </t>
  </si>
  <si>
    <t>Realizace</t>
  </si>
  <si>
    <t>Navýšení kapacity - vybudování odborných učeben pro druhý stupeň ZŠ - 3. etapa</t>
  </si>
  <si>
    <t xml:space="preserve">Současná kapcita Základní školy je nedostatečná a očekává se další nárůst počtu žáků. Je nutné zvýšit kapacitu učeben polytechnického vzdělávání, práci s digitalními technologiemy a výtvarné výchovy, včetně kabinetů a zázemí pro školní poradenské centrum a zázemí pro komunitní aktivity při ZŠ vedoucí k sociální inkluzi, včetně vybavení těchto učeben.    </t>
  </si>
  <si>
    <t>Zahájena II. Etapa Navýšení kapacity ZŠ a MŠ a bude dokončena 10/2024, je vystaveno stavební povolení na všechny etapy akce.</t>
  </si>
  <si>
    <t>1, 2027</t>
  </si>
  <si>
    <t>12, 2029</t>
  </si>
  <si>
    <t>12, 2026</t>
  </si>
  <si>
    <t>1, 2025</t>
  </si>
  <si>
    <t>11, 2023</t>
  </si>
  <si>
    <t>6, 2025</t>
  </si>
  <si>
    <t>6, 2086</t>
  </si>
  <si>
    <t>12, 2028</t>
  </si>
  <si>
    <t>1, 2024</t>
  </si>
  <si>
    <t>12, 2027</t>
  </si>
  <si>
    <t>9, 2027</t>
  </si>
  <si>
    <t>5, 2023</t>
  </si>
  <si>
    <t>12, 2024</t>
  </si>
  <si>
    <t>1, 2022</t>
  </si>
  <si>
    <t>9, 2025</t>
  </si>
  <si>
    <t>12, 2025</t>
  </si>
  <si>
    <t>2, 2025</t>
  </si>
  <si>
    <t>4, 2024</t>
  </si>
  <si>
    <t>1, 2026</t>
  </si>
  <si>
    <t>7, 2024</t>
  </si>
  <si>
    <t>6, 2024</t>
  </si>
  <si>
    <t>10, 2025</t>
  </si>
  <si>
    <t>Schváleno v Jablonci nad Nisou dne 10. 10. 2024 řídícím výborem MAP IV JABLONECKO. Podpis: 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</si>
</sst>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sz val="9"/>
      <color theme="1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4"/>
      <color rgb="FFFF0000"/>
      <name val="Calibri"/>
      <family val="2"/>
      <charset val="238"/>
      <scheme val="minor"/>
    </font>
    <font>
      <sz val="9"/>
      <color theme="4"/>
      <name val="Calibri"/>
      <family val="2"/>
      <charset val="238"/>
      <scheme val="minor"/>
    </font>
    <font>
      <sz val="10"/>
      <color theme="4"/>
      <name val="Calibri"/>
      <family val="2"/>
      <charset val="238"/>
      <scheme val="minor"/>
    </font>
    <font>
      <sz val="9"/>
      <color theme="4"/>
      <name val="Calibri"/>
      <family val="2"/>
      <charset val="238"/>
    </font>
    <font>
      <b/>
      <sz val="10"/>
      <color theme="4"/>
      <name val="Calibri"/>
      <family val="2"/>
      <charset val="238"/>
      <scheme val="minor"/>
    </font>
    <font>
      <sz val="9"/>
      <color theme="1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39">
    <xf numFmtId="0" fontId="0" fillId="0" borderId="0" xfId="0"/>
    <xf numFmtId="0" fontId="0" fillId="0" borderId="0" xfId="0" applyProtection="1">
      <protection locked="0"/>
    </xf>
    <xf numFmtId="0" fontId="14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6" xfId="0" applyBorder="1" applyProtection="1">
      <protection locked="0"/>
    </xf>
    <xf numFmtId="0" fontId="0" fillId="0" borderId="14" xfId="0" applyBorder="1" applyProtection="1">
      <protection locked="0"/>
    </xf>
    <xf numFmtId="3" fontId="0" fillId="0" borderId="0" xfId="0" applyNumberFormat="1" applyProtection="1">
      <protection locked="0"/>
    </xf>
    <xf numFmtId="0" fontId="15" fillId="0" borderId="0" xfId="0" applyFont="1" applyProtection="1">
      <protection locked="0"/>
    </xf>
    <xf numFmtId="3" fontId="15" fillId="0" borderId="0" xfId="0" applyNumberFormat="1" applyFont="1" applyProtection="1">
      <protection locked="0"/>
    </xf>
    <xf numFmtId="3" fontId="14" fillId="0" borderId="0" xfId="0" applyNumberFormat="1" applyFont="1" applyProtection="1">
      <protection locked="0"/>
    </xf>
    <xf numFmtId="0" fontId="0" fillId="2" borderId="0" xfId="0" applyFill="1" applyProtection="1">
      <protection locked="0"/>
    </xf>
    <xf numFmtId="3" fontId="0" fillId="2" borderId="0" xfId="0" applyNumberFormat="1" applyFill="1" applyProtection="1">
      <protection locked="0"/>
    </xf>
    <xf numFmtId="3" fontId="0" fillId="0" borderId="14" xfId="0" applyNumberFormat="1" applyBorder="1" applyProtection="1">
      <protection locked="0"/>
    </xf>
    <xf numFmtId="3" fontId="0" fillId="0" borderId="42" xfId="0" applyNumberFormat="1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3" fontId="4" fillId="0" borderId="4" xfId="0" applyNumberFormat="1" applyFont="1" applyBorder="1" applyAlignment="1">
      <alignment vertical="center" wrapText="1"/>
    </xf>
    <xf numFmtId="3" fontId="4" fillId="0" borderId="6" xfId="0" applyNumberFormat="1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34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6" fillId="2" borderId="34" xfId="0" applyFont="1" applyFill="1" applyBorder="1" applyAlignment="1">
      <alignment horizontal="center" vertical="center" wrapText="1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7" fillId="0" borderId="31" xfId="0" applyFont="1" applyBorder="1" applyAlignment="1" applyProtection="1">
      <alignment horizontal="center" vertical="center" wrapText="1"/>
      <protection locked="0"/>
    </xf>
    <xf numFmtId="0" fontId="21" fillId="0" borderId="13" xfId="0" applyFont="1" applyBorder="1" applyAlignment="1" applyProtection="1">
      <alignment horizontal="center" vertical="center" wrapText="1"/>
      <protection locked="0"/>
    </xf>
    <xf numFmtId="0" fontId="22" fillId="0" borderId="1" xfId="0" applyFont="1" applyBorder="1" applyAlignment="1" applyProtection="1">
      <alignment horizontal="left" vertical="center" wrapText="1"/>
      <protection locked="0"/>
    </xf>
    <xf numFmtId="0" fontId="22" fillId="0" borderId="2" xfId="0" applyFont="1" applyBorder="1" applyAlignment="1" applyProtection="1">
      <alignment horizontal="left" vertical="center" wrapText="1"/>
      <protection locked="0"/>
    </xf>
    <xf numFmtId="0" fontId="21" fillId="0" borderId="2" xfId="0" applyFont="1" applyBorder="1" applyAlignment="1" applyProtection="1">
      <alignment horizontal="center" vertical="center"/>
      <protection locked="0"/>
    </xf>
    <xf numFmtId="1" fontId="21" fillId="0" borderId="2" xfId="0" applyNumberFormat="1" applyFont="1" applyBorder="1" applyAlignment="1" applyProtection="1">
      <alignment horizontal="center" vertical="center"/>
      <protection locked="0"/>
    </xf>
    <xf numFmtId="1" fontId="21" fillId="0" borderId="3" xfId="0" applyNumberFormat="1" applyFont="1" applyBorder="1" applyAlignment="1" applyProtection="1">
      <alignment horizontal="center" vertical="center"/>
      <protection locked="0"/>
    </xf>
    <xf numFmtId="0" fontId="22" fillId="0" borderId="13" xfId="0" applyFont="1" applyBorder="1" applyAlignment="1" applyProtection="1">
      <alignment horizontal="center" vertical="center" wrapText="1"/>
      <protection locked="0"/>
    </xf>
    <xf numFmtId="0" fontId="22" fillId="0" borderId="13" xfId="0" applyFont="1" applyBorder="1" applyAlignment="1" applyProtection="1">
      <alignment horizontal="center" vertical="center"/>
      <protection locked="0"/>
    </xf>
    <xf numFmtId="0" fontId="22" fillId="0" borderId="13" xfId="0" applyFont="1" applyBorder="1" applyAlignment="1" applyProtection="1">
      <alignment horizontal="left" vertical="center" wrapText="1"/>
      <protection locked="0"/>
    </xf>
    <xf numFmtId="3" fontId="22" fillId="0" borderId="1" xfId="0" applyNumberFormat="1" applyFont="1" applyBorder="1" applyAlignment="1" applyProtection="1">
      <alignment horizontal="center" vertical="center"/>
      <protection locked="0"/>
    </xf>
    <xf numFmtId="3" fontId="22" fillId="0" borderId="33" xfId="0" applyNumberFormat="1" applyFont="1" applyBorder="1" applyAlignment="1" applyProtection="1">
      <alignment horizontal="center" vertical="center"/>
      <protection locked="0"/>
    </xf>
    <xf numFmtId="49" fontId="22" fillId="0" borderId="1" xfId="0" applyNumberFormat="1" applyFont="1" applyBorder="1" applyAlignment="1" applyProtection="1">
      <alignment horizontal="center" vertical="center"/>
      <protection locked="0"/>
    </xf>
    <xf numFmtId="49" fontId="22" fillId="0" borderId="3" xfId="0" applyNumberFormat="1" applyFont="1" applyBorder="1" applyAlignment="1" applyProtection="1">
      <alignment horizontal="center" vertical="center"/>
      <protection locked="0"/>
    </xf>
    <xf numFmtId="0" fontId="22" fillId="0" borderId="1" xfId="0" applyFont="1" applyBorder="1" applyAlignment="1" applyProtection="1">
      <alignment horizontal="center" vertical="center"/>
      <protection locked="0"/>
    </xf>
    <xf numFmtId="0" fontId="22" fillId="0" borderId="3" xfId="0" applyFont="1" applyBorder="1" applyAlignment="1" applyProtection="1">
      <alignment horizontal="center" vertical="center"/>
      <protection locked="0"/>
    </xf>
    <xf numFmtId="0" fontId="22" fillId="0" borderId="1" xfId="0" applyFont="1" applyBorder="1" applyAlignment="1" applyProtection="1">
      <alignment horizontal="center" vertical="center" wrapText="1"/>
      <protection locked="0"/>
    </xf>
    <xf numFmtId="0" fontId="18" fillId="0" borderId="44" xfId="0" applyFont="1" applyBorder="1" applyAlignment="1" applyProtection="1">
      <alignment horizontal="center" vertical="center" wrapText="1"/>
      <protection locked="0"/>
    </xf>
    <xf numFmtId="0" fontId="4" fillId="0" borderId="17" xfId="0" applyFont="1" applyBorder="1" applyAlignment="1" applyProtection="1">
      <alignment horizontal="center" vertical="center" wrapText="1"/>
      <protection locked="0"/>
    </xf>
    <xf numFmtId="0" fontId="4" fillId="0" borderId="18" xfId="0" applyFont="1" applyBorder="1" applyAlignment="1" applyProtection="1">
      <alignment horizontal="center" vertical="center" wrapText="1"/>
      <protection locked="0"/>
    </xf>
    <xf numFmtId="0" fontId="18" fillId="0" borderId="18" xfId="0" applyFont="1" applyBorder="1" applyAlignment="1" applyProtection="1">
      <alignment horizontal="center" vertical="center"/>
      <protection locked="0"/>
    </xf>
    <xf numFmtId="1" fontId="18" fillId="0" borderId="18" xfId="0" applyNumberFormat="1" applyFont="1" applyBorder="1" applyAlignment="1" applyProtection="1">
      <alignment horizontal="center" vertical="center"/>
      <protection locked="0"/>
    </xf>
    <xf numFmtId="1" fontId="18" fillId="0" borderId="19" xfId="0" applyNumberFormat="1" applyFont="1" applyBorder="1" applyAlignment="1" applyProtection="1">
      <alignment horizontal="center" vertical="center"/>
      <protection locked="0"/>
    </xf>
    <xf numFmtId="0" fontId="4" fillId="0" borderId="44" xfId="0" applyFont="1" applyBorder="1" applyAlignment="1" applyProtection="1">
      <alignment horizontal="center" vertical="center" wrapText="1"/>
      <protection locked="0"/>
    </xf>
    <xf numFmtId="0" fontId="4" fillId="0" borderId="44" xfId="0" applyFont="1" applyBorder="1" applyAlignment="1" applyProtection="1">
      <alignment horizontal="center" vertical="center"/>
      <protection locked="0"/>
    </xf>
    <xf numFmtId="0" fontId="4" fillId="0" borderId="16" xfId="0" applyFont="1" applyBorder="1" applyAlignment="1" applyProtection="1">
      <alignment horizontal="center" vertical="center" wrapText="1"/>
      <protection locked="0"/>
    </xf>
    <xf numFmtId="3" fontId="4" fillId="0" borderId="17" xfId="0" applyNumberFormat="1" applyFont="1" applyBorder="1" applyAlignment="1" applyProtection="1">
      <alignment horizontal="center" vertical="center"/>
      <protection locked="0"/>
    </xf>
    <xf numFmtId="3" fontId="4" fillId="0" borderId="19" xfId="0" applyNumberFormat="1" applyFont="1" applyBorder="1" applyAlignment="1" applyProtection="1">
      <alignment horizontal="center" vertical="center"/>
      <protection locked="0"/>
    </xf>
    <xf numFmtId="49" fontId="4" fillId="0" borderId="8" xfId="0" applyNumberFormat="1" applyFont="1" applyBorder="1" applyAlignment="1" applyProtection="1">
      <alignment horizontal="center" vertical="center"/>
      <protection locked="0"/>
    </xf>
    <xf numFmtId="49" fontId="4" fillId="0" borderId="13" xfId="0" applyNumberFormat="1" applyFont="1" applyBorder="1" applyAlignment="1" applyProtection="1">
      <alignment horizontal="center" vertical="center"/>
      <protection locked="0"/>
    </xf>
    <xf numFmtId="0" fontId="4" fillId="0" borderId="17" xfId="0" applyFont="1" applyBorder="1" applyAlignment="1" applyProtection="1">
      <alignment horizontal="center" vertical="center"/>
      <protection locked="0"/>
    </xf>
    <xf numFmtId="0" fontId="4" fillId="0" borderId="18" xfId="0" applyFont="1" applyBorder="1" applyAlignment="1" applyProtection="1">
      <alignment horizontal="center" vertical="center"/>
      <protection locked="0"/>
    </xf>
    <xf numFmtId="0" fontId="4" fillId="0" borderId="19" xfId="0" applyFont="1" applyBorder="1" applyAlignment="1" applyProtection="1">
      <alignment horizontal="center" vertical="center"/>
      <protection locked="0"/>
    </xf>
    <xf numFmtId="0" fontId="4" fillId="0" borderId="30" xfId="0" applyFont="1" applyBorder="1" applyAlignment="1" applyProtection="1">
      <alignment horizontal="center" vertical="center" wrapText="1"/>
      <protection locked="0"/>
    </xf>
    <xf numFmtId="0" fontId="4" fillId="0" borderId="33" xfId="0" applyFont="1" applyBorder="1" applyAlignment="1" applyProtection="1">
      <alignment horizontal="center" vertical="center"/>
      <protection locked="0"/>
    </xf>
    <xf numFmtId="0" fontId="18" fillId="0" borderId="31" xfId="0" applyFont="1" applyBorder="1" applyAlignment="1" applyProtection="1">
      <alignment horizontal="center" vertical="center" wrapText="1"/>
      <protection locked="0"/>
    </xf>
    <xf numFmtId="0" fontId="18" fillId="0" borderId="19" xfId="0" applyFont="1" applyBorder="1" applyAlignment="1" applyProtection="1">
      <alignment horizontal="center" vertical="center"/>
      <protection locked="0"/>
    </xf>
    <xf numFmtId="0" fontId="4" fillId="0" borderId="31" xfId="0" applyFont="1" applyBorder="1" applyAlignment="1" applyProtection="1">
      <alignment horizontal="center" vertical="center" wrapText="1"/>
      <protection locked="0"/>
    </xf>
    <xf numFmtId="49" fontId="4" fillId="0" borderId="45" xfId="0" applyNumberFormat="1" applyFont="1" applyBorder="1" applyAlignment="1" applyProtection="1">
      <alignment horizontal="center" vertical="center"/>
      <protection locked="0"/>
    </xf>
    <xf numFmtId="49" fontId="4" fillId="0" borderId="31" xfId="0" applyNumberFormat="1" applyFont="1" applyBorder="1" applyAlignment="1" applyProtection="1">
      <alignment horizontal="center" vertical="center"/>
      <protection locked="0"/>
    </xf>
    <xf numFmtId="0" fontId="4" fillId="0" borderId="23" xfId="0" applyFont="1" applyBorder="1" applyAlignment="1" applyProtection="1">
      <alignment horizontal="center" vertical="center"/>
      <protection locked="0"/>
    </xf>
    <xf numFmtId="0" fontId="4" fillId="0" borderId="24" xfId="0" applyFont="1" applyBorder="1" applyAlignment="1" applyProtection="1">
      <alignment horizontal="center" vertical="center"/>
      <protection locked="0"/>
    </xf>
    <xf numFmtId="0" fontId="4" fillId="0" borderId="25" xfId="0" applyFont="1" applyBorder="1" applyAlignment="1" applyProtection="1">
      <alignment horizontal="center" vertical="center"/>
      <protection locked="0"/>
    </xf>
    <xf numFmtId="0" fontId="4" fillId="0" borderId="31" xfId="0" applyFont="1" applyBorder="1" applyAlignment="1" applyProtection="1">
      <alignment horizontal="center" vertical="center"/>
      <protection locked="0"/>
    </xf>
    <xf numFmtId="0" fontId="22" fillId="0" borderId="44" xfId="0" applyFont="1" applyBorder="1" applyAlignment="1" applyProtection="1">
      <alignment horizontal="center" vertical="center" wrapText="1"/>
      <protection locked="0"/>
    </xf>
    <xf numFmtId="0" fontId="22" fillId="0" borderId="17" xfId="0" applyFont="1" applyBorder="1" applyAlignment="1" applyProtection="1">
      <alignment horizontal="center" vertical="center" wrapText="1"/>
      <protection locked="0"/>
    </xf>
    <xf numFmtId="0" fontId="22" fillId="0" borderId="24" xfId="0" applyFont="1" applyBorder="1" applyAlignment="1" applyProtection="1">
      <alignment horizontal="center" vertical="center" wrapText="1"/>
      <protection locked="0"/>
    </xf>
    <xf numFmtId="0" fontId="21" fillId="0" borderId="18" xfId="0" applyFont="1" applyBorder="1" applyAlignment="1" applyProtection="1">
      <alignment horizontal="center" vertical="center"/>
      <protection locked="0"/>
    </xf>
    <xf numFmtId="0" fontId="21" fillId="0" borderId="24" xfId="0" applyFont="1" applyBorder="1" applyAlignment="1" applyProtection="1">
      <alignment horizontal="center" vertical="center"/>
      <protection locked="0"/>
    </xf>
    <xf numFmtId="0" fontId="23" fillId="0" borderId="25" xfId="0" applyFont="1" applyBorder="1" applyAlignment="1" applyProtection="1">
      <alignment horizontal="center" vertical="center"/>
      <protection locked="0"/>
    </xf>
    <xf numFmtId="0" fontId="22" fillId="0" borderId="31" xfId="0" applyFont="1" applyBorder="1" applyAlignment="1" applyProtection="1">
      <alignment horizontal="center" vertical="center"/>
      <protection locked="0"/>
    </xf>
    <xf numFmtId="0" fontId="22" fillId="0" borderId="31" xfId="0" applyFont="1" applyBorder="1" applyAlignment="1" applyProtection="1">
      <alignment horizontal="center" vertical="center" wrapText="1"/>
      <protection locked="0"/>
    </xf>
    <xf numFmtId="0" fontId="22" fillId="0" borderId="16" xfId="0" applyFont="1" applyBorder="1" applyAlignment="1" applyProtection="1">
      <alignment horizontal="center" vertical="center" wrapText="1"/>
      <protection locked="0"/>
    </xf>
    <xf numFmtId="3" fontId="22" fillId="2" borderId="17" xfId="0" applyNumberFormat="1" applyFont="1" applyFill="1" applyBorder="1" applyAlignment="1" applyProtection="1">
      <alignment horizontal="center" vertical="center"/>
      <protection locked="0"/>
    </xf>
    <xf numFmtId="3" fontId="22" fillId="2" borderId="19" xfId="0" applyNumberFormat="1" applyFont="1" applyFill="1" applyBorder="1" applyAlignment="1" applyProtection="1">
      <alignment horizontal="center" vertical="center"/>
      <protection locked="0"/>
    </xf>
    <xf numFmtId="49" fontId="22" fillId="2" borderId="45" xfId="0" applyNumberFormat="1" applyFont="1" applyFill="1" applyBorder="1" applyAlignment="1" applyProtection="1">
      <alignment horizontal="center" vertical="center" wrapText="1"/>
      <protection locked="0"/>
    </xf>
    <xf numFmtId="49" fontId="22" fillId="2" borderId="31" xfId="0" applyNumberFormat="1" applyFont="1" applyFill="1" applyBorder="1" applyAlignment="1" applyProtection="1">
      <alignment horizontal="center" vertical="center" wrapText="1"/>
      <protection locked="0"/>
    </xf>
    <xf numFmtId="0" fontId="22" fillId="0" borderId="23" xfId="0" applyFont="1" applyBorder="1" applyAlignment="1" applyProtection="1">
      <alignment horizontal="center" vertical="center"/>
      <protection locked="0"/>
    </xf>
    <xf numFmtId="0" fontId="22" fillId="0" borderId="24" xfId="0" applyFont="1" applyBorder="1" applyAlignment="1" applyProtection="1">
      <alignment horizontal="center" vertical="center"/>
      <protection locked="0"/>
    </xf>
    <xf numFmtId="0" fontId="22" fillId="0" borderId="25" xfId="0" applyFont="1" applyBorder="1" applyAlignment="1" applyProtection="1">
      <alignment horizontal="center" vertical="center"/>
      <protection locked="0"/>
    </xf>
    <xf numFmtId="0" fontId="18" fillId="0" borderId="14" xfId="0" applyFont="1" applyBorder="1" applyAlignment="1" applyProtection="1">
      <alignment horizontal="center" vertical="center" wrapText="1"/>
      <protection locked="0"/>
    </xf>
    <xf numFmtId="0" fontId="4" fillId="0" borderId="24" xfId="0" applyFont="1" applyBorder="1" applyAlignment="1" applyProtection="1">
      <alignment horizontal="center" vertical="center" wrapText="1"/>
      <protection locked="0"/>
    </xf>
    <xf numFmtId="0" fontId="25" fillId="0" borderId="46" xfId="0" applyFont="1" applyBorder="1" applyAlignment="1" applyProtection="1">
      <alignment horizontal="center" vertical="center"/>
      <protection locked="0"/>
    </xf>
    <xf numFmtId="0" fontId="25" fillId="0" borderId="41" xfId="0" applyFont="1" applyBorder="1" applyAlignment="1" applyProtection="1">
      <alignment horizontal="center" vertical="center"/>
      <protection locked="0"/>
    </xf>
    <xf numFmtId="49" fontId="4" fillId="0" borderId="47" xfId="0" applyNumberFormat="1" applyFont="1" applyBorder="1" applyAlignment="1" applyProtection="1">
      <alignment horizontal="center" vertical="center" wrapText="1"/>
      <protection locked="0"/>
    </xf>
    <xf numFmtId="49" fontId="4" fillId="0" borderId="48" xfId="0" applyNumberFormat="1" applyFont="1" applyBorder="1" applyAlignment="1" applyProtection="1">
      <alignment horizontal="center" vertical="center" wrapText="1"/>
      <protection locked="0"/>
    </xf>
    <xf numFmtId="0" fontId="4" fillId="0" borderId="16" xfId="0" applyFont="1" applyBorder="1" applyAlignment="1" applyProtection="1">
      <alignment horizontal="center" vertical="center"/>
      <protection locked="0"/>
    </xf>
    <xf numFmtId="0" fontId="4" fillId="0" borderId="49" xfId="0" applyFont="1" applyBorder="1" applyAlignment="1" applyProtection="1">
      <alignment horizontal="center" vertical="center"/>
      <protection locked="0"/>
    </xf>
    <xf numFmtId="0" fontId="22" fillId="0" borderId="23" xfId="0" applyFont="1" applyBorder="1" applyAlignment="1" applyProtection="1">
      <alignment horizontal="center" vertical="center" wrapText="1"/>
      <protection locked="0"/>
    </xf>
    <xf numFmtId="0" fontId="21" fillId="0" borderId="25" xfId="0" applyFont="1" applyBorder="1" applyAlignment="1" applyProtection="1">
      <alignment horizontal="center" vertical="center"/>
      <protection locked="0"/>
    </xf>
    <xf numFmtId="3" fontId="22" fillId="2" borderId="23" xfId="0" applyNumberFormat="1" applyFont="1" applyFill="1" applyBorder="1" applyAlignment="1" applyProtection="1">
      <alignment horizontal="center" vertical="center"/>
      <protection locked="0"/>
    </xf>
    <xf numFmtId="3" fontId="22" fillId="2" borderId="25" xfId="0" applyNumberFormat="1" applyFont="1" applyFill="1" applyBorder="1" applyAlignment="1" applyProtection="1">
      <alignment horizontal="center" vertical="center"/>
      <protection locked="0"/>
    </xf>
    <xf numFmtId="0" fontId="18" fillId="0" borderId="16" xfId="0" applyFont="1" applyBorder="1" applyAlignment="1" applyProtection="1">
      <alignment horizontal="center" vertical="center" wrapText="1"/>
      <protection locked="0"/>
    </xf>
    <xf numFmtId="0" fontId="4" fillId="0" borderId="37" xfId="0" applyFont="1" applyBorder="1" applyAlignment="1" applyProtection="1">
      <alignment horizontal="center" vertical="center" wrapText="1"/>
      <protection locked="0"/>
    </xf>
    <xf numFmtId="0" fontId="4" fillId="0" borderId="46" xfId="0" applyFont="1" applyBorder="1" applyAlignment="1" applyProtection="1">
      <alignment horizontal="center" vertical="center" wrapText="1"/>
      <protection locked="0"/>
    </xf>
    <xf numFmtId="0" fontId="18" fillId="0" borderId="46" xfId="0" applyFont="1" applyBorder="1" applyAlignment="1" applyProtection="1">
      <alignment horizontal="center" vertical="center"/>
      <protection locked="0"/>
    </xf>
    <xf numFmtId="0" fontId="18" fillId="0" borderId="38" xfId="0" applyFont="1" applyBorder="1" applyAlignment="1" applyProtection="1">
      <alignment horizontal="center" vertical="center"/>
      <protection locked="0"/>
    </xf>
    <xf numFmtId="0" fontId="4" fillId="0" borderId="48" xfId="0" applyFont="1" applyBorder="1" applyAlignment="1" applyProtection="1">
      <alignment horizontal="center" vertical="center" wrapText="1"/>
      <protection locked="0"/>
    </xf>
    <xf numFmtId="0" fontId="4" fillId="0" borderId="48" xfId="0" applyFont="1" applyBorder="1" applyAlignment="1" applyProtection="1">
      <alignment horizontal="center" vertical="center"/>
      <protection locked="0"/>
    </xf>
    <xf numFmtId="3" fontId="4" fillId="0" borderId="37" xfId="0" applyNumberFormat="1" applyFont="1" applyBorder="1" applyAlignment="1" applyProtection="1">
      <alignment horizontal="center" vertical="center"/>
      <protection locked="0"/>
    </xf>
    <xf numFmtId="3" fontId="4" fillId="0" borderId="38" xfId="0" applyNumberFormat="1" applyFont="1" applyBorder="1" applyAlignment="1" applyProtection="1">
      <alignment horizontal="center" vertical="center"/>
      <protection locked="0"/>
    </xf>
    <xf numFmtId="0" fontId="4" fillId="0" borderId="37" xfId="0" applyFont="1" applyBorder="1" applyAlignment="1" applyProtection="1">
      <alignment horizontal="center" vertical="center"/>
      <protection locked="0"/>
    </xf>
    <xf numFmtId="0" fontId="4" fillId="0" borderId="46" xfId="0" applyFont="1" applyBorder="1" applyAlignment="1" applyProtection="1">
      <alignment horizontal="center" vertical="center"/>
      <protection locked="0"/>
    </xf>
    <xf numFmtId="0" fontId="4" fillId="0" borderId="38" xfId="0" applyFont="1" applyBorder="1" applyAlignment="1" applyProtection="1">
      <alignment horizontal="center" vertical="center"/>
      <protection locked="0"/>
    </xf>
    <xf numFmtId="0" fontId="4" fillId="0" borderId="50" xfId="0" applyFont="1" applyBorder="1" applyAlignment="1" applyProtection="1">
      <alignment horizontal="center" vertical="center" wrapText="1"/>
      <protection locked="0"/>
    </xf>
    <xf numFmtId="0" fontId="4" fillId="0" borderId="23" xfId="0" applyFont="1" applyBorder="1" applyAlignment="1" applyProtection="1">
      <alignment horizontal="center" vertical="center" wrapText="1"/>
      <protection locked="0"/>
    </xf>
    <xf numFmtId="0" fontId="18" fillId="0" borderId="24" xfId="0" applyFont="1" applyBorder="1" applyAlignment="1" applyProtection="1">
      <alignment horizontal="center" vertical="center"/>
      <protection locked="0"/>
    </xf>
    <xf numFmtId="0" fontId="18" fillId="0" borderId="25" xfId="0" applyFont="1" applyBorder="1" applyAlignment="1" applyProtection="1">
      <alignment horizontal="center" vertical="center"/>
      <protection locked="0"/>
    </xf>
    <xf numFmtId="3" fontId="4" fillId="0" borderId="23" xfId="0" applyNumberFormat="1" applyFont="1" applyBorder="1" applyAlignment="1" applyProtection="1">
      <alignment horizontal="center" vertical="center"/>
      <protection locked="0"/>
    </xf>
    <xf numFmtId="3" fontId="4" fillId="0" borderId="25" xfId="0" applyNumberFormat="1" applyFont="1" applyBorder="1" applyAlignment="1" applyProtection="1">
      <alignment horizontal="center" vertical="center"/>
      <protection locked="0"/>
    </xf>
    <xf numFmtId="49" fontId="4" fillId="0" borderId="45" xfId="0" applyNumberFormat="1" applyFont="1" applyBorder="1" applyAlignment="1" applyProtection="1">
      <alignment horizontal="center" vertical="center" wrapText="1"/>
      <protection locked="0"/>
    </xf>
    <xf numFmtId="49" fontId="4" fillId="0" borderId="31" xfId="0" applyNumberFormat="1" applyFont="1" applyBorder="1" applyAlignment="1" applyProtection="1">
      <alignment horizontal="center" vertical="center" wrapText="1"/>
      <protection locked="0"/>
    </xf>
    <xf numFmtId="0" fontId="18" fillId="2" borderId="31" xfId="0" applyFont="1" applyFill="1" applyBorder="1" applyAlignment="1" applyProtection="1">
      <alignment horizontal="center" vertical="center" wrapText="1"/>
      <protection locked="0"/>
    </xf>
    <xf numFmtId="0" fontId="4" fillId="2" borderId="17" xfId="0" applyFont="1" applyFill="1" applyBorder="1" applyAlignment="1" applyProtection="1">
      <alignment horizontal="center" vertical="center" wrapText="1"/>
      <protection locked="0"/>
    </xf>
    <xf numFmtId="0" fontId="4" fillId="2" borderId="24" xfId="0" applyFont="1" applyFill="1" applyBorder="1" applyAlignment="1" applyProtection="1">
      <alignment horizontal="center" vertical="center" wrapText="1"/>
      <protection locked="0"/>
    </xf>
    <xf numFmtId="0" fontId="18" fillId="2" borderId="24" xfId="0" applyFont="1" applyFill="1" applyBorder="1" applyAlignment="1" applyProtection="1">
      <alignment horizontal="center" vertical="center"/>
      <protection locked="0"/>
    </xf>
    <xf numFmtId="0" fontId="18" fillId="2" borderId="25" xfId="0" applyFont="1" applyFill="1" applyBorder="1" applyAlignment="1" applyProtection="1">
      <alignment horizontal="center" vertical="center"/>
      <protection locked="0"/>
    </xf>
    <xf numFmtId="0" fontId="4" fillId="2" borderId="31" xfId="0" applyFont="1" applyFill="1" applyBorder="1" applyAlignment="1" applyProtection="1">
      <alignment horizontal="center" vertical="center" wrapText="1"/>
      <protection locked="0"/>
    </xf>
    <xf numFmtId="0" fontId="4" fillId="2" borderId="31" xfId="0" applyFont="1" applyFill="1" applyBorder="1" applyAlignment="1" applyProtection="1">
      <alignment horizontal="center" vertical="center"/>
      <protection locked="0"/>
    </xf>
    <xf numFmtId="0" fontId="4" fillId="0" borderId="14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18" fillId="0" borderId="5" xfId="0" applyFont="1" applyBorder="1" applyAlignment="1" applyProtection="1">
      <alignment horizontal="center" vertical="center"/>
      <protection locked="0"/>
    </xf>
    <xf numFmtId="0" fontId="18" fillId="0" borderId="6" xfId="0" applyFont="1" applyBorder="1" applyAlignment="1" applyProtection="1">
      <alignment horizontal="center" vertical="center"/>
      <protection locked="0"/>
    </xf>
    <xf numFmtId="0" fontId="4" fillId="0" borderId="14" xfId="0" applyFont="1" applyBorder="1" applyAlignment="1" applyProtection="1">
      <alignment horizontal="center" vertical="center"/>
      <protection locked="0"/>
    </xf>
    <xf numFmtId="3" fontId="4" fillId="0" borderId="4" xfId="0" applyNumberFormat="1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49" fontId="4" fillId="0" borderId="23" xfId="0" applyNumberFormat="1" applyFont="1" applyBorder="1" applyAlignment="1" applyProtection="1">
      <alignment horizontal="center" vertical="center"/>
      <protection locked="0"/>
    </xf>
    <xf numFmtId="49" fontId="4" fillId="0" borderId="17" xfId="0" applyNumberFormat="1" applyFont="1" applyBorder="1" applyAlignment="1" applyProtection="1">
      <alignment horizontal="center" vertical="center"/>
      <protection locked="0"/>
    </xf>
    <xf numFmtId="49" fontId="4" fillId="0" borderId="19" xfId="0" applyNumberFormat="1" applyFont="1" applyBorder="1" applyAlignment="1" applyProtection="1">
      <alignment horizontal="center" vertical="center"/>
      <protection locked="0"/>
    </xf>
    <xf numFmtId="0" fontId="4" fillId="0" borderId="51" xfId="0" applyFont="1" applyBorder="1" applyAlignment="1" applyProtection="1">
      <alignment horizontal="center" vertical="center"/>
      <protection locked="0"/>
    </xf>
    <xf numFmtId="0" fontId="4" fillId="0" borderId="52" xfId="0" applyFont="1" applyBorder="1" applyAlignment="1" applyProtection="1">
      <alignment horizontal="center" vertical="center"/>
      <protection locked="0"/>
    </xf>
    <xf numFmtId="3" fontId="0" fillId="0" borderId="23" xfId="0" applyNumberFormat="1" applyBorder="1" applyAlignment="1" applyProtection="1">
      <alignment horizontal="center" vertical="center"/>
      <protection locked="0"/>
    </xf>
    <xf numFmtId="0" fontId="0" fillId="0" borderId="31" xfId="0" applyBorder="1" applyAlignment="1" applyProtection="1">
      <alignment horizontal="center" vertical="center"/>
      <protection locked="0"/>
    </xf>
    <xf numFmtId="0" fontId="0" fillId="0" borderId="25" xfId="0" applyBorder="1" applyAlignment="1" applyProtection="1">
      <alignment horizontal="center" vertical="center"/>
      <protection locked="0"/>
    </xf>
    <xf numFmtId="49" fontId="4" fillId="0" borderId="23" xfId="0" applyNumberFormat="1" applyFont="1" applyBorder="1" applyAlignment="1" applyProtection="1">
      <alignment horizontal="center" vertical="center" wrapText="1"/>
      <protection locked="0"/>
    </xf>
    <xf numFmtId="49" fontId="4" fillId="0" borderId="24" xfId="0" applyNumberFormat="1" applyFont="1" applyBorder="1" applyAlignment="1" applyProtection="1">
      <alignment horizontal="center" vertical="center" wrapText="1"/>
      <protection locked="0"/>
    </xf>
    <xf numFmtId="49" fontId="18" fillId="0" borderId="24" xfId="0" applyNumberFormat="1" applyFont="1" applyBorder="1" applyAlignment="1" applyProtection="1">
      <alignment horizontal="center" vertical="center" wrapText="1"/>
      <protection locked="0"/>
    </xf>
    <xf numFmtId="49" fontId="18" fillId="0" borderId="25" xfId="0" applyNumberFormat="1" applyFont="1" applyBorder="1" applyAlignment="1" applyProtection="1">
      <alignment horizontal="center" vertical="center" wrapText="1"/>
      <protection locked="0"/>
    </xf>
    <xf numFmtId="49" fontId="4" fillId="0" borderId="25" xfId="0" applyNumberFormat="1" applyFont="1" applyBorder="1" applyAlignment="1" applyProtection="1">
      <alignment horizontal="center" vertical="center" wrapText="1"/>
      <protection locked="0"/>
    </xf>
    <xf numFmtId="49" fontId="4" fillId="0" borderId="37" xfId="0" applyNumberFormat="1" applyFont="1" applyBorder="1" applyAlignment="1" applyProtection="1">
      <alignment horizontal="center" vertical="center" wrapText="1"/>
      <protection locked="0"/>
    </xf>
    <xf numFmtId="49" fontId="4" fillId="0" borderId="38" xfId="0" applyNumberFormat="1" applyFont="1" applyBorder="1" applyAlignment="1" applyProtection="1">
      <alignment horizontal="center" vertical="center" wrapText="1"/>
      <protection locked="0"/>
    </xf>
    <xf numFmtId="3" fontId="4" fillId="0" borderId="48" xfId="0" applyNumberFormat="1" applyFont="1" applyBorder="1" applyAlignment="1" applyProtection="1">
      <alignment horizontal="center" vertical="center"/>
      <protection locked="0"/>
    </xf>
    <xf numFmtId="3" fontId="4" fillId="0" borderId="53" xfId="0" applyNumberFormat="1" applyFont="1" applyBorder="1" applyAlignment="1" applyProtection="1">
      <alignment horizontal="center" vertical="center"/>
      <protection locked="0"/>
    </xf>
    <xf numFmtId="49" fontId="4" fillId="0" borderId="37" xfId="0" applyNumberFormat="1" applyFont="1" applyBorder="1" applyAlignment="1" applyProtection="1">
      <alignment horizontal="center" vertical="center"/>
      <protection locked="0"/>
    </xf>
    <xf numFmtId="49" fontId="4" fillId="0" borderId="38" xfId="0" applyNumberFormat="1" applyFont="1" applyBorder="1" applyAlignment="1" applyProtection="1">
      <alignment horizontal="center" vertical="center"/>
      <protection locked="0"/>
    </xf>
    <xf numFmtId="0" fontId="4" fillId="0" borderId="38" xfId="0" applyFont="1" applyBorder="1" applyAlignment="1" applyProtection="1">
      <alignment horizontal="center" vertical="center" wrapText="1"/>
      <protection locked="0"/>
    </xf>
    <xf numFmtId="0" fontId="18" fillId="0" borderId="48" xfId="0" applyFont="1" applyBorder="1" applyAlignment="1" applyProtection="1">
      <alignment horizontal="center" vertical="center" wrapText="1"/>
      <protection locked="0"/>
    </xf>
    <xf numFmtId="49" fontId="4" fillId="0" borderId="47" xfId="0" applyNumberFormat="1" applyFont="1" applyBorder="1" applyAlignment="1" applyProtection="1">
      <alignment horizontal="center" vertical="center"/>
      <protection locked="0"/>
    </xf>
    <xf numFmtId="49" fontId="4" fillId="0" borderId="48" xfId="0" applyNumberFormat="1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wrapText="1"/>
      <protection locked="0"/>
    </xf>
    <xf numFmtId="0" fontId="4" fillId="0" borderId="5" xfId="0" applyFont="1" applyBorder="1" applyAlignment="1" applyProtection="1">
      <alignment wrapText="1"/>
      <protection locked="0"/>
    </xf>
    <xf numFmtId="3" fontId="4" fillId="0" borderId="6" xfId="0" applyNumberFormat="1" applyFont="1" applyBorder="1" applyAlignment="1" applyProtection="1">
      <alignment horizontal="center" vertical="center"/>
      <protection locked="0"/>
    </xf>
    <xf numFmtId="17" fontId="4" fillId="0" borderId="4" xfId="0" applyNumberFormat="1" applyFont="1" applyBorder="1" applyAlignment="1" applyProtection="1">
      <alignment horizontal="center" vertical="center"/>
      <protection locked="0"/>
    </xf>
    <xf numFmtId="17" fontId="4" fillId="0" borderId="6" xfId="0" applyNumberFormat="1" applyFont="1" applyBorder="1" applyAlignment="1" applyProtection="1">
      <alignment horizontal="center" vertical="center"/>
      <protection locked="0"/>
    </xf>
    <xf numFmtId="0" fontId="4" fillId="0" borderId="20" xfId="0" applyFont="1" applyBorder="1" applyAlignment="1" applyProtection="1">
      <alignment horizontal="center" vertical="center"/>
      <protection locked="0"/>
    </xf>
    <xf numFmtId="0" fontId="4" fillId="0" borderId="22" xfId="0" applyFont="1" applyBorder="1" applyAlignment="1" applyProtection="1">
      <alignment horizontal="center" vertical="center"/>
      <protection locked="0"/>
    </xf>
    <xf numFmtId="0" fontId="21" fillId="0" borderId="48" xfId="0" applyFont="1" applyBorder="1" applyAlignment="1" applyProtection="1">
      <alignment horizontal="center" vertical="center" wrapText="1"/>
      <protection locked="0"/>
    </xf>
    <xf numFmtId="0" fontId="22" fillId="0" borderId="50" xfId="0" applyFont="1" applyBorder="1" applyAlignment="1" applyProtection="1">
      <alignment horizontal="center" vertical="center" wrapText="1"/>
      <protection locked="0"/>
    </xf>
    <xf numFmtId="0" fontId="22" fillId="0" borderId="46" xfId="0" applyFont="1" applyBorder="1" applyAlignment="1" applyProtection="1">
      <alignment horizontal="center" vertical="center" wrapText="1"/>
      <protection locked="0"/>
    </xf>
    <xf numFmtId="0" fontId="21" fillId="0" borderId="46" xfId="0" applyFont="1" applyBorder="1" applyAlignment="1" applyProtection="1">
      <alignment horizontal="center" vertical="center"/>
      <protection locked="0"/>
    </xf>
    <xf numFmtId="0" fontId="21" fillId="0" borderId="49" xfId="0" applyFont="1" applyBorder="1" applyAlignment="1" applyProtection="1">
      <alignment horizontal="center" vertical="center"/>
      <protection locked="0"/>
    </xf>
    <xf numFmtId="0" fontId="22" fillId="0" borderId="48" xfId="0" applyFont="1" applyBorder="1" applyAlignment="1" applyProtection="1">
      <alignment horizontal="center" vertical="center" wrapText="1"/>
      <protection locked="0"/>
    </xf>
    <xf numFmtId="0" fontId="22" fillId="0" borderId="48" xfId="0" applyFont="1" applyBorder="1" applyAlignment="1" applyProtection="1">
      <alignment horizontal="center" vertical="center"/>
      <protection locked="0"/>
    </xf>
    <xf numFmtId="3" fontId="22" fillId="0" borderId="37" xfId="0" applyNumberFormat="1" applyFont="1" applyBorder="1" applyAlignment="1" applyProtection="1">
      <alignment horizontal="center" vertical="center"/>
      <protection locked="0"/>
    </xf>
    <xf numFmtId="3" fontId="22" fillId="0" borderId="49" xfId="0" applyNumberFormat="1" applyFont="1" applyBorder="1" applyAlignment="1" applyProtection="1">
      <alignment horizontal="center" vertical="center"/>
      <protection locked="0"/>
    </xf>
    <xf numFmtId="49" fontId="22" fillId="0" borderId="45" xfId="0" applyNumberFormat="1" applyFont="1" applyBorder="1" applyAlignment="1" applyProtection="1">
      <alignment horizontal="center" vertical="center"/>
      <protection locked="0"/>
    </xf>
    <xf numFmtId="49" fontId="22" fillId="0" borderId="48" xfId="0" applyNumberFormat="1" applyFont="1" applyBorder="1" applyAlignment="1" applyProtection="1">
      <alignment horizontal="center" vertical="center"/>
      <protection locked="0"/>
    </xf>
    <xf numFmtId="0" fontId="22" fillId="0" borderId="37" xfId="0" applyFont="1" applyBorder="1" applyAlignment="1" applyProtection="1">
      <alignment horizontal="center" vertical="center"/>
      <protection locked="0"/>
    </xf>
    <xf numFmtId="0" fontId="22" fillId="0" borderId="46" xfId="0" applyFont="1" applyBorder="1" applyAlignment="1" applyProtection="1">
      <alignment horizontal="center" vertical="center"/>
      <protection locked="0"/>
    </xf>
    <xf numFmtId="0" fontId="22" fillId="0" borderId="38" xfId="0" applyFont="1" applyBorder="1" applyAlignment="1" applyProtection="1">
      <alignment horizontal="center" vertical="center"/>
      <protection locked="0"/>
    </xf>
    <xf numFmtId="0" fontId="22" fillId="0" borderId="37" xfId="0" applyFont="1" applyBorder="1" applyAlignment="1" applyProtection="1">
      <alignment horizontal="center" vertical="center" wrapText="1"/>
      <protection locked="0"/>
    </xf>
    <xf numFmtId="0" fontId="8" fillId="0" borderId="24" xfId="0" applyFont="1" applyBorder="1" applyAlignment="1" applyProtection="1">
      <alignment horizontal="center" vertical="center" wrapText="1"/>
      <protection locked="0"/>
    </xf>
    <xf numFmtId="0" fontId="20" fillId="0" borderId="24" xfId="0" applyFont="1" applyBorder="1" applyAlignment="1" applyProtection="1">
      <alignment horizontal="center" vertical="center"/>
      <protection locked="0"/>
    </xf>
    <xf numFmtId="0" fontId="19" fillId="0" borderId="24" xfId="0" applyFont="1" applyBorder="1" applyAlignment="1" applyProtection="1">
      <alignment horizontal="center" vertical="center"/>
      <protection locked="0"/>
    </xf>
    <xf numFmtId="0" fontId="8" fillId="0" borderId="25" xfId="0" applyFont="1" applyBorder="1" applyAlignment="1" applyProtection="1">
      <alignment horizontal="center" vertical="center"/>
      <protection locked="0"/>
    </xf>
    <xf numFmtId="0" fontId="18" fillId="0" borderId="10" xfId="0" applyFont="1" applyBorder="1" applyAlignment="1" applyProtection="1">
      <alignment horizontal="center" vertical="center" wrapText="1"/>
      <protection locked="0"/>
    </xf>
    <xf numFmtId="0" fontId="4" fillId="0" borderId="32" xfId="0" applyFont="1" applyBorder="1" applyAlignment="1" applyProtection="1">
      <alignment horizontal="center" vertical="center" wrapText="1"/>
      <protection locked="0"/>
    </xf>
    <xf numFmtId="0" fontId="4" fillId="0" borderId="33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3" fontId="4" fillId="0" borderId="10" xfId="0" applyNumberFormat="1" applyFont="1" applyBorder="1" applyAlignment="1" applyProtection="1">
      <alignment horizontal="center" vertical="center"/>
      <protection locked="0"/>
    </xf>
    <xf numFmtId="3" fontId="4" fillId="0" borderId="54" xfId="0" applyNumberFormat="1" applyFont="1" applyBorder="1" applyAlignment="1" applyProtection="1">
      <alignment horizontal="center" vertical="center"/>
      <protection locked="0"/>
    </xf>
    <xf numFmtId="49" fontId="4" fillId="0" borderId="30" xfId="0" applyNumberFormat="1" applyFont="1" applyBorder="1" applyAlignment="1" applyProtection="1">
      <alignment horizontal="center" vertical="center"/>
      <protection locked="0"/>
    </xf>
    <xf numFmtId="49" fontId="4" fillId="0" borderId="33" xfId="0" applyNumberFormat="1" applyFont="1" applyBorder="1" applyAlignment="1" applyProtection="1">
      <alignment horizontal="center" vertical="center"/>
      <protection locked="0"/>
    </xf>
    <xf numFmtId="0" fontId="4" fillId="0" borderId="30" xfId="0" applyFont="1" applyBorder="1" applyAlignment="1" applyProtection="1">
      <alignment horizontal="center" vertical="center"/>
      <protection locked="0"/>
    </xf>
    <xf numFmtId="0" fontId="4" fillId="0" borderId="32" xfId="0" applyFont="1" applyBorder="1" applyAlignment="1" applyProtection="1">
      <alignment horizontal="center" vertical="center"/>
      <protection locked="0"/>
    </xf>
    <xf numFmtId="0" fontId="0" fillId="0" borderId="55" xfId="0" applyBorder="1" applyProtection="1">
      <protection locked="0"/>
    </xf>
    <xf numFmtId="0" fontId="8" fillId="0" borderId="23" xfId="0" applyFont="1" applyBorder="1" applyAlignment="1" applyProtection="1">
      <alignment horizontal="center" vertical="center" wrapText="1"/>
      <protection locked="0"/>
    </xf>
    <xf numFmtId="0" fontId="8" fillId="0" borderId="25" xfId="0" applyFont="1" applyBorder="1" applyAlignment="1" applyProtection="1">
      <alignment horizontal="center" vertical="center" wrapText="1"/>
      <protection locked="0"/>
    </xf>
    <xf numFmtId="0" fontId="8" fillId="0" borderId="31" xfId="0" applyFont="1" applyBorder="1" applyAlignment="1" applyProtection="1">
      <alignment horizontal="center" vertical="center" wrapText="1"/>
      <protection locked="0"/>
    </xf>
    <xf numFmtId="0" fontId="8" fillId="0" borderId="31" xfId="0" applyFont="1" applyBorder="1" applyAlignment="1" applyProtection="1">
      <alignment horizontal="center" vertical="center"/>
      <protection locked="0"/>
    </xf>
    <xf numFmtId="3" fontId="8" fillId="0" borderId="31" xfId="0" applyNumberFormat="1" applyFont="1" applyBorder="1" applyAlignment="1" applyProtection="1">
      <alignment horizontal="center" vertical="center"/>
      <protection locked="0"/>
    </xf>
    <xf numFmtId="3" fontId="8" fillId="0" borderId="41" xfId="0" applyNumberFormat="1" applyFont="1" applyBorder="1" applyAlignment="1" applyProtection="1">
      <alignment horizontal="center" vertical="center"/>
      <protection locked="0"/>
    </xf>
    <xf numFmtId="49" fontId="8" fillId="0" borderId="23" xfId="0" applyNumberFormat="1" applyFont="1" applyBorder="1" applyAlignment="1" applyProtection="1">
      <alignment horizontal="center" vertical="center"/>
      <protection locked="0"/>
    </xf>
    <xf numFmtId="49" fontId="8" fillId="0" borderId="25" xfId="0" applyNumberFormat="1" applyFont="1" applyBorder="1" applyAlignment="1" applyProtection="1">
      <alignment horizontal="center" vertical="center"/>
      <protection locked="0"/>
    </xf>
    <xf numFmtId="0" fontId="0" fillId="0" borderId="31" xfId="0" applyBorder="1" applyAlignment="1" applyProtection="1">
      <alignment horizontal="center" vertical="center" wrapText="1"/>
      <protection locked="0"/>
    </xf>
    <xf numFmtId="0" fontId="0" fillId="0" borderId="23" xfId="0" applyBorder="1" applyAlignment="1" applyProtection="1">
      <alignment horizontal="center" vertical="center"/>
      <protection locked="0"/>
    </xf>
    <xf numFmtId="0" fontId="0" fillId="0" borderId="24" xfId="0" applyBorder="1" applyAlignment="1" applyProtection="1">
      <alignment horizontal="center" vertical="center"/>
      <protection locked="0"/>
    </xf>
    <xf numFmtId="0" fontId="0" fillId="0" borderId="23" xfId="0" applyBorder="1" applyAlignment="1" applyProtection="1">
      <alignment horizontal="center" vertical="center" wrapText="1"/>
      <protection locked="0"/>
    </xf>
    <xf numFmtId="0" fontId="18" fillId="0" borderId="48" xfId="0" applyFont="1" applyBorder="1" applyAlignment="1" applyProtection="1">
      <alignment horizontal="center" vertical="center"/>
      <protection locked="0"/>
    </xf>
    <xf numFmtId="0" fontId="4" fillId="0" borderId="47" xfId="0" applyFont="1" applyBorder="1" applyAlignment="1" applyProtection="1">
      <alignment horizontal="center" vertical="center"/>
      <protection locked="0"/>
    </xf>
    <xf numFmtId="0" fontId="18" fillId="0" borderId="31" xfId="0" applyFont="1" applyBorder="1" applyAlignment="1" applyProtection="1">
      <alignment horizontal="center" vertical="center"/>
      <protection locked="0"/>
    </xf>
    <xf numFmtId="0" fontId="4" fillId="0" borderId="45" xfId="0" applyFont="1" applyBorder="1" applyAlignment="1" applyProtection="1">
      <alignment horizontal="center" vertical="center"/>
      <protection locked="0"/>
    </xf>
    <xf numFmtId="0" fontId="4" fillId="0" borderId="45" xfId="0" applyFont="1" applyBorder="1" applyAlignment="1" applyProtection="1">
      <alignment horizontal="center" vertical="center" wrapText="1"/>
      <protection locked="0"/>
    </xf>
    <xf numFmtId="1" fontId="18" fillId="0" borderId="38" xfId="0" applyNumberFormat="1" applyFont="1" applyBorder="1" applyAlignment="1" applyProtection="1">
      <alignment horizontal="center" vertical="center"/>
      <protection locked="0"/>
    </xf>
    <xf numFmtId="0" fontId="4" fillId="0" borderId="56" xfId="0" applyFont="1" applyBorder="1" applyAlignment="1" applyProtection="1">
      <alignment horizontal="center" vertical="center"/>
      <protection locked="0"/>
    </xf>
    <xf numFmtId="0" fontId="4" fillId="0" borderId="53" xfId="0" applyFont="1" applyBorder="1" applyAlignment="1" applyProtection="1">
      <alignment horizontal="center" vertical="center"/>
      <protection locked="0"/>
    </xf>
    <xf numFmtId="0" fontId="4" fillId="0" borderId="55" xfId="0" applyFont="1" applyBorder="1" applyAlignment="1" applyProtection="1">
      <alignment horizontal="center" vertical="center"/>
      <protection locked="0"/>
    </xf>
    <xf numFmtId="0" fontId="4" fillId="0" borderId="25" xfId="0" applyFont="1" applyBorder="1" applyAlignment="1" applyProtection="1">
      <alignment horizontal="center" vertical="center" wrapText="1"/>
      <protection locked="0"/>
    </xf>
    <xf numFmtId="3" fontId="0" fillId="0" borderId="25" xfId="0" applyNumberFormat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 wrapText="1"/>
      <protection locked="0"/>
    </xf>
    <xf numFmtId="0" fontId="22" fillId="0" borderId="4" xfId="0" applyFont="1" applyBorder="1" applyAlignment="1" applyProtection="1">
      <alignment horizontal="center" vertical="center" wrapText="1"/>
      <protection locked="0"/>
    </xf>
    <xf numFmtId="0" fontId="22" fillId="0" borderId="5" xfId="0" applyFont="1" applyBorder="1" applyAlignment="1" applyProtection="1">
      <alignment horizontal="center" vertical="center" wrapText="1"/>
      <protection locked="0"/>
    </xf>
    <xf numFmtId="0" fontId="21" fillId="0" borderId="5" xfId="0" applyFont="1" applyBorder="1" applyAlignment="1" applyProtection="1">
      <alignment horizontal="center" vertical="center" wrapText="1"/>
      <protection locked="0"/>
    </xf>
    <xf numFmtId="0" fontId="21" fillId="0" borderId="6" xfId="0" applyFont="1" applyBorder="1" applyAlignment="1" applyProtection="1">
      <alignment horizontal="center" vertical="center" wrapText="1"/>
      <protection locked="0"/>
    </xf>
    <xf numFmtId="49" fontId="22" fillId="0" borderId="12" xfId="0" applyNumberFormat="1" applyFont="1" applyBorder="1" applyAlignment="1" applyProtection="1">
      <alignment horizontal="center" vertical="center"/>
      <protection locked="0"/>
    </xf>
    <xf numFmtId="49" fontId="22" fillId="0" borderId="4" xfId="0" applyNumberFormat="1" applyFont="1" applyBorder="1" applyAlignment="1" applyProtection="1">
      <alignment horizontal="center" vertical="center" wrapText="1"/>
      <protection locked="0"/>
    </xf>
    <xf numFmtId="0" fontId="22" fillId="0" borderId="6" xfId="0" applyFont="1" applyBorder="1" applyAlignment="1" applyProtection="1">
      <alignment horizontal="center" vertical="center" wrapText="1"/>
      <protection locked="0"/>
    </xf>
    <xf numFmtId="49" fontId="4" fillId="0" borderId="25" xfId="0" applyNumberFormat="1" applyFont="1" applyBorder="1" applyAlignment="1" applyProtection="1">
      <alignment horizontal="center" vertical="center"/>
      <protection locked="0"/>
    </xf>
    <xf numFmtId="0" fontId="3" fillId="0" borderId="8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/>
    </xf>
    <xf numFmtId="0" fontId="12" fillId="0" borderId="28" xfId="0" applyFont="1" applyBorder="1" applyAlignment="1">
      <alignment horizontal="center"/>
    </xf>
    <xf numFmtId="0" fontId="12" fillId="0" borderId="29" xfId="0" applyFont="1" applyBorder="1" applyAlignment="1">
      <alignment horizont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3" fontId="3" fillId="0" borderId="8" xfId="0" applyNumberFormat="1" applyFont="1" applyBorder="1" applyAlignment="1">
      <alignment horizontal="center" vertical="center"/>
    </xf>
    <xf numFmtId="3" fontId="3" fillId="0" borderId="9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3" fontId="1" fillId="0" borderId="35" xfId="0" applyNumberFormat="1" applyFont="1" applyBorder="1" applyAlignment="1" applyProtection="1">
      <alignment horizontal="center"/>
      <protection locked="0"/>
    </xf>
    <xf numFmtId="3" fontId="1" fillId="0" borderId="43" xfId="0" applyNumberFormat="1" applyFont="1" applyBorder="1" applyAlignment="1" applyProtection="1">
      <alignment horizontal="center"/>
      <protection locked="0"/>
    </xf>
    <xf numFmtId="3" fontId="1" fillId="0" borderId="36" xfId="0" applyNumberFormat="1" applyFont="1" applyBorder="1" applyAlignment="1" applyProtection="1">
      <alignment horizontal="center"/>
      <protection locked="0"/>
    </xf>
    <xf numFmtId="0" fontId="3" fillId="2" borderId="13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3" fillId="2" borderId="12" xfId="0" applyFont="1" applyFill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3" fontId="3" fillId="0" borderId="3" xfId="0" applyNumberFormat="1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top" wrapText="1"/>
    </xf>
    <xf numFmtId="0" fontId="3" fillId="0" borderId="36" xfId="0" applyFont="1" applyBorder="1" applyAlignment="1">
      <alignment horizontal="center" vertical="top" wrapText="1"/>
    </xf>
    <xf numFmtId="0" fontId="4" fillId="0" borderId="17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3" fontId="4" fillId="0" borderId="23" xfId="0" applyNumberFormat="1" applyFont="1" applyBorder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 wrapText="1"/>
    </xf>
    <xf numFmtId="3" fontId="4" fillId="0" borderId="25" xfId="0" applyNumberFormat="1" applyFont="1" applyBorder="1" applyAlignment="1">
      <alignment horizontal="center" vertical="center" wrapText="1"/>
    </xf>
    <xf numFmtId="3" fontId="4" fillId="0" borderId="6" xfId="0" applyNumberFormat="1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3" fontId="4" fillId="0" borderId="17" xfId="0" applyNumberFormat="1" applyFont="1" applyBorder="1" applyAlignment="1">
      <alignment horizontal="center" vertical="center" wrapText="1"/>
    </xf>
    <xf numFmtId="3" fontId="4" fillId="0" borderId="20" xfId="0" applyNumberFormat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3" fillId="2" borderId="15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17" fillId="2" borderId="10" xfId="0" applyFont="1" applyFill="1" applyBorder="1" applyAlignment="1">
      <alignment horizontal="center" vertical="center" wrapText="1"/>
    </xf>
    <xf numFmtId="0" fontId="17" fillId="2" borderId="16" xfId="0" applyFont="1" applyFill="1" applyBorder="1" applyAlignment="1">
      <alignment horizontal="center" vertical="center" wrapText="1"/>
    </xf>
    <xf numFmtId="0" fontId="17" fillId="2" borderId="1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4" fillId="0" borderId="23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66FF99"/>
      <color rgb="FF458D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30"/>
  <sheetViews>
    <sheetView tabSelected="1" topLeftCell="A6" workbookViewId="0">
      <selection activeCell="B9" sqref="B9"/>
    </sheetView>
  </sheetViews>
  <sheetFormatPr defaultColWidth="9.28515625" defaultRowHeight="15" x14ac:dyDescent="0.25"/>
  <cols>
    <col min="1" max="1" width="7.28515625" style="1" customWidth="1"/>
    <col min="2" max="2" width="9.28515625" style="1" customWidth="1"/>
    <col min="3" max="6" width="9.28515625" style="1"/>
    <col min="7" max="7" width="21" style="1" customWidth="1"/>
    <col min="8" max="9" width="12.85546875" style="1" customWidth="1"/>
    <col min="10" max="10" width="11.7109375" style="1" customWidth="1"/>
    <col min="11" max="11" width="42.28515625" style="1" customWidth="1"/>
    <col min="12" max="13" width="13.140625" style="9" customWidth="1"/>
    <col min="14" max="15" width="9.28515625" style="1"/>
    <col min="16" max="16" width="13.7109375" style="1" customWidth="1"/>
    <col min="17" max="17" width="13.28515625" style="1" customWidth="1"/>
    <col min="18" max="18" width="10.28515625" style="1" customWidth="1"/>
    <col min="19" max="16384" width="9.28515625" style="1"/>
  </cols>
  <sheetData>
    <row r="1" spans="1:19" ht="19.5" thickBot="1" x14ac:dyDescent="0.35">
      <c r="A1" s="239" t="s">
        <v>0</v>
      </c>
      <c r="B1" s="240"/>
      <c r="C1" s="240"/>
      <c r="D1" s="240"/>
      <c r="E1" s="240"/>
      <c r="F1" s="240"/>
      <c r="G1" s="240"/>
      <c r="H1" s="240"/>
      <c r="I1" s="240"/>
      <c r="J1" s="240"/>
      <c r="K1" s="240"/>
      <c r="L1" s="240"/>
      <c r="M1" s="240"/>
      <c r="N1" s="240"/>
      <c r="O1" s="240"/>
      <c r="P1" s="240"/>
      <c r="Q1" s="240"/>
      <c r="R1" s="240"/>
      <c r="S1" s="241"/>
    </row>
    <row r="2" spans="1:19" ht="27.4" customHeight="1" x14ac:dyDescent="0.25">
      <c r="A2" s="242" t="s">
        <v>1</v>
      </c>
      <c r="B2" s="244" t="s">
        <v>2</v>
      </c>
      <c r="C2" s="245"/>
      <c r="D2" s="245"/>
      <c r="E2" s="245"/>
      <c r="F2" s="246"/>
      <c r="G2" s="242" t="s">
        <v>3</v>
      </c>
      <c r="H2" s="249" t="s">
        <v>4</v>
      </c>
      <c r="I2" s="251" t="s">
        <v>49</v>
      </c>
      <c r="J2" s="242" t="s">
        <v>5</v>
      </c>
      <c r="K2" s="242" t="s">
        <v>6</v>
      </c>
      <c r="L2" s="247" t="s">
        <v>7</v>
      </c>
      <c r="M2" s="248"/>
      <c r="N2" s="235" t="s">
        <v>8</v>
      </c>
      <c r="O2" s="236"/>
      <c r="P2" s="237" t="s">
        <v>9</v>
      </c>
      <c r="Q2" s="238"/>
      <c r="R2" s="235" t="s">
        <v>10</v>
      </c>
      <c r="S2" s="236"/>
    </row>
    <row r="3" spans="1:19" ht="102.75" thickBot="1" x14ac:dyDescent="0.3">
      <c r="A3" s="243"/>
      <c r="B3" s="18" t="s">
        <v>11</v>
      </c>
      <c r="C3" s="19" t="s">
        <v>12</v>
      </c>
      <c r="D3" s="19" t="s">
        <v>13</v>
      </c>
      <c r="E3" s="19" t="s">
        <v>14</v>
      </c>
      <c r="F3" s="20" t="s">
        <v>15</v>
      </c>
      <c r="G3" s="243"/>
      <c r="H3" s="250"/>
      <c r="I3" s="252"/>
      <c r="J3" s="243"/>
      <c r="K3" s="243"/>
      <c r="L3" s="21" t="s">
        <v>16</v>
      </c>
      <c r="M3" s="22" t="s">
        <v>53</v>
      </c>
      <c r="N3" s="23" t="s">
        <v>17</v>
      </c>
      <c r="O3" s="24" t="s">
        <v>18</v>
      </c>
      <c r="P3" s="25" t="s">
        <v>19</v>
      </c>
      <c r="Q3" s="26" t="s">
        <v>20</v>
      </c>
      <c r="R3" s="27" t="s">
        <v>21</v>
      </c>
      <c r="S3" s="24" t="s">
        <v>22</v>
      </c>
    </row>
    <row r="4" spans="1:19" ht="293.25" x14ac:dyDescent="0.25">
      <c r="A4" s="37" t="s">
        <v>73</v>
      </c>
      <c r="B4" s="38" t="s">
        <v>74</v>
      </c>
      <c r="C4" s="39" t="s">
        <v>58</v>
      </c>
      <c r="D4" s="40">
        <v>72743433</v>
      </c>
      <c r="E4" s="41">
        <v>107563258</v>
      </c>
      <c r="F4" s="42">
        <v>600077918</v>
      </c>
      <c r="G4" s="43" t="s">
        <v>75</v>
      </c>
      <c r="H4" s="44" t="s">
        <v>61</v>
      </c>
      <c r="I4" s="43" t="s">
        <v>76</v>
      </c>
      <c r="J4" s="43" t="s">
        <v>76</v>
      </c>
      <c r="K4" s="45" t="s">
        <v>77</v>
      </c>
      <c r="L4" s="46">
        <v>170000000</v>
      </c>
      <c r="M4" s="47">
        <f>L4/100*85</f>
        <v>144500000</v>
      </c>
      <c r="N4" s="48" t="s">
        <v>190</v>
      </c>
      <c r="O4" s="49" t="s">
        <v>196</v>
      </c>
      <c r="P4" s="50" t="s">
        <v>64</v>
      </c>
      <c r="Q4" s="51"/>
      <c r="R4" s="52" t="s">
        <v>78</v>
      </c>
      <c r="S4" s="51" t="s">
        <v>66</v>
      </c>
    </row>
    <row r="5" spans="1:19" ht="114.75" x14ac:dyDescent="0.25">
      <c r="A5" s="71" t="s">
        <v>138</v>
      </c>
      <c r="B5" s="150" t="s">
        <v>131</v>
      </c>
      <c r="C5" s="151" t="s">
        <v>132</v>
      </c>
      <c r="D5" s="152">
        <v>72742470</v>
      </c>
      <c r="E5" s="152">
        <v>150020490</v>
      </c>
      <c r="F5" s="153">
        <v>600078019</v>
      </c>
      <c r="G5" s="127" t="s">
        <v>133</v>
      </c>
      <c r="H5" s="127" t="s">
        <v>61</v>
      </c>
      <c r="I5" s="127" t="s">
        <v>90</v>
      </c>
      <c r="J5" s="127" t="s">
        <v>134</v>
      </c>
      <c r="K5" s="127" t="s">
        <v>135</v>
      </c>
      <c r="L5" s="150" t="s">
        <v>136</v>
      </c>
      <c r="M5" s="125">
        <f t="shared" ref="M5:M7" si="0">L5/100*85</f>
        <v>34000000</v>
      </c>
      <c r="N5" s="150" t="s">
        <v>195</v>
      </c>
      <c r="O5" s="154" t="s">
        <v>194</v>
      </c>
      <c r="P5" s="155" t="s">
        <v>64</v>
      </c>
      <c r="Q5" s="156" t="s">
        <v>64</v>
      </c>
      <c r="R5" s="150" t="s">
        <v>137</v>
      </c>
      <c r="S5" s="154" t="s">
        <v>66</v>
      </c>
    </row>
    <row r="6" spans="1:19" ht="114.75" x14ac:dyDescent="0.25">
      <c r="A6" s="71" t="s">
        <v>179</v>
      </c>
      <c r="B6" s="150" t="s">
        <v>131</v>
      </c>
      <c r="C6" s="151" t="s">
        <v>132</v>
      </c>
      <c r="D6" s="152">
        <v>72742470</v>
      </c>
      <c r="E6" s="152" t="s">
        <v>139</v>
      </c>
      <c r="F6" s="153">
        <v>600078019</v>
      </c>
      <c r="G6" s="127" t="s">
        <v>140</v>
      </c>
      <c r="H6" s="127" t="s">
        <v>61</v>
      </c>
      <c r="I6" s="127" t="s">
        <v>90</v>
      </c>
      <c r="J6" s="127" t="s">
        <v>134</v>
      </c>
      <c r="K6" s="127" t="s">
        <v>141</v>
      </c>
      <c r="L6" s="150" t="s">
        <v>142</v>
      </c>
      <c r="M6" s="116">
        <f t="shared" si="0"/>
        <v>12750000</v>
      </c>
      <c r="N6" s="150" t="s">
        <v>190</v>
      </c>
      <c r="O6" s="154" t="s">
        <v>194</v>
      </c>
      <c r="P6" s="150" t="s">
        <v>64</v>
      </c>
      <c r="Q6" s="154" t="s">
        <v>64</v>
      </c>
      <c r="R6" s="150" t="s">
        <v>137</v>
      </c>
      <c r="S6" s="154" t="s">
        <v>66</v>
      </c>
    </row>
    <row r="7" spans="1:19" ht="116.25" thickBot="1" x14ac:dyDescent="0.3">
      <c r="A7" s="96">
        <v>4</v>
      </c>
      <c r="B7" s="165" t="s">
        <v>173</v>
      </c>
      <c r="C7" s="166" t="s">
        <v>174</v>
      </c>
      <c r="D7" s="137">
        <v>70981531</v>
      </c>
      <c r="E7" s="137">
        <v>102177325</v>
      </c>
      <c r="F7" s="138">
        <v>650022131</v>
      </c>
      <c r="G7" s="135" t="s">
        <v>175</v>
      </c>
      <c r="H7" s="139" t="s">
        <v>61</v>
      </c>
      <c r="I7" s="135" t="s">
        <v>168</v>
      </c>
      <c r="J7" s="135" t="s">
        <v>176</v>
      </c>
      <c r="K7" s="135" t="s">
        <v>177</v>
      </c>
      <c r="L7" s="140">
        <v>40000000</v>
      </c>
      <c r="M7" s="167">
        <f t="shared" si="0"/>
        <v>34000000</v>
      </c>
      <c r="N7" s="168" t="s">
        <v>187</v>
      </c>
      <c r="O7" s="169" t="s">
        <v>193</v>
      </c>
      <c r="P7" s="170" t="s">
        <v>64</v>
      </c>
      <c r="Q7" s="171"/>
      <c r="R7" s="136" t="s">
        <v>178</v>
      </c>
      <c r="S7" s="141" t="s">
        <v>66</v>
      </c>
    </row>
    <row r="9" spans="1:19" x14ac:dyDescent="0.25">
      <c r="B9" s="1" t="s">
        <v>209</v>
      </c>
    </row>
    <row r="12" spans="1:19" x14ac:dyDescent="0.25">
      <c r="A12" s="3"/>
      <c r="B12" s="3"/>
      <c r="C12" s="3"/>
    </row>
    <row r="26" spans="1:13" s="10" customFormat="1" x14ac:dyDescent="0.25">
      <c r="A26" s="2"/>
      <c r="B26" s="2"/>
      <c r="C26" s="2"/>
      <c r="L26" s="11"/>
      <c r="M26" s="11"/>
    </row>
    <row r="28" spans="1:13" x14ac:dyDescent="0.25">
      <c r="A28" s="2"/>
      <c r="B28" s="2"/>
      <c r="C28" s="2"/>
    </row>
    <row r="30" spans="1:13" x14ac:dyDescent="0.25">
      <c r="A30" s="2"/>
    </row>
  </sheetData>
  <sheetProtection algorithmName="SHA-512" hashValue="oGfTEY5ZHGPVsELTH0IKBav360E8rHyZgOIR/l9LzTDSYXvXtWNhH366r1XpgmG9ZmpSwr1cW3hYGLXsE03BKw==" saltValue="UlRkLF1E3uphg9aBkdM6Cw==" spinCount="100000" sheet="1" objects="1" scenarios="1" formatCells="0" formatRows="0" insertRows="0" insertHyperlinks="0" sort="0" autoFilter="0" pivotTables="0"/>
  <mergeCells count="12">
    <mergeCell ref="N2:O2"/>
    <mergeCell ref="P2:Q2"/>
    <mergeCell ref="R2:S2"/>
    <mergeCell ref="A1:S1"/>
    <mergeCell ref="A2:A3"/>
    <mergeCell ref="B2:F2"/>
    <mergeCell ref="G2:G3"/>
    <mergeCell ref="J2:J3"/>
    <mergeCell ref="K2:K3"/>
    <mergeCell ref="L2:M2"/>
    <mergeCell ref="H2:H3"/>
    <mergeCell ref="I2:I3"/>
  </mergeCells>
  <pageMargins left="0.7" right="0.7" top="0.78740157499999996" bottom="0.78740157499999996" header="0.3" footer="0.3"/>
  <pageSetup paperSize="9" scale="5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48"/>
  <sheetViews>
    <sheetView topLeftCell="A24" workbookViewId="0">
      <selection activeCell="B29" sqref="B29"/>
    </sheetView>
  </sheetViews>
  <sheetFormatPr defaultColWidth="9.28515625" defaultRowHeight="15" x14ac:dyDescent="0.25"/>
  <cols>
    <col min="1" max="1" width="6.5703125" style="1" customWidth="1"/>
    <col min="2" max="6" width="9.28515625" style="1"/>
    <col min="7" max="7" width="16.28515625" style="1" customWidth="1"/>
    <col min="8" max="9" width="14.28515625" style="1" customWidth="1"/>
    <col min="10" max="10" width="14.7109375" style="1" customWidth="1"/>
    <col min="11" max="11" width="39.42578125" style="1" customWidth="1"/>
    <col min="12" max="12" width="13.85546875" style="9" customWidth="1"/>
    <col min="13" max="13" width="15.42578125" style="9" customWidth="1"/>
    <col min="14" max="15" width="9.28515625" style="1"/>
    <col min="16" max="16" width="8.42578125" style="1" customWidth="1"/>
    <col min="17" max="19" width="10.42578125" style="1" customWidth="1"/>
    <col min="20" max="21" width="13.42578125" style="1" customWidth="1"/>
    <col min="22" max="23" width="14" style="1" customWidth="1"/>
    <col min="24" max="24" width="12.28515625" style="1" customWidth="1"/>
    <col min="25" max="26" width="10.28515625" style="1" customWidth="1"/>
    <col min="27" max="16384" width="9.28515625" style="1"/>
  </cols>
  <sheetData>
    <row r="1" spans="1:26" ht="18" customHeight="1" thickBot="1" x14ac:dyDescent="0.35">
      <c r="A1" s="253" t="s">
        <v>24</v>
      </c>
      <c r="B1" s="254"/>
      <c r="C1" s="254"/>
      <c r="D1" s="254"/>
      <c r="E1" s="254"/>
      <c r="F1" s="254"/>
      <c r="G1" s="254"/>
      <c r="H1" s="254"/>
      <c r="I1" s="254"/>
      <c r="J1" s="254"/>
      <c r="K1" s="254"/>
      <c r="L1" s="254"/>
      <c r="M1" s="254"/>
      <c r="N1" s="254"/>
      <c r="O1" s="254"/>
      <c r="P1" s="254"/>
      <c r="Q1" s="254"/>
      <c r="R1" s="254"/>
      <c r="S1" s="254"/>
      <c r="T1" s="254"/>
      <c r="U1" s="254"/>
      <c r="V1" s="254"/>
      <c r="W1" s="254"/>
      <c r="X1" s="254"/>
      <c r="Y1" s="254"/>
      <c r="Z1" s="255"/>
    </row>
    <row r="2" spans="1:26" ht="29.1" customHeight="1" thickBot="1" x14ac:dyDescent="0.3">
      <c r="A2" s="256" t="s">
        <v>1</v>
      </c>
      <c r="B2" s="283" t="s">
        <v>2</v>
      </c>
      <c r="C2" s="284"/>
      <c r="D2" s="284"/>
      <c r="E2" s="284"/>
      <c r="F2" s="285"/>
      <c r="G2" s="263" t="s">
        <v>3</v>
      </c>
      <c r="H2" s="302" t="s">
        <v>25</v>
      </c>
      <c r="I2" s="305" t="s">
        <v>49</v>
      </c>
      <c r="J2" s="266" t="s">
        <v>5</v>
      </c>
      <c r="K2" s="280" t="s">
        <v>6</v>
      </c>
      <c r="L2" s="286" t="s">
        <v>26</v>
      </c>
      <c r="M2" s="287"/>
      <c r="N2" s="288" t="s">
        <v>8</v>
      </c>
      <c r="O2" s="289"/>
      <c r="P2" s="275" t="s">
        <v>27</v>
      </c>
      <c r="Q2" s="276"/>
      <c r="R2" s="276"/>
      <c r="S2" s="276"/>
      <c r="T2" s="276"/>
      <c r="U2" s="276"/>
      <c r="V2" s="276"/>
      <c r="W2" s="277"/>
      <c r="X2" s="277"/>
      <c r="Y2" s="235" t="s">
        <v>10</v>
      </c>
      <c r="Z2" s="236"/>
    </row>
    <row r="3" spans="1:26" ht="14.85" customHeight="1" x14ac:dyDescent="0.25">
      <c r="A3" s="257"/>
      <c r="B3" s="263" t="s">
        <v>11</v>
      </c>
      <c r="C3" s="259" t="s">
        <v>12</v>
      </c>
      <c r="D3" s="259" t="s">
        <v>13</v>
      </c>
      <c r="E3" s="259" t="s">
        <v>14</v>
      </c>
      <c r="F3" s="261" t="s">
        <v>15</v>
      </c>
      <c r="G3" s="264"/>
      <c r="H3" s="303"/>
      <c r="I3" s="306"/>
      <c r="J3" s="267"/>
      <c r="K3" s="281"/>
      <c r="L3" s="294" t="s">
        <v>16</v>
      </c>
      <c r="M3" s="296" t="s">
        <v>54</v>
      </c>
      <c r="N3" s="298" t="s">
        <v>17</v>
      </c>
      <c r="O3" s="300" t="s">
        <v>18</v>
      </c>
      <c r="P3" s="278" t="s">
        <v>28</v>
      </c>
      <c r="Q3" s="279"/>
      <c r="R3" s="279"/>
      <c r="S3" s="280"/>
      <c r="T3" s="269" t="s">
        <v>29</v>
      </c>
      <c r="U3" s="271" t="s">
        <v>51</v>
      </c>
      <c r="V3" s="271" t="s">
        <v>52</v>
      </c>
      <c r="W3" s="269" t="s">
        <v>30</v>
      </c>
      <c r="X3" s="273" t="s">
        <v>50</v>
      </c>
      <c r="Y3" s="290" t="s">
        <v>21</v>
      </c>
      <c r="Z3" s="292" t="s">
        <v>22</v>
      </c>
    </row>
    <row r="4" spans="1:26" ht="93.75" customHeight="1" thickBot="1" x14ac:dyDescent="0.3">
      <c r="A4" s="258"/>
      <c r="B4" s="265"/>
      <c r="C4" s="260"/>
      <c r="D4" s="260"/>
      <c r="E4" s="260"/>
      <c r="F4" s="262"/>
      <c r="G4" s="265"/>
      <c r="H4" s="304"/>
      <c r="I4" s="307"/>
      <c r="J4" s="268"/>
      <c r="K4" s="282"/>
      <c r="L4" s="295"/>
      <c r="M4" s="297"/>
      <c r="N4" s="299"/>
      <c r="O4" s="301"/>
      <c r="P4" s="28" t="s">
        <v>46</v>
      </c>
      <c r="Q4" s="29" t="s">
        <v>31</v>
      </c>
      <c r="R4" s="29" t="s">
        <v>32</v>
      </c>
      <c r="S4" s="30" t="s">
        <v>33</v>
      </c>
      <c r="T4" s="270"/>
      <c r="U4" s="272"/>
      <c r="V4" s="272"/>
      <c r="W4" s="270"/>
      <c r="X4" s="274"/>
      <c r="Y4" s="291"/>
      <c r="Z4" s="293"/>
    </row>
    <row r="5" spans="1:26" ht="116.25" customHeight="1" x14ac:dyDescent="0.25">
      <c r="A5" s="53">
        <v>1</v>
      </c>
      <c r="B5" s="54" t="s">
        <v>79</v>
      </c>
      <c r="C5" s="55" t="s">
        <v>58</v>
      </c>
      <c r="D5" s="56">
        <v>72743115</v>
      </c>
      <c r="E5" s="57">
        <v>102177091</v>
      </c>
      <c r="F5" s="58">
        <v>600078566</v>
      </c>
      <c r="G5" s="59" t="s">
        <v>80</v>
      </c>
      <c r="H5" s="60" t="s">
        <v>61</v>
      </c>
      <c r="I5" s="61" t="s">
        <v>76</v>
      </c>
      <c r="J5" s="61" t="s">
        <v>76</v>
      </c>
      <c r="K5" s="35" t="s">
        <v>81</v>
      </c>
      <c r="L5" s="62">
        <v>30000000</v>
      </c>
      <c r="M5" s="63">
        <v>25500000</v>
      </c>
      <c r="N5" s="64" t="s">
        <v>205</v>
      </c>
      <c r="O5" s="65" t="s">
        <v>196</v>
      </c>
      <c r="P5" s="66" t="s">
        <v>64</v>
      </c>
      <c r="Q5" s="67" t="s">
        <v>64</v>
      </c>
      <c r="R5" s="67" t="s">
        <v>64</v>
      </c>
      <c r="S5" s="68" t="s">
        <v>64</v>
      </c>
      <c r="T5" s="60"/>
      <c r="U5" s="60" t="s">
        <v>64</v>
      </c>
      <c r="V5" s="60" t="s">
        <v>64</v>
      </c>
      <c r="W5" s="60" t="s">
        <v>64</v>
      </c>
      <c r="X5" s="60" t="s">
        <v>64</v>
      </c>
      <c r="Y5" s="69" t="s">
        <v>82</v>
      </c>
      <c r="Z5" s="70" t="s">
        <v>66</v>
      </c>
    </row>
    <row r="6" spans="1:26" ht="127.5" x14ac:dyDescent="0.25">
      <c r="A6" s="71">
        <v>2</v>
      </c>
      <c r="B6" s="54" t="s">
        <v>83</v>
      </c>
      <c r="C6" s="55" t="s">
        <v>58</v>
      </c>
      <c r="D6" s="56">
        <v>72743191</v>
      </c>
      <c r="E6" s="56">
        <v>102177112</v>
      </c>
      <c r="F6" s="72">
        <v>650038550</v>
      </c>
      <c r="G6" s="59" t="s">
        <v>84</v>
      </c>
      <c r="H6" s="60" t="s">
        <v>61</v>
      </c>
      <c r="I6" s="59" t="s">
        <v>76</v>
      </c>
      <c r="J6" s="59" t="s">
        <v>76</v>
      </c>
      <c r="K6" s="73" t="s">
        <v>85</v>
      </c>
      <c r="L6" s="62">
        <v>200000000</v>
      </c>
      <c r="M6" s="63">
        <v>170000000</v>
      </c>
      <c r="N6" s="74" t="s">
        <v>205</v>
      </c>
      <c r="O6" s="75" t="s">
        <v>196</v>
      </c>
      <c r="P6" s="76" t="s">
        <v>64</v>
      </c>
      <c r="Q6" s="77" t="s">
        <v>64</v>
      </c>
      <c r="R6" s="77" t="s">
        <v>64</v>
      </c>
      <c r="S6" s="78" t="s">
        <v>64</v>
      </c>
      <c r="T6" s="79"/>
      <c r="U6" s="79" t="s">
        <v>64</v>
      </c>
      <c r="V6" s="79" t="s">
        <v>64</v>
      </c>
      <c r="W6" s="79" t="s">
        <v>64</v>
      </c>
      <c r="X6" s="79" t="s">
        <v>64</v>
      </c>
      <c r="Y6" s="54" t="s">
        <v>86</v>
      </c>
      <c r="Z6" s="78" t="s">
        <v>66</v>
      </c>
    </row>
    <row r="7" spans="1:26" ht="127.5" x14ac:dyDescent="0.25">
      <c r="A7" s="80" t="s">
        <v>87</v>
      </c>
      <c r="B7" s="81" t="s">
        <v>88</v>
      </c>
      <c r="C7" s="82" t="s">
        <v>58</v>
      </c>
      <c r="D7" s="83">
        <v>72743034</v>
      </c>
      <c r="E7" s="84">
        <v>102177147</v>
      </c>
      <c r="F7" s="85">
        <v>600078426</v>
      </c>
      <c r="G7" s="80" t="s">
        <v>89</v>
      </c>
      <c r="H7" s="86" t="s">
        <v>61</v>
      </c>
      <c r="I7" s="87" t="s">
        <v>90</v>
      </c>
      <c r="J7" s="87" t="s">
        <v>90</v>
      </c>
      <c r="K7" s="88" t="s">
        <v>91</v>
      </c>
      <c r="L7" s="89">
        <v>21015173.370000001</v>
      </c>
      <c r="M7" s="90">
        <v>17426551.109999999</v>
      </c>
      <c r="N7" s="91" t="s">
        <v>207</v>
      </c>
      <c r="O7" s="92" t="s">
        <v>208</v>
      </c>
      <c r="P7" s="93" t="s">
        <v>64</v>
      </c>
      <c r="Q7" s="94" t="s">
        <v>64</v>
      </c>
      <c r="R7" s="94" t="s">
        <v>64</v>
      </c>
      <c r="S7" s="95" t="s">
        <v>64</v>
      </c>
      <c r="T7" s="86"/>
      <c r="U7" s="86" t="s">
        <v>64</v>
      </c>
      <c r="V7" s="86" t="s">
        <v>64</v>
      </c>
      <c r="W7" s="86" t="s">
        <v>64</v>
      </c>
      <c r="X7" s="86" t="s">
        <v>64</v>
      </c>
      <c r="Y7" s="81" t="s">
        <v>92</v>
      </c>
      <c r="Z7" s="95" t="s">
        <v>93</v>
      </c>
    </row>
    <row r="8" spans="1:26" ht="115.5" thickBot="1" x14ac:dyDescent="0.3">
      <c r="A8" s="96">
        <v>4</v>
      </c>
      <c r="B8" s="54" t="s">
        <v>94</v>
      </c>
      <c r="C8" s="97" t="s">
        <v>58</v>
      </c>
      <c r="D8" s="56">
        <v>72742879</v>
      </c>
      <c r="E8" s="98">
        <v>102565040</v>
      </c>
      <c r="F8" s="99">
        <v>600078540</v>
      </c>
      <c r="G8" s="59" t="s">
        <v>95</v>
      </c>
      <c r="H8" s="79" t="s">
        <v>61</v>
      </c>
      <c r="I8" s="73" t="s">
        <v>90</v>
      </c>
      <c r="J8" s="73" t="s">
        <v>90</v>
      </c>
      <c r="K8" s="59" t="s">
        <v>96</v>
      </c>
      <c r="L8" s="62">
        <v>70000000</v>
      </c>
      <c r="M8" s="63">
        <v>59500000</v>
      </c>
      <c r="N8" s="100" t="s">
        <v>205</v>
      </c>
      <c r="O8" s="101" t="s">
        <v>196</v>
      </c>
      <c r="P8" s="76" t="s">
        <v>64</v>
      </c>
      <c r="Q8" s="77" t="s">
        <v>64</v>
      </c>
      <c r="R8" s="77" t="s">
        <v>64</v>
      </c>
      <c r="S8" s="78" t="s">
        <v>64</v>
      </c>
      <c r="T8" s="102"/>
      <c r="U8" s="79" t="s">
        <v>64</v>
      </c>
      <c r="V8" s="79" t="s">
        <v>64</v>
      </c>
      <c r="W8" s="79" t="s">
        <v>64</v>
      </c>
      <c r="X8" s="79" t="s">
        <v>64</v>
      </c>
      <c r="Y8" s="54" t="s">
        <v>82</v>
      </c>
      <c r="Z8" s="103" t="s">
        <v>66</v>
      </c>
    </row>
    <row r="9" spans="1:26" ht="114.75" x14ac:dyDescent="0.25">
      <c r="A9" s="87" t="s">
        <v>97</v>
      </c>
      <c r="B9" s="104" t="s">
        <v>98</v>
      </c>
      <c r="C9" s="82" t="s">
        <v>58</v>
      </c>
      <c r="D9" s="84">
        <v>43257399</v>
      </c>
      <c r="E9" s="84">
        <v>102165998</v>
      </c>
      <c r="F9" s="105">
        <v>600078396</v>
      </c>
      <c r="G9" s="87" t="s">
        <v>99</v>
      </c>
      <c r="H9" s="86" t="s">
        <v>61</v>
      </c>
      <c r="I9" s="87" t="s">
        <v>90</v>
      </c>
      <c r="J9" s="87" t="s">
        <v>90</v>
      </c>
      <c r="K9" s="87" t="s">
        <v>100</v>
      </c>
      <c r="L9" s="106">
        <v>40853139.039999999</v>
      </c>
      <c r="M9" s="107">
        <v>25500000</v>
      </c>
      <c r="N9" s="91" t="s">
        <v>206</v>
      </c>
      <c r="O9" s="92" t="s">
        <v>202</v>
      </c>
      <c r="P9" s="93" t="s">
        <v>64</v>
      </c>
      <c r="Q9" s="94" t="s">
        <v>64</v>
      </c>
      <c r="R9" s="94" t="s">
        <v>64</v>
      </c>
      <c r="S9" s="95" t="s">
        <v>64</v>
      </c>
      <c r="T9" s="86"/>
      <c r="U9" s="86" t="s">
        <v>64</v>
      </c>
      <c r="V9" s="86" t="s">
        <v>64</v>
      </c>
      <c r="W9" s="86" t="s">
        <v>64</v>
      </c>
      <c r="X9" s="86" t="s">
        <v>64</v>
      </c>
      <c r="Y9" s="104" t="s">
        <v>92</v>
      </c>
      <c r="Z9" s="95" t="s">
        <v>93</v>
      </c>
    </row>
    <row r="10" spans="1:26" ht="127.5" x14ac:dyDescent="0.25">
      <c r="A10" s="108">
        <v>6</v>
      </c>
      <c r="B10" s="109" t="s">
        <v>101</v>
      </c>
      <c r="C10" s="110" t="s">
        <v>58</v>
      </c>
      <c r="D10" s="111">
        <v>72742950</v>
      </c>
      <c r="E10" s="111">
        <v>102177015</v>
      </c>
      <c r="F10" s="112">
        <v>600078400</v>
      </c>
      <c r="G10" s="113" t="s">
        <v>102</v>
      </c>
      <c r="H10" s="114" t="s">
        <v>61</v>
      </c>
      <c r="I10" s="113" t="s">
        <v>90</v>
      </c>
      <c r="J10" s="113" t="s">
        <v>90</v>
      </c>
      <c r="K10" s="113" t="s">
        <v>103</v>
      </c>
      <c r="L10" s="115">
        <v>4000000</v>
      </c>
      <c r="M10" s="116">
        <v>3400000</v>
      </c>
      <c r="N10" s="100" t="s">
        <v>192</v>
      </c>
      <c r="O10" s="101" t="s">
        <v>201</v>
      </c>
      <c r="P10" s="117" t="s">
        <v>64</v>
      </c>
      <c r="Q10" s="118" t="s">
        <v>64</v>
      </c>
      <c r="R10" s="118" t="s">
        <v>64</v>
      </c>
      <c r="S10" s="119" t="s">
        <v>64</v>
      </c>
      <c r="T10" s="114"/>
      <c r="U10" s="114" t="s">
        <v>64</v>
      </c>
      <c r="V10" s="114" t="s">
        <v>64</v>
      </c>
      <c r="W10" s="114" t="s">
        <v>64</v>
      </c>
      <c r="X10" s="114" t="s">
        <v>64</v>
      </c>
      <c r="Y10" s="120" t="s">
        <v>104</v>
      </c>
      <c r="Z10" s="78" t="s">
        <v>66</v>
      </c>
    </row>
    <row r="11" spans="1:26" ht="127.5" x14ac:dyDescent="0.25">
      <c r="A11" s="53">
        <v>7</v>
      </c>
      <c r="B11" s="121" t="s">
        <v>101</v>
      </c>
      <c r="C11" s="97" t="s">
        <v>58</v>
      </c>
      <c r="D11" s="122">
        <v>72742950</v>
      </c>
      <c r="E11" s="122">
        <v>102177015</v>
      </c>
      <c r="F11" s="123">
        <v>600078400</v>
      </c>
      <c r="G11" s="73" t="s">
        <v>105</v>
      </c>
      <c r="H11" s="79" t="s">
        <v>61</v>
      </c>
      <c r="I11" s="73" t="s">
        <v>90</v>
      </c>
      <c r="J11" s="73" t="s">
        <v>90</v>
      </c>
      <c r="K11" s="73" t="s">
        <v>106</v>
      </c>
      <c r="L11" s="124">
        <v>30000000</v>
      </c>
      <c r="M11" s="125">
        <v>25500000</v>
      </c>
      <c r="N11" s="126" t="s">
        <v>205</v>
      </c>
      <c r="O11" s="127" t="s">
        <v>196</v>
      </c>
      <c r="P11" s="76" t="s">
        <v>64</v>
      </c>
      <c r="Q11" s="77" t="s">
        <v>64</v>
      </c>
      <c r="R11" s="77" t="s">
        <v>64</v>
      </c>
      <c r="S11" s="78" t="s">
        <v>64</v>
      </c>
      <c r="T11" s="79"/>
      <c r="U11" s="79" t="s">
        <v>64</v>
      </c>
      <c r="V11" s="79" t="s">
        <v>64</v>
      </c>
      <c r="W11" s="79" t="s">
        <v>64</v>
      </c>
      <c r="X11" s="79" t="s">
        <v>64</v>
      </c>
      <c r="Y11" s="54" t="s">
        <v>82</v>
      </c>
      <c r="Z11" s="78" t="s">
        <v>66</v>
      </c>
    </row>
    <row r="12" spans="1:26" ht="140.25" x14ac:dyDescent="0.25">
      <c r="A12" s="128">
        <v>8</v>
      </c>
      <c r="B12" s="129" t="s">
        <v>107</v>
      </c>
      <c r="C12" s="130" t="s">
        <v>58</v>
      </c>
      <c r="D12" s="131">
        <v>72743352</v>
      </c>
      <c r="E12" s="131">
        <v>102165866</v>
      </c>
      <c r="F12" s="132">
        <v>600078353</v>
      </c>
      <c r="G12" s="133" t="s">
        <v>108</v>
      </c>
      <c r="H12" s="134" t="s">
        <v>61</v>
      </c>
      <c r="I12" s="133" t="s">
        <v>90</v>
      </c>
      <c r="J12" s="133" t="s">
        <v>90</v>
      </c>
      <c r="K12" s="73" t="s">
        <v>109</v>
      </c>
      <c r="L12" s="124">
        <v>15000000</v>
      </c>
      <c r="M12" s="125">
        <v>12750000</v>
      </c>
      <c r="N12" s="126" t="s">
        <v>205</v>
      </c>
      <c r="O12" s="127" t="s">
        <v>196</v>
      </c>
      <c r="P12" s="76" t="s">
        <v>64</v>
      </c>
      <c r="Q12" s="77" t="s">
        <v>64</v>
      </c>
      <c r="R12" s="77" t="s">
        <v>64</v>
      </c>
      <c r="S12" s="78" t="s">
        <v>64</v>
      </c>
      <c r="T12" s="79"/>
      <c r="U12" s="79" t="s">
        <v>64</v>
      </c>
      <c r="V12" s="79" t="s">
        <v>64</v>
      </c>
      <c r="W12" s="79" t="s">
        <v>64</v>
      </c>
      <c r="X12" s="79" t="s">
        <v>64</v>
      </c>
      <c r="Y12" s="54" t="s">
        <v>110</v>
      </c>
      <c r="Z12" s="78" t="s">
        <v>66</v>
      </c>
    </row>
    <row r="13" spans="1:26" ht="127.5" x14ac:dyDescent="0.25">
      <c r="A13" s="73">
        <v>9</v>
      </c>
      <c r="B13" s="121" t="s">
        <v>111</v>
      </c>
      <c r="C13" s="97" t="s">
        <v>58</v>
      </c>
      <c r="D13" s="122">
        <v>72743271</v>
      </c>
      <c r="E13" s="122">
        <v>102565040</v>
      </c>
      <c r="F13" s="123">
        <v>600078523</v>
      </c>
      <c r="G13" s="73" t="s">
        <v>112</v>
      </c>
      <c r="H13" s="79" t="s">
        <v>61</v>
      </c>
      <c r="I13" s="73" t="s">
        <v>90</v>
      </c>
      <c r="J13" s="73" t="s">
        <v>90</v>
      </c>
      <c r="K13" s="73" t="s">
        <v>113</v>
      </c>
      <c r="L13" s="124">
        <v>16163790</v>
      </c>
      <c r="M13" s="223" t="s">
        <v>114</v>
      </c>
      <c r="N13" s="126" t="s">
        <v>204</v>
      </c>
      <c r="O13" s="127" t="s">
        <v>199</v>
      </c>
      <c r="P13" s="76" t="s">
        <v>64</v>
      </c>
      <c r="Q13" s="77"/>
      <c r="R13" s="77"/>
      <c r="S13" s="78" t="s">
        <v>64</v>
      </c>
      <c r="T13" s="79"/>
      <c r="U13" s="79" t="s">
        <v>64</v>
      </c>
      <c r="V13" s="79" t="s">
        <v>64</v>
      </c>
      <c r="W13" s="79" t="s">
        <v>64</v>
      </c>
      <c r="X13" s="79" t="s">
        <v>64</v>
      </c>
      <c r="Y13" s="121" t="s">
        <v>92</v>
      </c>
      <c r="Z13" s="224" t="s">
        <v>93</v>
      </c>
    </row>
    <row r="14" spans="1:26" ht="76.5" x14ac:dyDescent="0.25">
      <c r="A14" s="113">
        <v>10</v>
      </c>
      <c r="B14" s="109" t="s">
        <v>115</v>
      </c>
      <c r="C14" s="110" t="s">
        <v>116</v>
      </c>
      <c r="D14" s="118">
        <v>16389999</v>
      </c>
      <c r="E14" s="118">
        <v>108006018</v>
      </c>
      <c r="F14" s="220">
        <v>600001369</v>
      </c>
      <c r="G14" s="113" t="s">
        <v>117</v>
      </c>
      <c r="H14" s="114" t="s">
        <v>61</v>
      </c>
      <c r="I14" s="113" t="s">
        <v>90</v>
      </c>
      <c r="J14" s="113" t="s">
        <v>90</v>
      </c>
      <c r="K14" s="113" t="s">
        <v>118</v>
      </c>
      <c r="L14" s="115">
        <v>6500000</v>
      </c>
      <c r="M14" s="116">
        <f>L14/100*85</f>
        <v>5525000</v>
      </c>
      <c r="N14" s="159" t="s">
        <v>203</v>
      </c>
      <c r="O14" s="160" t="s">
        <v>202</v>
      </c>
      <c r="P14" s="117"/>
      <c r="Q14" s="221" t="s">
        <v>64</v>
      </c>
      <c r="R14" s="118"/>
      <c r="S14" s="222" t="s">
        <v>64</v>
      </c>
      <c r="T14" s="114"/>
      <c r="U14" s="114"/>
      <c r="V14" s="114"/>
      <c r="W14" s="114"/>
      <c r="X14" s="114" t="s">
        <v>64</v>
      </c>
      <c r="Y14" s="109" t="s">
        <v>119</v>
      </c>
      <c r="Z14" s="119" t="s">
        <v>66</v>
      </c>
    </row>
    <row r="15" spans="1:26" ht="63.75" x14ac:dyDescent="0.25">
      <c r="A15" s="59">
        <v>11</v>
      </c>
      <c r="B15" s="54" t="s">
        <v>115</v>
      </c>
      <c r="C15" s="55" t="s">
        <v>116</v>
      </c>
      <c r="D15" s="67">
        <v>16389999</v>
      </c>
      <c r="E15" s="67">
        <v>108006018</v>
      </c>
      <c r="F15" s="58">
        <v>600001369</v>
      </c>
      <c r="G15" s="59" t="s">
        <v>117</v>
      </c>
      <c r="H15" s="60" t="s">
        <v>61</v>
      </c>
      <c r="I15" s="60" t="s">
        <v>90</v>
      </c>
      <c r="J15" s="60" t="s">
        <v>90</v>
      </c>
      <c r="K15" s="59" t="s">
        <v>120</v>
      </c>
      <c r="L15" s="62">
        <v>2000000</v>
      </c>
      <c r="M15" s="125">
        <f t="shared" ref="M15:M16" si="0">L15/100*85</f>
        <v>1700000</v>
      </c>
      <c r="N15" s="143" t="s">
        <v>192</v>
      </c>
      <c r="O15" s="144" t="s">
        <v>189</v>
      </c>
      <c r="P15" s="66"/>
      <c r="Q15" s="145"/>
      <c r="R15" s="67" t="s">
        <v>64</v>
      </c>
      <c r="S15" s="146" t="s">
        <v>64</v>
      </c>
      <c r="T15" s="60"/>
      <c r="U15" s="60"/>
      <c r="V15" s="60" t="s">
        <v>64</v>
      </c>
      <c r="W15" s="60" t="s">
        <v>64</v>
      </c>
      <c r="X15" s="60" t="s">
        <v>64</v>
      </c>
      <c r="Y15" s="54" t="s">
        <v>121</v>
      </c>
      <c r="Z15" s="68" t="s">
        <v>66</v>
      </c>
    </row>
    <row r="16" spans="1:26" ht="75" x14ac:dyDescent="0.25">
      <c r="A16" s="211">
        <v>12</v>
      </c>
      <c r="B16" s="121" t="s">
        <v>115</v>
      </c>
      <c r="C16" s="97" t="s">
        <v>116</v>
      </c>
      <c r="D16" s="77">
        <v>16389999</v>
      </c>
      <c r="E16" s="77">
        <v>108006018</v>
      </c>
      <c r="F16" s="123">
        <v>600001369</v>
      </c>
      <c r="G16" s="211" t="s">
        <v>117</v>
      </c>
      <c r="H16" s="79" t="s">
        <v>61</v>
      </c>
      <c r="I16" s="79" t="s">
        <v>90</v>
      </c>
      <c r="J16" s="79" t="s">
        <v>90</v>
      </c>
      <c r="K16" s="211" t="s">
        <v>122</v>
      </c>
      <c r="L16" s="147">
        <v>50000000</v>
      </c>
      <c r="M16" s="125">
        <f t="shared" si="0"/>
        <v>42500000</v>
      </c>
      <c r="N16" s="142" t="s">
        <v>201</v>
      </c>
      <c r="O16" s="234" t="s">
        <v>197</v>
      </c>
      <c r="P16" s="212"/>
      <c r="Q16" s="213"/>
      <c r="R16" s="213"/>
      <c r="S16" s="149"/>
      <c r="T16" s="148"/>
      <c r="U16" s="148"/>
      <c r="V16" s="148" t="s">
        <v>64</v>
      </c>
      <c r="W16" s="148" t="s">
        <v>64</v>
      </c>
      <c r="X16" s="148"/>
      <c r="Y16" s="214" t="s">
        <v>123</v>
      </c>
      <c r="Z16" s="149" t="s">
        <v>66</v>
      </c>
    </row>
    <row r="17" spans="1:26" ht="89.25" x14ac:dyDescent="0.25">
      <c r="A17" s="71">
        <v>13</v>
      </c>
      <c r="B17" s="121" t="s">
        <v>124</v>
      </c>
      <c r="C17" s="97" t="s">
        <v>125</v>
      </c>
      <c r="D17" s="122">
        <v>72742658</v>
      </c>
      <c r="E17" s="122">
        <v>102177198</v>
      </c>
      <c r="F17" s="123">
        <v>60078434</v>
      </c>
      <c r="G17" s="79" t="s">
        <v>126</v>
      </c>
      <c r="H17" s="79" t="s">
        <v>61</v>
      </c>
      <c r="I17" s="73" t="s">
        <v>127</v>
      </c>
      <c r="J17" s="73" t="s">
        <v>128</v>
      </c>
      <c r="K17" s="79" t="s">
        <v>129</v>
      </c>
      <c r="L17" s="124">
        <v>1400000</v>
      </c>
      <c r="M17" s="125">
        <f>L17/100*85</f>
        <v>1190000</v>
      </c>
      <c r="N17" s="74" t="s">
        <v>200</v>
      </c>
      <c r="O17" s="75" t="s">
        <v>171</v>
      </c>
      <c r="P17" s="76"/>
      <c r="Q17" s="77" t="s">
        <v>64</v>
      </c>
      <c r="R17" s="77"/>
      <c r="S17" s="78"/>
      <c r="T17" s="79" t="s">
        <v>64</v>
      </c>
      <c r="U17" s="79" t="s">
        <v>64</v>
      </c>
      <c r="V17" s="79"/>
      <c r="W17" s="79"/>
      <c r="X17" s="79"/>
      <c r="Y17" s="121" t="s">
        <v>130</v>
      </c>
      <c r="Z17" s="78" t="s">
        <v>66</v>
      </c>
    </row>
    <row r="18" spans="1:26" ht="165.75" x14ac:dyDescent="0.25">
      <c r="A18" s="162">
        <v>14</v>
      </c>
      <c r="B18" s="109" t="s">
        <v>143</v>
      </c>
      <c r="C18" s="110" t="s">
        <v>132</v>
      </c>
      <c r="D18" s="111">
        <v>72742551</v>
      </c>
      <c r="E18" s="111">
        <v>102177252</v>
      </c>
      <c r="F18" s="112">
        <v>600078451</v>
      </c>
      <c r="G18" s="113" t="s">
        <v>144</v>
      </c>
      <c r="H18" s="114" t="s">
        <v>61</v>
      </c>
      <c r="I18" s="113" t="s">
        <v>90</v>
      </c>
      <c r="J18" s="113" t="s">
        <v>134</v>
      </c>
      <c r="K18" s="113" t="s">
        <v>145</v>
      </c>
      <c r="L18" s="115">
        <v>1200000</v>
      </c>
      <c r="M18" s="116">
        <f t="shared" ref="M18:M20" si="1">L18/100*85</f>
        <v>1020000</v>
      </c>
      <c r="N18" s="100" t="s">
        <v>195</v>
      </c>
      <c r="O18" s="101" t="s">
        <v>189</v>
      </c>
      <c r="P18" s="117"/>
      <c r="Q18" s="118"/>
      <c r="R18" s="118"/>
      <c r="S18" s="119"/>
      <c r="T18" s="114"/>
      <c r="U18" s="114"/>
      <c r="V18" s="114"/>
      <c r="W18" s="114"/>
      <c r="X18" s="114"/>
      <c r="Y18" s="120" t="s">
        <v>146</v>
      </c>
      <c r="Z18" s="119" t="s">
        <v>93</v>
      </c>
    </row>
    <row r="19" spans="1:26" ht="165.75" x14ac:dyDescent="0.25">
      <c r="A19" s="71">
        <v>15</v>
      </c>
      <c r="B19" s="109" t="s">
        <v>143</v>
      </c>
      <c r="C19" s="97" t="s">
        <v>132</v>
      </c>
      <c r="D19" s="122">
        <v>72742551</v>
      </c>
      <c r="E19" s="122">
        <v>102177252</v>
      </c>
      <c r="F19" s="123">
        <v>600078451</v>
      </c>
      <c r="G19" s="73" t="s">
        <v>147</v>
      </c>
      <c r="H19" s="79" t="s">
        <v>61</v>
      </c>
      <c r="I19" s="73" t="s">
        <v>90</v>
      </c>
      <c r="J19" s="73" t="s">
        <v>134</v>
      </c>
      <c r="K19" s="73" t="s">
        <v>148</v>
      </c>
      <c r="L19" s="124">
        <v>25500000</v>
      </c>
      <c r="M19" s="125">
        <f t="shared" si="1"/>
        <v>21675000</v>
      </c>
      <c r="N19" s="126" t="s">
        <v>195</v>
      </c>
      <c r="O19" s="127" t="s">
        <v>189</v>
      </c>
      <c r="P19" s="76" t="s">
        <v>64</v>
      </c>
      <c r="Q19" s="77" t="s">
        <v>64</v>
      </c>
      <c r="R19" s="77" t="s">
        <v>64</v>
      </c>
      <c r="S19" s="78" t="s">
        <v>64</v>
      </c>
      <c r="T19" s="79"/>
      <c r="U19" s="79"/>
      <c r="V19" s="79"/>
      <c r="W19" s="79"/>
      <c r="X19" s="79"/>
      <c r="Y19" s="54" t="s">
        <v>146</v>
      </c>
      <c r="Z19" s="78" t="s">
        <v>93</v>
      </c>
    </row>
    <row r="20" spans="1:26" ht="165.75" x14ac:dyDescent="0.25">
      <c r="A20" s="71">
        <v>16</v>
      </c>
      <c r="B20" s="121" t="s">
        <v>143</v>
      </c>
      <c r="C20" s="97" t="s">
        <v>132</v>
      </c>
      <c r="D20" s="122">
        <v>72742551</v>
      </c>
      <c r="E20" s="122">
        <v>102177252</v>
      </c>
      <c r="F20" s="123">
        <v>600078451</v>
      </c>
      <c r="G20" s="73" t="s">
        <v>147</v>
      </c>
      <c r="H20" s="79" t="s">
        <v>61</v>
      </c>
      <c r="I20" s="73" t="s">
        <v>90</v>
      </c>
      <c r="J20" s="73" t="s">
        <v>134</v>
      </c>
      <c r="K20" s="73" t="s">
        <v>149</v>
      </c>
      <c r="L20" s="142" t="s">
        <v>150</v>
      </c>
      <c r="M20" s="125">
        <f t="shared" si="1"/>
        <v>73950000</v>
      </c>
      <c r="N20" s="74" t="s">
        <v>195</v>
      </c>
      <c r="O20" s="75" t="s">
        <v>189</v>
      </c>
      <c r="P20" s="76" t="s">
        <v>64</v>
      </c>
      <c r="Q20" s="77" t="s">
        <v>64</v>
      </c>
      <c r="R20" s="77" t="s">
        <v>64</v>
      </c>
      <c r="S20" s="78" t="s">
        <v>64</v>
      </c>
      <c r="T20" s="79"/>
      <c r="U20" s="79"/>
      <c r="V20" s="79" t="s">
        <v>64</v>
      </c>
      <c r="W20" s="79" t="s">
        <v>64</v>
      </c>
      <c r="X20" s="79" t="s">
        <v>64</v>
      </c>
      <c r="Y20" s="121" t="s">
        <v>146</v>
      </c>
      <c r="Z20" s="78" t="s">
        <v>93</v>
      </c>
    </row>
    <row r="21" spans="1:26" ht="165.75" x14ac:dyDescent="0.25">
      <c r="A21" s="71">
        <v>17</v>
      </c>
      <c r="B21" s="121" t="s">
        <v>143</v>
      </c>
      <c r="C21" s="97" t="s">
        <v>132</v>
      </c>
      <c r="D21" s="122">
        <v>72742551</v>
      </c>
      <c r="E21" s="122">
        <v>102177252</v>
      </c>
      <c r="F21" s="123">
        <v>600078451</v>
      </c>
      <c r="G21" s="73" t="s">
        <v>147</v>
      </c>
      <c r="H21" s="79" t="s">
        <v>61</v>
      </c>
      <c r="I21" s="73" t="s">
        <v>90</v>
      </c>
      <c r="J21" s="73" t="s">
        <v>134</v>
      </c>
      <c r="K21" s="73" t="s">
        <v>151</v>
      </c>
      <c r="L21" s="142" t="s">
        <v>152</v>
      </c>
      <c r="M21" s="225">
        <f>L21/100*85</f>
        <v>68000000</v>
      </c>
      <c r="N21" s="74" t="s">
        <v>195</v>
      </c>
      <c r="O21" s="75" t="s">
        <v>196</v>
      </c>
      <c r="P21" s="76" t="s">
        <v>64</v>
      </c>
      <c r="Q21" s="77" t="s">
        <v>64</v>
      </c>
      <c r="R21" s="77" t="s">
        <v>64</v>
      </c>
      <c r="S21" s="78" t="s">
        <v>64</v>
      </c>
      <c r="T21" s="148"/>
      <c r="U21" s="148"/>
      <c r="V21" s="79" t="s">
        <v>64</v>
      </c>
      <c r="W21" s="79" t="s">
        <v>64</v>
      </c>
      <c r="X21" s="79" t="s">
        <v>64</v>
      </c>
      <c r="Y21" s="121" t="s">
        <v>146</v>
      </c>
      <c r="Z21" s="78" t="s">
        <v>93</v>
      </c>
    </row>
    <row r="22" spans="1:26" ht="127.5" x14ac:dyDescent="0.25">
      <c r="A22" s="215">
        <v>18</v>
      </c>
      <c r="B22" s="109" t="s">
        <v>153</v>
      </c>
      <c r="C22" s="110" t="s">
        <v>154</v>
      </c>
      <c r="D22" s="111">
        <v>72742682</v>
      </c>
      <c r="E22" s="111">
        <v>102177236</v>
      </c>
      <c r="F22" s="112">
        <v>600078591</v>
      </c>
      <c r="G22" s="113" t="s">
        <v>155</v>
      </c>
      <c r="H22" s="114" t="s">
        <v>61</v>
      </c>
      <c r="I22" s="113" t="s">
        <v>90</v>
      </c>
      <c r="J22" s="113" t="s">
        <v>156</v>
      </c>
      <c r="K22" s="114"/>
      <c r="L22" s="115">
        <v>1200000</v>
      </c>
      <c r="M22" s="116">
        <f t="shared" ref="M22" si="2">L22/100*85</f>
        <v>1020000</v>
      </c>
      <c r="N22" s="216" t="s">
        <v>157</v>
      </c>
      <c r="O22" s="114" t="s">
        <v>158</v>
      </c>
      <c r="P22" s="117" t="s">
        <v>64</v>
      </c>
      <c r="Q22" s="118" t="s">
        <v>64</v>
      </c>
      <c r="R22" s="118" t="s">
        <v>64</v>
      </c>
      <c r="S22" s="119" t="s">
        <v>64</v>
      </c>
      <c r="T22" s="114"/>
      <c r="U22" s="114"/>
      <c r="V22" s="114"/>
      <c r="W22" s="114"/>
      <c r="X22" s="114"/>
      <c r="Y22" s="117"/>
      <c r="Z22" s="119"/>
    </row>
    <row r="23" spans="1:26" ht="127.5" x14ac:dyDescent="0.25">
      <c r="A23" s="217">
        <v>19</v>
      </c>
      <c r="B23" s="121" t="s">
        <v>153</v>
      </c>
      <c r="C23" s="97" t="s">
        <v>154</v>
      </c>
      <c r="D23" s="122">
        <v>72742682</v>
      </c>
      <c r="E23" s="122">
        <v>102177236</v>
      </c>
      <c r="F23" s="123">
        <v>600078591</v>
      </c>
      <c r="G23" s="73" t="s">
        <v>159</v>
      </c>
      <c r="H23" s="79" t="s">
        <v>61</v>
      </c>
      <c r="I23" s="73" t="s">
        <v>90</v>
      </c>
      <c r="J23" s="73" t="s">
        <v>156</v>
      </c>
      <c r="K23" s="79"/>
      <c r="L23" s="124">
        <v>2300000</v>
      </c>
      <c r="M23" s="125">
        <f>L23/100*85</f>
        <v>1955000</v>
      </c>
      <c r="N23" s="218" t="s">
        <v>157</v>
      </c>
      <c r="O23" s="79" t="s">
        <v>158</v>
      </c>
      <c r="P23" s="76" t="s">
        <v>64</v>
      </c>
      <c r="Q23" s="77" t="s">
        <v>64</v>
      </c>
      <c r="R23" s="77" t="s">
        <v>64</v>
      </c>
      <c r="S23" s="78" t="s">
        <v>64</v>
      </c>
      <c r="T23" s="79"/>
      <c r="U23" s="79"/>
      <c r="V23" s="79"/>
      <c r="W23" s="79"/>
      <c r="X23" s="79"/>
      <c r="Y23" s="76"/>
      <c r="Z23" s="78"/>
    </row>
    <row r="24" spans="1:26" ht="127.5" x14ac:dyDescent="0.25">
      <c r="A24" s="217">
        <v>20</v>
      </c>
      <c r="B24" s="121" t="s">
        <v>153</v>
      </c>
      <c r="C24" s="97" t="s">
        <v>154</v>
      </c>
      <c r="D24" s="122">
        <v>72742682</v>
      </c>
      <c r="E24" s="122">
        <v>102177236</v>
      </c>
      <c r="F24" s="123">
        <v>600078591</v>
      </c>
      <c r="G24" s="73" t="s">
        <v>160</v>
      </c>
      <c r="H24" s="79" t="s">
        <v>61</v>
      </c>
      <c r="I24" s="73" t="s">
        <v>90</v>
      </c>
      <c r="J24" s="73" t="s">
        <v>156</v>
      </c>
      <c r="K24" s="79"/>
      <c r="L24" s="124">
        <v>2000000</v>
      </c>
      <c r="M24" s="125">
        <f>L24/100*85</f>
        <v>1700000</v>
      </c>
      <c r="N24" s="219" t="s">
        <v>157</v>
      </c>
      <c r="O24" s="73" t="s">
        <v>158</v>
      </c>
      <c r="P24" s="76" t="s">
        <v>64</v>
      </c>
      <c r="Q24" s="77" t="s">
        <v>64</v>
      </c>
      <c r="R24" s="77" t="s">
        <v>64</v>
      </c>
      <c r="S24" s="78" t="s">
        <v>64</v>
      </c>
      <c r="T24" s="79"/>
      <c r="U24" s="79"/>
      <c r="V24" s="79"/>
      <c r="W24" s="79"/>
      <c r="X24" s="79"/>
      <c r="Y24" s="76"/>
      <c r="Z24" s="78"/>
    </row>
    <row r="25" spans="1:26" ht="56.25" customHeight="1" x14ac:dyDescent="0.25">
      <c r="A25" s="162">
        <v>21</v>
      </c>
      <c r="B25" s="109" t="s">
        <v>165</v>
      </c>
      <c r="C25" s="118" t="s">
        <v>166</v>
      </c>
      <c r="D25" s="111">
        <v>70695121</v>
      </c>
      <c r="E25" s="111">
        <v>102165815</v>
      </c>
      <c r="F25" s="112">
        <v>600078329</v>
      </c>
      <c r="G25" s="113" t="s">
        <v>167</v>
      </c>
      <c r="H25" s="114" t="s">
        <v>61</v>
      </c>
      <c r="I25" s="113" t="s">
        <v>168</v>
      </c>
      <c r="J25" s="114" t="s">
        <v>163</v>
      </c>
      <c r="K25" s="114" t="s">
        <v>169</v>
      </c>
      <c r="L25" s="115">
        <v>3500000</v>
      </c>
      <c r="M25" s="116">
        <f>L25/100*85</f>
        <v>2975000</v>
      </c>
      <c r="N25" s="163" t="s">
        <v>170</v>
      </c>
      <c r="O25" s="164" t="s">
        <v>171</v>
      </c>
      <c r="P25" s="117"/>
      <c r="Q25" s="118"/>
      <c r="R25" s="118"/>
      <c r="S25" s="119" t="s">
        <v>64</v>
      </c>
      <c r="T25" s="114"/>
      <c r="U25" s="114"/>
      <c r="V25" s="114"/>
      <c r="W25" s="114"/>
      <c r="X25" s="114"/>
      <c r="Y25" s="117" t="s">
        <v>172</v>
      </c>
      <c r="Z25" s="119" t="s">
        <v>93</v>
      </c>
    </row>
    <row r="26" spans="1:26" ht="127.5" x14ac:dyDescent="0.25">
      <c r="A26" s="172">
        <v>22</v>
      </c>
      <c r="B26" s="173" t="s">
        <v>173</v>
      </c>
      <c r="C26" s="174" t="s">
        <v>174</v>
      </c>
      <c r="D26" s="175">
        <v>70981531</v>
      </c>
      <c r="E26" s="175">
        <v>102177325</v>
      </c>
      <c r="F26" s="176">
        <v>650022131</v>
      </c>
      <c r="G26" s="177" t="s">
        <v>180</v>
      </c>
      <c r="H26" s="178" t="s">
        <v>61</v>
      </c>
      <c r="I26" s="88" t="s">
        <v>76</v>
      </c>
      <c r="J26" s="88" t="s">
        <v>181</v>
      </c>
      <c r="K26" s="177" t="s">
        <v>182</v>
      </c>
      <c r="L26" s="179">
        <v>40000000</v>
      </c>
      <c r="M26" s="180">
        <f>L26/100*85</f>
        <v>34000000</v>
      </c>
      <c r="N26" s="181" t="s">
        <v>198</v>
      </c>
      <c r="O26" s="182" t="s">
        <v>199</v>
      </c>
      <c r="P26" s="183" t="s">
        <v>64</v>
      </c>
      <c r="Q26" s="184" t="s">
        <v>64</v>
      </c>
      <c r="R26" s="184"/>
      <c r="S26" s="185"/>
      <c r="T26" s="178"/>
      <c r="U26" s="178" t="s">
        <v>64</v>
      </c>
      <c r="V26" s="178" t="s">
        <v>64</v>
      </c>
      <c r="W26" s="178" t="s">
        <v>64</v>
      </c>
      <c r="X26" s="178" t="s">
        <v>64</v>
      </c>
      <c r="Y26" s="186" t="s">
        <v>183</v>
      </c>
      <c r="Z26" s="95" t="s">
        <v>93</v>
      </c>
    </row>
    <row r="27" spans="1:26" ht="166.5" thickBot="1" x14ac:dyDescent="0.3">
      <c r="A27" s="226">
        <v>23</v>
      </c>
      <c r="B27" s="227" t="s">
        <v>173</v>
      </c>
      <c r="C27" s="228" t="s">
        <v>174</v>
      </c>
      <c r="D27" s="229">
        <v>70981531</v>
      </c>
      <c r="E27" s="229">
        <v>102177325</v>
      </c>
      <c r="F27" s="230">
        <v>650022131</v>
      </c>
      <c r="G27" s="227" t="s">
        <v>184</v>
      </c>
      <c r="H27" s="227" t="s">
        <v>61</v>
      </c>
      <c r="I27" s="227" t="s">
        <v>90</v>
      </c>
      <c r="J27" s="227" t="s">
        <v>70</v>
      </c>
      <c r="K27" s="227" t="s">
        <v>185</v>
      </c>
      <c r="L27" s="227">
        <v>40000000</v>
      </c>
      <c r="M27" s="227">
        <v>34000000</v>
      </c>
      <c r="N27" s="231" t="s">
        <v>192</v>
      </c>
      <c r="O27" s="232" t="s">
        <v>197</v>
      </c>
      <c r="P27" s="227"/>
      <c r="Q27" s="228"/>
      <c r="R27" s="228" t="s">
        <v>64</v>
      </c>
      <c r="S27" s="233" t="s">
        <v>64</v>
      </c>
      <c r="T27" s="227"/>
      <c r="U27" s="227" t="s">
        <v>64</v>
      </c>
      <c r="V27" s="227" t="s">
        <v>64</v>
      </c>
      <c r="W27" s="227" t="s">
        <v>64</v>
      </c>
      <c r="X27" s="227" t="s">
        <v>64</v>
      </c>
      <c r="Y27" s="227" t="s">
        <v>186</v>
      </c>
      <c r="Z27" s="233" t="s">
        <v>93</v>
      </c>
    </row>
    <row r="28" spans="1:26" x14ac:dyDescent="0.25">
      <c r="A28" s="2"/>
      <c r="B28" s="2"/>
      <c r="C28" s="2"/>
      <c r="D28" s="2"/>
      <c r="E28" s="2"/>
      <c r="F28" s="2"/>
      <c r="G28" s="2"/>
      <c r="H28" s="2"/>
    </row>
    <row r="29" spans="1:26" x14ac:dyDescent="0.25">
      <c r="A29" s="2"/>
      <c r="B29" s="1" t="s">
        <v>209</v>
      </c>
      <c r="C29" s="2"/>
      <c r="D29" s="2"/>
      <c r="E29" s="2"/>
      <c r="F29" s="2"/>
      <c r="G29" s="2"/>
      <c r="H29" s="2"/>
    </row>
    <row r="30" spans="1:26" x14ac:dyDescent="0.25">
      <c r="A30" s="2"/>
      <c r="B30" s="2"/>
      <c r="C30" s="2"/>
      <c r="D30" s="2"/>
      <c r="E30" s="2"/>
      <c r="F30" s="2"/>
      <c r="G30" s="2"/>
      <c r="H30" s="2"/>
    </row>
    <row r="31" spans="1:26" x14ac:dyDescent="0.25">
      <c r="A31" s="2"/>
      <c r="B31" s="2"/>
      <c r="C31" s="2"/>
      <c r="D31" s="2"/>
      <c r="E31" s="2"/>
      <c r="F31" s="2"/>
      <c r="G31" s="2"/>
      <c r="H31" s="2"/>
    </row>
    <row r="32" spans="1:26" x14ac:dyDescent="0.25">
      <c r="A32" s="2"/>
      <c r="B32" s="2"/>
      <c r="C32" s="2"/>
      <c r="D32" s="2"/>
      <c r="E32" s="2"/>
      <c r="F32" s="2"/>
      <c r="G32" s="2"/>
      <c r="H32" s="2"/>
    </row>
    <row r="33" spans="1:13" x14ac:dyDescent="0.25">
      <c r="A33" s="3"/>
      <c r="B33" s="3"/>
      <c r="C33" s="3"/>
      <c r="D33" s="3"/>
      <c r="E33" s="3"/>
    </row>
    <row r="34" spans="1:13" x14ac:dyDescent="0.25">
      <c r="A34" s="2"/>
      <c r="B34" s="2"/>
      <c r="C34" s="2"/>
      <c r="D34" s="2"/>
      <c r="E34" s="2"/>
      <c r="F34" s="2"/>
    </row>
    <row r="35" spans="1:13" x14ac:dyDescent="0.25">
      <c r="A35" s="2"/>
      <c r="B35" s="2"/>
      <c r="C35" s="2"/>
      <c r="D35" s="2"/>
      <c r="E35" s="2"/>
      <c r="F35" s="2"/>
    </row>
    <row r="36" spans="1:13" x14ac:dyDescent="0.25">
      <c r="A36" s="2"/>
      <c r="B36" s="2"/>
      <c r="C36" s="2"/>
      <c r="D36" s="2"/>
      <c r="E36" s="2"/>
      <c r="F36" s="2"/>
    </row>
    <row r="37" spans="1:13" x14ac:dyDescent="0.25">
      <c r="A37" s="2"/>
      <c r="B37" s="2"/>
      <c r="C37" s="2"/>
      <c r="D37" s="2"/>
      <c r="E37" s="2"/>
      <c r="F37" s="2"/>
    </row>
    <row r="38" spans="1:13" x14ac:dyDescent="0.25">
      <c r="A38" s="2"/>
      <c r="B38" s="2"/>
      <c r="C38" s="2"/>
      <c r="D38" s="2"/>
      <c r="E38" s="2"/>
      <c r="F38" s="2"/>
    </row>
    <row r="41" spans="1:13" x14ac:dyDescent="0.25">
      <c r="A41" s="2"/>
    </row>
    <row r="44" spans="1:13" s="2" customFormat="1" x14ac:dyDescent="0.25">
      <c r="L44" s="12"/>
      <c r="M44" s="12"/>
    </row>
    <row r="45" spans="1:13" s="2" customFormat="1" x14ac:dyDescent="0.25">
      <c r="L45" s="12"/>
      <c r="M45" s="12"/>
    </row>
    <row r="46" spans="1:13" x14ac:dyDescent="0.25">
      <c r="A46" s="3"/>
    </row>
    <row r="48" spans="1:13" s="13" customFormat="1" x14ac:dyDescent="0.25">
      <c r="A48" s="2"/>
      <c r="B48" s="2"/>
      <c r="C48" s="2"/>
      <c r="D48" s="2"/>
      <c r="E48" s="2"/>
      <c r="F48" s="2"/>
      <c r="G48" s="2"/>
      <c r="H48" s="2"/>
      <c r="I48" s="1"/>
      <c r="L48" s="14"/>
      <c r="M48" s="14"/>
    </row>
  </sheetData>
  <sheetProtection algorithmName="SHA-512" hashValue="emsxyAxS/CihKBV0FPLashta2ZcYw6e4zCuh8PEUANdi1obHLWkQuJg2TdAqhuXIKdZnpZLD8Pz8RKQQMRZ14Q==" saltValue="t84/bmv2/NTqZ1BxcdOXfQ==" spinCount="100000" sheet="1" objects="1" scenarios="1" formatCells="0" formatRows="0" insertRows="0" insertHyperlinks="0" sort="0" autoFilter="0" pivotTables="0"/>
  <mergeCells count="29">
    <mergeCell ref="B2:F2"/>
    <mergeCell ref="L2:M2"/>
    <mergeCell ref="N2:O2"/>
    <mergeCell ref="Y2:Z2"/>
    <mergeCell ref="Y3:Y4"/>
    <mergeCell ref="Z3:Z4"/>
    <mergeCell ref="L3:L4"/>
    <mergeCell ref="M3:M4"/>
    <mergeCell ref="N3:N4"/>
    <mergeCell ref="O3:O4"/>
    <mergeCell ref="H2:H4"/>
    <mergeCell ref="W3:W4"/>
    <mergeCell ref="I2:I4"/>
    <mergeCell ref="A1:Z1"/>
    <mergeCell ref="A2:A4"/>
    <mergeCell ref="C3:C4"/>
    <mergeCell ref="D3:D4"/>
    <mergeCell ref="E3:E4"/>
    <mergeCell ref="F3:F4"/>
    <mergeCell ref="G2:G4"/>
    <mergeCell ref="J2:J4"/>
    <mergeCell ref="T3:T4"/>
    <mergeCell ref="V3:V4"/>
    <mergeCell ref="X3:X4"/>
    <mergeCell ref="P2:X2"/>
    <mergeCell ref="B3:B4"/>
    <mergeCell ref="U3:U4"/>
    <mergeCell ref="P3:S3"/>
    <mergeCell ref="K2:K4"/>
  </mergeCells>
  <pageMargins left="0.7" right="0.7" top="0.78740157499999996" bottom="0.78740157499999996" header="0.3" footer="0.3"/>
  <pageSetup paperSize="9" scale="4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37"/>
  <sheetViews>
    <sheetView topLeftCell="B2" zoomScaleNormal="100" workbookViewId="0">
      <selection activeCell="C10" sqref="C10"/>
    </sheetView>
  </sheetViews>
  <sheetFormatPr defaultColWidth="8.7109375" defaultRowHeight="15" x14ac:dyDescent="0.25"/>
  <cols>
    <col min="1" max="1" width="14.28515625" style="1" hidden="1" customWidth="1"/>
    <col min="2" max="2" width="7.28515625" style="1" customWidth="1"/>
    <col min="3" max="3" width="18.28515625" style="1" customWidth="1"/>
    <col min="4" max="4" width="17.5703125" style="1" customWidth="1"/>
    <col min="5" max="5" width="9.7109375" style="1" customWidth="1"/>
    <col min="6" max="6" width="22.28515625" style="1" customWidth="1"/>
    <col min="7" max="8" width="13.7109375" style="1" customWidth="1"/>
    <col min="9" max="9" width="16.7109375" style="1" customWidth="1"/>
    <col min="10" max="10" width="39.42578125" style="1" customWidth="1"/>
    <col min="11" max="11" width="12.5703125" style="9" customWidth="1"/>
    <col min="12" max="12" width="13" style="9" customWidth="1"/>
    <col min="13" max="13" width="9" style="1" customWidth="1"/>
    <col min="14" max="14" width="8.7109375" style="1"/>
    <col min="15" max="18" width="11.140625" style="1" customWidth="1"/>
    <col min="19" max="20" width="10.5703125" style="1" customWidth="1"/>
    <col min="21" max="16384" width="8.7109375" style="1"/>
  </cols>
  <sheetData>
    <row r="1" spans="1:20" ht="21.75" customHeight="1" thickBot="1" x14ac:dyDescent="0.35">
      <c r="A1" s="316" t="s">
        <v>36</v>
      </c>
      <c r="B1" s="317"/>
      <c r="C1" s="317"/>
      <c r="D1" s="317"/>
      <c r="E1" s="317"/>
      <c r="F1" s="317"/>
      <c r="G1" s="317"/>
      <c r="H1" s="317"/>
      <c r="I1" s="317"/>
      <c r="J1" s="317"/>
      <c r="K1" s="317"/>
      <c r="L1" s="317"/>
      <c r="M1" s="317"/>
      <c r="N1" s="317"/>
      <c r="O1" s="317"/>
      <c r="P1" s="317"/>
      <c r="Q1" s="317"/>
      <c r="R1" s="317"/>
      <c r="S1" s="317"/>
      <c r="T1" s="318"/>
    </row>
    <row r="2" spans="1:20" ht="30" customHeight="1" thickBot="1" x14ac:dyDescent="0.3">
      <c r="A2" s="244" t="s">
        <v>37</v>
      </c>
      <c r="B2" s="242" t="s">
        <v>1</v>
      </c>
      <c r="C2" s="263" t="s">
        <v>38</v>
      </c>
      <c r="D2" s="259"/>
      <c r="E2" s="259"/>
      <c r="F2" s="321" t="s">
        <v>3</v>
      </c>
      <c r="G2" s="312" t="s">
        <v>25</v>
      </c>
      <c r="H2" s="251" t="s">
        <v>49</v>
      </c>
      <c r="I2" s="249" t="s">
        <v>5</v>
      </c>
      <c r="J2" s="325" t="s">
        <v>6</v>
      </c>
      <c r="K2" s="247" t="s">
        <v>39</v>
      </c>
      <c r="L2" s="248"/>
      <c r="M2" s="328" t="s">
        <v>8</v>
      </c>
      <c r="N2" s="329"/>
      <c r="O2" s="335" t="s">
        <v>40</v>
      </c>
      <c r="P2" s="336"/>
      <c r="Q2" s="336"/>
      <c r="R2" s="336"/>
      <c r="S2" s="328" t="s">
        <v>10</v>
      </c>
      <c r="T2" s="329"/>
    </row>
    <row r="3" spans="1:20" ht="22.35" customHeight="1" thickBot="1" x14ac:dyDescent="0.3">
      <c r="A3" s="319"/>
      <c r="B3" s="332"/>
      <c r="C3" s="333" t="s">
        <v>41</v>
      </c>
      <c r="D3" s="308" t="s">
        <v>42</v>
      </c>
      <c r="E3" s="308" t="s">
        <v>43</v>
      </c>
      <c r="F3" s="322"/>
      <c r="G3" s="313"/>
      <c r="H3" s="315"/>
      <c r="I3" s="324"/>
      <c r="J3" s="326"/>
      <c r="K3" s="310" t="s">
        <v>44</v>
      </c>
      <c r="L3" s="310" t="s">
        <v>55</v>
      </c>
      <c r="M3" s="290" t="s">
        <v>17</v>
      </c>
      <c r="N3" s="292" t="s">
        <v>18</v>
      </c>
      <c r="O3" s="337" t="s">
        <v>28</v>
      </c>
      <c r="P3" s="338"/>
      <c r="Q3" s="338"/>
      <c r="R3" s="338"/>
      <c r="S3" s="330" t="s">
        <v>45</v>
      </c>
      <c r="T3" s="331" t="s">
        <v>22</v>
      </c>
    </row>
    <row r="4" spans="1:20" ht="68.25" customHeight="1" thickBot="1" x14ac:dyDescent="0.3">
      <c r="A4" s="320"/>
      <c r="B4" s="243"/>
      <c r="C4" s="334"/>
      <c r="D4" s="309"/>
      <c r="E4" s="309"/>
      <c r="F4" s="323"/>
      <c r="G4" s="314"/>
      <c r="H4" s="252"/>
      <c r="I4" s="250"/>
      <c r="J4" s="327"/>
      <c r="K4" s="311"/>
      <c r="L4" s="311"/>
      <c r="M4" s="291"/>
      <c r="N4" s="293"/>
      <c r="O4" s="31" t="s">
        <v>46</v>
      </c>
      <c r="P4" s="32" t="s">
        <v>31</v>
      </c>
      <c r="Q4" s="33" t="s">
        <v>32</v>
      </c>
      <c r="R4" s="34" t="s">
        <v>47</v>
      </c>
      <c r="S4" s="299"/>
      <c r="T4" s="301"/>
    </row>
    <row r="5" spans="1:20" ht="102" x14ac:dyDescent="0.25">
      <c r="A5" s="1">
        <v>1</v>
      </c>
      <c r="B5" s="191" t="s">
        <v>56</v>
      </c>
      <c r="C5" s="69" t="s">
        <v>57</v>
      </c>
      <c r="D5" s="192" t="s">
        <v>58</v>
      </c>
      <c r="E5" s="193" t="s">
        <v>59</v>
      </c>
      <c r="F5" s="194" t="s">
        <v>60</v>
      </c>
      <c r="G5" s="195" t="s">
        <v>61</v>
      </c>
      <c r="H5" s="194" t="s">
        <v>62</v>
      </c>
      <c r="I5" s="194" t="s">
        <v>62</v>
      </c>
      <c r="J5" s="194" t="s">
        <v>63</v>
      </c>
      <c r="K5" s="196">
        <v>150000000</v>
      </c>
      <c r="L5" s="197">
        <f>K5/100*85</f>
        <v>127500000</v>
      </c>
      <c r="M5" s="198" t="s">
        <v>187</v>
      </c>
      <c r="N5" s="199" t="s">
        <v>188</v>
      </c>
      <c r="O5" s="200" t="s">
        <v>64</v>
      </c>
      <c r="P5" s="201" t="s">
        <v>64</v>
      </c>
      <c r="Q5" s="201" t="s">
        <v>64</v>
      </c>
      <c r="R5" s="70" t="s">
        <v>64</v>
      </c>
      <c r="S5" s="200" t="s">
        <v>65</v>
      </c>
      <c r="T5" s="70" t="s">
        <v>66</v>
      </c>
    </row>
    <row r="6" spans="1:20" ht="127.5" x14ac:dyDescent="0.25">
      <c r="A6" s="202">
        <v>2</v>
      </c>
      <c r="B6" s="36" t="s">
        <v>67</v>
      </c>
      <c r="C6" s="203" t="s">
        <v>68</v>
      </c>
      <c r="D6" s="187" t="s">
        <v>58</v>
      </c>
      <c r="E6" s="204">
        <v>75122308</v>
      </c>
      <c r="F6" s="205" t="s">
        <v>69</v>
      </c>
      <c r="G6" s="206" t="s">
        <v>61</v>
      </c>
      <c r="H6" s="205" t="s">
        <v>62</v>
      </c>
      <c r="I6" s="205" t="s">
        <v>70</v>
      </c>
      <c r="J6" s="205" t="s">
        <v>71</v>
      </c>
      <c r="K6" s="207">
        <v>16000000</v>
      </c>
      <c r="L6" s="208">
        <v>8000000</v>
      </c>
      <c r="M6" s="209" t="s">
        <v>190</v>
      </c>
      <c r="N6" s="210" t="s">
        <v>189</v>
      </c>
      <c r="O6" s="188">
        <v>0</v>
      </c>
      <c r="P6" s="188">
        <v>0</v>
      </c>
      <c r="Q6" s="189" t="s">
        <v>64</v>
      </c>
      <c r="R6" s="189" t="s">
        <v>64</v>
      </c>
      <c r="S6" s="203" t="s">
        <v>72</v>
      </c>
      <c r="T6" s="190" t="s">
        <v>66</v>
      </c>
    </row>
    <row r="7" spans="1:20" ht="63.75" x14ac:dyDescent="0.25">
      <c r="A7" s="1">
        <v>1</v>
      </c>
      <c r="B7" s="162">
        <v>3</v>
      </c>
      <c r="C7" s="109" t="s">
        <v>161</v>
      </c>
      <c r="D7" s="110" t="s">
        <v>161</v>
      </c>
      <c r="E7" s="119">
        <v>5306540</v>
      </c>
      <c r="F7" s="113" t="s">
        <v>162</v>
      </c>
      <c r="G7" s="114" t="s">
        <v>61</v>
      </c>
      <c r="H7" s="113" t="s">
        <v>127</v>
      </c>
      <c r="I7" s="114" t="s">
        <v>163</v>
      </c>
      <c r="J7" s="113" t="s">
        <v>164</v>
      </c>
      <c r="K7" s="157">
        <v>10600000</v>
      </c>
      <c r="L7" s="158">
        <v>9000000</v>
      </c>
      <c r="M7" s="159" t="s">
        <v>191</v>
      </c>
      <c r="N7" s="160" t="s">
        <v>192</v>
      </c>
      <c r="O7" s="117" t="s">
        <v>64</v>
      </c>
      <c r="P7" s="118" t="s">
        <v>64</v>
      </c>
      <c r="Q7" s="118" t="s">
        <v>64</v>
      </c>
      <c r="R7" s="119" t="s">
        <v>64</v>
      </c>
      <c r="S7" s="109" t="s">
        <v>130</v>
      </c>
      <c r="T7" s="161" t="s">
        <v>93</v>
      </c>
    </row>
    <row r="8" spans="1:20" ht="15.75" thickBot="1" x14ac:dyDescent="0.3">
      <c r="B8" s="4" t="s">
        <v>23</v>
      </c>
      <c r="C8" s="5"/>
      <c r="D8" s="6"/>
      <c r="E8" s="7"/>
      <c r="F8" s="8"/>
      <c r="G8" s="8"/>
      <c r="H8" s="8"/>
      <c r="I8" s="8"/>
      <c r="J8" s="8"/>
      <c r="K8" s="15"/>
      <c r="L8" s="16"/>
      <c r="M8" s="5"/>
      <c r="N8" s="7"/>
      <c r="O8" s="5"/>
      <c r="P8" s="6"/>
      <c r="Q8" s="6"/>
      <c r="R8" s="7"/>
      <c r="S8" s="5"/>
      <c r="T8" s="7"/>
    </row>
    <row r="9" spans="1:20" x14ac:dyDescent="0.25">
      <c r="B9" s="17"/>
    </row>
    <row r="10" spans="1:20" x14ac:dyDescent="0.25">
      <c r="B10" s="17"/>
      <c r="C10" s="1" t="s">
        <v>209</v>
      </c>
    </row>
    <row r="11" spans="1:20" x14ac:dyDescent="0.25">
      <c r="B11" s="17"/>
    </row>
    <row r="16" spans="1:20" x14ac:dyDescent="0.25">
      <c r="A16" s="1" t="s">
        <v>48</v>
      </c>
    </row>
    <row r="18" spans="1:12" ht="16.149999999999999" customHeight="1" x14ac:dyDescent="0.25"/>
    <row r="24" spans="1:12" x14ac:dyDescent="0.25">
      <c r="A24" s="3" t="s">
        <v>34</v>
      </c>
      <c r="B24" s="2"/>
      <c r="C24" s="2"/>
      <c r="D24" s="2"/>
      <c r="E24" s="2"/>
      <c r="F24" s="2"/>
      <c r="G24" s="2"/>
      <c r="H24" s="2"/>
      <c r="I24" s="2"/>
      <c r="J24" s="2"/>
      <c r="K24" s="12"/>
      <c r="L24" s="12"/>
    </row>
    <row r="25" spans="1:12" x14ac:dyDescent="0.25">
      <c r="A25" s="3" t="s">
        <v>35</v>
      </c>
      <c r="B25" s="2"/>
      <c r="C25" s="2"/>
      <c r="D25" s="2"/>
      <c r="E25" s="2"/>
      <c r="F25" s="2"/>
      <c r="G25" s="2"/>
      <c r="H25" s="2"/>
      <c r="I25" s="2"/>
      <c r="J25" s="2"/>
      <c r="K25" s="12"/>
      <c r="L25" s="12"/>
    </row>
    <row r="26" spans="1:12" x14ac:dyDescent="0.25">
      <c r="A26" s="3"/>
      <c r="B26" s="2"/>
      <c r="C26" s="2"/>
      <c r="D26" s="2"/>
      <c r="E26" s="2"/>
      <c r="F26" s="2"/>
      <c r="G26" s="2"/>
      <c r="H26" s="2"/>
      <c r="I26" s="2"/>
      <c r="J26" s="2"/>
      <c r="K26" s="12"/>
      <c r="L26" s="12"/>
    </row>
    <row r="27" spans="1:12" x14ac:dyDescent="0.25">
      <c r="A27" s="3"/>
      <c r="B27" s="2"/>
      <c r="C27" s="2"/>
      <c r="D27" s="2"/>
      <c r="E27" s="2"/>
      <c r="F27" s="2"/>
      <c r="G27" s="2"/>
      <c r="H27" s="2"/>
      <c r="I27" s="2"/>
      <c r="J27" s="2"/>
      <c r="K27" s="12"/>
      <c r="L27" s="12"/>
    </row>
    <row r="28" spans="1:12" x14ac:dyDescent="0.25">
      <c r="A28" s="3"/>
      <c r="B28" s="2"/>
      <c r="C28" s="2"/>
      <c r="D28" s="2"/>
      <c r="E28" s="2"/>
      <c r="F28" s="2"/>
      <c r="G28" s="2"/>
      <c r="H28" s="2"/>
      <c r="I28" s="2"/>
      <c r="J28" s="2"/>
      <c r="K28" s="12"/>
      <c r="L28" s="12"/>
    </row>
    <row r="29" spans="1:12" x14ac:dyDescent="0.25">
      <c r="A29" s="3"/>
      <c r="B29" s="2"/>
      <c r="C29" s="2"/>
      <c r="D29" s="2"/>
      <c r="E29" s="2"/>
      <c r="F29" s="2"/>
      <c r="G29" s="2"/>
      <c r="H29" s="2"/>
      <c r="I29" s="2"/>
      <c r="J29" s="2"/>
      <c r="K29" s="12"/>
      <c r="L29" s="12"/>
    </row>
    <row r="30" spans="1:12" x14ac:dyDescent="0.25">
      <c r="A30" s="3"/>
      <c r="B30" s="2"/>
      <c r="C30" s="2"/>
      <c r="D30" s="2"/>
      <c r="E30" s="2"/>
      <c r="F30" s="2"/>
      <c r="G30" s="2"/>
      <c r="H30" s="2"/>
      <c r="I30" s="2"/>
      <c r="J30" s="2"/>
      <c r="K30" s="12"/>
      <c r="L30" s="12"/>
    </row>
    <row r="31" spans="1:12" x14ac:dyDescent="0.25">
      <c r="A31" s="3"/>
      <c r="B31" s="2"/>
      <c r="C31" s="2"/>
      <c r="D31" s="2"/>
      <c r="E31" s="2"/>
      <c r="F31" s="2"/>
      <c r="G31" s="2"/>
      <c r="H31" s="2"/>
      <c r="I31" s="2"/>
      <c r="J31" s="2"/>
      <c r="K31" s="12"/>
      <c r="L31" s="12"/>
    </row>
    <row r="32" spans="1:12" x14ac:dyDescent="0.25">
      <c r="A32" s="3"/>
      <c r="B32" s="2"/>
      <c r="C32" s="2"/>
      <c r="D32" s="2"/>
      <c r="E32" s="2"/>
      <c r="F32" s="2"/>
      <c r="G32" s="2"/>
      <c r="H32" s="2"/>
      <c r="I32" s="2"/>
      <c r="J32" s="2"/>
      <c r="K32" s="12"/>
      <c r="L32" s="12"/>
    </row>
    <row r="33" spans="1:12" x14ac:dyDescent="0.25">
      <c r="A33" s="3"/>
      <c r="B33" s="2"/>
      <c r="C33" s="2"/>
      <c r="D33" s="2"/>
      <c r="E33" s="2"/>
      <c r="F33" s="2"/>
      <c r="G33" s="2"/>
      <c r="H33" s="2"/>
      <c r="I33" s="2"/>
      <c r="J33" s="2"/>
      <c r="K33" s="12"/>
      <c r="L33" s="12"/>
    </row>
    <row r="34" spans="1:12" x14ac:dyDescent="0.25">
      <c r="B34" s="2"/>
      <c r="C34" s="2"/>
      <c r="D34" s="2"/>
      <c r="E34" s="2"/>
      <c r="F34" s="2"/>
      <c r="G34" s="2"/>
      <c r="H34" s="2"/>
      <c r="I34" s="2"/>
      <c r="J34" s="2"/>
      <c r="K34" s="12"/>
      <c r="L34" s="12"/>
    </row>
    <row r="35" spans="1:12" x14ac:dyDescent="0.25">
      <c r="B35" s="2"/>
      <c r="C35" s="2"/>
      <c r="D35" s="2"/>
      <c r="E35" s="2"/>
      <c r="F35" s="2"/>
      <c r="G35" s="2"/>
      <c r="H35" s="2"/>
      <c r="I35" s="2"/>
      <c r="J35" s="2"/>
      <c r="K35" s="12"/>
      <c r="L35" s="12"/>
    </row>
    <row r="36" spans="1:12" x14ac:dyDescent="0.25">
      <c r="B36" s="2"/>
      <c r="C36" s="2"/>
      <c r="D36" s="2"/>
      <c r="E36" s="2"/>
      <c r="F36" s="2"/>
      <c r="G36" s="2"/>
      <c r="H36" s="2"/>
      <c r="I36" s="2"/>
      <c r="J36" s="2"/>
      <c r="K36" s="12"/>
      <c r="L36" s="12"/>
    </row>
    <row r="37" spans="1:12" ht="16.149999999999999" customHeight="1" x14ac:dyDescent="0.25"/>
  </sheetData>
  <sheetProtection algorithmName="SHA-512" hashValue="8l17giGxlw1amWYNg+EhImtSy1jSmeGuryxUhMApk7/8lcvy1gED5PxkIXDGeiHzVm7JKCSn+r+tY2P1spSxYA==" saltValue="okZBRxcqfTWH3a2qIHRIcA==" spinCount="100000" sheet="1" objects="1" scenarios="1" formatCells="0" formatRows="0" insertRows="0" insertHyperlinks="0" sort="0" autoFilter="0" pivotTables="0"/>
  <mergeCells count="23">
    <mergeCell ref="A1:T1"/>
    <mergeCell ref="A2:A4"/>
    <mergeCell ref="C2:E2"/>
    <mergeCell ref="F2:F4"/>
    <mergeCell ref="I2:I4"/>
    <mergeCell ref="J2:J4"/>
    <mergeCell ref="K2:L2"/>
    <mergeCell ref="M2:N2"/>
    <mergeCell ref="S3:S4"/>
    <mergeCell ref="T3:T4"/>
    <mergeCell ref="B2:B4"/>
    <mergeCell ref="S2:T2"/>
    <mergeCell ref="C3:C4"/>
    <mergeCell ref="D3:D4"/>
    <mergeCell ref="O2:R2"/>
    <mergeCell ref="O3:R3"/>
    <mergeCell ref="E3:E4"/>
    <mergeCell ref="K3:K4"/>
    <mergeCell ref="L3:L4"/>
    <mergeCell ref="M3:M4"/>
    <mergeCell ref="N3:N4"/>
    <mergeCell ref="G2:G4"/>
    <mergeCell ref="H2:H4"/>
  </mergeCells>
  <pageMargins left="0.7" right="0.7" top="0.78740157499999996" bottom="0.78740157499999996" header="0.3" footer="0.3"/>
  <pageSetup paperSize="9" scale="48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104a4cd-1400-468e-be1b-c7aad71d7d5a">15OPMSMT0001-78-24388</_dlc_DocId>
    <_dlc_DocIdUrl xmlns="0104a4cd-1400-468e-be1b-c7aad71d7d5a">
      <Url>https://op.msmt.cz/_layouts/15/DocIdRedir.aspx?ID=15OPMSMT0001-78-24388</Url>
      <Description>15OPMSMT0001-78-24388</Description>
    </_dlc_DocIdUrl>
  </documentManagement>
</p:properti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EA6B83B94A9AD4086EF024A4B2ABCA0" ma:contentTypeVersion="2" ma:contentTypeDescription="Vytvoří nový dokument" ma:contentTypeScope="" ma:versionID="ecd8cb4f1c86fe5fffb55aba212263ca">
  <xsd:schema xmlns:xsd="http://www.w3.org/2001/XMLSchema" xmlns:xs="http://www.w3.org/2001/XMLSchema" xmlns:p="http://schemas.microsoft.com/office/2006/metadata/properties" xmlns:ns2="0104a4cd-1400-468e-be1b-c7aad71d7d5a" targetNamespace="http://schemas.microsoft.com/office/2006/metadata/properties" ma:root="true" ma:fieldsID="e78262c49ac82559fb01b2039c05d41d" ns2:_="">
    <xsd:import namespace="0104a4cd-1400-468e-be1b-c7aad71d7d5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4a4cd-1400-468e-be1b-c7aad71d7d5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Zachovat ID" ma:description="Ponechat ID po přidání" ma:hidden="true" ma:internalName="_dlc_DocIdPersistId" ma:readOnly="true">
      <xsd:simpleType>
        <xsd:restriction base="dms:Boolean"/>
      </xsd:simpleType>
    </xsd:element>
    <xsd:element name="SharedWithUsers" ma:index="11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7200AB8-BF5C-4A41-8FDD-11F6A6D1876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1475C52-C20B-4778-B923-B6C837C3C5C9}">
  <ds:schemaRefs>
    <ds:schemaRef ds:uri="http://schemas.microsoft.com/office/2006/metadata/properties"/>
    <ds:schemaRef ds:uri="http://schemas.microsoft.com/office/infopath/2007/PartnerControls"/>
    <ds:schemaRef ds:uri="0104a4cd-1400-468e-be1b-c7aad71d7d5a"/>
  </ds:schemaRefs>
</ds:datastoreItem>
</file>

<file path=customXml/itemProps3.xml><?xml version="1.0" encoding="utf-8"?>
<ds:datastoreItem xmlns:ds="http://schemas.openxmlformats.org/officeDocument/2006/customXml" ds:itemID="{7E5A9A13-BF88-458F-AA79-F534F401CCFF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9D0DBC89-0628-40F4-B015-6E04EC4F74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04a4cd-1400-468e-be1b-c7aad71d7d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MŠ</vt:lpstr>
      <vt:lpstr>ZŠ</vt:lpstr>
      <vt:lpstr>zajmové, neformalní, cel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Jan Purchard</cp:lastModifiedBy>
  <cp:revision/>
  <cp:lastPrinted>2024-10-13T05:56:21Z</cp:lastPrinted>
  <dcterms:created xsi:type="dcterms:W3CDTF">2020-07-22T07:46:04Z</dcterms:created>
  <dcterms:modified xsi:type="dcterms:W3CDTF">2024-10-13T05:59:05Z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0x0101006EA6B83B94A9AD4086EF024A4B2ABCA0</vt:lpwstr>
  </property>
  <property fmtid="{D5CDD505-2E9C-101B-9397-08002B2CF9AE}" pid="3" name="_dlc_DocIdItemGuid">
    <vt:lpwstr>52342275-79be-4061-ad3a-037bd215b29b</vt:lpwstr>
  </property>
</Properties>
</file>