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arti\OneDrive\Plocha\MAP III Příbram\Strategický rámec\"/>
    </mc:Choice>
  </mc:AlternateContent>
  <xr:revisionPtr revIDLastSave="0" documentId="13_ncr:1_{E246E712-AC7A-4C9F-8502-4AD2811E28F4}" xr6:coauthVersionLast="47" xr6:coauthVersionMax="47" xr10:uidLastSave="{00000000-0000-0000-0000-000000000000}"/>
  <bookViews>
    <workbookView xWindow="-108" yWindow="-108" windowWidth="23256" windowHeight="12456" tabRatio="710" activeTab="1" xr2:uid="{00000000-000D-0000-FFFF-FFFF00000000}"/>
  </bookViews>
  <sheets>
    <sheet name="MŠ" sheetId="6" r:id="rId1"/>
    <sheet name="ZŠ" sheetId="7" r:id="rId2"/>
    <sheet name="zajmové, neformalní, cel" sheetId="8" r:id="rId3"/>
  </sheets>
  <definedNames>
    <definedName name="_xlnm.Print_Titles" localSheetId="0">MŠ!$1:$6</definedName>
    <definedName name="_xlnm.Print_Titles" localSheetId="2">'zajmové, neformalní, cel'!$1:$7</definedName>
    <definedName name="_xlnm.Print_Titles" localSheetId="1">ZŠ!$1:$7</definedName>
    <definedName name="_xlnm.Print_Area" localSheetId="0">MŠ!$A$1:$S$112</definedName>
    <definedName name="_xlnm.Print_Area" localSheetId="2">'zajmové, neformalní, cel'!$B$1:$T$56</definedName>
    <definedName name="_xlnm.Print_Area" localSheetId="1">ZŠ!$A$1:$Z$190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9" i="7" l="1"/>
  <c r="M158" i="7"/>
  <c r="M157" i="7"/>
  <c r="M156" i="7"/>
  <c r="M155" i="7"/>
  <c r="M154" i="7"/>
  <c r="M153" i="7"/>
  <c r="M152" i="7"/>
  <c r="M151" i="7"/>
  <c r="M150" i="7"/>
  <c r="M149" i="7"/>
  <c r="M146" i="7"/>
  <c r="M97" i="6"/>
  <c r="M96" i="6"/>
  <c r="M95" i="6"/>
  <c r="M94" i="6" l="1"/>
  <c r="M93" i="6"/>
  <c r="L26" i="8" l="1"/>
  <c r="L25" i="8"/>
  <c r="L24" i="8"/>
  <c r="M145" i="7" l="1"/>
  <c r="M144" i="7"/>
  <c r="M143" i="7"/>
  <c r="M142" i="7"/>
  <c r="M141" i="7"/>
  <c r="M140" i="7"/>
  <c r="M139" i="7"/>
  <c r="M138" i="7"/>
  <c r="M92" i="6"/>
  <c r="M91" i="6"/>
  <c r="M90" i="6"/>
  <c r="M89" i="6"/>
  <c r="M88" i="6"/>
  <c r="M137" i="7" l="1"/>
  <c r="M136" i="7" l="1"/>
  <c r="M41" i="6" l="1"/>
  <c r="M48" i="7"/>
  <c r="M47" i="7"/>
  <c r="M11" i="7"/>
  <c r="M10" i="7"/>
  <c r="M9" i="7"/>
  <c r="M32" i="6"/>
  <c r="M31" i="6"/>
  <c r="M30" i="6"/>
  <c r="M29" i="6"/>
  <c r="M86" i="6"/>
  <c r="M46" i="6" l="1"/>
  <c r="M46" i="7"/>
  <c r="L22" i="8"/>
  <c r="L21" i="8"/>
  <c r="L19" i="8"/>
  <c r="L18" i="8"/>
  <c r="L17" i="8"/>
  <c r="M43" i="7"/>
  <c r="L15" i="8"/>
  <c r="L16" i="8"/>
  <c r="L23" i="8"/>
  <c r="L20" i="8"/>
  <c r="L12" i="8"/>
  <c r="L13" i="8"/>
  <c r="L14" i="8"/>
  <c r="L11" i="8"/>
  <c r="L10" i="8"/>
  <c r="L9" i="8"/>
  <c r="L8" i="8"/>
  <c r="M134" i="7"/>
  <c r="M135" i="7"/>
  <c r="M72" i="7"/>
  <c r="M73" i="7"/>
  <c r="M74" i="7"/>
  <c r="M71" i="7"/>
  <c r="M70" i="7"/>
  <c r="M125" i="7" l="1"/>
  <c r="M126" i="7"/>
  <c r="M127" i="7"/>
  <c r="M128" i="7"/>
  <c r="M129" i="7"/>
  <c r="M130" i="7"/>
  <c r="M131" i="7"/>
  <c r="M132" i="7"/>
  <c r="M133" i="7"/>
  <c r="M120" i="7"/>
  <c r="M121" i="7"/>
  <c r="M122" i="7"/>
  <c r="M123" i="7"/>
  <c r="M124" i="7"/>
  <c r="M119" i="7"/>
  <c r="M118" i="7"/>
  <c r="M117" i="7"/>
  <c r="M116" i="7"/>
  <c r="M115" i="7"/>
  <c r="M114" i="7"/>
  <c r="M113" i="7"/>
  <c r="M112" i="7"/>
  <c r="M111" i="7"/>
  <c r="M110" i="7"/>
  <c r="M109" i="7"/>
  <c r="M108" i="7"/>
  <c r="M107" i="7"/>
  <c r="M106" i="7"/>
  <c r="M105" i="7"/>
  <c r="M104" i="7"/>
  <c r="M49" i="7"/>
  <c r="M57" i="7"/>
  <c r="M58" i="7"/>
  <c r="M98" i="7"/>
  <c r="M99" i="7"/>
  <c r="M100" i="7"/>
  <c r="M101" i="7"/>
  <c r="M102" i="7"/>
  <c r="M103" i="7"/>
  <c r="M97" i="7"/>
  <c r="M86" i="7"/>
  <c r="M85" i="7"/>
  <c r="M84" i="7"/>
  <c r="M83" i="7"/>
  <c r="M82" i="7"/>
  <c r="M81" i="7"/>
  <c r="M80" i="7"/>
  <c r="M79" i="7"/>
  <c r="M78" i="7"/>
  <c r="M77" i="7"/>
  <c r="M76" i="7"/>
  <c r="M75" i="7"/>
  <c r="M88" i="7"/>
  <c r="M89" i="7"/>
  <c r="M90" i="7"/>
  <c r="M91" i="7"/>
  <c r="M92" i="7"/>
  <c r="M93" i="7"/>
  <c r="M94" i="7"/>
  <c r="M95" i="7"/>
  <c r="M96" i="7"/>
  <c r="M87" i="7"/>
  <c r="M69" i="7"/>
  <c r="M67" i="7"/>
  <c r="M65" i="7"/>
  <c r="M63" i="7"/>
  <c r="M61" i="7"/>
  <c r="M62" i="7"/>
  <c r="M59" i="7"/>
  <c r="M55" i="7"/>
  <c r="M53" i="7"/>
  <c r="M51" i="7"/>
  <c r="M45" i="7"/>
  <c r="M41" i="7"/>
  <c r="M39" i="7"/>
  <c r="M37" i="7"/>
  <c r="M35" i="7"/>
  <c r="M33" i="7"/>
  <c r="M31" i="7"/>
  <c r="M29" i="7"/>
  <c r="M27" i="7"/>
  <c r="M25" i="7"/>
  <c r="M23" i="7"/>
  <c r="M21" i="7"/>
  <c r="M19" i="7"/>
  <c r="M17" i="7"/>
  <c r="M15" i="7"/>
  <c r="M13" i="7"/>
  <c r="M36" i="7"/>
  <c r="M34" i="7"/>
  <c r="M32" i="7"/>
  <c r="M30" i="7"/>
  <c r="M28" i="7"/>
  <c r="M26" i="7"/>
  <c r="M24" i="7"/>
  <c r="M22" i="7"/>
  <c r="M20" i="7"/>
  <c r="M18" i="7"/>
  <c r="M16" i="7"/>
  <c r="M14" i="7"/>
  <c r="M12" i="7"/>
  <c r="M56" i="7"/>
  <c r="M54" i="7"/>
  <c r="M52" i="7"/>
  <c r="M50" i="7"/>
  <c r="M44" i="7"/>
  <c r="M42" i="7"/>
  <c r="M40" i="7"/>
  <c r="M38" i="7"/>
  <c r="M66" i="7"/>
  <c r="M64" i="7"/>
  <c r="M60" i="7"/>
  <c r="M68" i="7"/>
  <c r="M57" i="6"/>
  <c r="M56" i="6"/>
  <c r="M44" i="6"/>
  <c r="M43" i="6"/>
  <c r="M85" i="6"/>
  <c r="M84" i="6"/>
  <c r="M83" i="6"/>
  <c r="M82" i="6"/>
  <c r="M77" i="6"/>
  <c r="M78" i="6"/>
  <c r="M79" i="6"/>
  <c r="M80" i="6"/>
  <c r="M81" i="6"/>
  <c r="M33" i="6"/>
  <c r="M14" i="6"/>
  <c r="M73" i="6"/>
  <c r="M74" i="6"/>
  <c r="M75" i="6"/>
  <c r="M68" i="6"/>
  <c r="M69" i="6"/>
  <c r="M45" i="6"/>
  <c r="M11" i="6"/>
  <c r="M17" i="6"/>
  <c r="M23" i="6"/>
  <c r="M24" i="6"/>
  <c r="M25" i="6"/>
  <c r="M21" i="6"/>
  <c r="M22" i="6"/>
  <c r="M12" i="6"/>
  <c r="M13" i="6"/>
  <c r="M18" i="6"/>
  <c r="M19" i="6"/>
  <c r="M20" i="6"/>
  <c r="M15" i="6"/>
  <c r="M16" i="6"/>
  <c r="M76" i="6"/>
  <c r="M71" i="6"/>
  <c r="M72" i="6"/>
  <c r="M70" i="6"/>
  <c r="M66" i="6"/>
  <c r="M67" i="6"/>
  <c r="M63" i="6"/>
  <c r="M64" i="6"/>
  <c r="M65" i="6"/>
  <c r="M62" i="6"/>
  <c r="M60" i="6"/>
  <c r="M61" i="6"/>
  <c r="M59" i="6"/>
  <c r="M54" i="6"/>
  <c r="M55" i="6"/>
  <c r="M58" i="6"/>
  <c r="M53" i="6"/>
  <c r="M52" i="6"/>
  <c r="M51" i="6"/>
  <c r="M50" i="6"/>
  <c r="M49" i="6"/>
  <c r="M48" i="6"/>
  <c r="M47" i="6"/>
  <c r="M42" i="6"/>
  <c r="M40" i="6"/>
  <c r="M39" i="6"/>
  <c r="M37" i="6"/>
  <c r="M38" i="6"/>
  <c r="M36" i="6"/>
  <c r="M35" i="6"/>
  <c r="M34" i="6"/>
  <c r="M27" i="6"/>
  <c r="M28" i="6"/>
  <c r="M26" i="6"/>
  <c r="M10" i="6" l="1"/>
  <c r="M8" i="6" l="1"/>
  <c r="M9" i="6"/>
  <c r="M8" i="7" l="1"/>
  <c r="M7" i="6"/>
</calcChain>
</file>

<file path=xl/sharedStrings.xml><?xml version="1.0" encoding="utf-8"?>
<sst xmlns="http://schemas.openxmlformats.org/spreadsheetml/2006/main" count="2747" uniqueCount="707">
  <si>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</si>
  <si>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</si>
  <si>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</si>
  <si>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</si>
  <si>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</si>
  <si>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</si>
  <si>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</si>
  <si>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</si>
  <si>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</si>
  <si>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</si>
  <si>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</si>
  <si>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</si>
  <si>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</si>
  <si>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</si>
  <si>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</si>
  <si>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</si>
  <si>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</si>
  <si>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</si>
  <si>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</si>
  <si>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</si>
  <si>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</si>
  <si>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</si>
  <si>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</si>
  <si>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</si>
  <si>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</si>
  <si>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</si>
  <si>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</si>
  <si>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</si>
  <si>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</si>
  <si>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</si>
  <si>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</si>
  <si>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</si>
  <si>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</si>
  <si>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</si>
  <si>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</si>
  <si>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</si>
  <si>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</si>
  <si>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</si>
  <si>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</si>
  <si>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</si>
  <si>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</si>
  <si>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</si>
  <si>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</si>
  <si>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</si>
  <si>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</si>
  <si>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</si>
  <si>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</si>
  <si>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</si>
  <si>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</si>
  <si>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</si>
  <si>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</si>
  <si>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</si>
  <si>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</si>
  <si>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</si>
  <si>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</si>
  <si>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</si>
  <si>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</si>
  <si>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</si>
  <si>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</si>
  <si>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</si>
  <si>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</si>
  <si>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</si>
  <si>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</si>
  <si>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</si>
  <si>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</si>
  <si>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</si>
  <si>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</si>
  <si>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</si>
  <si>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</si>
  <si>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</si>
  <si>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</si>
  <si>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</si>
  <si>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</si>
  <si>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</si>
  <si>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</si>
  <si>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</si>
  <si>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</si>
  <si>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Středočeský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</si>
  <si>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</si>
  <si>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</si>
  <si>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Alternativní MŠ</t>
  </si>
  <si>
    <t>Město Příbram</t>
  </si>
  <si>
    <t>Přestavba zahrady</t>
  </si>
  <si>
    <t>Příbram</t>
  </si>
  <si>
    <t>Celoroční vzdělávání na školní zahradě, vytvoření přírodní učebny přestavbou, bezbariérový přístup a vybavení učebny</t>
  </si>
  <si>
    <t>X</t>
  </si>
  <si>
    <t>ne</t>
  </si>
  <si>
    <t>Pomáháme si</t>
  </si>
  <si>
    <t>Stavební úprava bezbariérových šaten pro děti (starší pomáhají mladším)</t>
  </si>
  <si>
    <t>MŠ 28. října 55, Příbram VII</t>
  </si>
  <si>
    <t>Venkovní učebna se stříškou</t>
  </si>
  <si>
    <t>MŠ Sluníčko Lhota u Příbramě</t>
  </si>
  <si>
    <t>Obec Lhota u Příbramě</t>
  </si>
  <si>
    <t>Bezbariérový přístup vně i uvntř školy a úprava sanitárního zařízení v patře</t>
  </si>
  <si>
    <t xml:space="preserve">Příbram </t>
  </si>
  <si>
    <t>Lhota u Příbramě</t>
  </si>
  <si>
    <t xml:space="preserve">toalety, umyvadla, rozvody vody; zpřístupnění vchodových dveří, nájezdná rampa, vyrovnání podlah, nová podlahová krytina, schodolez </t>
  </si>
  <si>
    <t>MŠ, Příbram VII, Bratří Čapků 278</t>
  </si>
  <si>
    <t>"Ten dělá to a ten zas tohle…."</t>
  </si>
  <si>
    <t>Z bývalé bytové jednotky vytvoření dílny (keramická, rukodělná, výtvarná dílna apod.), vybavení, zázemí pro děti</t>
  </si>
  <si>
    <t>dodavatel ano - zatím bez výběrového řízení,  dokumentace ne - jde o opravu jedné místnosti, příp. oprava el. rozvodů a podlah</t>
  </si>
  <si>
    <t>MŠ, Příbram VII, Jana Drdy 496</t>
  </si>
  <si>
    <t>Technikou vpřed</t>
  </si>
  <si>
    <t>Školka pro všechny</t>
  </si>
  <si>
    <t>Nové technické vybavení pro rozšíření technické výuky dětí, Magic box, interaktivní tabule</t>
  </si>
  <si>
    <t>Přizpůsobení školy bezbariérově z důvodu inkluze</t>
  </si>
  <si>
    <t>ano - dodavatel</t>
  </si>
  <si>
    <t>MŠ Láz</t>
  </si>
  <si>
    <t>Obec Láz</t>
  </si>
  <si>
    <t>Dokončení  rekonstrukce budovy MŠ, revitalizace školní zahrady</t>
  </si>
  <si>
    <t>Láz</t>
  </si>
  <si>
    <t>Z velké části realizována rekostrukce MŠ (chybí zateplení pláště a výměna zdroje vytápení)</t>
  </si>
  <si>
    <t>Masarykova ZŠ a MŠ Obecnice</t>
  </si>
  <si>
    <t xml:space="preserve">Obec Obecnice </t>
  </si>
  <si>
    <t>Rekonstrukce starého pavilonu MŠ</t>
  </si>
  <si>
    <t>Obecnice</t>
  </si>
  <si>
    <t>Rekonstrukce vstupu a schodiště, bezbariérovost, výměna oken a zateplení</t>
  </si>
  <si>
    <t>Plánované</t>
  </si>
  <si>
    <t>MŠ Podlesí</t>
  </si>
  <si>
    <t>Obec Podlesí</t>
  </si>
  <si>
    <t>Podlesí</t>
  </si>
  <si>
    <t>Přestavba současného dopravního hřiště na multifunkční logopedicko-pohybové hřiště</t>
  </si>
  <si>
    <t>multifunkční logopedicko-pohybové hřiště</t>
  </si>
  <si>
    <t>nacenění od dodavatele</t>
  </si>
  <si>
    <t>Ne</t>
  </si>
  <si>
    <t>MŠ Vranovice</t>
  </si>
  <si>
    <t>obec Vranovice</t>
  </si>
  <si>
    <t>Kompletní rekonstrukce MŠ</t>
  </si>
  <si>
    <t>Vranovice</t>
  </si>
  <si>
    <t>Rekonstrukce sociálního zařízení v přízemí</t>
  </si>
  <si>
    <t>Rekonstrukce sociálního zařízení v přízemí (umývárny, WC, sprcha).</t>
  </si>
  <si>
    <t>Rekonstrukce rozvodů elektřiny, vody, odpady, přístavba podkroví, snížení stropů, výměna zdroje topení, podlahy, výměna krovu a střešní krytiny, vybavení jídelny a nový rozvod vzduchotechniky.</t>
  </si>
  <si>
    <t>MŠ, Příbram VIII, Školní 131</t>
  </si>
  <si>
    <t>Bezpečné hry dětí na zahradě bez bariér</t>
  </si>
  <si>
    <t>Pokrytí stávajícího betonu bezpečným povrchem včetně nového oplocení zahrady: nové - vyšší oplocení rozlehlé zahrady, které je v nevyhovujícím stavu (prorezlé jednotlivé dílce občas i vypadávají, brána je urezlá v pantech) a hrozí tak při pobytu venku vniknutí nežádoucí osoby na pozemek školy, stejně jako možný odchod dítěte zvláště v adaptačním období.</t>
  </si>
  <si>
    <t>Bezpečný a bezbariérový přístup do mateřské školy</t>
  </si>
  <si>
    <t>Modernizace přístupových cest do MŠ a vybudování bezbariérového přístupu</t>
  </si>
  <si>
    <t>Přístavba s bezbariérovým přístupem a vybudování odborné učebny pro děti se SVP</t>
  </si>
  <si>
    <t>x</t>
  </si>
  <si>
    <t>zpracovaný projekt</t>
  </si>
  <si>
    <t>Bezpečné bezbariérové prostředí pro děti mladší tří let a inkluzi</t>
  </si>
  <si>
    <t>Úprava vnitřních prostor v přízemí budov MŠ s vytvořením prostoru pro přebalovací pult v blízkosti sprchy a umyvadla včetně úložiště kontaminovaného odpadu..</t>
  </si>
  <si>
    <t>1. MŠ Březnice</t>
  </si>
  <si>
    <t>Město Březnice</t>
  </si>
  <si>
    <t xml:space="preserve">Herna v zeleném </t>
  </si>
  <si>
    <t>Březnice</t>
  </si>
  <si>
    <t>Revitalizace části školní zahrady, kterou může MŠ nově využívat. Instalace nových prvků: pergola pro tvořivé hry dětí,  dřevěná mola s květinovou výsadbou k relaxaci dětí, kamenný spirálový záhon k pěstování, tvořivý koutek pro hru s kameny (kamínková mozaika).</t>
  </si>
  <si>
    <t>MŠ Drahlín</t>
  </si>
  <si>
    <t>Obec Drahlín</t>
  </si>
  <si>
    <t>Vybudování venkovní učebny s vybavením</t>
  </si>
  <si>
    <t>Drahlín</t>
  </si>
  <si>
    <t>Zpracovaná PD</t>
  </si>
  <si>
    <t>Ano</t>
  </si>
  <si>
    <t xml:space="preserve">MŠ Drahlín </t>
  </si>
  <si>
    <t>Zajištění bezbariérovosti školy</t>
  </si>
  <si>
    <t>Navýšení kapacity 1.MŠ Březnice</t>
  </si>
  <si>
    <t>Vestavba v půdních prostorách budovy školky, kde vzniknou 2 nové třídy vč. jejich vybavení. Třídy budou bezbariérově dostupné vč. sociálního zázemí.</t>
  </si>
  <si>
    <t>v procesu realizace</t>
  </si>
  <si>
    <t>ano</t>
  </si>
  <si>
    <t>MŠ Klubíčko</t>
  </si>
  <si>
    <t>Doplnění venkovního vybavení zahrady MŠ (průlezka)</t>
  </si>
  <si>
    <t>Dolnění venkovního vybavení zahrady MŠ (průlezka)</t>
  </si>
  <si>
    <t>2. MŠ Březnice</t>
  </si>
  <si>
    <t>Částečná revitalizace školní zahrady</t>
  </si>
  <si>
    <t>Částečná revitalizace školní zahrady  spočívající ve vybudování bylinné zahrádky, doplnění herních prvků, sportovní hřiště s umělým povrchem.</t>
  </si>
  <si>
    <t>MŠ Milín</t>
  </si>
  <si>
    <t>obec Milín</t>
  </si>
  <si>
    <t xml:space="preserve">Rekonstrukce nevyužitých prostor za účelem vybudování dílničky pro předškoláky a jejich rodiče </t>
  </si>
  <si>
    <t>Milín</t>
  </si>
  <si>
    <t>Zřízení učebny pro rozvoj manuálních technických a řemeslných dovedností žáků a zároveň posílení vazeb mezi mateřskou školou a rodiči a mezi rodiči navzájem</t>
  </si>
  <si>
    <t>Lesní mateřská škola Kozičínský Klabánek z. s.</t>
  </si>
  <si>
    <t>Spolek pro rozvoj části města Příbram - Kozičín</t>
  </si>
  <si>
    <t>Navýšení kapacity příležitostného zázemí Lesní mateřské školy</t>
  </si>
  <si>
    <t>Kozičín</t>
  </si>
  <si>
    <t>Navýšení kapacity příležitostného zázemí Lesní mateřské školy - (pořízení druhé maringotky, propojení s maringotkou stávající, výstavba multifunkční kryté terasy před maringotkami), vybavení příležitostného zázemí školy (nábytek, vybavení ložnice, aj.)</t>
  </si>
  <si>
    <t>Zahrada pro radost</t>
  </si>
  <si>
    <t>Zahrada pro radost - vytvoření přírodní zahrady. Záměr vytvoření zahrady vychází z pedagogického konceptu školy (EVVO, přírodní pedagogika), zahradní domek k uložení dětského nářadí a hraček, vybavení (zahradní nářadí pro děti, pro pedagogy - učení nápodobou).</t>
  </si>
  <si>
    <t>MŠ Rožmitál pod Třemšínem</t>
  </si>
  <si>
    <t>město Rožmitál pod Třemšínem</t>
  </si>
  <si>
    <t>Stavební úprava zahrady</t>
  </si>
  <si>
    <t>Rožmitál pod Třemšínem</t>
  </si>
  <si>
    <t>Stavební úprava zahrady MŠ v Rožmitále p. Tř. a doplnění herních prvků.</t>
  </si>
  <si>
    <t>Celková rekonstrukce třídy v 1. patře</t>
  </si>
  <si>
    <t>Celková rekonstrukce třídy v 1. patře včetně zbourání skladu nádobí, který do třídy zasahuje.</t>
  </si>
  <si>
    <t>MŠ Tochovice</t>
  </si>
  <si>
    <t>obec Tochovice</t>
  </si>
  <si>
    <t>Rekonstrukce sociálního zařízení:</t>
  </si>
  <si>
    <t>Tochovice</t>
  </si>
  <si>
    <t>Úprava školní zahrady</t>
  </si>
  <si>
    <t>Výměna obkladů a dlažby, nové toalety a umyvadla, sprchový kout, výměna osvětlení a výmalba.</t>
  </si>
  <si>
    <t>Úprava školní zahrady a její doplnění herními prvky v přírodním stylu.</t>
  </si>
  <si>
    <t>ZŠ a MŠ Suchodol</t>
  </si>
  <si>
    <t>Obec Suchodol</t>
  </si>
  <si>
    <t>Rekonstrukce sociálního zařízení školy</t>
  </si>
  <si>
    <t>Suchodol</t>
  </si>
  <si>
    <t>plánované</t>
  </si>
  <si>
    <t>MŠ Třebsko</t>
  </si>
  <si>
    <t>obec Třebsko</t>
  </si>
  <si>
    <t>Stavební úprava zahrady MŠ a doplnění herních prvků</t>
  </si>
  <si>
    <t>Třebsko</t>
  </si>
  <si>
    <t>Rekonstrukce kuchyně a jídelny</t>
  </si>
  <si>
    <t>Výstavba letní učebny včetně sociálního zařízení</t>
  </si>
  <si>
    <t>Rekonstrukce kuchyně a jídelny při MŠ Třebsko</t>
  </si>
  <si>
    <t>Mateřská škola a Školní jídelna Bubovice čp. 26, okres Příbram</t>
  </si>
  <si>
    <t>obec Volenice</t>
  </si>
  <si>
    <t xml:space="preserve">Rekonstrukce prostor školky </t>
  </si>
  <si>
    <t>Bubovice</t>
  </si>
  <si>
    <t>Rekonstrukce půdních prostor</t>
  </si>
  <si>
    <t>Rekonstrukce  prostor schodiště, chodby, šatny, toalety a jiného zázemí školky vč. podlah, topení aj.</t>
  </si>
  <si>
    <t>Rekonstrukce půdních prostor v MŠ Bubovice</t>
  </si>
  <si>
    <t>Výstavba venkovní učebny na zahradě školy, rozvoj enviromentální výchovy</t>
  </si>
  <si>
    <t>Projektová dokumentace  hotová</t>
  </si>
  <si>
    <t>podléhá územnímu souhlasu- mají se stavebním úřadem připraveno</t>
  </si>
  <si>
    <t>Rekonstrukce prostor školní kuchyně</t>
  </si>
  <si>
    <t>Rekonstrukce stávajících prostor</t>
  </si>
  <si>
    <t>Waldorfská škola Příbram - MŠ, ZŠ a SŠ</t>
  </si>
  <si>
    <t>Půdní vestavba mateřské školy</t>
  </si>
  <si>
    <t>Navýšení kapacity MŠ</t>
  </si>
  <si>
    <t>MŠ Kličkova Vila</t>
  </si>
  <si>
    <t>Poznáváme svět kolem nás</t>
  </si>
  <si>
    <t>Seznámit děti s výukovými a herními programy, umožnit jim práci na nových zařízeních, do každé třídy interaktivní rámečky na televize s notebooky, robotická včela, mikroskop, fotoaparát, tiskárna, laminovací stroj</t>
  </si>
  <si>
    <t>Činnosti a nářadí, tvoříme s dětmi</t>
  </si>
  <si>
    <t>Vybavení keramické dílny pro děti (keramická pec, lis na pláty aj. vybavení dílny), nářadí na polytechnickou výchovu a dřevěný domeček s pracovními ponky na zahradu MŠ</t>
  </si>
  <si>
    <t>Bezpečný a bezbariérový pohyb na zahradě školy</t>
  </si>
  <si>
    <t>Odstranit staré nebezpečné panely a obrubníky na zahradě v travnaté ploše a zmodernizovat povrch zahrady</t>
  </si>
  <si>
    <t>Pojďte s námi poznávat a tvořit</t>
  </si>
  <si>
    <t>Zakoupení keramické pece vč. její instalace</t>
  </si>
  <si>
    <t>Otužování</t>
  </si>
  <si>
    <t>Do nevyužitých prostor v suterénu školy nainstalovat saunu (bývalý sklad CO, bunkr), kterou budeme využívat s dětmi ve skupinách</t>
  </si>
  <si>
    <t>MŠ Perníková chaloupka</t>
  </si>
  <si>
    <t>Přírodní učebna EVVO</t>
  </si>
  <si>
    <t>Plán EVVO je součástí ŠVP, záměrem je vybudovat učebnu pro výuku kladného vztahu dětí k přírodě a životnímu prostředí</t>
  </si>
  <si>
    <t>Interaktivní tabule, programy pro vzdělávání dětí</t>
  </si>
  <si>
    <t>Využití IT technologií pro vzdělávání dětí v různých oblastech, návaznost také na EVVO</t>
  </si>
  <si>
    <t>MŠ pod Svatou Horou</t>
  </si>
  <si>
    <t>Naše keramická dílna</t>
  </si>
  <si>
    <t>Vybudování dílny ve sklepních prostorách školy vč. stavebních úprav a vybavení dílny</t>
  </si>
  <si>
    <t>Zahradní laboratoř</t>
  </si>
  <si>
    <t>Seznámení dětí s prací s moderními technologiemi, poznávání přírody formou sledování a pokusů</t>
  </si>
  <si>
    <t>MŠ Pohádka</t>
  </si>
  <si>
    <t>Zahrada v přírodním stylu</t>
  </si>
  <si>
    <t>Bezpečná zahrada pro pohyb a vzdělávání dětí, přístřešek pro děti, nové oplocení zahrady, přírodní herní prvky, tunely aj.</t>
  </si>
  <si>
    <t>Přírodní divadlo</t>
  </si>
  <si>
    <t xml:space="preserve">Oprava jeviště a jeho částečné zastřešení, přívod elektřiny, nový mobiliář </t>
  </si>
  <si>
    <t xml:space="preserve">Dopravní hřiště </t>
  </si>
  <si>
    <t>Stavba dráhy se signalizačními prvky a dopravními značkami, možnost vzdělávání dětí v dopravní výchově</t>
  </si>
  <si>
    <t>MŠ V Zahradě</t>
  </si>
  <si>
    <t>Bezbariérovost a ideální přístup ke škole</t>
  </si>
  <si>
    <t>Vybudování vlastního přístupu ke škole, který v současné době škola nemá</t>
  </si>
  <si>
    <t>ZŠ a MŠ Dolní Hbity, okres Příbram</t>
  </si>
  <si>
    <t>Obec Dolní Hbity</t>
  </si>
  <si>
    <t>Přístavba MŠ a rekonstrukce skladových prostor</t>
  </si>
  <si>
    <t>Dolní Hbity</t>
  </si>
  <si>
    <t>Přístavba MŠ vedoucí k navýšení kapacity MŠ, rekonstrukce skladovacích prostor, zvýšení plochy herny, navýšení počtu dětských toalet, pořízení nábytku do tříd, rekonstrukce osvětlení.</t>
  </si>
  <si>
    <t>MŠ Pečice, okres Příbram</t>
  </si>
  <si>
    <t>Obec Pečice</t>
  </si>
  <si>
    <t>Rozšíření a obnova školní zahrady</t>
  </si>
  <si>
    <t>Pečice</t>
  </si>
  <si>
    <t>Obnova a doplnění prvků dětského hřiště, nové zařízení rozvíjející dovednosti, fyzickou zdatnost a tvořivost, přístřešek pro děti, nové oplocení zahrady</t>
  </si>
  <si>
    <t>MŠ Pečice - Rekonstrukce vnitřních prostor + obnova vybavení + zajištění bezbariérového přístupu</t>
  </si>
  <si>
    <t>MŠ Pečice - Rekonstrukce vnitřních prostor + obnova vybavení + zajištění bezbariérového přístup</t>
  </si>
  <si>
    <t>Školní jídelna MŠ Pečice - Rekonstrukce vnitřních prostor + obnova vybavení + zajištění bezbariérového přístupu</t>
  </si>
  <si>
    <t>Stavební úpravy k navýšení kapacity MŠ, rekonstrukce vnitřních prostor</t>
  </si>
  <si>
    <t>Stavební úpravy k navýšení kapacity MŠ, úprava budovy školy na dvojtřídní. 
Rekonstrukce vnitřních prostor - vybudování druhé bezbariérové třídy, uzpůsobení prostor pro děti mladší tří let (inkluze). Vybudování sociálního zázemí pro děti i pedagogy (šatny, toalety). Rekonstrukce vnitřního osvětlení školy.</t>
  </si>
  <si>
    <t>Rozšíření kapacity školní jídelny při MŠ Pečice</t>
  </si>
  <si>
    <t>Rozšíření kapacity školní jídelny při MŠ Pečice, celková rekonstrukce vnitřních prostor školní kuchyně včetně nového vybavení. Vybudování sociálního zázemí pro zaměstnance, zajištění bezbariérového přístupu.</t>
  </si>
  <si>
    <t>Vybudování venkovní učebny</t>
  </si>
  <si>
    <t>Vybudování venkovní učebny enviromentální výchovy na zahradě školy, úprava zahrady pro pěstitelské účely- záhony, dřeviny, skleník. Vybudování sociálního zázemí přístupného ze zahrady školy.</t>
  </si>
  <si>
    <t>MŠ Chraštice</t>
  </si>
  <si>
    <t>Obec Chraštice</t>
  </si>
  <si>
    <t xml:space="preserve">Obnova a rozšíření vybavenosti školní zahrady o nové prvky </t>
  </si>
  <si>
    <t>Chraštice</t>
  </si>
  <si>
    <t>Obnova a doplnění prvků dětského hřiště pro MŠ, nové zařízení rozvíjející dovednosti, fyzickou zdatnost a tvořivost; vybudování venkovních učeben v návaznosti na současné vybavení.</t>
  </si>
  <si>
    <t>MŠ Hvožďany</t>
  </si>
  <si>
    <t>obec Hvožďany</t>
  </si>
  <si>
    <t>Rekonstrukce sociálního zařízení v přízemí MŠ</t>
  </si>
  <si>
    <t>Hvožďany</t>
  </si>
  <si>
    <t>Rekonstrukce sociálního zařízení v přízemí MŠ a v zahradní místnosti v návaznosti na zahradu.</t>
  </si>
  <si>
    <t>Přístavba s bezbariérovým přístupem - bude sloužit především jako podpora inkluzivního vzdělávání vytvořením bezbariérového vstupu do prostorů pro: 
• konzultace s rodiči, s kontrolními organy a podobně, oddělená přepážkou s relaxačním koutem (pro rodiče s dítětem se SVP) 
• asistentky s dětmi se speciálními vzdělávacími potřebami / hygiena, relaxace, individuální činnosti/ případně možnost využít na individuální práci učitelek s dětmi (dotační programy s podporou dětí ze soc.slabého prostředí, logopedie pro děti cizinců apod.)
• šatnu dalších zaměstnanců – asistentek 
• WC s přebalovacím pultem a sprškou
Dále při jednání  vedení školy s rodiči dětí se speciálními vzdělávacími potřebami a dalšími odborníky vzhledem k již probíhající inkluzi těchto dětí.
VybudováníoOdborné učebny s bezbariérovým přístupem - bude sloužit k výuce IT technikou a k podoře polytechnické výchovy.</t>
  </si>
  <si>
    <t>1) Uveďte celkové předpokládané náklady na realizaci projektu. Podíl EFRR bude doplněn/přepočten ve finální verzi MAP určené ke zveřejnění.</t>
  </si>
  <si>
    <r>
      <t xml:space="preserve">Výdaje projektu v Kč </t>
    </r>
    <r>
      <rPr>
        <vertAlign val="superscript"/>
        <sz val="10"/>
        <color theme="1"/>
        <rFont val="Calibri"/>
        <family val="2"/>
        <charset val="238"/>
        <scheme val="minor"/>
      </rPr>
      <t>1)</t>
    </r>
  </si>
  <si>
    <r>
      <t>R</t>
    </r>
    <r>
      <rPr>
        <sz val="11"/>
        <color theme="1"/>
        <rFont val="Calibri"/>
        <family val="2"/>
        <charset val="238"/>
        <scheme val="minor"/>
      </rPr>
      <t>ekonstrukce a modernizace kuchyně, včetně zázemí pro personál a skladů.</t>
    </r>
  </si>
  <si>
    <r>
      <t>rekonstrukce stávajících prostor</t>
    </r>
    <r>
      <rPr>
        <sz val="11"/>
        <color theme="1"/>
        <rFont val="Calibri"/>
        <family val="2"/>
        <charset val="238"/>
        <scheme val="minor"/>
      </rPr>
      <t xml:space="preserve"> - inženýrských sítí, včetně osvětlení, akustických opatření, sociálního zařízení a podlah.</t>
    </r>
  </si>
  <si>
    <t>MŠ, Příbram III, Jungmannova 91</t>
  </si>
  <si>
    <t>Město
Příbram</t>
  </si>
  <si>
    <t>Úspora energie</t>
  </si>
  <si>
    <t xml:space="preserve">Vyregulování topné soustavy, úspora enerie
</t>
  </si>
  <si>
    <t>Moderní svět kolem nás</t>
  </si>
  <si>
    <t xml:space="preserve">Výukové a herní programy, umožnit dětem práci 
s moderní technikou, do každé třídy interaktvní 
tabule, nooteboky, robotická včela, mikroskop, 
tiskárna
</t>
  </si>
  <si>
    <t>Zahrada přírodního stylu</t>
  </si>
  <si>
    <t>Doplnění zahrady o další herní a enviromentální  prvky; vybavení venkovní učebny - lavice stůl, didaktická tabule, zastínění učebny</t>
  </si>
  <si>
    <t>Stavební úpravy budovy MŠ</t>
  </si>
  <si>
    <t>Stavební úpravy budovy MŠ z důvodu protiradonových opatření</t>
  </si>
  <si>
    <t>MŠ Čenkov</t>
  </si>
  <si>
    <t>Obec Čenkov</t>
  </si>
  <si>
    <t>Čenkov</t>
  </si>
  <si>
    <t>Rekonstrukce vnitřních prostor (podlah, omítek a elektroinstalace ve třídách, chodbách a schodištích)</t>
  </si>
  <si>
    <t>Rozšíření kapacity mateřské školy, včetně rekonstrukce podkrovní části budovy Drahlín č.p. 92</t>
  </si>
  <si>
    <t>Základní škola a mateřská škola Hluboš</t>
  </si>
  <si>
    <t>Obec Hluboš</t>
  </si>
  <si>
    <t>Oprava tělocvičny a rekonstrukce suterénních prostor</t>
  </si>
  <si>
    <t xml:space="preserve">Hluboš </t>
  </si>
  <si>
    <t xml:space="preserve">Plánované </t>
  </si>
  <si>
    <t>Celková rekonstrukce zahrady MŠ</t>
  </si>
  <si>
    <t>Celková rekonstrukce zahrady MŠ spočívající v  úpravě povrchu, cestiček  pro cyklistiku, vodní fontánka pro hry s vodou apod.</t>
  </si>
  <si>
    <t xml:space="preserve">Výměna zdroje vytápění budovy </t>
  </si>
  <si>
    <t>Výměna zdroje vytápění budovy OÚ a MŠ</t>
  </si>
  <si>
    <t>Přístavba budovy školy (kuchyně, šatny ZŠ a MŠ, sociální zařízení, místnost učitelek MŠ, sklady)</t>
  </si>
  <si>
    <t>Moderní počítačová učebna – modernizace stávající počítačové učebny; cílem projektu je modernizace stávající počítačové učebny, aktualizace SW, zkvalitnění výuky předmětů informační technologie, cizích jazyků a přírodních věd. Projekt bude sloužit pro podporu zájmových útvarů v rámci ŠVP školy.</t>
  </si>
  <si>
    <t>modernizace stávající počítačové učebny; cílem projektu je modernizace stávající počítačové učebny, aktualizace SW, zkvalitnění výuky předmětů informační technologie, cizích jazyků a přírodních věd. Projekt bude sloužit pro podporu zájmových útvarů v rámci ŠVP školy.</t>
  </si>
  <si>
    <t>Hluboš</t>
  </si>
  <si>
    <t>Rekonstrukce technické vnitřní infrastruktury budovy školy</t>
  </si>
  <si>
    <t>ZŠ Chraštice</t>
  </si>
  <si>
    <t>Multifunkční hala pro sport, kulturu a volný čas</t>
  </si>
  <si>
    <t>Výstavba multifunkčního zařízení, protože škola nemá vlastní tělocvičnu s možností využití pro kulturní akce školy.</t>
  </si>
  <si>
    <t>ZŠ Březnice</t>
  </si>
  <si>
    <t>Odborná učebna informatiky</t>
  </si>
  <si>
    <t xml:space="preserve">Zvýšení kvality a dostupnosti vzdělávání; projekt je zacílen a stavební úpravy a pořízení vybavení odborné učebny informatiky za účelem zvýšení kvality vzdělávání a jeho dostupnosti ve vazbě na budoucí uplatnění na trh práce v klíčových kompetencích v oblastech práce s digitálními technologiemi a současně k podpoře komunikace v cizích jazycích.  Koncepce vybavení a mobiliáře počítá s možností realizace podpůrných opatření v rámci vz. společného vzdělávání a výuky zdravotně a tělesně znevýhodněných žáků.  Součástí je také zajištění bezbariérovosti školy a zpřístupnění všech jejích prostor s ohledem na funkčnost, bezpečnost a provoz školy, který bude odpovídat aktuálním nárokům a legislativě. </t>
  </si>
  <si>
    <t xml:space="preserve">Rekonstrukce školní tělocvičny a zázemí </t>
  </si>
  <si>
    <t>Projekt patří mezi prioritní potřeby školy. Důvodem pro zařazení projektu je zajištění pravidelné každodenní výuky tělesné výchovy, zajištění zdravé pohybové činnosti, a to s ohledem na počet žáků, jejich věkovou úroveň, potřeby i platnou legislativu v oblasti výchovy, vzdělávání, bezpečnosti a hygieny. Záměry zahrnují zbudování hydroizolací podlahy, výměnu podlahové krytiny, akustické řešení (pro potřeby výuky, její organizace a hygienické nároky), rekuperaci a modernizaci vybavení v souladu s požadavky výuky dle platného RVP ZV. Dalším požadavkem je bezbariérovost tělocvičny a šaten (včetně sprchy a sociálních zařízení). V rámci hospodářské činnosti školy mohou tyto prostory využívat také vnější složky, čímž je podpořena kvalita a úroveň života v obci.</t>
  </si>
  <si>
    <t>Odborná učebna v přírodě</t>
  </si>
  <si>
    <t>Cílem projektu je odborné učebny v přírodě, které umožní realizovat výuku přírodovědy, přírodopisu, pěstitelských prací a dalších výchovně-vzdělávacích aktivit v exteriérech školy. Pro učebnu je již vytvořena metodika a vzdělávací materiály, které vychází z environmentální výchovy, udržitelného rozvoje i RVP ZV. Cílem učebny je mezioborové vzdělávání s důrazem na přírodní vědy a praktické využití digitálních technologií v kombinaci s heuristickou a terénní prací žáků. Učebna by současně měla sloužit pro širší vzdělávání pedagogických pracovníků a studentů jiných škol. Projekt zahrnuje vybudování krytého altánu pro výuku v zahradě školy, skladu pro pomůcky a nářadí, informačních tabulí a stanovišť (informační a vzdělávací stanoviště se vzorníky aj.), motivačních prvků pro žáky s ohledem na věkové kategorie, malé arboretum a vybavení potřebnými pomůckami. Důraz bude přitom kladen na zajištění nároků efektivní výuky zaměřené na rozvoj žáků v oblasti přírodních věd a dosahování klíčových kompetencí v oborech. Součástí je také využití a zpřístupnění všech prostor s ohledem na funkčnost, bezpečnost a provoz školy, který bude odpovídat aktuálním nárokům a legislativě.</t>
  </si>
  <si>
    <t>Modernizace interiéru školy</t>
  </si>
  <si>
    <t xml:space="preserve">Projekt zaměřený na rekonstrukci, opravy a technická řešení interiéru školy zahrnuje opravu omítek, štuků a výmalby interiérů školy za účelem zkvalitnění prostředí, působení na vnitřní klima školy, estetické cítění žáků a doplnění edukační funkce (vzdělávací portréty, ilustrace, informace aj.), dále instalaci podhledů s cílem řešit nevyhovující akustické a světelné podmínky, které mají negativní dopad na organizaci výchovně vzdělávacího procesu, vedou ke zvýšené hlasové námaze a vytváří bariéry v procesu vyučování i samotné komunikace. Optimalizace je založena na splnění hygienických norem, organizačních potřeb a estetických a funkčních požadavků v prostorách jídelny, tělocvičen, šatech a chodeb školy. </t>
  </si>
  <si>
    <t>Studovna pro žáky, pedagogy a veřejnost</t>
  </si>
  <si>
    <t>Vybudování studovny - čítárny v prostorách základní školy. Učebna tohoto typu má umožnit žákům doplnit služby školní a městské knihovny (vzájemné propojení a sdílení prostor a aktivit)  a vytvořit podnětné prostředí, které by umožňovalo vyhledávání informací prostřednictvím kombinace rozličných informačních zdrojů, jejich zpracování a využití, realizaci besed a seminářů s podporou multimediální učebny. Projekt počítá s úpravou prostoru dosavadní kmenové třídy, dále s vybudováním potřebných sítí, zajištění vybavení (nábytek, osvětlení aj.) a pomůcek (konektivita, čtečky, zobrazovací zařízení, smart zařízení apod.) nezbytných k výše uváděné činnosti a zaměřené na rozvoj žáků v oblasti gramotností (čtenářská gramotnost aj.), realizaci mediální výchovy a k podpoře technického vzdělávání, přírodovědného vzdělávání a dosahování klíčových kompetencí v oborech. Součástí je také zajištění bezbariérovosti školy a zpřístupnění všech jejích prostor s ohledem na funkčnost, bezpečnost a provoz školy, který bude odpovídat aktuálním nárokům a legislativě. Prostory mohou podpořit kvalitu života v obci a pořádání seminářů pro širší okruh účastníků.</t>
  </si>
  <si>
    <t>Vybudování a modernizace zázemí pedagogů za účelem zvyšování kvality výuky</t>
  </si>
  <si>
    <t>Projekt zaměřený na realizaci stavebních úprav, organizační řešení a pořízení vybavení odborných kabinetů (zázemí pro kvalifikovanou a odbornou pedagogickou činnost pracovníků školy) za účelem zvýšení kvality vzdělávání ve vazbě na rozvoj vědy, techniky a na potřeby trhu práce. Koncepce projektu počítá se systematickým vybudováním a modernizací kabinetů, které budou splňovat hygienické, bezpečnostní a prostorové nároky pro odbornou činnost pedagogických pracovníků a vytvářet svým vybavením (digitální technologie, pomůcky, aktuální literatura, nástroje, výbava a výstroj) zázemí pro efektivní a kvalitní výuku ve všech vzdělávacích oblastech.</t>
  </si>
  <si>
    <t xml:space="preserve">Vybudování a rekonstrukce sportovního areálu školy </t>
  </si>
  <si>
    <t xml:space="preserve">Projekt vycházející z analýzy stavu sportovišť  a jejich potřeby pro pohybový a tělesný rozvoj žáků a podporu jejich všestranného rozvoje a zdraví. Zacílen je na rekonstrukci , na rozšíření kapacity a využitelnosti sportovního hřiště, vybudování dětského hřiště s prvky pro podporu motoriky mladších žáků, běžecké dráhy a workoutového hřiště pro tělesný rozvoj dospívajících. Smyslem je systematická návaznost, zajištění kvalitního prostředí pro vzdělávací oblast Člověk a zdraví, formální i zájmové vzdělávání a podpora kvality života v regionu. Součástí projektu je i záměr zkvalitnění bezpečnosti těchto prostor (osvětlení, oplocení, hygienické zázemí aj.). </t>
  </si>
  <si>
    <t xml:space="preserve">Multimediální centrum </t>
  </si>
  <si>
    <t>Vybudování multimediálního centra umožňujícího v podobě odborné učebny rozvoj a vzdělávání žáků v oblasti digitálních technologií, umění a dalších kompetencí v souvislostech. Multimediální centrum by mělo zahrnovat jednoduché nahrávací studio (hudba, dabing, krátký film), střižnu, studio pro práci s fotografií. Cílem je vybudovat zázemí pro rozvoj žáků v oblasti práce s digitálními technologiemi, estetického cítění, kreativity, realizaci průřezových témat (mediální výchova) a praktickou výuku a nácvik dovedností spojených s lidskou tvorbou (nahrávání shotů pro žákovskou redakci a Tv, zpracování propagačního materiálu, tvorba žákovských uměleckých děl - audio nosičů, grafická tvorba aj.). Náklady zahrnují finanční prostředky na stavební úpravy, infrastrukturu, odhlučnění, organizační nároky a specifické vybavení (přístroje, HW, SW).</t>
  </si>
  <si>
    <t>Infrastruktura školy</t>
  </si>
  <si>
    <t xml:space="preserve">Projekt zaměřený na rekonstrukci, modernizaci a vybudování funkční infrastruktury zajišťující provozní potřeby organizace. Zahrnuty jsou veškeré inženýrské sítě (elektroinstalace krčku a nové přístavby, vodovodní potrubí, odpady, teplovodní potrubí a přívod vody pro hydranty). </t>
  </si>
  <si>
    <t>ZŠ Hvožďany</t>
  </si>
  <si>
    <t>Rekonstrukce sociálního zázemí a šaten u tělocvičny</t>
  </si>
  <si>
    <t>Rekonstrukce sociálního zázemí a šaten u tělocvičny.</t>
  </si>
  <si>
    <t>ZŠ Milín</t>
  </si>
  <si>
    <t>Školní hřiště</t>
  </si>
  <si>
    <t>Vybudování hrací plochy, atletických drah a sektorů. Vybudování skladu tělocvičného nářadí a letní šatny, napojení na inženýrské sítě a zřízení venkovního osvětlení. Zajištění bezbariérovosti hřiště včetně přístupu.</t>
  </si>
  <si>
    <t>PD zpracovaná, podaná žádost o dotaci na MMR</t>
  </si>
  <si>
    <t>Bezpečný přístup</t>
  </si>
  <si>
    <t>Úpravy ploch v okolí budovy a jejich členění pro bezpečný přístup a příjezd žáků. Zajištění parkovacích ploch pro personál školy.</t>
  </si>
  <si>
    <t>Rekonstrukce stávajících prostor ZŠ</t>
  </si>
  <si>
    <t>Rekonstrukce vodovodních a kanalizačních sítí s využitím srážkových vod. Výměna elektrorozvodů a osvětlovacích těles v celém rozsahu budovy školy, včetně využití alternativních zdrojů energie. Rekonstrukce sociálních zařízení v celé budově školy a zajištění její vnitřní bezbariérovosti.</t>
  </si>
  <si>
    <t>PD se postupně vypracovává</t>
  </si>
  <si>
    <t>ZŠ Příbram VII, Bratří Čapků 279</t>
  </si>
  <si>
    <t>Revitalizace školní zahrady s multifunkční venkovní učebnou</t>
  </si>
  <si>
    <t>Revitalizace školní zahrady s multifunkční venkovní učebnou, vč. hracích a fyzioterapeutických prvků, přístřešku a sportovních prvků, kamerový systém, revitalizace zahrady, bezbariérový přístup do zahrady</t>
  </si>
  <si>
    <t>ZŠ pod Svatou Horou, Příbram</t>
  </si>
  <si>
    <t xml:space="preserve">Půdní nástavba na pavilonu II. stupně ZŠ </t>
  </si>
  <si>
    <t>Využití vybudovaných učeben v půdní nástavbě pro kmenové, jazykové a odborné učebny vč. zázemí a vybavení; bezbariérový přístup a výtah</t>
  </si>
  <si>
    <t>definován záměr,  zpracovaná projektová dokumentace</t>
  </si>
  <si>
    <t>Rekonstrukce betonových ploch a vybudování dvou venkovních učeben</t>
  </si>
  <si>
    <t>1. fáze: vybudování venkovních učeben v areálu školy, dřevěná zastřešená pergola včetně instalace výukových prvků. Vše bude sloužit v jarních a podzimních měsících pro výuku přírodovědných předmětů, praktických činností, výtvarné i hudební výchovy, popřípadě dalších předmětů. Venkovní učebna bude využívat sociální zařízení u šaten tělocvičen. 
2. fáze: zetravnění betonových ploch, výsadba stromů a vytvoření přírodní klimatizace pro učebny, do kterých po celý den svítí slunce.</t>
  </si>
  <si>
    <t>Rekonstrukce školních dílen a školní kuchyňky</t>
  </si>
  <si>
    <t>a) Modernizace učebny Školní kuchyňka, pořízení nového zařízení a vybavení, souvisejících pomůcek včetně nábytku a spotřebičů, drobné stavební úpravy, konektivita, bezbariérovost
b) Vybudování školních dílen včetně patřičného zázemí (výukový prostor pro zpracování dřeva, kovu, plastických hmot a elektrodílny, přípravna materiálů, sklad, výukové prostory pro ICT a robotiku). Pořízení nového zařízení a vybavení, souvisejících pomůcek včetně nábytku, ICT, SW, drobné stavební úpravy, konektivita, bezbariérovost</t>
  </si>
  <si>
    <t xml:space="preserve">ZŠ, Příbram VII, 28. října </t>
  </si>
  <si>
    <t>Výstavba pavilonu školních dílen včetně vybavení</t>
  </si>
  <si>
    <t>Výstavba pavilonu školních dílen včetně zázemí a vybavení. Dílny pro zpracování dřeva, kovu, plastických hmot a elektrodílna. Kabinet učitelů školních dílen, přípravna materiálů, sklad.</t>
  </si>
  <si>
    <t>návrh na využití skleních prostor (pod školní kuchyňkou) na dílny</t>
  </si>
  <si>
    <t>Výstavba pavilonu školní družiny včetně vybavení</t>
  </si>
  <si>
    <t>Výstavba nového pavilonu pro školní družinu včetně jídelny, vybavení a zázemí  sborovna, kancelář vedoucí vychovatelky, sklad. Předpokládaný počet žáků ve školní družině 300.</t>
  </si>
  <si>
    <t>v létě 2021 zpracována projektová studie, komunikováno se starostou a místostarosty s výsledkem - v budoucnu bude usilováno o realizaci</t>
  </si>
  <si>
    <t>Dokončení rekonstrukce školního hřiště</t>
  </si>
  <si>
    <t>Atletický ovál 200m, šatny a zázemí, oplocení</t>
  </si>
  <si>
    <t>Kompletní rekonstrukce rozvodů elektrické energie, datových sítí, osvětlení, školní rozhlas, zvonění, ozvučení, akustické podhledy, rekonstrukce chlapeckých toalet</t>
  </si>
  <si>
    <r>
      <t xml:space="preserve">Kompletní rekonstrukce rozvodů elektrické energie, datových sítí, osvětlení, školní rozhlas, zvonění, ozvučení, akustické podhledy, </t>
    </r>
    <r>
      <rPr>
        <sz val="11"/>
        <rFont val="Calibri"/>
        <family val="2"/>
        <charset val="238"/>
        <scheme val="minor"/>
      </rPr>
      <t xml:space="preserve">rekonstrukce chlapeckých toalet </t>
    </r>
  </si>
  <si>
    <t>Půdní vestavba - odborné učebny (vznik nových učeben technického zaměření)</t>
  </si>
  <si>
    <t xml:space="preserve">Středočeský </t>
  </si>
  <si>
    <t xml:space="preserve">Obecnice </t>
  </si>
  <si>
    <t>Venkovní učebna EVVO - vybudování učebny pro environmentální výchovu ve škole</t>
  </si>
  <si>
    <t>Modernizace stávajících učeben školy – zlepšení prostředí, zkvalitnění výuky</t>
  </si>
  <si>
    <t>Rekonstrukce hlavního vchodu ZŠ, bezbariérový vstup</t>
  </si>
  <si>
    <t>ZŠ Věšín</t>
  </si>
  <si>
    <t>obec Věšín</t>
  </si>
  <si>
    <t>Celková rekonstrukce školní zahrady</t>
  </si>
  <si>
    <t>Věšín</t>
  </si>
  <si>
    <t>Celková rekonstrukce školní zahrady - oplocení, vysázení nové zeleně, mobiliář a herní i sportovní prvky pro děti MŠ i žáky ZŠ</t>
  </si>
  <si>
    <t>Dispoziční změny v budově ZŠ</t>
  </si>
  <si>
    <t>Vybudování nové kmenové multifunkční třídy s IT vybavením, školní družiny a výtvarné dílny včetně vybavení.</t>
  </si>
  <si>
    <t> x</t>
  </si>
  <si>
    <t>x </t>
  </si>
  <si>
    <t>Waldorfská škola Příbram-MŠ, ZŠ a SŠ, Hornická 327</t>
  </si>
  <si>
    <t>Renovace školních teras</t>
  </si>
  <si>
    <t>Rekonstrukce rozsáhlých zničených dřevěných teras a lavic s železnými prvky, nacházející se v exteriéru na úrovni prvního poschodí školní budovy. Při vzájemné spolupráci žáků ZŠ a SŠ dojde k jejich svépomocné opravě. Na dílčí práce bude najatá pomoc odborníků – především s ohledem na BOZP žáků (práce ve výšce apod.). Žáci 2. stupně ZŠ budou při své ruční práci inspirování řemeslnou prací našich učňů oboru truhlář a kovář, což bude mít pozitivní vliv na jejich budoucí profesní růst. Společně tak budou nacházet vztah k hodnotám lidské práce, posilovat svou vůli, učit se týmově spolupracovat a kriticky myslet. Zrekonstruované terasy budou sloužit k venkovní výuce.</t>
  </si>
  <si>
    <t>Nové dílny WŠ Příbram</t>
  </si>
  <si>
    <t>Jedná se o projekt výstavby řemeslných dílen pro žáky 2. stupně ZŠ a učně SŠ oboru umělecký truhlář, umělecký kovář a zámečník. Díky tomuto projektu zaměřujícím se na rozvoj řemeslných a technických kompetencí žáků, se budou moci jejich praktické a senzomotorické dovednosti rozvíjet v moderních prostorách. Nové dílny budou přizpůsobeny současnému trendu v oblasti řemesel a techniky. Budou splňovat bezpečnostní normy a předpisy pro práci žáků ZŠ a SŠ. Společně tak budou moci naši žáci na jednom pracovišti oddělené jedním patrem budovy pracovat, navzájem se ovlivňovat, inspirovat a vyučovat k budoucímu úspěšnému uplatnění na trhu práce.
finanční náklady: I.etapa = 18 000 000, II.etapa = 18 000 000</t>
  </si>
  <si>
    <t>ZŠ Příbram VIII, Školní 75</t>
  </si>
  <si>
    <t xml:space="preserve">Rekonstrukce rozvodů  </t>
  </si>
  <si>
    <t>Rozvody teplé a studené vody, rozvody tepla a výměna topných těles, rozvody elektroinstalace, rekonstrukce sociálních zařízení žáků a učitelů</t>
  </si>
  <si>
    <t>Rekonstrukce učeben a kabinetů</t>
  </si>
  <si>
    <t>Výměna zastaralých šatních skříněk a vybudování odpočinkových koutů, výměna podlahových krytin v učebnách a v kabinetech, výměna zárubní a dveří v učebnách a kabinetech, výměna osvětlení v kabinetech a učebnách</t>
  </si>
  <si>
    <t>Modernizace konektivity</t>
  </si>
  <si>
    <t>Renovace konektivity (optiky), celková výměna počítačového vybavení žáků a učitelů, digitalizace tří jazykových učeben, hlasové zařízení, hlasovací zařízení, možnost videokonferencí</t>
  </si>
  <si>
    <t>definovám záměr</t>
  </si>
  <si>
    <t>definovám záměr,částečná realizace</t>
  </si>
  <si>
    <t>ZŠ, Příbram II, Jiráskovy sady 273</t>
  </si>
  <si>
    <t>Aula školy - architektonická chlouba města i školy</t>
  </si>
  <si>
    <t>Rozvoj prostředí pro rozvoj kulturního života žáků, rodičů i občanů, výuku a vzdělávání a mimoškolní aktivity, rekonstrukce, zázemí, podlahy a osvtlení v aule</t>
  </si>
  <si>
    <t>Půdní vestavba odborných učeben</t>
  </si>
  <si>
    <t>Učebny digitálních technologií a odborných předmětů, vytvoření moderního a motivačního prostředí pro výuku a zároveň rozšíření počtu učeben z pohledu efektivity a účelnosti výuky v 21. století</t>
  </si>
  <si>
    <t>definován záměr, zpracování dokumentace probíhá</t>
  </si>
  <si>
    <t>ZŠ Příbram – Březové Hory, Prokopská 337</t>
  </si>
  <si>
    <t>Herní prvky na školní hřiště</t>
  </si>
  <si>
    <t>Doplnění školního hřiště o herní prvky pro děti ze školní družiny a prvního stupně. Školní družina často má svůj program na školním hřišti a tyto nové herní prvky by pro děti znamenaly zpestření doby strávené ve školní družině</t>
  </si>
  <si>
    <t>definován záměr</t>
  </si>
  <si>
    <t>Modernizace odborných učeben - žákovská kuchyňka a dílna</t>
  </si>
  <si>
    <t>Rekonstrukce stávajících odborných učeben za účelem zvýšení kvality vzdělávání a jeho dostupnosti v návaznosti na budoucí uplatnění na trhu práce, podpora technického vzdělávání. Zvýšení bezpečnosti práce (např.nahrazení plynových sporáků elektrickými)  a využitelnosti nabytých poznatků v praktickém životě.</t>
  </si>
  <si>
    <t>Rekonstrukce osvětlení</t>
  </si>
  <si>
    <t>Pavilon 1. stupně a odborné učebny</t>
  </si>
  <si>
    <t>Cílem projektu je demolice stávajícího nevyužívaného zahradního objektu a vybudování odborné učebny v přírodě.  Projekt umožní realizovat výuku přírodovědy, přírodopisu a některých tématických okruhů fyziky a chemie v zahradní učebně. Provoz učebny bude koncipován a maximálně zajištěn na základě nejnovějších poznatků využití alternativních zdrojů energie - tepelná čerpadla, fotovoltaické příp. termické panely, jímání a úpravy srážkových vod. Bude tak posílena environmentální výchova s důrazem na udržitelný rozvoj.  Cílem učebny je mezioborové vzdělávání s důrazem na přírodní vědy a technické využití nejmodernějších technologií. Součástí učebny bude poloprofesionální meteorologická stanice, používaná v přírodovědných předmětech – např. fyzika v němž se přímo vyučuje meteorologie, meteorologické prvky, předpověď počasí. Mezioborový přesah do předmětů: matematika, chemie, přírodopis - výpočty naměřených hodnot, sledování srážek / sucha, znečištění ovzduší, atd. Učebna a její využití bude dále zakomponována do programu Akademie třetího věku a dále by měla sloužit pro širší vzdělávání pedagogických pracovníků a studentů jiných škol.</t>
  </si>
  <si>
    <t>ve fázi záměru</t>
  </si>
  <si>
    <t xml:space="preserve">ZŠ a MŠ Jince </t>
  </si>
  <si>
    <t xml:space="preserve">Městys Jince </t>
  </si>
  <si>
    <t>Rekonstrukce technické vnitřní infrastruktury budovy školy - voda, plyn, elektřina</t>
  </si>
  <si>
    <t xml:space="preserve">Jince </t>
  </si>
  <si>
    <t>plánováno</t>
  </si>
  <si>
    <t>Vybudování nové kmenové učebny</t>
  </si>
  <si>
    <t>V budově základní školy bude vybudována nová kmenová učebna z důvodu nárůstu počtu žáků a plánovaného navýšení počtu tříd. Nová kmenová učebna vznikne přestavbou a propojením školní cvičné kuchyňky s místností, která byla využívána doposud jako dílna. Kromě stavebních úprav bude nutné zhotovit novou podlahu, osvětlení, nové umyvadlo, elektrorozvody, pořídit magnetické tabule, interaktivní tabuli, nábytek a školní lavice a učebnu vymalovat.</t>
  </si>
  <si>
    <t>ZŠ Tochovice</t>
  </si>
  <si>
    <t>Vybudování venkovní učebny - půjde o venkovní dřevěný altán určený k výuce přírodovědných předmětů, pracovních činností, výtvarné výchovy a k realizaci aktivit školní družiny.</t>
  </si>
  <si>
    <t>Učebna  pro polytechnické vzdělávání a chemické laboratoře</t>
  </si>
  <si>
    <t>Cílem projektu je komplexní vybudování odborné učebny chemie za účelem zvýšení kvality vzdělávání a jeho dostupnosti ve vazbě na budoucí uplatnění na trh práce v klíčových kompetencích v oblastech polytechniky. Součástí projektu je v souvislosti s cílem zvyšování kvality vzdělávání a rozvoje kompetencí žáků vybudování odborného zázemí pro výuku chemie s vazbou na další technické a přírodovědné obory, zejména na badatelský model výuky a výuku v souvislostech. Záměr navazuje na zajištění bezbariérového a rovného přístupu všech žáků . Koncepce vybavení a mobiliáře počítá s možností realizace podpůrných opatření v rámci tzv. společného vzdělávání a výuky zdravotně a tělesně znevýhodněných žáků - cílem je zajištění rovných příležitostí ve vzdělávání a rozvoj žákovské osobnosti s ohledem na individuální potřeby a dispozice. 
Podpora čtečky obrazovky zapnuta.</t>
  </si>
  <si>
    <t>Snížení energetické náročnosti ZŠ Březnice</t>
  </si>
  <si>
    <t xml:space="preserve">Snížení energetické náročnosti ZŠ Březnice - projekt zaměřený na snížení energetické náročnosti a ekologické stopy v souvislosti s činností školy. Hlavní osou je využití fotovoltaických a solárně termických zařízení instalovaných na budově školy za účelem úspor energií a zvýšení soběstačnosti organizace. </t>
  </si>
  <si>
    <t>Revitalizace oddělení zájmového vzdělávání a vybudování školního klubu</t>
  </si>
  <si>
    <t>Vybudování sálku pro taneční a pohybové aktivity</t>
  </si>
  <si>
    <t xml:space="preserve">Vybudování sálku pro taneční a pohybové aktivity. </t>
  </si>
  <si>
    <t>Vybudování venkovní učebny pro vzdělávání v souvislostech v kontaktu s prostředím</t>
  </si>
  <si>
    <t>Rekonstrukce školní jídelny</t>
  </si>
  <si>
    <t>Rekonstrukce školní jídelny za účelem zvyšování kvality školního života. Projekt počítá s novým mobiliářem, a hygienickými opatřeními, včetně akustického řešení prostor.</t>
  </si>
  <si>
    <t>Vybudování učebny pro osobností rozvoj žáka prvního stupně</t>
  </si>
  <si>
    <t xml:space="preserve">Vybudování učebny pro žáky prvního stupně pro využití alternativních pedagogických forem a modelů výuky, zvýšení variability činností a efektivní výuku gramotnosti, estetické a etické výchovy nejen s vazbou na požadavky společného vzdělávání. </t>
  </si>
  <si>
    <t>v procesu částečné realizace</t>
  </si>
  <si>
    <t>Vybudování venkovní učebny EVVO</t>
  </si>
  <si>
    <t xml:space="preserve">Přebudování školní zahrady k výuce přírodovědy, prvouky, pěstitelských prací a dalších výchovně vzdělávacích aktivit školy. Projekt zahrnuje vybudování odborných stanovišť s pomůckami s ohledem na věkové složení žáků. Důraz bude kladen na rozvoj žáků v oblasti přírodních věd. </t>
  </si>
  <si>
    <t>Rekonstrukce sociálních zařízení a chodeb v přízemí a patře ZŠ</t>
  </si>
  <si>
    <t>Rekonstrukce sociálních zařízení a chodeb v přízemí a patře ZŠ.</t>
  </si>
  <si>
    <t>ve fázi částečné realizace</t>
  </si>
  <si>
    <t xml:space="preserve">Modernizace a obnova odborné učebny na výuku fyziky, chemie a přírodopisu včetně vybavení </t>
  </si>
  <si>
    <t>V budově ZŠ bude modernizována a nově vybavena učebna pro výuku odborných předmětů tak, aby mohla být využívána i pro laboratorní pokusy a badatelskou výuku v souladu s nejnovějšími odbornými a pedagogickými poznatky za použití moderních technologií a IT.</t>
  </si>
  <si>
    <t>Rekonstrukce a modernizace školní cvičné kuchyňky</t>
  </si>
  <si>
    <t>Rekonstrukce a modernizace školní cvičné kuchyňky a jejího vybavení školní za účelem zlepšení podmínek pro výuku pracovních činností a získávání kompetencí pro praktický život.</t>
  </si>
  <si>
    <t>Rekonstrukce a modernizace WC ve školní jídelně</t>
  </si>
  <si>
    <t>Rekonstrukce a modernizace sociálních zařízení pro děti i personál ve školní jídelně včetně vybudování nových odpadů. Sociální zařízení je již nevyhovující a nesplňuje potřebné hygienické požadavky.</t>
  </si>
  <si>
    <t>Modernizace a vybudování nového spojovacího koridoru mezi školou a školní jídelnou</t>
  </si>
  <si>
    <t>Modernizace/vybudování nového spojovacího koridoru mezi školou a školní jídelnou. Výstavba nového zatepleného vstupního prostoru základní školy a průchodu do školní jídelny.</t>
  </si>
  <si>
    <t>Rozšíření ZŠ o vhodné prostory pro práci učitelů - nová sborovna a prostor pro setkávání s rodiči</t>
  </si>
  <si>
    <t>Vybudování nové sborovny a prostor pro setkávání s rodiči. Nová přístavba budovy ZŠ za účelem zlepšení pracovních podmínek pro pedagogy, kteří nemají dostatečně velkou a vhodnou sborovnu či kabinety pro svoji každodenní práci ani prostory pro setkávání a jednání s rodiči. Za poslední roky se zdvojnásobil počet pedagogů a škola nemá žádné další vhodné prostory, které by učitelé a zaměstnanci mohli využívat pro svoji práci. Tyto prostory budou bezbariérové a budou propojeny se vstupním prostorem školy.</t>
  </si>
  <si>
    <t>Rekonstrukce hlavního vstupu do budovy</t>
  </si>
  <si>
    <t>Rekonstrukce hlavního vstupu do budovy.</t>
  </si>
  <si>
    <t>Rekonstrukce přístupu do školy včetně nového chodníku</t>
  </si>
  <si>
    <t>Rekonstrukce přístupu do školy včetně nového chodníku, který nahradí současnou nevyhovující dlažbu, která je pokroucená, nepravidelná a pro chůzi může být nebezpečná (závěry kontroly Inspektorátu bezpečnosti práce)</t>
  </si>
  <si>
    <t xml:space="preserve">Vybudování nového oplocení areálu školy včetně nových parkovacích míst </t>
  </si>
  <si>
    <t>Vybudování nového oplocení areálu školy včetně nových parkovacích míst pro zaměstnance školy a rodiče přispěje k větší bezpečnosti dětí i chodců, kteří se pohybují před školou.</t>
  </si>
  <si>
    <t>Modernizace školní jídelny</t>
  </si>
  <si>
    <t xml:space="preserve">Rekonstrukce a modernizace WC a sprch pro personál ve škole </t>
  </si>
  <si>
    <t>Rekonstrukce a modernizace sociálních zařízení pro personál ve škole včetně vybudování nových odpadů.</t>
  </si>
  <si>
    <t>Vybudování venkovní učebny na zahradě ZŠ</t>
  </si>
  <si>
    <t>Vybudování venkovní učebny na zahradě ZŠ - instalace výukových prvků - tabule, záhony, dřeviny.</t>
  </si>
  <si>
    <t xml:space="preserve">Revitalizace dětského hřiště u školy </t>
  </si>
  <si>
    <t>Revitalizace dětského hřiště u školy - obnova poškozených herních prvků včetně nového oplocení.</t>
  </si>
  <si>
    <t>ZŠ J. J. Ryby Rožmitál p. Tř.</t>
  </si>
  <si>
    <t>Výměna podlahových lin v 7 učebnách</t>
  </si>
  <si>
    <t>Výměna podlahových lin v 7 učebnách.</t>
  </si>
  <si>
    <t>Rekonstrukce prostor školní jídelny</t>
  </si>
  <si>
    <t>Rekonstrukce prostor školní jídelny – úpravy stravovacích prostor a dále rekonstrukce a modernizace kuchyně, včetně zázemí pro personál a skladů.</t>
  </si>
  <si>
    <t>Rekonstrukce budovy školní družiny</t>
  </si>
  <si>
    <t>Rekonstrukce budovy školní družiny – snížení energetické náročnosti budovy – zateplení obvodového pláště, výměna výplní stavebních otvorů, instalace rekuperace.</t>
  </si>
  <si>
    <t>Rekonstrukce budov</t>
  </si>
  <si>
    <t>Úpravy a rekonstrukce prostor pro užívání ZUŠ J. J. Ryby Rožmitál pod Třemšínem – pobočky Milín, která pro výuku žáků v současné době užívá prostory kmenových tříd I. stupně ZŠ. Zrekonstruované prostory přispějí k větší operativnosti a systematičnosti práce učitelů ZŠ, kteří nebudou muset sdílet učebny se zástupci jiného subjektu.</t>
  </si>
  <si>
    <t>Kompletní rekonstrukce inženýrských sítí v prostorách pro školní družinu, včetně osvětlení, sociálního zařízení a podlah.</t>
  </si>
  <si>
    <t>Úpravy zahrady školy II</t>
  </si>
  <si>
    <t>Úpravy zahrady školy II. – odstranění nevyhovujících dřevin, nová výsadba a úprava zeleně a doplnění mobiliáře, doplnění zařízení skleníků, estetické a funkční oplocení zahrady a její zpřístupnění, úprava pochozích a pojezdových ploch z nepropustných na propustné</t>
  </si>
  <si>
    <t>Úpravy zahrady školní družiny</t>
  </si>
  <si>
    <t>Úpravy zahrady školní družiny - výsadba a úprava zeleně a doplnění mobiliáře.</t>
  </si>
  <si>
    <t xml:space="preserve">Úpravy tříd </t>
  </si>
  <si>
    <t>Instalace akustických prvků napomáhají absorbovat a regulovat zvuk. To za účelem regulace hlukového znečištění, které má dopad na výukové úspěchy učitelů a studijní úspěchy žáků.</t>
  </si>
  <si>
    <t>Dovybavení tříd audiovizuální technikou a nábytkem, elektronické infopanely</t>
  </si>
  <si>
    <t>Dovybavení tříd audiovizuální technikou a nábytkem, elektronické infopanely.</t>
  </si>
  <si>
    <t>Školní knihovna a aula</t>
  </si>
  <si>
    <t>Školní knihovna a aula.</t>
  </si>
  <si>
    <t>Rekuperace učeben ZŠ</t>
  </si>
  <si>
    <t>Rekuperace celkem 16 učeben základní školy.</t>
  </si>
  <si>
    <t>Rekonstrukce sociálních zařízení na I. stupni, na 2. stupni a v tělocvičně</t>
  </si>
  <si>
    <t>Bezbariérovost školní budovy</t>
  </si>
  <si>
    <t>Zajištění bezbariérovosti starší části školní budovy</t>
  </si>
  <si>
    <t>Optimalizace provozních a hygienických podmínek v prostorách školy</t>
  </si>
  <si>
    <t>Optimalizace provozních a hygienických podmínek v prostorách školy spočívající v opravách podlah a podlahových krytin, instalaci funkčního zatemnění ve třídách, učebnách a tělocvičnách, nucené větrání.</t>
  </si>
  <si>
    <t>Rekonstrukce školní tělocvičny (podlahy)  - projekt patří mezi prioritní potřeby školy (zajištění pravidelné každodenní výuky tělesné výchovy, zajištění zdravé poh. činnosti, výměna podlahy z bezpečnostních a hygienických důvodů</t>
  </si>
  <si>
    <t xml:space="preserve">Vybudování víceúčelového školního hřiště </t>
  </si>
  <si>
    <t>Vybudování víceúčelového hřiště s umělým povrchem na volejbal, basketbal, streetbal, nohejbal, tenis, apod. včetně oplocení. Vybudování skladu tělocvičného nářadí a zřízení venkovního osvětlení. Zajištění bezbariérovosti hřiště včetně přístupu.</t>
  </si>
  <si>
    <t>Vybudování přírodovědné učebny</t>
  </si>
  <si>
    <t>Modernizace stávající učebny fyziky na učebnu přírodních věd. Pořízení nového zařízení a vybavení, souvisejících pomůcek včetně ICT, SW, nábytku, drobné stavební úpravy + realizované elektrorozvody včetně všech nutných připojení, konektivita, bezbariérovost</t>
  </si>
  <si>
    <t>Vybudování multimediální jazykové a IT učebny</t>
  </si>
  <si>
    <t>Modernizace stávající učebny IT na učebnu IT+jazykovou. Pořízení nového zařízení a vybavení, souvisejících pomůcek včetně ICT, SW, nábytku, drobné stavební úpravy + realizované elektrorozvody včetně všech nutných připojení, konektivita, bezbariérovost</t>
  </si>
  <si>
    <t>Badatelská učebna</t>
  </si>
  <si>
    <t>Vybudování badatelské učebny pro výuku robotiky a ověřování zákonitostí v přírodních vědách. Dojde k modernizaci učebny tak, aby byla vhodná pro výuku klíčových kompetencí přírodní vědy s provazbou na práci s digitálními technologiemi. Modernizace bude zahrnovat pořízení nového zařízení a vybavení, souvisejících pomůcek včetně ICT, SW,  nábytku, drobné stavební úpravy, konektivita, bezbariérovost</t>
  </si>
  <si>
    <t>Učebna jazyků I</t>
  </si>
  <si>
    <t>Modernizace učebny na multimediální učebnu pro výuku jazyků. Pořízení nového zařízení a vybavení, souvisejících pomůcek včetně ICT, SW,  nábytku, drobné stavební úpravy, konektivita, bezbariérovost</t>
  </si>
  <si>
    <t>Učebna jazyků II</t>
  </si>
  <si>
    <t>Modernizace školní cvičné kuchyňky</t>
  </si>
  <si>
    <t>Modernizace spotřebičů a vybavení ve školní cvičné kuchyňce</t>
  </si>
  <si>
    <t>Modernizace kmenových tříd</t>
  </si>
  <si>
    <t>Vybavení variabilním nábytkem (podpora individualizace výuky, přispění k naplňování výchovných a vzdělávacích cílů v souladu s novou vizí školy), vymalování, nové podlahové krytiny + multimediální panely.</t>
  </si>
  <si>
    <t>Vybavení odborné učebny -  čtenářská dílna</t>
  </si>
  <si>
    <t>Vybavení odborné učebny - čtenářská dílna - koberec do učebny + sedací vaky (triburety)</t>
  </si>
  <si>
    <t>Venkovní workoutové a parkurové hřiště</t>
  </si>
  <si>
    <t>Venkovní workoutové a parkurové hřiště v prostorách školního dvora na 2. stupni (překážky, bezpečnostní povrch dopadových ploch, cvičební a herní prvky)</t>
  </si>
  <si>
    <t>Obnova šatních skříněk</t>
  </si>
  <si>
    <t>Obnova šatních skříněk na 2. stupni (200 ks)</t>
  </si>
  <si>
    <t>Rekonstrukce elektroinstalace</t>
  </si>
  <si>
    <t>Nová elektroinstalace na 1. stupni</t>
  </si>
  <si>
    <t>Modernizace multimediální účebny</t>
  </si>
  <si>
    <t>Modernizace učebny na multimediální učebnu pro výuku přírodních věd a jazyků. Pořízení nového zařízení a vybavení, souvisejících pomůcek včetně ICT, SW,  nábytku, drobné stavební úpravy, konektivita, bezbariérovost</t>
  </si>
  <si>
    <t>Vybudování multimediální učebny pro I. stupeň</t>
  </si>
  <si>
    <t>definován záměr, zpracovaná projektová dokumentace</t>
  </si>
  <si>
    <t>Modernizace učebny přírodopisu</t>
  </si>
  <si>
    <t>Modernizace učebny chemie a fyziky</t>
  </si>
  <si>
    <t>Odborná učebna informatiky, robotiky a jazyků</t>
  </si>
  <si>
    <t>Vybudování odborné učebny informatiky, robotiky a jazyků - pracoviště Hornická - vybavení moderní technikou; dílčí rekonstrukce (akustika, podlahy)</t>
  </si>
  <si>
    <t>Odborná učebna přírodních věd</t>
  </si>
  <si>
    <t>Vybudování odborné učebny přírodních věd (chemie, fyzika, biologie) - pracoviště Hornická - vybavení moderní technikou; dílčí rekonstrukce (rekuperace, akustické obložení)</t>
  </si>
  <si>
    <t>Odborné učebny - obor umělecký truhlář, řezbář</t>
  </si>
  <si>
    <t>Vybudování odborných truhlářských a řezbářských učeben - pracoviště Dlouhá - vybavení moderní technikou (strojní vybavení na obrábění dřeva - soustruhy, hoblice, vrtací nářadí apod.), dílčí rekonstrukce (rekonstrukce podlah, rekuperace)</t>
  </si>
  <si>
    <t>ZŠ Bohutín</t>
  </si>
  <si>
    <t>Obec Bohutín</t>
  </si>
  <si>
    <t>Stavební úpravy hlavního křídla školní budovy - půdní vestavba</t>
  </si>
  <si>
    <t>Bohutín</t>
  </si>
  <si>
    <t>zpracovaná studie, podklady k projektové dokumentaci</t>
  </si>
  <si>
    <t>Vybavení odborných učeben</t>
  </si>
  <si>
    <t>Dvorní přístavba školy</t>
  </si>
  <si>
    <t>Modernizace vybavení v oblasti informačních technologií, vědy a techniky</t>
  </si>
  <si>
    <t>Pořízení vybavení pro podporu digitálních kompetencí, realizaci badatelské a experimentální činnosti žáků a učení se v souvislostech v oblasti přírodních věd, fyziky, chemie.</t>
  </si>
  <si>
    <t>Modernizace školní kuchyně</t>
  </si>
  <si>
    <t>Modernizace školní kuchyně.</t>
  </si>
  <si>
    <t>Obnova sportovního areálu školy</t>
  </si>
  <si>
    <t xml:space="preserve">Vybudování a modernizace dílčích sportovišť v areálu školy. </t>
  </si>
  <si>
    <t xml:space="preserve">Bezpečný přístup do školy </t>
  </si>
  <si>
    <t>Rekonstrukce, úpravy a opravy příjezdových komunikacích, přístupových cest, parkovacích míst a vchodů do areálu a budovy školy za účelem optimalizace provozu a bezpečnosti.</t>
  </si>
  <si>
    <t>Rekonstrukce opláštění školní budovy a střech</t>
  </si>
  <si>
    <t>Rekonstrukce opláštění školní budovy a střech.</t>
  </si>
  <si>
    <t>Vybudování relaxačních zón</t>
  </si>
  <si>
    <t>Vybudování relaxačních zón pro žáky a žáky k podpoře všestranného osobnostního rozvoje.</t>
  </si>
  <si>
    <t>Modernizace školních pomůcek a edukačních prvků</t>
  </si>
  <si>
    <t>Modernizace, obnova a pořízení školních pomůcek, edukačních prvků a materiálů.</t>
  </si>
  <si>
    <t>Vodní zdroje</t>
  </si>
  <si>
    <t>Vybudování vodního ekosystému a retenčních nádrží pro školní pozemek za účelem udržitelného rozvoje, snížení energetické náročnosti, ekologické stopy a k výchově a vzdělávání v oblasti environmentální.</t>
  </si>
  <si>
    <t>Speciální základní škola Rožmitál pod Třemšínem</t>
  </si>
  <si>
    <t>Rekonstrukce podlahových ploch a krytin v budově školy</t>
  </si>
  <si>
    <t>Vybudování vyvýšených záhonů na zahradě školy</t>
  </si>
  <si>
    <t>Vybudování vyvýšených záhonů na zahradě školy, pro vyučování pracovních činností i pro předměty ČJS pro poznávání zasazených rostlin</t>
  </si>
  <si>
    <t xml:space="preserve">Modernizace počítačové učebny </t>
  </si>
  <si>
    <t>Modernizace odborné učebny - žákovská kuchyňka</t>
  </si>
  <si>
    <t>Modernizace vybavení všech učeben školy</t>
  </si>
  <si>
    <t>Modernizace počítačové učebny – modernizace stávající počítačové učebny; modernizace HW, zkvalitnění výuky.</t>
  </si>
  <si>
    <t>Modernizace odborné učebny - žákovská kuchyňka - rekonstrukce a modernizace stávající odborné učebny za účelem zvýšení kvality vzdělávání.</t>
  </si>
  <si>
    <t>Modernizace vybavení všech učeben školy - nábytek, multimediální zařízení</t>
  </si>
  <si>
    <t>Vybudování herních prvků na školní zahradě</t>
  </si>
  <si>
    <t>Vybudování herních prvků na školní zahradě, laviček, apod.</t>
  </si>
  <si>
    <t>Nahrazení starých tělocvičných prvků</t>
  </si>
  <si>
    <t>Rekonstrukce stávajících záhonů a nákup sazenic ovocných stromů, vybudování nového skleníku</t>
  </si>
  <si>
    <t>ZUŠ, Příbram I, nám. T.G. Masaryka 155</t>
  </si>
  <si>
    <t>Zasíťování školy</t>
  </si>
  <si>
    <t>Zasíťování školy - rozvod kabelového vedení internetu do tříd</t>
  </si>
  <si>
    <t>Úprava stávajících půdních prostor</t>
  </si>
  <si>
    <t>Úprava stávajících půdních prostor - rozšíření počtu tříd a možností stávající výuky</t>
  </si>
  <si>
    <t>Úprava prostor zahrady školy k celoročnímu využití</t>
  </si>
  <si>
    <t>Úprava prostor zahrady školy k celoročnímu využití - výstavba venkovní učebny, relaxačního prostoru a koncertního multifunkčního sálu</t>
  </si>
  <si>
    <t>ZUŠ J. J. Ryby Rožmitál pod Třemšínem</t>
  </si>
  <si>
    <t>Město Rožmitál pod Třemšínem</t>
  </si>
  <si>
    <t>Základní umělecká škola Březnice</t>
  </si>
  <si>
    <t>Výtvarný ateliér pod střechou</t>
  </si>
  <si>
    <t>Vybudování výtvarného ateliéru v podkroví budovy ZUŠ.</t>
  </si>
  <si>
    <t>Zakoupení koncertního křídla do hudebního sálu školy</t>
  </si>
  <si>
    <t>Zakoupení koncertního křídla do hudebního křídla.</t>
  </si>
  <si>
    <t>Počítačové vybavení vč. připojení k internetu</t>
  </si>
  <si>
    <t>Pořízení počítačového vybavení do budovy ZUŠ včetně připojení k internetu.</t>
  </si>
  <si>
    <t>Duha Letka (pobočný spolek, územní působnost zámek Hluboš)</t>
  </si>
  <si>
    <t>Výchova prožitkem - projekt zážitkové pedagogiky (soulad s přírodou, rozvoj řemesel, mezilidská komunikace), projekt bude realizován na zámku v Hluboši, součástí projektu bude rekonstrukce dílen a učeben vč. vybavení, revitalizace parku a zeleně vč. naučné stezky, zajištění bezbariérovosti</t>
  </si>
  <si>
    <t>ZUŠ Antonína Dvořáka Příbram</t>
  </si>
  <si>
    <t>Rekonstrukce elektrorozvodů a zřízení počítačové sítě</t>
  </si>
  <si>
    <t>Oprava a výměna podhledu stropu v koncertním sále školy</t>
  </si>
  <si>
    <t>Výměna radiátorů</t>
  </si>
  <si>
    <t>Moderní počítačová učebna.</t>
  </si>
  <si>
    <t xml:space="preserve">Rekonstrukce školní tělocvičny (podlahy) </t>
  </si>
  <si>
    <t>Spolek DaR</t>
  </si>
  <si>
    <t>Rekonstrukce a vybavení klubu Montessori</t>
  </si>
  <si>
    <t>Farní charita Příbram</t>
  </si>
  <si>
    <t xml:space="preserve">Vybudování klubovny pro zájmové vzdělávání </t>
  </si>
  <si>
    <t>Vnitřní úpravy místností, vybourání příček, nové inženýrské sítě, vybudování hygienického zázemí, vybavení nábytkem</t>
  </si>
  <si>
    <t>Revitalizace zahrady</t>
  </si>
  <si>
    <t>Terénní úpravy zahrady pro vybudování multifunkčního hřiště a zázemí pro sportovní a venkovní aktivity. Vybudování altánu pro venkovní edukativní programy.</t>
  </si>
  <si>
    <t>AMAVET, z. s.,</t>
  </si>
  <si>
    <t>Modernizace Q – klubu AMAVET Příbram</t>
  </si>
  <si>
    <t>Rekonstrukce objektu, bezbariérový přístup a vybavení moderní technikou</t>
  </si>
  <si>
    <t>Excelentní centrum</t>
  </si>
  <si>
    <t>vytvoření odborných učeben především pro přírodovědné a technické obory umožňující badatelskou činnost</t>
  </si>
  <si>
    <t>Základní škola a Mateřská škola Pičín</t>
  </si>
  <si>
    <t>Obec Pičín</t>
  </si>
  <si>
    <t>Půdní vestavba a dostavba ZŠ a MŠ Pičín</t>
  </si>
  <si>
    <t>Oprava stávající budovy, špatného stavu střechy (zatékání), vytvoření tepel. izolace na půdě (špatný stav současné izolace - značné tepelné ztráty).  Dále by zde došlo k vytvoření dalších prostor, které jsou v současné době v ZŠ nedostačující. Vytvoření odborných učeben, které by využívala ZŠ, ale i MŠ a ŠD.</t>
  </si>
  <si>
    <t>Pičín</t>
  </si>
  <si>
    <t>Rekonstrukce tříd a jejich vybavení</t>
  </si>
  <si>
    <t>Rekonstrukce tříd ve školce a jejich vybavení</t>
  </si>
  <si>
    <t>ZŠ a MŠ Višňová</t>
  </si>
  <si>
    <t>Obec ViŠňová</t>
  </si>
  <si>
    <t xml:space="preserve"> Přístavba učebny v MŠ vč. Zázemí</t>
  </si>
  <si>
    <t>Višňová</t>
  </si>
  <si>
    <t>přístavba třídy MŠ včetně potřebného zařízení</t>
  </si>
  <si>
    <t xml:space="preserve"> Vybavení přístavby v MŠ</t>
  </si>
  <si>
    <t>nově vzniklé prostory vybavit nábytkem odpovídajícím požadavkům na hygienu a bezpečnost dětí</t>
  </si>
  <si>
    <t>Zahrada MŠ</t>
  </si>
  <si>
    <t>Vybavení zahrady novými herními prvky</t>
  </si>
  <si>
    <t>Nucené větrání s rekuperací do tříd</t>
  </si>
  <si>
    <t>Nucené větrání s rekuperací do tříd za účelem snížení CO2 a zvýšení koncetrace dětí - 2 třídy</t>
  </si>
  <si>
    <t>Obec Višňová</t>
  </si>
  <si>
    <t>Vybudování plnohodnotné tělocvičny</t>
  </si>
  <si>
    <t>Vybudování plnohodnotné tělocvičny (ZŠ), vč. vybudování sociálního zázemí </t>
  </si>
  <si>
    <t>Bezbariérovost ZŠ</t>
  </si>
  <si>
    <t>vybudování venkovního výtahu k zajištění bezbariérovosti</t>
  </si>
  <si>
    <t>Nucené větrání s rekuperací</t>
  </si>
  <si>
    <t>Nucené větrání s rekuperací do tříd za účelem snížení CO2 a zvýšení koncentrace dětí  4 třídy</t>
  </si>
  <si>
    <t>OU, PrŠ, ZŠ a MŠ Příbram IV, p.o</t>
  </si>
  <si>
    <t>Rekonstrukce stávajícího hřiště u DDM Příbram</t>
  </si>
  <si>
    <t>záměrem je uvedené hřiště renovovat z důvodu nevyhovujícího současného stavu. Renovace by spočívala v obnově oplocení, terénních úprav, umělohmotný povrch, vytvořením sektorů pro atletiku a míčové sporty. Hřiště by v dopoledních hodinách využívala naše škola pro žáky se SVP, v odpoledních hodinách DDM Příbram a město Příbram</t>
  </si>
  <si>
    <t xml:space="preserve">Rekonstrukce školského zařízení </t>
  </si>
  <si>
    <t>přebudování původních vnitřních prostor bytových jednotek na školské zařízení pro využití školní družiny a odborných učeben pro výuku ZŠ, včetně úpravy a vybavení zahrady pro volnočasové aktivity žáků ZŠ se SVP</t>
  </si>
  <si>
    <t>STRATEGICKÝ RÁMEC</t>
  </si>
  <si>
    <t>Místní akční plán II ORP Příbram</t>
  </si>
  <si>
    <t>MŠ Příbram, 28. října 55, Příbram VII</t>
  </si>
  <si>
    <t>Hřiště s pryžovým povrchem pro cvičení dětí a pohybové aktivity</t>
  </si>
  <si>
    <t>Hřiště pro cvičení</t>
  </si>
  <si>
    <t>Výstavba venkovních učeben</t>
  </si>
  <si>
    <t>Výstavba bezbariérových venkovních učeben pro ZŠ a zájmové vzdělávání (kapacita jedné učebny - 30 žáků) na pozemku v areálu školy, zastřešení, vybavení, sklad, výsadba zeleně.</t>
  </si>
  <si>
    <t>Modernizace učebny na multimediální učebnu pro výuku kompetencí čtenářské gramotnosti, cizích jazyků, přírodních věd, polytechniky a robotiky  a práci s digitálními technologiemi. Pořízení nového zařízení a vybavení, souvisejících pomůcek včetně ICT, SW,  nábytku, drobné stavební úpravy, konektivita, bezbariérovost</t>
  </si>
  <si>
    <t>Modernizace učebny pro výuku klíčových kompetencí přírodní vědy s provazbou na práci s digitálními technologiemi a polytechnikou. Pořízení nového zařízení a vybavení, souvisejících pomůcek včetně ICT, SW,  nábytku, drobné stavební úpravy, konektivita, bezbariérovost</t>
  </si>
  <si>
    <t>Modernizace učebny polytechniky a robotiky</t>
  </si>
  <si>
    <t>Modernizace učebny pro výuku polytechniky, robotiky, informatiky. Pořízení nového zařízení a vybavení, souvisejících pomůcek včetně ICT, SW,  nábytku, drobné stavební úpravy, bezbariérovost</t>
  </si>
  <si>
    <t>Parkovací plocha pro Mateřskou školu Dolní Hbity</t>
  </si>
  <si>
    <t xml:space="preserve">Rekonstrukce částí vnitřních prostor, kotelny vč. Výměny kotle </t>
  </si>
  <si>
    <t>Rekonstrukce/přístavba/stavba kuchyně MŠ a ZŠ</t>
  </si>
  <si>
    <t>Vybavení ZŠ a MŠ Hluboš</t>
  </si>
  <si>
    <t>Vybavení školní zahrady herními prvky</t>
  </si>
  <si>
    <t>ANO</t>
  </si>
  <si>
    <t>oU, PrŠ, ZŠ a MŠ Příbram IV, p.o</t>
  </si>
  <si>
    <t xml:space="preserve">Úprava prostranství za budovou ZŠ v Dolních Hbitech - parkovací místa pro učitele, sportovní zázemí školy </t>
  </si>
  <si>
    <t xml:space="preserve">Kompletní rekonstrukce tříd staré budovy ZŠ v Dolních Hbitech včetně IT sítí, elektrických sítí, zařizovacích předmětů, nábytku a vybavení učebními pomůckami </t>
  </si>
  <si>
    <t>Vybudování odborných učeben včetně kabinetů v ZŠ</t>
  </si>
  <si>
    <t>Plánováno</t>
  </si>
  <si>
    <t xml:space="preserve">Přístavba/stavba nového areálu ZŠ </t>
  </si>
  <si>
    <t xml:space="preserve">Výstavba multifunkčního hřiště </t>
  </si>
  <si>
    <t>Mají pouze studii</t>
  </si>
  <si>
    <t>Dílna na zpracování dřeva a kovu</t>
  </si>
  <si>
    <t>Vybudování nové učebny pro polytechnické vzdělávání – dílny na zpracování dřeva a kovu</t>
  </si>
  <si>
    <t>Základní škola Březnice</t>
  </si>
  <si>
    <t xml:space="preserve">Rekonstrukce tříd </t>
  </si>
  <si>
    <t>Rekonstrukce podlahových krytin, omítek a obložení, dveří, žaluzií a rolet, žákovského a učitelského mobiliáře, modernizace sítí.</t>
  </si>
  <si>
    <t>XII.23</t>
  </si>
  <si>
    <t>XII. 27</t>
  </si>
  <si>
    <t>Rekonstrukce podlah a dveří v koridorech a společných prostorách školy</t>
  </si>
  <si>
    <t>Přestavba půdních prostor, vybudování multifunkčního sálu, počítačové učebny a nahrávacího studia</t>
  </si>
  <si>
    <t>Vestavba víceúčelového sálu pro zájmové a neformální vzdělávání s bezbariérovým přístupem (využití digitálních technologií v oblasti hudebního, výtvarného, divadelního a tanečního vzdělávání; zbytek půdních prostor bude využit pro kabinety a skladové prostory školy; vybudování výtahu napříč všemi patry ZUŠ)</t>
  </si>
  <si>
    <t>Junák – český skaut, středisko Rožmitál p. Tř., z.s.</t>
  </si>
  <si>
    <t xml:space="preserve">
Junák - český skaut, z. s.</t>
  </si>
  <si>
    <t>Obnova skautské základny Na Dědku po požáru</t>
  </si>
  <si>
    <t>Modernizace skautské klubovny</t>
  </si>
  <si>
    <t>Modernizace skautské klubovny v Rožmitálu pod Třemšínem</t>
  </si>
  <si>
    <t>Junák - český skaut, středisko Clan Hiawatha Příbram, z. s.</t>
  </si>
  <si>
    <t>Podpora polytechnického vzdělávání v rámci mimoškolních aktivit</t>
  </si>
  <si>
    <t>Podpora polytechnického vzdělávání v rámci mimoškolních aktivit (schůzky, kroužky, tábory) - vybavení / modernizace vybavení (materiál, software, vzdělávání lektorů)
Podpora rukodělných činností, podpoření zájmu o řemesla - pořízení / modernizace nářadí, vybavení dílny, materiál pro výrobu
Podpora environmentálních činností / vzdělávání v rámci mimoškolních aktivit (schůzky, kroužky, tábory)</t>
  </si>
  <si>
    <t>Středočeský kraj</t>
  </si>
  <si>
    <t>Jana Filinová</t>
  </si>
  <si>
    <t>hlavní manažerka projektu</t>
  </si>
  <si>
    <t>Místní akční plán III ORP Příbram</t>
  </si>
  <si>
    <t>Cílem polytechnického vzdělávání je rozvíjet znalosti o technickém prostředí a pomáhat vytvářet a fixovat správné pracovní postupy a návyky, rozvoj spolupráce, vzájemnou komunikaci a volní vlastnosti a podporovat touhu tvořit a práci zdárně dokončit.</t>
  </si>
  <si>
    <t xml:space="preserve">Kolonka „práce s digi. tech.“ se zaškrtává, jestliže se v učebnách bude vyučovat ICT, programování, robotika, grafika, design apod. Pokud budete chtít koupit PC/tablety a další HW či SW do dalších podporovaných oborných učeben (přírodní vědy, polytechnika, ciz. jazyk), tak není nutné mít zaškrtnuto „práce s digi. tech.“, ale je nutné zaškrtnout příslušnou odbornou oblast. </t>
  </si>
  <si>
    <t>Obnova a vylepšení herních prvků na zahradě MŠ</t>
  </si>
  <si>
    <t>2030</t>
  </si>
  <si>
    <t xml:space="preserve">Rekonstrukce učebny mateřské školy </t>
  </si>
  <si>
    <t>Rekonstrukce učebny mateřské školy</t>
  </si>
  <si>
    <t>Výstavba chodníku k přístavbě školy</t>
  </si>
  <si>
    <t>Oprava přízemních prostor - chodba</t>
  </si>
  <si>
    <t xml:space="preserve">Oprava přízemních prostor - chodba </t>
  </si>
  <si>
    <t>Oprava fasády stávající budovy ZŠ a MŠ + výměna oken</t>
  </si>
  <si>
    <t>V současné době v budově školy chybí hlavně učební prostory, zázemí pro školního psychologa a školní poradenské pracoviště, prostory pro družinu. Šatny žáků jsou zcela nevyhovující, navíc většinově umístěné v prostoru únikových chodeb. Vyšší podlaží školní budovy nejsou bezbarierově přístupná. Toto pomůže vyřešit přístavba nového křídla k hlavní části školního objektu. Tato přístavba bude dvoupodlažní s minimalizovaným suterénem. Obsahuje učebny, zázemí pro úklid a prostory pro školní poradenské pracoviště a školního psychologa  včetně jejich zázemí a vybavení, sociálního zázemí apod. Přímo navazuje na vnitřní komunikační systém stávající školní budovy přes novou chodbovou část. Obsahuje nové schodiště namísto původního nevhodně dislokovaného a dále osobní výtah přes dvě hlavní podlaží pro bezbarierový přístup do vyučovacích podlaží s ohledem na funkčnost, bezpečnost a provoz školy. Přízemí této části budovy bude dále přístupné přímo z terénu přes skloněnou rampu. Nad touto novou částí budovy je navržena plochá střecha, která bude zčásti využívána jako sezonní otevřená učebna přístupná po krytém vnitřním schodišti. Část střechy bude zřízena jako tzv. zelená.  Návrh počítá i s vybudováním inženýrských sítí potřebných k vnitřní konektivitě školy, zajištění vybavení a pomůcek  nezbytných k výše uváděné činnosti zaměřené na rozvoj žáků a k podpoře vzdělávání a dosahování klíčových kompetencí v oborech. Nové i stávající učebny a prostory budou vybaveny nábytkem, osvětlením, větrací technikou, akustickými povrchy a zařízeními pro zobrazování, smart zařízením, apod. Součástí úprav je dále posílení stávajícího zdroje tepla na vytápění a přípravu TV a rekonstrukce stávající jímky na odpadní vody. Plocha a tvar opravené střechy a její orientace ke světovým stranám umožňuje osazení fotovoltaického systému pro zajištění úspory energií</t>
  </si>
  <si>
    <t xml:space="preserve">V přízemí stávajícího hlavního křídla je navržena rozsáhlejší dispoziční úprava. Jsou zde rozvrženy centrální šatny pro chlapce a dívky s dostatečným plošným komfortem a logikou průchodu uživatelů. Tato úprava je natolik potřebná, že je nutno pro ni využít i stávající plochu některých učeben. Dále bude v přízemí tohoto křídla zřízena družina žáků.  Menší dispoziční úprava souvisí s návazností na novou přístavbu v prostoru schodiště a výtahu. V II.NP a v přízemí navazujícího (sníženého) křídla je navržen prostor pro družinu  a jsou zde navrženy úpravy v souvislosti s přístavbou.  III.NP – stávající půdní prostor – bude zčásti upraven a využit jako školní klub. Tyto prostory budou přístupné po novém schodišti. </t>
  </si>
  <si>
    <t xml:space="preserve">Vybavení učeben - projekt počítá i se zajištěním vybavení (nábytek, osvětlení aj.) a pomůcek (zobrazovací zařízení, smart zařízení, vybavení učeben apod.) a s vybudováním potřebných sítí k zajištění vnitřní konektivity školy - to je nezbytné k výše uváděné činnosti a zaměřené na rozvoj žáků a k podpoře vzdělávání a dosahování klíčových kompetencí v oborech.  </t>
  </si>
  <si>
    <t>Výměna střešní krytiny, osazení fotovoltaického systému</t>
  </si>
  <si>
    <t xml:space="preserve">Na střechách obou stávajících křídel školní budovy bude provedena výměna střešní krytiny a související úprava konstrukcí krovů. Plocha a tvar opravené střechy a její orientace ke světovým stranám umožňuje osazení fotovoltaického systému pro zajištění úspory energií. </t>
  </si>
  <si>
    <t>Vybudování  učebny matematiky</t>
  </si>
  <si>
    <t>Vybudování  učebny matematiky, interaktivní zobrazovací technika na pojezdu s popisovatelnými křídly, nábytek, ICT vybavení a osvětlení.</t>
  </si>
  <si>
    <t>Modernizace  jazykových učeben</t>
  </si>
  <si>
    <t>Modernizace 2 jazykových učeben, vybavení interaktivní zobrazovací  technikou, pořízení pomůcek včetně ICT, SW,  nábytku, osvětlení, výmalba.</t>
  </si>
  <si>
    <t>Modernizace učebny přírodopisu, vybavení interaktivní zobrazovací  technikou, pořízení pomůcek včetně ICT, SW,  nábytku, osvětlení a výmalby.</t>
  </si>
  <si>
    <t>Vybavení kmenových tříd novou interaktivní technikou a novým osvětlením.</t>
  </si>
  <si>
    <t xml:space="preserve">Modernizace odborných učeben </t>
  </si>
  <si>
    <t>Vybavení odborných učeben  novou interaktivní technikou,  nábytkem a osvětlením.</t>
  </si>
  <si>
    <t>ZŠ J.  J. Ryby Rožmitál p. Tř.</t>
  </si>
  <si>
    <t>Modernizace učebny informatiky</t>
  </si>
  <si>
    <t>Vybavení učebny informatiky novými pc a zobrazovací technikou.</t>
  </si>
  <si>
    <t>Řídící výbor schvaluje Usnesením ŘV2/2023-3 ze dne 25. 9. 2023 aktualizaci Strategického rámce MAP III ORP Příbram na programové obodbí 2021-2027. Podpisem dokumentu je pověřena Jana Filinová (hl. manažerka projektu).</t>
  </si>
  <si>
    <t>Počítačová učebna informatiky</t>
  </si>
  <si>
    <t>Obnova a dovybavení školy ICT technikou</t>
  </si>
  <si>
    <t>Modernizace učebny IT, pořízení nového zařízení a vybavení, souvisejících pomůcek včetně ICT, SW, nábytku, drobné stavební úpravy aj.</t>
  </si>
  <si>
    <t>Obnova a dovybavení školy ICT technikou a souvisejících pomůcek a 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</si>
</sst>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4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name val="Arial"/>
      <family val="2"/>
      <charset val="238"/>
    </font>
    <font>
      <sz val="8"/>
      <name val="Calibri"/>
      <family val="2"/>
      <charset val="238"/>
      <scheme val="minor"/>
    </font>
    <font>
      <sz val="11"/>
      <color theme="1"/>
      <name val="Calibri"/>
      <family val="2"/>
      <charset val="238"/>
    </font>
    <font>
      <b/>
      <sz val="9"/>
      <color theme="1"/>
      <name val="Calibri"/>
      <family val="2"/>
      <scheme val="minor"/>
    </font>
    <font>
      <sz val="9"/>
      <color theme="1"/>
      <name val="Calibri"/>
      <family val="2"/>
      <scheme val="minor"/>
    </font>
    <font>
      <sz val="9"/>
      <name val="Calibri"/>
      <family val="2"/>
      <scheme val="minor"/>
    </font>
    <font>
      <sz val="9"/>
      <color rgb="FFFF0000"/>
      <name val="Calibri"/>
      <family val="2"/>
      <scheme val="minor"/>
    </font>
    <font>
      <sz val="10"/>
      <name val="Calibri"/>
      <family val="2"/>
      <charset val="238"/>
    </font>
    <font>
      <sz val="10"/>
      <color theme="1"/>
      <name val="Calibri"/>
      <family val="2"/>
      <charset val="238"/>
    </font>
    <font>
      <sz val="9"/>
      <color theme="1"/>
      <name val="Calibri"/>
      <family val="2"/>
      <charset val="238"/>
      <scheme val="minor"/>
    </font>
    <font>
      <sz val="10"/>
      <color rgb="FF000000"/>
      <name val="Calibri"/>
      <family val="2"/>
      <charset val="238"/>
      <scheme val="minor"/>
    </font>
    <font>
      <b/>
      <sz val="11"/>
      <color theme="1"/>
      <name val="Calibri"/>
      <family val="2"/>
      <charset val="238"/>
      <scheme val="minor"/>
    </font>
    <font>
      <b/>
      <sz val="14"/>
      <name val="Calibri"/>
      <family val="2"/>
      <charset val="238"/>
      <scheme val="minor"/>
    </font>
    <font>
      <sz val="9"/>
      <name val="Calibri (Základní text)"/>
      <charset val="238"/>
    </font>
    <font>
      <strike/>
      <sz val="11"/>
      <color theme="1"/>
      <name val="Calibri"/>
      <family val="2"/>
      <charset val="238"/>
      <scheme val="minor"/>
    </font>
    <font>
      <strike/>
      <sz val="11"/>
      <color theme="1"/>
      <name val="Calibri"/>
      <family val="2"/>
      <scheme val="minor"/>
    </font>
    <font>
      <strike/>
      <sz val="9"/>
      <color theme="1"/>
      <name val="Calibri"/>
      <family val="2"/>
      <scheme val="minor"/>
    </font>
    <font>
      <strike/>
      <sz val="11"/>
      <name val="Calibri"/>
      <family val="2"/>
      <charset val="238"/>
      <scheme val="minor"/>
    </font>
    <font>
      <sz val="11"/>
      <name val="Calibri"/>
      <family val="2"/>
      <scheme val="minor"/>
    </font>
    <font>
      <sz val="9.5"/>
      <color theme="1"/>
      <name val="Calibri"/>
      <family val="2"/>
      <charset val="238"/>
      <scheme val="minor"/>
    </font>
    <font>
      <sz val="10"/>
      <name val="Calibri"/>
      <family val="2"/>
      <scheme val="minor"/>
    </font>
    <font>
      <sz val="10"/>
      <color rgb="FFFF0000"/>
      <name val="Calibri"/>
      <family val="2"/>
      <scheme val="minor"/>
    </font>
    <font>
      <sz val="12"/>
      <color rgb="FF000000"/>
      <name val="Arial"/>
      <family val="2"/>
      <charset val="238"/>
    </font>
    <font>
      <sz val="11"/>
      <color rgb="FF22222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medium">
        <color rgb="FF000000"/>
      </left>
      <right style="medium">
        <color rgb="FF000000"/>
      </right>
      <top/>
      <bottom style="thin">
        <color indexed="64"/>
      </bottom>
      <diagonal/>
    </border>
    <border>
      <left style="medium">
        <color rgb="FF000000"/>
      </left>
      <right style="medium">
        <color indexed="64"/>
      </right>
      <top style="medium">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medium">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2">
    <xf numFmtId="0" fontId="0" fillId="0" borderId="0"/>
    <xf numFmtId="0" fontId="17" fillId="0" borderId="0"/>
  </cellStyleXfs>
  <cellXfs count="758">
    <xf numFmtId="0" fontId="0" fillId="0" borderId="0" xfId="0"/>
    <xf numFmtId="0" fontId="13" fillId="0" borderId="0" xfId="0" applyFont="1" applyProtection="1">
      <protection locked="0"/>
    </xf>
    <xf numFmtId="3" fontId="13" fillId="0" borderId="0" xfId="0" applyNumberFormat="1" applyFont="1" applyProtection="1">
      <protection locked="0"/>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0" fillId="0" borderId="0" xfId="0" applyAlignment="1" applyProtection="1">
      <alignment vertical="center" wrapText="1"/>
      <protection locked="0"/>
    </xf>
    <xf numFmtId="0" fontId="0" fillId="0" borderId="46" xfId="0" applyBorder="1" applyAlignment="1" applyProtection="1">
      <alignment vertical="center" wrapText="1"/>
      <protection locked="0"/>
    </xf>
    <xf numFmtId="3" fontId="4" fillId="0" borderId="4"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0" fontId="13" fillId="0" borderId="0" xfId="0" applyFont="1" applyAlignment="1" applyProtection="1">
      <alignment vertical="center" wrapText="1"/>
      <protection locked="0"/>
    </xf>
    <xf numFmtId="0" fontId="22" fillId="0" borderId="0" xfId="0" applyFont="1" applyAlignment="1" applyProtection="1">
      <alignment vertical="center" wrapText="1"/>
      <protection locked="0"/>
    </xf>
    <xf numFmtId="3" fontId="0" fillId="0" borderId="0" xfId="0" applyNumberFormat="1" applyAlignment="1" applyProtection="1">
      <alignment vertical="center" wrapText="1"/>
      <protection locked="0"/>
    </xf>
    <xf numFmtId="3" fontId="13" fillId="0" borderId="0" xfId="0" applyNumberFormat="1" applyFont="1" applyAlignment="1" applyProtection="1">
      <alignment vertical="center" wrapText="1"/>
      <protection locked="0"/>
    </xf>
    <xf numFmtId="0" fontId="7"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0" fillId="0" borderId="0" xfId="0"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protection locked="0"/>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8" fillId="0" borderId="0" xfId="0" applyFont="1" applyAlignment="1" applyProtection="1">
      <alignment vertical="center"/>
      <protection locked="0"/>
    </xf>
    <xf numFmtId="0" fontId="1" fillId="0" borderId="0" xfId="0" applyFont="1" applyAlignment="1" applyProtection="1">
      <alignment vertical="center"/>
      <protection locked="0"/>
    </xf>
    <xf numFmtId="3" fontId="0" fillId="0" borderId="0" xfId="0" applyNumberFormat="1" applyAlignment="1" applyProtection="1">
      <alignment horizontal="left" vertical="center" wrapText="1"/>
      <protection locked="0"/>
    </xf>
    <xf numFmtId="0" fontId="0" fillId="0" borderId="0" xfId="0" applyProtection="1">
      <protection locked="0"/>
    </xf>
    <xf numFmtId="0" fontId="4" fillId="0" borderId="5" xfId="0" applyFont="1" applyBorder="1" applyAlignment="1">
      <alignment horizontal="center" vertical="center" wrapText="1"/>
    </xf>
    <xf numFmtId="0" fontId="0" fillId="0" borderId="0" xfId="0" applyAlignment="1" applyProtection="1">
      <alignment vertical="center"/>
      <protection locked="0"/>
    </xf>
    <xf numFmtId="3" fontId="0" fillId="0" borderId="0" xfId="0" applyNumberFormat="1" applyProtection="1">
      <protection locked="0"/>
    </xf>
    <xf numFmtId="0" fontId="0" fillId="0" borderId="46"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7" fillId="0" borderId="0" xfId="0" applyFont="1" applyProtection="1">
      <protection locked="0"/>
    </xf>
    <xf numFmtId="0" fontId="23" fillId="0" borderId="0" xfId="0" applyFont="1" applyAlignment="1" applyProtection="1">
      <alignment vertical="center" wrapText="1"/>
      <protection locked="0"/>
    </xf>
    <xf numFmtId="0" fontId="4" fillId="0" borderId="34" xfId="0" applyFont="1" applyBorder="1" applyAlignment="1">
      <alignment horizontal="center" vertical="center" wrapText="1"/>
    </xf>
    <xf numFmtId="0" fontId="14" fillId="0" borderId="0" xfId="0" applyFont="1" applyAlignment="1" applyProtection="1">
      <alignment vertical="center" wrapText="1"/>
      <protection locked="0"/>
    </xf>
    <xf numFmtId="3" fontId="14" fillId="0" borderId="0" xfId="0" applyNumberFormat="1" applyFont="1" applyAlignment="1" applyProtection="1">
      <alignment horizontal="left" vertical="center" wrapText="1"/>
      <protection locked="0"/>
    </xf>
    <xf numFmtId="0" fontId="14"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vertical="center" wrapText="1"/>
      <protection locked="0"/>
    </xf>
    <xf numFmtId="3" fontId="6" fillId="0" borderId="0" xfId="0" applyNumberFormat="1"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37" fillId="0" borderId="0" xfId="0" applyFont="1" applyAlignment="1" applyProtection="1">
      <alignment vertical="center"/>
      <protection locked="0"/>
    </xf>
    <xf numFmtId="0" fontId="38" fillId="0" borderId="0" xfId="0" applyFont="1" applyAlignment="1" applyProtection="1">
      <alignment vertical="center"/>
      <protection locked="0"/>
    </xf>
    <xf numFmtId="0" fontId="0" fillId="2" borderId="8" xfId="0"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0" fillId="2" borderId="65" xfId="0" applyFill="1" applyBorder="1" applyAlignment="1" applyProtection="1">
      <alignment vertical="center" wrapText="1"/>
      <protection locked="0"/>
    </xf>
    <xf numFmtId="0" fontId="0" fillId="2" borderId="54" xfId="0" applyFill="1" applyBorder="1" applyAlignment="1" applyProtection="1">
      <alignment vertical="center" wrapText="1"/>
      <protection locked="0"/>
    </xf>
    <xf numFmtId="0" fontId="4" fillId="2" borderId="54"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0" fillId="2" borderId="13" xfId="0" applyFill="1" applyBorder="1" applyAlignment="1" applyProtection="1">
      <alignment vertical="center" wrapText="1"/>
      <protection locked="0"/>
    </xf>
    <xf numFmtId="0" fontId="0" fillId="2" borderId="40" xfId="0" applyFill="1" applyBorder="1" applyAlignment="1" applyProtection="1">
      <alignment vertical="center" wrapText="1"/>
      <protection locked="0"/>
    </xf>
    <xf numFmtId="3" fontId="0" fillId="2" borderId="54" xfId="0" applyNumberFormat="1" applyFill="1" applyBorder="1" applyAlignment="1" applyProtection="1">
      <alignment horizontal="left" vertical="center" wrapText="1"/>
      <protection locked="0"/>
    </xf>
    <xf numFmtId="3" fontId="0" fillId="2" borderId="7" xfId="0" applyNumberFormat="1" applyFill="1" applyBorder="1" applyAlignment="1" applyProtection="1">
      <alignment horizontal="left" vertical="center" wrapText="1"/>
      <protection locked="0"/>
    </xf>
    <xf numFmtId="17" fontId="0" fillId="2" borderId="1" xfId="0" applyNumberFormat="1" applyFill="1" applyBorder="1" applyAlignment="1" applyProtection="1">
      <alignment horizontal="center" vertical="center" wrapText="1"/>
      <protection locked="0"/>
    </xf>
    <xf numFmtId="17" fontId="0" fillId="2" borderId="9"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3" xfId="0" applyFill="1" applyBorder="1" applyAlignment="1" applyProtection="1">
      <alignment vertical="center" wrapText="1"/>
      <protection locked="0"/>
    </xf>
    <xf numFmtId="0" fontId="0" fillId="2" borderId="13" xfId="0" applyFill="1" applyBorder="1" applyAlignment="1" applyProtection="1">
      <alignment horizontal="center" vertical="center" wrapText="1"/>
      <protection locked="0"/>
    </xf>
    <xf numFmtId="0" fontId="0" fillId="2" borderId="0" xfId="0" applyFill="1" applyAlignment="1" applyProtection="1">
      <alignment vertical="center" wrapText="1"/>
      <protection locked="0"/>
    </xf>
    <xf numFmtId="0" fontId="0" fillId="2" borderId="55" xfId="0" applyFill="1" applyBorder="1" applyAlignment="1" applyProtection="1">
      <alignment horizontal="center" vertical="center" wrapText="1"/>
      <protection locked="0"/>
    </xf>
    <xf numFmtId="0" fontId="0" fillId="2" borderId="23"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2" borderId="49" xfId="0" applyFill="1" applyBorder="1" applyAlignment="1" applyProtection="1">
      <alignment vertical="center" wrapText="1"/>
      <protection locked="0"/>
    </xf>
    <xf numFmtId="0" fontId="0" fillId="2" borderId="31" xfId="0" applyFill="1" applyBorder="1" applyAlignment="1" applyProtection="1">
      <alignment vertical="center" wrapText="1"/>
      <protection locked="0"/>
    </xf>
    <xf numFmtId="3" fontId="0" fillId="2" borderId="50" xfId="0" applyNumberFormat="1" applyFill="1" applyBorder="1" applyAlignment="1" applyProtection="1">
      <alignment horizontal="left" vertical="center" wrapText="1"/>
      <protection locked="0"/>
    </xf>
    <xf numFmtId="3" fontId="0" fillId="2" borderId="49" xfId="0" applyNumberFormat="1" applyFill="1" applyBorder="1" applyAlignment="1" applyProtection="1">
      <alignment horizontal="left" vertical="center" wrapText="1"/>
      <protection locked="0"/>
    </xf>
    <xf numFmtId="17" fontId="0" fillId="2" borderId="23" xfId="0" applyNumberFormat="1" applyFill="1" applyBorder="1" applyAlignment="1" applyProtection="1">
      <alignment horizontal="center" vertical="center" wrapText="1"/>
      <protection locked="0"/>
    </xf>
    <xf numFmtId="17" fontId="0" fillId="2" borderId="41" xfId="0" applyNumberForma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2" borderId="25" xfId="0" applyFill="1" applyBorder="1" applyAlignment="1" applyProtection="1">
      <alignment vertical="center" wrapText="1"/>
      <protection locked="0"/>
    </xf>
    <xf numFmtId="0" fontId="0" fillId="2" borderId="31" xfId="0" applyFill="1" applyBorder="1" applyAlignment="1" applyProtection="1">
      <alignment horizontal="center" vertical="center" wrapText="1"/>
      <protection locked="0"/>
    </xf>
    <xf numFmtId="0" fontId="0" fillId="2" borderId="37" xfId="0" applyFill="1" applyBorder="1" applyAlignment="1" applyProtection="1">
      <alignment vertical="center" wrapText="1"/>
      <protection locked="0"/>
    </xf>
    <xf numFmtId="0" fontId="0" fillId="2" borderId="47" xfId="0" applyFill="1" applyBorder="1" applyAlignment="1" applyProtection="1">
      <alignment vertical="center" wrapText="1"/>
      <protection locked="0"/>
    </xf>
    <xf numFmtId="0" fontId="0" fillId="2" borderId="53" xfId="0" applyFill="1" applyBorder="1" applyAlignment="1" applyProtection="1">
      <alignment vertical="center" wrapText="1"/>
      <protection locked="0"/>
    </xf>
    <xf numFmtId="0" fontId="0" fillId="2" borderId="46" xfId="0" applyFill="1" applyBorder="1" applyAlignment="1" applyProtection="1">
      <alignment vertical="center" wrapText="1"/>
      <protection locked="0"/>
    </xf>
    <xf numFmtId="0" fontId="0" fillId="2" borderId="63" xfId="0" applyFill="1" applyBorder="1" applyAlignment="1" applyProtection="1">
      <alignment vertical="center" wrapText="1"/>
      <protection locked="0"/>
    </xf>
    <xf numFmtId="3" fontId="0" fillId="2" borderId="47" xfId="0" applyNumberFormat="1" applyFill="1" applyBorder="1" applyAlignment="1" applyProtection="1">
      <alignment horizontal="left" vertical="center" wrapText="1"/>
      <protection locked="0"/>
    </xf>
    <xf numFmtId="17" fontId="0" fillId="2" borderId="37" xfId="0" applyNumberFormat="1" applyFill="1" applyBorder="1" applyAlignment="1" applyProtection="1">
      <alignment horizontal="center" vertical="center" wrapText="1"/>
      <protection locked="0"/>
    </xf>
    <xf numFmtId="17" fontId="0" fillId="2" borderId="53" xfId="0" applyNumberFormat="1" applyFill="1" applyBorder="1" applyAlignment="1" applyProtection="1">
      <alignment horizontal="center" vertical="center" wrapText="1"/>
      <protection locked="0"/>
    </xf>
    <xf numFmtId="0" fontId="0" fillId="2" borderId="37" xfId="0" applyFill="1" applyBorder="1" applyAlignment="1" applyProtection="1">
      <alignment horizontal="center" vertical="center" wrapText="1"/>
      <protection locked="0"/>
    </xf>
    <xf numFmtId="0" fontId="0" fillId="2" borderId="38" xfId="0" applyFill="1" applyBorder="1" applyAlignment="1" applyProtection="1">
      <alignment vertical="center" wrapText="1"/>
      <protection locked="0"/>
    </xf>
    <xf numFmtId="0" fontId="0" fillId="2" borderId="63" xfId="0" applyFill="1" applyBorder="1" applyAlignment="1" applyProtection="1">
      <alignment horizontal="center" vertical="center" wrapText="1"/>
      <protection locked="0"/>
    </xf>
    <xf numFmtId="0" fontId="26" fillId="2" borderId="50" xfId="0" applyFont="1" applyFill="1" applyBorder="1" applyAlignment="1" applyProtection="1">
      <alignment vertical="center" wrapText="1"/>
      <protection locked="0"/>
    </xf>
    <xf numFmtId="3" fontId="0" fillId="2" borderId="46" xfId="0" applyNumberFormat="1" applyFill="1" applyBorder="1" applyAlignment="1" applyProtection="1">
      <alignment horizontal="left" vertical="center" wrapText="1"/>
      <protection locked="0"/>
    </xf>
    <xf numFmtId="0" fontId="0" fillId="2" borderId="25" xfId="0" applyFill="1" applyBorder="1" applyAlignment="1" applyProtection="1">
      <alignment horizontal="center" vertical="center" wrapText="1"/>
      <protection locked="0"/>
    </xf>
    <xf numFmtId="0" fontId="4" fillId="2" borderId="23" xfId="0" applyFont="1" applyFill="1" applyBorder="1" applyAlignment="1" applyProtection="1">
      <alignment vertical="top" wrapText="1"/>
      <protection locked="0"/>
    </xf>
    <xf numFmtId="0" fontId="19" fillId="2" borderId="31" xfId="0" applyFont="1" applyFill="1" applyBorder="1" applyAlignment="1" applyProtection="1">
      <alignment vertical="center" wrapText="1"/>
      <protection locked="0"/>
    </xf>
    <xf numFmtId="0" fontId="4" fillId="2" borderId="23" xfId="0" applyFont="1" applyFill="1" applyBorder="1" applyAlignment="1" applyProtection="1">
      <alignment vertical="center" wrapText="1"/>
      <protection locked="0"/>
    </xf>
    <xf numFmtId="0" fontId="0" fillId="2" borderId="50" xfId="0" applyFill="1" applyBorder="1" applyAlignment="1" applyProtection="1">
      <alignment horizontal="center" vertical="center" wrapText="1"/>
      <protection locked="0"/>
    </xf>
    <xf numFmtId="0" fontId="0" fillId="2" borderId="41" xfId="0" applyFill="1" applyBorder="1" applyAlignment="1" applyProtection="1">
      <alignment horizontal="center" vertical="center" wrapText="1"/>
      <protection locked="0"/>
    </xf>
    <xf numFmtId="0" fontId="13" fillId="2" borderId="49" xfId="0" applyFont="1" applyFill="1" applyBorder="1" applyAlignment="1" applyProtection="1">
      <alignment vertical="center" wrapText="1"/>
      <protection locked="0"/>
    </xf>
    <xf numFmtId="0" fontId="13" fillId="2" borderId="31" xfId="0" applyFont="1" applyFill="1" applyBorder="1" applyAlignment="1" applyProtection="1">
      <alignment vertical="center" wrapText="1"/>
      <protection locked="0"/>
    </xf>
    <xf numFmtId="0" fontId="0" fillId="2" borderId="64" xfId="0" applyFill="1" applyBorder="1" applyAlignment="1" applyProtection="1">
      <alignment horizontal="center" vertical="center" wrapText="1"/>
      <protection locked="0"/>
    </xf>
    <xf numFmtId="0" fontId="0" fillId="2" borderId="38" xfId="0" applyFill="1" applyBorder="1" applyAlignment="1" applyProtection="1">
      <alignment horizontal="center" vertical="center" wrapText="1"/>
      <protection locked="0"/>
    </xf>
    <xf numFmtId="0" fontId="0" fillId="2" borderId="49" xfId="0" applyFill="1" applyBorder="1" applyAlignment="1" applyProtection="1">
      <alignment horizontal="center" vertical="center" wrapText="1"/>
      <protection locked="0"/>
    </xf>
    <xf numFmtId="0" fontId="13" fillId="2" borderId="49" xfId="0" applyFont="1" applyFill="1" applyBorder="1" applyAlignment="1" applyProtection="1">
      <alignment horizontal="center" vertical="center" wrapText="1"/>
      <protection locked="0"/>
    </xf>
    <xf numFmtId="0" fontId="13" fillId="2" borderId="37" xfId="0" applyFont="1" applyFill="1" applyBorder="1" applyAlignment="1" applyProtection="1">
      <alignment vertical="center" wrapText="1"/>
      <protection locked="0"/>
    </xf>
    <xf numFmtId="0" fontId="13" fillId="2" borderId="47" xfId="0" applyFont="1" applyFill="1" applyBorder="1" applyAlignment="1" applyProtection="1">
      <alignment vertical="center" wrapText="1"/>
      <protection locked="0"/>
    </xf>
    <xf numFmtId="0" fontId="13" fillId="2" borderId="53" xfId="0" applyFont="1" applyFill="1" applyBorder="1" applyAlignment="1" applyProtection="1">
      <alignment vertical="center" wrapText="1"/>
      <protection locked="0"/>
    </xf>
    <xf numFmtId="0" fontId="0" fillId="2" borderId="47" xfId="0" applyFill="1" applyBorder="1" applyAlignment="1" applyProtection="1">
      <alignment horizontal="center" vertical="center" wrapText="1"/>
      <protection locked="0"/>
    </xf>
    <xf numFmtId="0" fontId="0" fillId="2" borderId="53" xfId="0" applyFill="1" applyBorder="1" applyAlignment="1" applyProtection="1">
      <alignment horizontal="center" vertical="center" wrapText="1"/>
      <protection locked="0"/>
    </xf>
    <xf numFmtId="0" fontId="13" fillId="2" borderId="46" xfId="0" applyFont="1" applyFill="1" applyBorder="1" applyAlignment="1" applyProtection="1">
      <alignment vertical="center" wrapText="1"/>
      <protection locked="0"/>
    </xf>
    <xf numFmtId="3" fontId="0" fillId="2" borderId="25" xfId="0" applyNumberFormat="1" applyFill="1" applyBorder="1" applyAlignment="1" applyProtection="1">
      <alignment horizontal="left" vertical="center" wrapText="1"/>
      <protection locked="0"/>
    </xf>
    <xf numFmtId="3" fontId="0" fillId="2" borderId="38" xfId="0" applyNumberFormat="1" applyFill="1" applyBorder="1" applyAlignment="1" applyProtection="1">
      <alignment horizontal="left" vertical="center" wrapText="1"/>
      <protection locked="0"/>
    </xf>
    <xf numFmtId="0" fontId="0" fillId="2" borderId="56" xfId="0" applyFill="1" applyBorder="1" applyAlignment="1" applyProtection="1">
      <alignment horizontal="center" vertical="center" wrapText="1"/>
      <protection locked="0"/>
    </xf>
    <xf numFmtId="0" fontId="0" fillId="2" borderId="59" xfId="0" applyFill="1" applyBorder="1" applyAlignment="1" applyProtection="1">
      <alignment vertical="center" wrapText="1"/>
      <protection locked="0"/>
    </xf>
    <xf numFmtId="0" fontId="0" fillId="2" borderId="16" xfId="0" applyFill="1" applyBorder="1" applyAlignment="1" applyProtection="1">
      <alignment horizontal="center" vertical="center" wrapText="1"/>
      <protection locked="0"/>
    </xf>
    <xf numFmtId="0" fontId="0" fillId="2" borderId="52" xfId="0" applyFill="1" applyBorder="1" applyAlignment="1" applyProtection="1">
      <alignment vertical="center" wrapText="1"/>
      <protection locked="0"/>
    </xf>
    <xf numFmtId="0" fontId="21" fillId="2" borderId="52" xfId="0" applyFont="1" applyFill="1" applyBorder="1" applyAlignment="1" applyProtection="1">
      <alignment vertical="center"/>
      <protection locked="0"/>
    </xf>
    <xf numFmtId="0" fontId="21" fillId="2" borderId="38" xfId="0" applyFont="1" applyFill="1" applyBorder="1" applyAlignment="1" applyProtection="1">
      <alignment vertical="center"/>
      <protection locked="0"/>
    </xf>
    <xf numFmtId="0" fontId="0" fillId="2" borderId="31" xfId="0" applyFill="1" applyBorder="1" applyAlignment="1" applyProtection="1">
      <alignment vertical="center"/>
      <protection locked="0"/>
    </xf>
    <xf numFmtId="0" fontId="0" fillId="2" borderId="55" xfId="0" applyFill="1" applyBorder="1" applyAlignment="1" applyProtection="1">
      <alignment vertical="center"/>
      <protection locked="0"/>
    </xf>
    <xf numFmtId="0" fontId="0" fillId="2" borderId="55" xfId="0" applyFill="1" applyBorder="1" applyAlignment="1" applyProtection="1">
      <alignment vertical="center" wrapText="1"/>
      <protection locked="0"/>
    </xf>
    <xf numFmtId="3" fontId="0" fillId="2" borderId="23" xfId="0" applyNumberFormat="1" applyFill="1" applyBorder="1" applyAlignment="1" applyProtection="1">
      <alignment vertical="center"/>
      <protection locked="0"/>
    </xf>
    <xf numFmtId="0" fontId="31" fillId="2" borderId="37" xfId="0" applyFont="1" applyFill="1" applyBorder="1" applyAlignment="1" applyProtection="1">
      <alignment vertical="center" wrapText="1"/>
      <protection locked="0"/>
    </xf>
    <xf numFmtId="0" fontId="31" fillId="2" borderId="47" xfId="0" applyFont="1" applyFill="1" applyBorder="1" applyAlignment="1" applyProtection="1">
      <alignment vertical="center" wrapText="1"/>
      <protection locked="0"/>
    </xf>
    <xf numFmtId="0" fontId="31" fillId="2" borderId="47" xfId="0" applyFont="1" applyFill="1" applyBorder="1" applyAlignment="1" applyProtection="1">
      <alignment horizontal="center" vertical="center" wrapText="1"/>
      <protection locked="0"/>
    </xf>
    <xf numFmtId="0" fontId="31" fillId="2" borderId="53" xfId="0" applyFont="1" applyFill="1" applyBorder="1" applyAlignment="1" applyProtection="1">
      <alignment horizontal="center" vertical="center" wrapText="1"/>
      <protection locked="0"/>
    </xf>
    <xf numFmtId="0" fontId="34" fillId="2" borderId="46" xfId="0" applyFont="1" applyFill="1" applyBorder="1" applyAlignment="1" applyProtection="1">
      <alignment vertical="center" wrapText="1"/>
      <protection locked="0"/>
    </xf>
    <xf numFmtId="0" fontId="31" fillId="2" borderId="63" xfId="0" applyFont="1" applyFill="1" applyBorder="1" applyAlignment="1" applyProtection="1">
      <alignment vertical="center" wrapText="1"/>
      <protection locked="0"/>
    </xf>
    <xf numFmtId="0" fontId="31" fillId="2" borderId="46" xfId="0" applyFont="1" applyFill="1" applyBorder="1" applyAlignment="1" applyProtection="1">
      <alignment vertical="center" wrapText="1"/>
      <protection locked="0"/>
    </xf>
    <xf numFmtId="0" fontId="34" fillId="2" borderId="63" xfId="0" applyFont="1" applyFill="1" applyBorder="1" applyAlignment="1" applyProtection="1">
      <alignment vertical="center" wrapText="1"/>
      <protection locked="0"/>
    </xf>
    <xf numFmtId="3" fontId="31" fillId="2" borderId="47" xfId="0" applyNumberFormat="1" applyFont="1" applyFill="1" applyBorder="1" applyAlignment="1" applyProtection="1">
      <alignment horizontal="left" vertical="center" wrapText="1"/>
      <protection locked="0"/>
    </xf>
    <xf numFmtId="3" fontId="31" fillId="2" borderId="46" xfId="0" applyNumberFormat="1" applyFont="1" applyFill="1" applyBorder="1" applyAlignment="1" applyProtection="1">
      <alignment horizontal="left" vertical="center" wrapText="1"/>
      <protection locked="0"/>
    </xf>
    <xf numFmtId="17" fontId="31" fillId="2" borderId="37" xfId="0" applyNumberFormat="1" applyFont="1" applyFill="1" applyBorder="1" applyAlignment="1" applyProtection="1">
      <alignment horizontal="center" vertical="center" wrapText="1"/>
      <protection locked="0"/>
    </xf>
    <xf numFmtId="17" fontId="31" fillId="2" borderId="53" xfId="0" applyNumberFormat="1" applyFont="1" applyFill="1" applyBorder="1" applyAlignment="1" applyProtection="1">
      <alignment horizontal="center" vertical="center" wrapText="1"/>
      <protection locked="0"/>
    </xf>
    <xf numFmtId="0" fontId="31" fillId="2" borderId="37" xfId="0" applyFont="1" applyFill="1" applyBorder="1" applyAlignment="1" applyProtection="1">
      <alignment horizontal="center" vertical="center" wrapText="1"/>
      <protection locked="0"/>
    </xf>
    <xf numFmtId="0" fontId="31" fillId="2" borderId="53" xfId="0" applyFont="1" applyFill="1" applyBorder="1" applyAlignment="1" applyProtection="1">
      <alignment vertical="center" wrapText="1"/>
      <protection locked="0"/>
    </xf>
    <xf numFmtId="0" fontId="31" fillId="2" borderId="63" xfId="0" applyFont="1" applyFill="1" applyBorder="1" applyAlignment="1" applyProtection="1">
      <alignment horizontal="center" vertical="center" wrapText="1"/>
      <protection locked="0"/>
    </xf>
    <xf numFmtId="0" fontId="13" fillId="2" borderId="63" xfId="0" applyFont="1" applyFill="1" applyBorder="1" applyAlignment="1" applyProtection="1">
      <alignment vertical="center" wrapText="1"/>
      <protection locked="0"/>
    </xf>
    <xf numFmtId="0" fontId="31" fillId="2" borderId="55" xfId="0" applyFont="1" applyFill="1" applyBorder="1" applyAlignment="1" applyProtection="1">
      <alignment horizontal="center" vertical="center" wrapText="1"/>
      <protection locked="0"/>
    </xf>
    <xf numFmtId="0" fontId="0" fillId="2" borderId="46" xfId="0" applyFill="1" applyBorder="1" applyAlignment="1" applyProtection="1">
      <alignment horizontal="center" vertical="center" wrapText="1"/>
      <protection locked="0"/>
    </xf>
    <xf numFmtId="0" fontId="0" fillId="2" borderId="52" xfId="0" applyFill="1" applyBorder="1" applyAlignment="1" applyProtection="1">
      <alignment vertical="center"/>
      <protection locked="0"/>
    </xf>
    <xf numFmtId="0" fontId="0" fillId="2" borderId="38" xfId="0" applyFill="1" applyBorder="1" applyAlignment="1" applyProtection="1">
      <alignment vertical="center"/>
      <protection locked="0"/>
    </xf>
    <xf numFmtId="0" fontId="0" fillId="2" borderId="63" xfId="0" applyFill="1" applyBorder="1" applyAlignment="1" applyProtection="1">
      <alignment vertical="center"/>
      <protection locked="0"/>
    </xf>
    <xf numFmtId="3" fontId="0" fillId="2" borderId="37" xfId="0" applyNumberFormat="1" applyFill="1" applyBorder="1" applyAlignment="1" applyProtection="1">
      <alignment horizontal="left" vertical="center"/>
      <protection locked="0"/>
    </xf>
    <xf numFmtId="17" fontId="0" fillId="2" borderId="37" xfId="0" applyNumberFormat="1" applyFill="1" applyBorder="1" applyAlignment="1" applyProtection="1">
      <alignment horizontal="center" vertical="center"/>
      <protection locked="0"/>
    </xf>
    <xf numFmtId="17" fontId="0" fillId="2" borderId="38" xfId="0" applyNumberFormat="1" applyFill="1" applyBorder="1" applyAlignment="1" applyProtection="1">
      <alignment horizontal="center" vertical="center"/>
      <protection locked="0"/>
    </xf>
    <xf numFmtId="0" fontId="0" fillId="2" borderId="37" xfId="0" applyFill="1" applyBorder="1" applyAlignment="1" applyProtection="1">
      <alignment vertical="center"/>
      <protection locked="0"/>
    </xf>
    <xf numFmtId="0" fontId="0" fillId="2" borderId="63" xfId="0" applyFill="1" applyBorder="1" applyAlignment="1" applyProtection="1">
      <alignment horizontal="center" vertical="center"/>
      <protection locked="0"/>
    </xf>
    <xf numFmtId="0" fontId="0" fillId="2" borderId="24" xfId="0" applyFill="1" applyBorder="1" applyAlignment="1" applyProtection="1">
      <alignment vertical="center" wrapText="1"/>
      <protection locked="0"/>
    </xf>
    <xf numFmtId="0" fontId="0" fillId="2" borderId="24" xfId="0" applyFill="1" applyBorder="1" applyAlignment="1" applyProtection="1">
      <alignment vertical="center"/>
      <protection locked="0"/>
    </xf>
    <xf numFmtId="0" fontId="0" fillId="2" borderId="25" xfId="0" applyFill="1" applyBorder="1" applyAlignment="1" applyProtection="1">
      <alignment vertical="center"/>
      <protection locked="0"/>
    </xf>
    <xf numFmtId="3" fontId="0" fillId="2" borderId="23" xfId="0" applyNumberFormat="1" applyFill="1" applyBorder="1" applyAlignment="1" applyProtection="1">
      <alignment horizontal="left" vertical="center"/>
      <protection locked="0"/>
    </xf>
    <xf numFmtId="17" fontId="0" fillId="2" borderId="23" xfId="0" applyNumberFormat="1" applyFill="1" applyBorder="1" applyAlignment="1" applyProtection="1">
      <alignment horizontal="center" vertical="center"/>
      <protection locked="0"/>
    </xf>
    <xf numFmtId="17" fontId="0" fillId="2" borderId="25" xfId="0" applyNumberFormat="1" applyFill="1" applyBorder="1" applyAlignment="1" applyProtection="1">
      <alignment horizontal="center" vertical="center"/>
      <protection locked="0"/>
    </xf>
    <xf numFmtId="0" fontId="0" fillId="2" borderId="23" xfId="0" applyFill="1" applyBorder="1" applyAlignment="1" applyProtection="1">
      <alignment vertical="center"/>
      <protection locked="0"/>
    </xf>
    <xf numFmtId="0" fontId="0" fillId="2" borderId="31"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5" xfId="0" applyFill="1" applyBorder="1" applyProtection="1">
      <protection locked="0"/>
    </xf>
    <xf numFmtId="0" fontId="0" fillId="2" borderId="31" xfId="0" applyFill="1" applyBorder="1" applyProtection="1">
      <protection locked="0"/>
    </xf>
    <xf numFmtId="0" fontId="4" fillId="2" borderId="23" xfId="0" applyFont="1" applyFill="1" applyBorder="1" applyAlignment="1" applyProtection="1">
      <alignment vertical="center"/>
      <protection locked="0"/>
    </xf>
    <xf numFmtId="0" fontId="4" fillId="2" borderId="24" xfId="0" applyFont="1" applyFill="1" applyBorder="1" applyAlignment="1" applyProtection="1">
      <alignment horizontal="left" vertical="center" wrapText="1"/>
      <protection locked="0"/>
    </xf>
    <xf numFmtId="0" fontId="4" fillId="2" borderId="24" xfId="0"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4" fillId="2" borderId="31" xfId="0" applyFont="1" applyFill="1" applyBorder="1" applyAlignment="1" applyProtection="1">
      <alignment vertical="center" wrapText="1"/>
      <protection locked="0"/>
    </xf>
    <xf numFmtId="0" fontId="4" fillId="2" borderId="31" xfId="0" applyFont="1" applyFill="1" applyBorder="1" applyAlignment="1" applyProtection="1">
      <alignment vertical="center"/>
      <protection locked="0"/>
    </xf>
    <xf numFmtId="2" fontId="4" fillId="2" borderId="23" xfId="0" applyNumberFormat="1" applyFont="1" applyFill="1" applyBorder="1" applyAlignment="1" applyProtection="1">
      <alignment horizontal="left" vertical="center"/>
      <protection locked="0"/>
    </xf>
    <xf numFmtId="17" fontId="4" fillId="2" borderId="23" xfId="0" applyNumberFormat="1" applyFont="1" applyFill="1" applyBorder="1" applyAlignment="1" applyProtection="1">
      <alignment horizontal="center" vertical="center"/>
      <protection locked="0"/>
    </xf>
    <xf numFmtId="17" fontId="4" fillId="2" borderId="25" xfId="0" applyNumberFormat="1"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51" xfId="0" applyFont="1" applyFill="1" applyBorder="1" applyAlignment="1" applyProtection="1">
      <alignment vertical="center" wrapText="1"/>
      <protection locked="0"/>
    </xf>
    <xf numFmtId="0" fontId="4" fillId="2" borderId="51" xfId="0" applyFont="1" applyFill="1" applyBorder="1" applyAlignment="1" applyProtection="1">
      <alignment horizontal="center" vertical="center"/>
      <protection locked="0"/>
    </xf>
    <xf numFmtId="0" fontId="4" fillId="2" borderId="51" xfId="0" applyFont="1" applyFill="1" applyBorder="1" applyAlignment="1" applyProtection="1">
      <alignment horizontal="left" vertical="center"/>
      <protection locked="0"/>
    </xf>
    <xf numFmtId="0" fontId="4" fillId="2" borderId="51" xfId="0" applyFont="1" applyFill="1" applyBorder="1" applyAlignment="1" applyProtection="1">
      <alignment horizontal="left" vertical="center" wrapText="1"/>
      <protection locked="0"/>
    </xf>
    <xf numFmtId="3" fontId="4" fillId="2" borderId="17" xfId="0" applyNumberFormat="1" applyFont="1" applyFill="1" applyBorder="1" applyAlignment="1" applyProtection="1">
      <alignment horizontal="left" vertical="center"/>
      <protection locked="0"/>
    </xf>
    <xf numFmtId="17" fontId="4" fillId="2" borderId="17" xfId="0" applyNumberFormat="1" applyFont="1" applyFill="1" applyBorder="1" applyAlignment="1" applyProtection="1">
      <alignment horizontal="center" vertical="center"/>
      <protection locked="0"/>
    </xf>
    <xf numFmtId="17" fontId="4" fillId="2" borderId="19" xfId="0" applyNumberFormat="1" applyFont="1" applyFill="1" applyBorder="1" applyAlignment="1" applyProtection="1">
      <alignment horizontal="center" vertical="center"/>
      <protection locked="0"/>
    </xf>
    <xf numFmtId="0" fontId="4" fillId="2" borderId="19" xfId="0" applyFont="1" applyFill="1" applyBorder="1" applyAlignment="1" applyProtection="1">
      <alignment horizontal="right" vertical="center"/>
      <protection locked="0"/>
    </xf>
    <xf numFmtId="0" fontId="4" fillId="2" borderId="31" xfId="0" applyFont="1" applyFill="1" applyBorder="1" applyAlignment="1" applyProtection="1">
      <alignment horizontal="left" vertical="center" wrapText="1"/>
      <protection locked="0"/>
    </xf>
    <xf numFmtId="3" fontId="4" fillId="2" borderId="23" xfId="0" applyNumberFormat="1" applyFont="1" applyFill="1" applyBorder="1" applyAlignment="1" applyProtection="1">
      <alignment horizontal="left" vertical="center"/>
      <protection locked="0"/>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13" fillId="2" borderId="41" xfId="0" applyFont="1" applyFill="1" applyBorder="1" applyAlignment="1" applyProtection="1">
      <alignment vertical="center" wrapText="1"/>
      <protection locked="0"/>
    </xf>
    <xf numFmtId="17" fontId="0" fillId="2" borderId="49" xfId="0" applyNumberFormat="1" applyFill="1" applyBorder="1" applyAlignment="1" applyProtection="1">
      <alignment horizontal="center" vertical="center" wrapText="1"/>
      <protection locked="0"/>
    </xf>
    <xf numFmtId="0" fontId="0" fillId="2" borderId="41" xfId="0" applyFill="1" applyBorder="1" applyAlignment="1" applyProtection="1">
      <alignment horizontal="center" vertical="center"/>
      <protection locked="0"/>
    </xf>
    <xf numFmtId="0" fontId="0" fillId="2" borderId="24" xfId="0" applyFill="1" applyBorder="1" applyAlignment="1" applyProtection="1">
      <alignment horizontal="center" vertical="center" wrapText="1"/>
      <protection locked="0"/>
    </xf>
    <xf numFmtId="0" fontId="0" fillId="2" borderId="72" xfId="0"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0" fillId="2" borderId="47" xfId="0" applyFill="1" applyBorder="1" applyAlignment="1" applyProtection="1">
      <alignment vertical="center"/>
      <protection locked="0"/>
    </xf>
    <xf numFmtId="0" fontId="0" fillId="2" borderId="53" xfId="0" applyFill="1" applyBorder="1" applyAlignment="1" applyProtection="1">
      <alignment vertical="center"/>
      <protection locked="0"/>
    </xf>
    <xf numFmtId="3" fontId="0" fillId="2" borderId="37" xfId="0" applyNumberFormat="1" applyFill="1" applyBorder="1" applyAlignment="1" applyProtection="1">
      <alignment vertical="center"/>
      <protection locked="0"/>
    </xf>
    <xf numFmtId="3" fontId="0" fillId="2" borderId="53" xfId="0" applyNumberFormat="1" applyFill="1" applyBorder="1" applyAlignment="1" applyProtection="1">
      <alignment vertical="center"/>
      <protection locked="0"/>
    </xf>
    <xf numFmtId="17" fontId="0" fillId="2" borderId="37" xfId="0" applyNumberFormat="1" applyFill="1" applyBorder="1" applyAlignment="1" applyProtection="1">
      <alignment vertical="center"/>
      <protection locked="0"/>
    </xf>
    <xf numFmtId="17" fontId="0" fillId="2" borderId="53" xfId="0" applyNumberFormat="1" applyFill="1" applyBorder="1" applyAlignment="1" applyProtection="1">
      <alignment vertical="center"/>
      <protection locked="0"/>
    </xf>
    <xf numFmtId="0" fontId="0" fillId="2" borderId="37"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0" fontId="13" fillId="2" borderId="31" xfId="0" applyFont="1" applyFill="1" applyBorder="1" applyAlignment="1" applyProtection="1">
      <alignment horizontal="center" vertical="center" wrapText="1"/>
      <protection locked="0"/>
    </xf>
    <xf numFmtId="0" fontId="4" fillId="2" borderId="37" xfId="0" applyFont="1" applyFill="1" applyBorder="1" applyAlignment="1" applyProtection="1">
      <alignment vertical="center" wrapText="1"/>
      <protection locked="0"/>
    </xf>
    <xf numFmtId="0" fontId="4" fillId="2" borderId="47" xfId="0" applyFont="1" applyFill="1" applyBorder="1" applyAlignment="1" applyProtection="1">
      <alignment vertical="center" wrapText="1"/>
      <protection locked="0"/>
    </xf>
    <xf numFmtId="0" fontId="4" fillId="2" borderId="53" xfId="0" applyFont="1" applyFill="1" applyBorder="1" applyAlignment="1" applyProtection="1">
      <alignment vertical="center" wrapText="1"/>
      <protection locked="0"/>
    </xf>
    <xf numFmtId="0" fontId="3" fillId="2" borderId="46" xfId="0" applyFont="1" applyFill="1" applyBorder="1" applyAlignment="1" applyProtection="1">
      <alignment vertical="center" wrapText="1"/>
      <protection locked="0"/>
    </xf>
    <xf numFmtId="0" fontId="4" fillId="2" borderId="63" xfId="0" applyFont="1" applyFill="1" applyBorder="1" applyAlignment="1" applyProtection="1">
      <alignment vertical="center" wrapText="1"/>
      <protection locked="0"/>
    </xf>
    <xf numFmtId="0" fontId="4" fillId="2" borderId="46" xfId="0" applyFont="1" applyFill="1" applyBorder="1" applyAlignment="1" applyProtection="1">
      <alignment vertical="center" wrapText="1"/>
      <protection locked="0"/>
    </xf>
    <xf numFmtId="3" fontId="4" fillId="2" borderId="56" xfId="0" applyNumberFormat="1" applyFont="1" applyFill="1" applyBorder="1" applyAlignment="1" applyProtection="1">
      <alignment horizontal="right"/>
      <protection locked="0"/>
    </xf>
    <xf numFmtId="3" fontId="4" fillId="2" borderId="58" xfId="0" applyNumberFormat="1" applyFont="1" applyFill="1" applyBorder="1" applyProtection="1">
      <protection locked="0"/>
    </xf>
    <xf numFmtId="0" fontId="4" fillId="2" borderId="56" xfId="0" applyFont="1" applyFill="1" applyBorder="1" applyProtection="1">
      <protection locked="0"/>
    </xf>
    <xf numFmtId="0" fontId="4" fillId="2" borderId="58" xfId="0" applyFont="1" applyFill="1" applyBorder="1" applyProtection="1">
      <protection locked="0"/>
    </xf>
    <xf numFmtId="0" fontId="4" fillId="2" borderId="16" xfId="0" applyFont="1" applyFill="1" applyBorder="1" applyProtection="1">
      <protection locked="0"/>
    </xf>
    <xf numFmtId="0" fontId="13" fillId="2" borderId="63" xfId="0" applyFont="1" applyFill="1" applyBorder="1" applyAlignment="1" applyProtection="1">
      <alignment horizontal="center" vertical="center" wrapText="1"/>
      <protection locked="0"/>
    </xf>
    <xf numFmtId="0" fontId="4" fillId="2" borderId="17" xfId="0" applyFont="1" applyFill="1" applyBorder="1" applyAlignment="1" applyProtection="1">
      <alignment vertical="center"/>
      <protection locked="0"/>
    </xf>
    <xf numFmtId="0" fontId="4" fillId="2" borderId="18" xfId="0" applyFont="1" applyFill="1" applyBorder="1" applyAlignment="1" applyProtection="1">
      <alignment vertical="center"/>
      <protection locked="0"/>
    </xf>
    <xf numFmtId="0" fontId="4" fillId="2" borderId="19" xfId="0" applyFont="1" applyFill="1" applyBorder="1" applyAlignment="1" applyProtection="1">
      <alignment vertical="center"/>
      <protection locked="0"/>
    </xf>
    <xf numFmtId="0" fontId="3" fillId="2" borderId="51" xfId="0" applyFont="1" applyFill="1" applyBorder="1" applyAlignment="1" applyProtection="1">
      <alignment wrapText="1"/>
      <protection locked="0"/>
    </xf>
    <xf numFmtId="0" fontId="4" fillId="2" borderId="51" xfId="0" applyFont="1" applyFill="1" applyBorder="1" applyProtection="1">
      <protection locked="0"/>
    </xf>
    <xf numFmtId="0" fontId="4" fillId="2" borderId="51" xfId="0" applyFont="1" applyFill="1" applyBorder="1" applyAlignment="1" applyProtection="1">
      <alignment wrapText="1"/>
      <protection locked="0"/>
    </xf>
    <xf numFmtId="3" fontId="4" fillId="2" borderId="17" xfId="0" applyNumberFormat="1" applyFont="1" applyFill="1" applyBorder="1" applyAlignment="1" applyProtection="1">
      <alignment horizontal="right"/>
      <protection locked="0"/>
    </xf>
    <xf numFmtId="3" fontId="4" fillId="2" borderId="19" xfId="0" applyNumberFormat="1" applyFont="1" applyFill="1" applyBorder="1" applyProtection="1">
      <protection locked="0"/>
    </xf>
    <xf numFmtId="0" fontId="4" fillId="2" borderId="17" xfId="0" applyFont="1" applyFill="1" applyBorder="1" applyProtection="1">
      <protection locked="0"/>
    </xf>
    <xf numFmtId="0" fontId="4" fillId="2" borderId="19" xfId="0" applyFont="1" applyFill="1" applyBorder="1" applyProtection="1">
      <protection locked="0"/>
    </xf>
    <xf numFmtId="0" fontId="4" fillId="2" borderId="51" xfId="0" applyFont="1" applyFill="1" applyBorder="1" applyAlignment="1" applyProtection="1">
      <alignment horizontal="center"/>
      <protection locked="0"/>
    </xf>
    <xf numFmtId="0" fontId="4" fillId="2" borderId="50" xfId="0" applyFont="1" applyFill="1" applyBorder="1" applyAlignment="1" applyProtection="1">
      <alignment vertical="center" wrapText="1"/>
      <protection locked="0"/>
    </xf>
    <xf numFmtId="0" fontId="4" fillId="2" borderId="41" xfId="0" applyFont="1" applyFill="1" applyBorder="1" applyAlignment="1" applyProtection="1">
      <alignment vertical="center" wrapText="1"/>
      <protection locked="0"/>
    </xf>
    <xf numFmtId="0" fontId="4" fillId="2" borderId="17" xfId="0" applyFont="1" applyFill="1" applyBorder="1" applyAlignment="1" applyProtection="1">
      <alignment wrapText="1"/>
      <protection locked="0"/>
    </xf>
    <xf numFmtId="0" fontId="4" fillId="2" borderId="18" xfId="0" applyFont="1" applyFill="1" applyBorder="1" applyAlignment="1" applyProtection="1">
      <alignment horizontal="left" wrapText="1"/>
      <protection locked="0"/>
    </xf>
    <xf numFmtId="0" fontId="4" fillId="2" borderId="18" xfId="0" applyFont="1" applyFill="1" applyBorder="1" applyProtection="1">
      <protection locked="0"/>
    </xf>
    <xf numFmtId="0" fontId="3" fillId="2" borderId="51" xfId="0" applyFont="1" applyFill="1" applyBorder="1" applyProtection="1">
      <protection locked="0"/>
    </xf>
    <xf numFmtId="3" fontId="4" fillId="2" borderId="17" xfId="0" applyNumberFormat="1" applyFont="1" applyFill="1" applyBorder="1" applyProtection="1">
      <protection locked="0"/>
    </xf>
    <xf numFmtId="0" fontId="4" fillId="2" borderId="23" xfId="0" applyFont="1" applyFill="1" applyBorder="1" applyAlignment="1" applyProtection="1">
      <alignment wrapText="1"/>
      <protection locked="0"/>
    </xf>
    <xf numFmtId="0" fontId="4" fillId="2" borderId="24" xfId="0" applyFont="1" applyFill="1" applyBorder="1" applyAlignment="1" applyProtection="1">
      <alignment horizontal="left" wrapText="1"/>
      <protection locked="0"/>
    </xf>
    <xf numFmtId="0" fontId="4" fillId="2" borderId="24" xfId="0" applyFont="1" applyFill="1" applyBorder="1" applyProtection="1">
      <protection locked="0"/>
    </xf>
    <xf numFmtId="0" fontId="4" fillId="2" borderId="25" xfId="0" applyFont="1" applyFill="1" applyBorder="1" applyProtection="1">
      <protection locked="0"/>
    </xf>
    <xf numFmtId="0" fontId="3" fillId="2" borderId="31" xfId="0" applyFont="1" applyFill="1" applyBorder="1" applyAlignment="1" applyProtection="1">
      <alignment wrapText="1"/>
      <protection locked="0"/>
    </xf>
    <xf numFmtId="0" fontId="4" fillId="2" borderId="31" xfId="0" applyFont="1" applyFill="1" applyBorder="1" applyProtection="1">
      <protection locked="0"/>
    </xf>
    <xf numFmtId="3" fontId="4" fillId="2" borderId="23" xfId="0" applyNumberFormat="1" applyFont="1" applyFill="1" applyBorder="1" applyProtection="1">
      <protection locked="0"/>
    </xf>
    <xf numFmtId="3" fontId="4" fillId="2" borderId="25" xfId="0" applyNumberFormat="1" applyFont="1" applyFill="1" applyBorder="1" applyProtection="1">
      <protection locked="0"/>
    </xf>
    <xf numFmtId="0" fontId="4" fillId="2" borderId="23" xfId="0" applyFont="1" applyFill="1" applyBorder="1" applyProtection="1">
      <protection locked="0"/>
    </xf>
    <xf numFmtId="0" fontId="4" fillId="2" borderId="31" xfId="0" applyFont="1" applyFill="1" applyBorder="1" applyAlignment="1" applyProtection="1">
      <alignment horizontal="center"/>
      <protection locked="0"/>
    </xf>
    <xf numFmtId="0" fontId="0" fillId="2" borderId="2" xfId="0" applyFill="1" applyBorder="1" applyAlignment="1" applyProtection="1">
      <alignment vertical="center" wrapText="1"/>
      <protection locked="0"/>
    </xf>
    <xf numFmtId="0" fontId="21" fillId="2" borderId="2" xfId="0" applyFont="1" applyFill="1" applyBorder="1" applyAlignment="1" applyProtection="1">
      <alignment vertical="center" wrapText="1"/>
      <protection locked="0"/>
    </xf>
    <xf numFmtId="0" fontId="21" fillId="2" borderId="3" xfId="0" applyFont="1" applyFill="1" applyBorder="1" applyAlignment="1" applyProtection="1">
      <alignment vertical="center" wrapText="1"/>
      <protection locked="0"/>
    </xf>
    <xf numFmtId="3" fontId="0" fillId="2" borderId="1" xfId="0" applyNumberFormat="1" applyFill="1" applyBorder="1" applyAlignment="1" applyProtection="1">
      <alignment horizontal="center" vertical="center"/>
      <protection locked="0"/>
    </xf>
    <xf numFmtId="3" fontId="0" fillId="2" borderId="3" xfId="0" applyNumberFormat="1" applyFill="1" applyBorder="1" applyAlignment="1" applyProtection="1">
      <alignment vertical="center" wrapText="1"/>
      <protection locked="0"/>
    </xf>
    <xf numFmtId="17" fontId="0" fillId="2" borderId="1" xfId="0" applyNumberFormat="1" applyFill="1" applyBorder="1" applyAlignment="1" applyProtection="1">
      <alignment vertical="center" wrapText="1"/>
      <protection locked="0"/>
    </xf>
    <xf numFmtId="17" fontId="0" fillId="2" borderId="3" xfId="0" applyNumberFormat="1" applyFill="1" applyBorder="1" applyAlignment="1" applyProtection="1">
      <alignment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21" fillId="2" borderId="52" xfId="0" applyFont="1" applyFill="1" applyBorder="1" applyAlignment="1" applyProtection="1">
      <alignment vertical="center" wrapText="1"/>
      <protection locked="0"/>
    </xf>
    <xf numFmtId="0" fontId="21" fillId="2" borderId="38" xfId="0" applyFont="1" applyFill="1" applyBorder="1" applyAlignment="1" applyProtection="1">
      <alignment vertical="center" wrapText="1"/>
      <protection locked="0"/>
    </xf>
    <xf numFmtId="3" fontId="0" fillId="2" borderId="23" xfId="0" applyNumberFormat="1" applyFill="1" applyBorder="1" applyAlignment="1" applyProtection="1">
      <alignment horizontal="center" vertical="center"/>
      <protection locked="0"/>
    </xf>
    <xf numFmtId="3" fontId="0" fillId="2" borderId="38" xfId="0" applyNumberFormat="1" applyFill="1" applyBorder="1" applyAlignment="1" applyProtection="1">
      <alignment vertical="center" wrapText="1"/>
      <protection locked="0"/>
    </xf>
    <xf numFmtId="17" fontId="0" fillId="2" borderId="37" xfId="0" applyNumberFormat="1" applyFill="1" applyBorder="1" applyAlignment="1" applyProtection="1">
      <alignment vertical="center" wrapText="1"/>
      <protection locked="0"/>
    </xf>
    <xf numFmtId="17" fontId="0" fillId="2" borderId="38" xfId="0" applyNumberFormat="1" applyFill="1" applyBorder="1" applyAlignment="1" applyProtection="1">
      <alignment vertical="center" wrapText="1"/>
      <protection locked="0"/>
    </xf>
    <xf numFmtId="0" fontId="0" fillId="2" borderId="52" xfId="0" applyFill="1" applyBorder="1" applyAlignment="1" applyProtection="1">
      <alignment horizontal="center" vertical="center" wrapText="1"/>
      <protection locked="0"/>
    </xf>
    <xf numFmtId="0" fontId="27" fillId="2" borderId="55" xfId="0" applyFont="1" applyFill="1" applyBorder="1" applyAlignment="1" applyProtection="1">
      <alignment vertical="center" wrapText="1"/>
      <protection locked="0"/>
    </xf>
    <xf numFmtId="0" fontId="27" fillId="2" borderId="0" xfId="0" applyFont="1" applyFill="1" applyAlignment="1" applyProtection="1">
      <alignment vertical="center" wrapText="1"/>
      <protection locked="0"/>
    </xf>
    <xf numFmtId="3" fontId="0" fillId="2" borderId="56" xfId="0" applyNumberFormat="1" applyFill="1" applyBorder="1" applyAlignment="1" applyProtection="1">
      <alignment horizontal="center" vertical="center"/>
      <protection locked="0"/>
    </xf>
    <xf numFmtId="0" fontId="21" fillId="2" borderId="24" xfId="0" applyFont="1" applyFill="1" applyBorder="1" applyAlignment="1" applyProtection="1">
      <alignment vertical="center" wrapText="1"/>
      <protection locked="0"/>
    </xf>
    <xf numFmtId="0" fontId="21" fillId="2" borderId="25" xfId="0" applyFont="1" applyFill="1" applyBorder="1" applyAlignment="1" applyProtection="1">
      <alignment vertical="center" wrapText="1"/>
      <protection locked="0"/>
    </xf>
    <xf numFmtId="3" fontId="0" fillId="2" borderId="23" xfId="0" applyNumberFormat="1" applyFill="1" applyBorder="1" applyAlignment="1" applyProtection="1">
      <alignment vertical="center" wrapText="1"/>
      <protection locked="0"/>
    </xf>
    <xf numFmtId="17" fontId="0" fillId="2" borderId="23" xfId="0" applyNumberFormat="1" applyFill="1" applyBorder="1" applyAlignment="1" applyProtection="1">
      <alignment vertical="center" wrapText="1"/>
      <protection locked="0"/>
    </xf>
    <xf numFmtId="17" fontId="0" fillId="2" borderId="25" xfId="0" applyNumberFormat="1" applyFill="1" applyBorder="1" applyAlignment="1" applyProtection="1">
      <alignment vertical="center" wrapText="1"/>
      <protection locked="0"/>
    </xf>
    <xf numFmtId="0" fontId="13" fillId="2" borderId="56" xfId="0" applyFont="1" applyFill="1" applyBorder="1" applyAlignment="1" applyProtection="1">
      <alignment horizontal="center" vertical="center"/>
      <protection locked="0"/>
    </xf>
    <xf numFmtId="0" fontId="13" fillId="2" borderId="57" xfId="0" applyFont="1" applyFill="1" applyBorder="1" applyAlignment="1" applyProtection="1">
      <alignment horizontal="center" vertical="center"/>
      <protection locked="0"/>
    </xf>
    <xf numFmtId="0" fontId="13" fillId="2" borderId="58"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58" xfId="0" applyFont="1" applyFill="1" applyBorder="1" applyAlignment="1" applyProtection="1">
      <alignment horizontal="left" vertical="center"/>
      <protection locked="0"/>
    </xf>
    <xf numFmtId="0" fontId="13" fillId="2" borderId="59" xfId="0" applyFont="1" applyFill="1" applyBorder="1" applyAlignment="1" applyProtection="1">
      <alignment vertical="center" wrapText="1"/>
      <protection locked="0"/>
    </xf>
    <xf numFmtId="3" fontId="0" fillId="2" borderId="37" xfId="0" applyNumberFormat="1" applyFill="1" applyBorder="1" applyAlignment="1" applyProtection="1">
      <alignment horizontal="center" vertical="center"/>
      <protection locked="0"/>
    </xf>
    <xf numFmtId="17" fontId="0" fillId="2" borderId="23" xfId="0" applyNumberFormat="1" applyFill="1" applyBorder="1" applyAlignment="1" applyProtection="1">
      <alignment vertical="center"/>
      <protection locked="0"/>
    </xf>
    <xf numFmtId="17" fontId="0" fillId="2" borderId="25" xfId="0" applyNumberFormat="1" applyFill="1" applyBorder="1" applyAlignment="1" applyProtection="1">
      <alignment vertical="center"/>
      <protection locked="0"/>
    </xf>
    <xf numFmtId="17" fontId="0" fillId="2" borderId="38" xfId="0" applyNumberFormat="1" applyFill="1" applyBorder="1" applyAlignment="1" applyProtection="1">
      <alignment vertical="center"/>
      <protection locked="0"/>
    </xf>
    <xf numFmtId="0" fontId="0" fillId="2" borderId="52"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24" fillId="2" borderId="52" xfId="0" applyFont="1" applyFill="1" applyBorder="1" applyAlignment="1" applyProtection="1">
      <alignment horizontal="left" vertical="center" wrapText="1"/>
      <protection locked="0"/>
    </xf>
    <xf numFmtId="0" fontId="0" fillId="2" borderId="38" xfId="0" applyFill="1" applyBorder="1" applyAlignment="1" applyProtection="1">
      <alignment horizontal="left" vertical="center"/>
      <protection locked="0"/>
    </xf>
    <xf numFmtId="0" fontId="21" fillId="2" borderId="24" xfId="0" applyFont="1" applyFill="1" applyBorder="1" applyAlignment="1" applyProtection="1">
      <alignment vertical="center"/>
      <protection locked="0"/>
    </xf>
    <xf numFmtId="0" fontId="21" fillId="2" borderId="25" xfId="0" applyFont="1" applyFill="1" applyBorder="1" applyAlignment="1" applyProtection="1">
      <alignment vertical="center"/>
      <protection locked="0"/>
    </xf>
    <xf numFmtId="0" fontId="0" fillId="2" borderId="48" xfId="0" applyFill="1" applyBorder="1" applyAlignment="1" applyProtection="1">
      <alignment horizontal="center" vertical="center"/>
      <protection locked="0"/>
    </xf>
    <xf numFmtId="0" fontId="0" fillId="2" borderId="55" xfId="0" applyFill="1" applyBorder="1" applyAlignment="1" applyProtection="1">
      <alignment horizontal="center" vertical="center"/>
      <protection locked="0"/>
    </xf>
    <xf numFmtId="0" fontId="24" fillId="2" borderId="18" xfId="0" applyFont="1" applyFill="1" applyBorder="1" applyAlignment="1" applyProtection="1">
      <alignment horizontal="left" vertical="center" wrapText="1"/>
      <protection locked="0"/>
    </xf>
    <xf numFmtId="0" fontId="0" fillId="2" borderId="58" xfId="0" applyFill="1" applyBorder="1" applyAlignment="1" applyProtection="1">
      <alignment horizontal="left" vertical="center"/>
      <protection locked="0"/>
    </xf>
    <xf numFmtId="0" fontId="24" fillId="2" borderId="24" xfId="0" applyFont="1" applyFill="1" applyBorder="1" applyAlignment="1" applyProtection="1">
      <alignment horizontal="left" vertical="center" wrapText="1"/>
      <protection locked="0"/>
    </xf>
    <xf numFmtId="0" fontId="0" fillId="2" borderId="25" xfId="0" applyFill="1" applyBorder="1" applyAlignment="1" applyProtection="1">
      <alignment horizontal="left" vertical="center"/>
      <protection locked="0"/>
    </xf>
    <xf numFmtId="0" fontId="0" fillId="2" borderId="64" xfId="0" applyFill="1" applyBorder="1" applyAlignment="1" applyProtection="1">
      <alignment vertical="center" wrapText="1"/>
      <protection locked="0"/>
    </xf>
    <xf numFmtId="0" fontId="0" fillId="2" borderId="37" xfId="0" applyFill="1" applyBorder="1" applyAlignment="1" applyProtection="1">
      <alignment horizontal="left" vertical="center" wrapText="1"/>
      <protection locked="0"/>
    </xf>
    <xf numFmtId="0" fontId="21" fillId="2" borderId="50" xfId="0" applyFont="1" applyFill="1" applyBorder="1" applyAlignment="1" applyProtection="1">
      <alignment vertical="center"/>
      <protection locked="0"/>
    </xf>
    <xf numFmtId="0" fontId="0" fillId="2" borderId="23" xfId="0" applyFill="1" applyBorder="1" applyAlignment="1" applyProtection="1">
      <alignment horizontal="left" vertical="center" wrapText="1"/>
      <protection locked="0"/>
    </xf>
    <xf numFmtId="0" fontId="0" fillId="2" borderId="41" xfId="0" applyFill="1" applyBorder="1" applyAlignment="1" applyProtection="1">
      <alignment vertical="center"/>
      <protection locked="0"/>
    </xf>
    <xf numFmtId="0" fontId="0" fillId="2" borderId="23" xfId="0" applyFill="1" applyBorder="1" applyAlignment="1" applyProtection="1">
      <alignment horizontal="left" vertical="center"/>
      <protection locked="0"/>
    </xf>
    <xf numFmtId="0" fontId="0" fillId="2" borderId="56" xfId="0" applyFill="1" applyBorder="1" applyAlignment="1" applyProtection="1">
      <alignment vertical="center" wrapText="1"/>
      <protection locked="0"/>
    </xf>
    <xf numFmtId="0" fontId="0" fillId="2" borderId="57" xfId="0" applyFill="1" applyBorder="1" applyAlignment="1" applyProtection="1">
      <alignment vertical="center" wrapText="1"/>
      <protection locked="0"/>
    </xf>
    <xf numFmtId="0" fontId="21" fillId="2" borderId="57" xfId="0" applyFont="1" applyFill="1" applyBorder="1" applyAlignment="1" applyProtection="1">
      <alignment vertical="center"/>
      <protection locked="0"/>
    </xf>
    <xf numFmtId="0" fontId="21" fillId="2" borderId="58" xfId="0" applyFont="1" applyFill="1" applyBorder="1" applyAlignment="1" applyProtection="1">
      <alignment vertical="center"/>
      <protection locked="0"/>
    </xf>
    <xf numFmtId="0" fontId="0" fillId="2" borderId="0" xfId="0" applyFill="1" applyAlignment="1" applyProtection="1">
      <alignment horizontal="left" vertical="center" wrapText="1"/>
      <protection locked="0"/>
    </xf>
    <xf numFmtId="0" fontId="0" fillId="2" borderId="16" xfId="0" applyFill="1" applyBorder="1" applyAlignment="1" applyProtection="1">
      <alignment vertical="center"/>
      <protection locked="0"/>
    </xf>
    <xf numFmtId="0" fontId="0" fillId="2" borderId="16" xfId="0" applyFill="1" applyBorder="1" applyAlignment="1" applyProtection="1">
      <alignment vertical="center" wrapText="1"/>
      <protection locked="0"/>
    </xf>
    <xf numFmtId="3" fontId="0" fillId="2" borderId="56" xfId="0" applyNumberFormat="1" applyFill="1" applyBorder="1" applyAlignment="1" applyProtection="1">
      <alignment vertical="center"/>
      <protection locked="0"/>
    </xf>
    <xf numFmtId="17" fontId="0" fillId="2" borderId="56" xfId="0" applyNumberFormat="1" applyFill="1" applyBorder="1" applyAlignment="1" applyProtection="1">
      <alignment vertical="center"/>
      <protection locked="0"/>
    </xf>
    <xf numFmtId="0" fontId="0" fillId="2" borderId="47"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0" fontId="0" fillId="2" borderId="46" xfId="0" applyFill="1" applyBorder="1" applyProtection="1">
      <protection locked="0"/>
    </xf>
    <xf numFmtId="0" fontId="0" fillId="2" borderId="63" xfId="0" applyFill="1" applyBorder="1" applyProtection="1">
      <protection locked="0"/>
    </xf>
    <xf numFmtId="0" fontId="0" fillId="2" borderId="47" xfId="0" applyFill="1" applyBorder="1" applyAlignment="1" applyProtection="1">
      <alignment horizontal="left" vertical="center"/>
      <protection locked="0"/>
    </xf>
    <xf numFmtId="0" fontId="0" fillId="2" borderId="49" xfId="0" applyFill="1" applyBorder="1" applyAlignment="1" applyProtection="1">
      <alignment horizontal="left" vertical="center" wrapText="1"/>
      <protection locked="0"/>
    </xf>
    <xf numFmtId="17" fontId="0" fillId="2" borderId="49" xfId="0" applyNumberFormat="1" applyFill="1" applyBorder="1" applyAlignment="1" applyProtection="1">
      <alignment vertical="center"/>
      <protection locked="0"/>
    </xf>
    <xf numFmtId="0" fontId="0" fillId="2" borderId="46" xfId="0" applyFill="1" applyBorder="1" applyAlignment="1" applyProtection="1">
      <alignment horizontal="left" vertical="center"/>
      <protection locked="0"/>
    </xf>
    <xf numFmtId="0" fontId="0" fillId="2" borderId="64" xfId="0" applyFill="1" applyBorder="1" applyAlignment="1" applyProtection="1">
      <alignment vertical="center"/>
      <protection locked="0"/>
    </xf>
    <xf numFmtId="0" fontId="21" fillId="2" borderId="48" xfId="0" applyFont="1" applyFill="1" applyBorder="1" applyAlignment="1" applyProtection="1">
      <alignment vertical="center"/>
      <protection locked="0"/>
    </xf>
    <xf numFmtId="0" fontId="0" fillId="2" borderId="31" xfId="0" applyFill="1" applyBorder="1" applyAlignment="1" applyProtection="1">
      <alignment wrapText="1"/>
      <protection locked="0"/>
    </xf>
    <xf numFmtId="3" fontId="0" fillId="2" borderId="47" xfId="0" applyNumberFormat="1" applyFill="1" applyBorder="1" applyAlignment="1" applyProtection="1">
      <alignment vertical="center"/>
      <protection locked="0"/>
    </xf>
    <xf numFmtId="0" fontId="0" fillId="2" borderId="64" xfId="0" applyFill="1" applyBorder="1" applyAlignment="1" applyProtection="1">
      <alignment horizontal="center" vertical="center"/>
      <protection locked="0"/>
    </xf>
    <xf numFmtId="0" fontId="0" fillId="2" borderId="49" xfId="0" applyFill="1" applyBorder="1" applyAlignment="1" applyProtection="1">
      <alignment wrapText="1"/>
      <protection locked="0"/>
    </xf>
    <xf numFmtId="0" fontId="21" fillId="2" borderId="41" xfId="0" applyFont="1" applyFill="1" applyBorder="1" applyAlignment="1" applyProtection="1">
      <alignment vertical="center"/>
      <protection locked="0"/>
    </xf>
    <xf numFmtId="0" fontId="0" fillId="2" borderId="41" xfId="0" applyFill="1" applyBorder="1" applyAlignment="1" applyProtection="1">
      <alignment wrapText="1"/>
      <protection locked="0"/>
    </xf>
    <xf numFmtId="0" fontId="0" fillId="2" borderId="23" xfId="0" applyFill="1" applyBorder="1" applyProtection="1">
      <protection locked="0"/>
    </xf>
    <xf numFmtId="0" fontId="0" fillId="2" borderId="24" xfId="0" applyFill="1" applyBorder="1" applyProtection="1">
      <protection locked="0"/>
    </xf>
    <xf numFmtId="0" fontId="0" fillId="2" borderId="41" xfId="0" applyFill="1" applyBorder="1" applyProtection="1">
      <protection locked="0"/>
    </xf>
    <xf numFmtId="0" fontId="0" fillId="2" borderId="49" xfId="0" applyFill="1" applyBorder="1" applyProtection="1">
      <protection locked="0"/>
    </xf>
    <xf numFmtId="0" fontId="0" fillId="2" borderId="41" xfId="0" applyFill="1" applyBorder="1" applyAlignment="1" applyProtection="1">
      <alignment horizontal="left" vertical="center"/>
      <protection locked="0"/>
    </xf>
    <xf numFmtId="0" fontId="0" fillId="2" borderId="17" xfId="0" applyFill="1" applyBorder="1" applyAlignment="1" applyProtection="1">
      <alignment vertical="center" wrapText="1"/>
      <protection locked="0"/>
    </xf>
    <xf numFmtId="0" fontId="32" fillId="2" borderId="23" xfId="0" applyFont="1" applyFill="1" applyBorder="1" applyAlignment="1" applyProtection="1">
      <alignment vertical="center" wrapText="1"/>
      <protection locked="0"/>
    </xf>
    <xf numFmtId="0" fontId="32" fillId="2" borderId="24" xfId="0" applyFont="1" applyFill="1" applyBorder="1" applyAlignment="1" applyProtection="1">
      <alignment vertical="center" wrapText="1"/>
      <protection locked="0"/>
    </xf>
    <xf numFmtId="0" fontId="33" fillId="2" borderId="24" xfId="0" applyFont="1" applyFill="1" applyBorder="1" applyAlignment="1" applyProtection="1">
      <alignment vertical="center" wrapText="1"/>
      <protection locked="0"/>
    </xf>
    <xf numFmtId="0" fontId="33" fillId="2" borderId="25" xfId="0" applyFont="1" applyFill="1" applyBorder="1" applyAlignment="1" applyProtection="1">
      <alignment vertical="center" wrapText="1"/>
      <protection locked="0"/>
    </xf>
    <xf numFmtId="0" fontId="32" fillId="2" borderId="31" xfId="0" applyFont="1" applyFill="1" applyBorder="1" applyAlignment="1" applyProtection="1">
      <alignment vertical="center" wrapText="1"/>
      <protection locked="0"/>
    </xf>
    <xf numFmtId="3" fontId="32" fillId="2" borderId="23" xfId="0" applyNumberFormat="1" applyFont="1" applyFill="1" applyBorder="1" applyAlignment="1" applyProtection="1">
      <alignment vertical="center" wrapText="1"/>
      <protection locked="0"/>
    </xf>
    <xf numFmtId="3" fontId="32" fillId="2" borderId="38" xfId="0" applyNumberFormat="1" applyFont="1" applyFill="1" applyBorder="1" applyAlignment="1" applyProtection="1">
      <alignment vertical="center" wrapText="1"/>
      <protection locked="0"/>
    </xf>
    <xf numFmtId="17" fontId="32" fillId="2" borderId="23" xfId="0" applyNumberFormat="1" applyFont="1" applyFill="1" applyBorder="1" applyAlignment="1" applyProtection="1">
      <alignment vertical="center" wrapText="1"/>
      <protection locked="0"/>
    </xf>
    <xf numFmtId="17" fontId="32" fillId="2" borderId="25" xfId="0" applyNumberFormat="1" applyFont="1" applyFill="1" applyBorder="1" applyAlignment="1" applyProtection="1">
      <alignment vertical="center" wrapText="1"/>
      <protection locked="0"/>
    </xf>
    <xf numFmtId="0" fontId="32" fillId="2" borderId="23"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2" fillId="2" borderId="31" xfId="0" applyFont="1" applyFill="1" applyBorder="1" applyAlignment="1" applyProtection="1">
      <alignment horizontal="center" vertical="center" wrapText="1"/>
      <protection locked="0"/>
    </xf>
    <xf numFmtId="0" fontId="32" fillId="2" borderId="25" xfId="0" applyFont="1" applyFill="1" applyBorder="1" applyAlignment="1" applyProtection="1">
      <alignment vertical="center" wrapText="1"/>
      <protection locked="0"/>
    </xf>
    <xf numFmtId="0" fontId="12" fillId="2" borderId="23" xfId="0" applyFont="1" applyFill="1" applyBorder="1" applyAlignment="1" applyProtection="1">
      <alignment horizontal="center" vertical="center"/>
      <protection locked="0"/>
    </xf>
    <xf numFmtId="0" fontId="12" fillId="2" borderId="50" xfId="0" applyFont="1" applyFill="1" applyBorder="1" applyAlignment="1" applyProtection="1">
      <alignment horizontal="center" vertical="center"/>
      <protection locked="0"/>
    </xf>
    <xf numFmtId="0" fontId="12" fillId="2" borderId="37" xfId="0" applyFont="1" applyFill="1" applyBorder="1" applyAlignment="1" applyProtection="1">
      <alignment horizontal="center" vertical="center"/>
      <protection locked="0"/>
    </xf>
    <xf numFmtId="0" fontId="12" fillId="2" borderId="47" xfId="0" applyFont="1" applyFill="1" applyBorder="1" applyAlignment="1" applyProtection="1">
      <alignment horizontal="center" vertical="center"/>
      <protection locked="0"/>
    </xf>
    <xf numFmtId="0" fontId="0" fillId="2" borderId="55" xfId="0" applyFill="1" applyBorder="1" applyAlignment="1" applyProtection="1">
      <alignment horizontal="left" vertical="center" wrapText="1"/>
      <protection locked="0"/>
    </xf>
    <xf numFmtId="0" fontId="0" fillId="2" borderId="49" xfId="0" applyFill="1" applyBorder="1" applyAlignment="1" applyProtection="1">
      <alignment horizontal="center" vertical="center"/>
      <protection locked="0"/>
    </xf>
    <xf numFmtId="0" fontId="0" fillId="2" borderId="55" xfId="0" applyFill="1" applyBorder="1" applyAlignment="1" applyProtection="1">
      <alignment horizontal="left" vertical="center"/>
      <protection locked="0"/>
    </xf>
    <xf numFmtId="0" fontId="0" fillId="2" borderId="46" xfId="0" applyFill="1" applyBorder="1" applyAlignment="1" applyProtection="1">
      <alignment wrapText="1"/>
      <protection locked="0"/>
    </xf>
    <xf numFmtId="0" fontId="21" fillId="2" borderId="53" xfId="0" applyFont="1" applyFill="1" applyBorder="1" applyAlignment="1" applyProtection="1">
      <alignment vertical="center"/>
      <protection locked="0"/>
    </xf>
    <xf numFmtId="3" fontId="13" fillId="2" borderId="37" xfId="0" applyNumberFormat="1" applyFont="1" applyFill="1" applyBorder="1" applyAlignment="1" applyProtection="1">
      <alignment vertical="center"/>
      <protection locked="0"/>
    </xf>
    <xf numFmtId="17" fontId="13" fillId="2" borderId="37" xfId="0" applyNumberFormat="1" applyFont="1" applyFill="1" applyBorder="1" applyAlignment="1" applyProtection="1">
      <alignment vertical="center"/>
      <protection locked="0"/>
    </xf>
    <xf numFmtId="17" fontId="13" fillId="2" borderId="53" xfId="0" applyNumberFormat="1" applyFont="1" applyFill="1" applyBorder="1" applyAlignment="1" applyProtection="1">
      <alignment vertical="center"/>
      <protection locked="0"/>
    </xf>
    <xf numFmtId="0" fontId="13" fillId="2" borderId="37" xfId="0" applyFont="1" applyFill="1" applyBorder="1" applyProtection="1">
      <protection locked="0"/>
    </xf>
    <xf numFmtId="0" fontId="13" fillId="2" borderId="52" xfId="0" applyFont="1" applyFill="1" applyBorder="1" applyProtection="1">
      <protection locked="0"/>
    </xf>
    <xf numFmtId="0" fontId="13" fillId="2" borderId="53" xfId="0" applyFont="1" applyFill="1" applyBorder="1" applyProtection="1">
      <protection locked="0"/>
    </xf>
    <xf numFmtId="0" fontId="13" fillId="2" borderId="53" xfId="0" applyFont="1" applyFill="1" applyBorder="1" applyAlignment="1" applyProtection="1">
      <alignment horizontal="center" vertical="center"/>
      <protection locked="0"/>
    </xf>
    <xf numFmtId="0" fontId="13" fillId="2" borderId="46" xfId="0" applyFont="1" applyFill="1" applyBorder="1" applyProtection="1">
      <protection locked="0"/>
    </xf>
    <xf numFmtId="0" fontId="13" fillId="2" borderId="63" xfId="0" applyFont="1" applyFill="1" applyBorder="1" applyProtection="1">
      <protection locked="0"/>
    </xf>
    <xf numFmtId="0" fontId="13" fillId="2" borderId="41" xfId="0" applyFont="1" applyFill="1" applyBorder="1" applyAlignment="1" applyProtection="1">
      <alignment horizontal="left" vertical="center"/>
      <protection locked="0"/>
    </xf>
    <xf numFmtId="0" fontId="21" fillId="2" borderId="49" xfId="0" applyFont="1" applyFill="1" applyBorder="1" applyAlignment="1" applyProtection="1">
      <alignment vertical="center"/>
      <protection locked="0"/>
    </xf>
    <xf numFmtId="0" fontId="13" fillId="2" borderId="31" xfId="0" applyFont="1" applyFill="1" applyBorder="1" applyAlignment="1" applyProtection="1">
      <alignment wrapText="1"/>
      <protection locked="0"/>
    </xf>
    <xf numFmtId="3" fontId="13" fillId="2" borderId="49" xfId="0" applyNumberFormat="1" applyFont="1" applyFill="1" applyBorder="1" applyAlignment="1" applyProtection="1">
      <alignment vertical="center"/>
      <protection locked="0"/>
    </xf>
    <xf numFmtId="3" fontId="13" fillId="2" borderId="25" xfId="0" applyNumberFormat="1" applyFont="1" applyFill="1" applyBorder="1" applyAlignment="1" applyProtection="1">
      <alignment vertical="center"/>
      <protection locked="0"/>
    </xf>
    <xf numFmtId="17" fontId="13" fillId="2" borderId="49" xfId="0" applyNumberFormat="1" applyFont="1" applyFill="1" applyBorder="1" applyAlignment="1" applyProtection="1">
      <alignment vertical="center"/>
      <protection locked="0"/>
    </xf>
    <xf numFmtId="17" fontId="13" fillId="2" borderId="25" xfId="0" applyNumberFormat="1" applyFont="1" applyFill="1" applyBorder="1" applyAlignment="1" applyProtection="1">
      <alignment vertical="center"/>
      <protection locked="0"/>
    </xf>
    <xf numFmtId="0" fontId="13" fillId="2" borderId="23" xfId="0" applyFont="1" applyFill="1" applyBorder="1" applyProtection="1">
      <protection locked="0"/>
    </xf>
    <xf numFmtId="0" fontId="13" fillId="2" borderId="24"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3" fillId="2" borderId="49" xfId="0" applyFont="1" applyFill="1" applyBorder="1" applyProtection="1">
      <protection locked="0"/>
    </xf>
    <xf numFmtId="0" fontId="13" fillId="2" borderId="31" xfId="0" applyFont="1" applyFill="1" applyBorder="1" applyProtection="1">
      <protection locked="0"/>
    </xf>
    <xf numFmtId="0" fontId="13" fillId="2" borderId="23" xfId="0" applyFont="1" applyFill="1" applyBorder="1" applyAlignment="1" applyProtection="1">
      <alignment horizontal="left" vertical="center" wrapText="1"/>
      <protection locked="0"/>
    </xf>
    <xf numFmtId="3" fontId="13" fillId="2" borderId="23" xfId="0" applyNumberFormat="1" applyFont="1" applyFill="1" applyBorder="1" applyAlignment="1" applyProtection="1">
      <alignment vertical="center"/>
      <protection locked="0"/>
    </xf>
    <xf numFmtId="3" fontId="13" fillId="2" borderId="41" xfId="0" applyNumberFormat="1" applyFont="1" applyFill="1" applyBorder="1" applyAlignment="1" applyProtection="1">
      <alignment vertical="center"/>
      <protection locked="0"/>
    </xf>
    <xf numFmtId="0" fontId="13" fillId="2" borderId="23" xfId="0" applyFont="1" applyFill="1" applyBorder="1" applyAlignment="1" applyProtection="1">
      <alignment horizontal="center" vertical="center"/>
      <protection locked="0"/>
    </xf>
    <xf numFmtId="0" fontId="13" fillId="2" borderId="31" xfId="0" applyFont="1" applyFill="1" applyBorder="1" applyAlignment="1" applyProtection="1">
      <alignment horizontal="center" vertical="center"/>
      <protection locked="0"/>
    </xf>
    <xf numFmtId="0" fontId="13" fillId="2" borderId="41" xfId="0" applyFont="1" applyFill="1" applyBorder="1" applyProtection="1">
      <protection locked="0"/>
    </xf>
    <xf numFmtId="3" fontId="13" fillId="2" borderId="56" xfId="0" applyNumberFormat="1" applyFont="1" applyFill="1" applyBorder="1" applyAlignment="1" applyProtection="1">
      <alignment vertical="center"/>
      <protection locked="0"/>
    </xf>
    <xf numFmtId="3" fontId="13" fillId="2" borderId="59" xfId="0" applyNumberFormat="1" applyFont="1" applyFill="1" applyBorder="1" applyAlignment="1" applyProtection="1">
      <alignment vertical="center"/>
      <protection locked="0"/>
    </xf>
    <xf numFmtId="0" fontId="13" fillId="2" borderId="59" xfId="0" applyFont="1" applyFill="1" applyBorder="1" applyAlignment="1" applyProtection="1">
      <alignment horizontal="center" vertical="center"/>
      <protection locked="0"/>
    </xf>
    <xf numFmtId="0" fontId="13" fillId="2" borderId="59" xfId="0" applyFont="1" applyFill="1" applyBorder="1" applyProtection="1">
      <protection locked="0"/>
    </xf>
    <xf numFmtId="0" fontId="13" fillId="2" borderId="16" xfId="0" applyFont="1" applyFill="1" applyBorder="1" applyProtection="1">
      <protection locked="0"/>
    </xf>
    <xf numFmtId="0" fontId="13" fillId="2" borderId="56" xfId="0" applyFont="1" applyFill="1" applyBorder="1" applyAlignment="1" applyProtection="1">
      <alignment horizontal="left" vertical="center" wrapText="1"/>
      <protection locked="0"/>
    </xf>
    <xf numFmtId="0" fontId="0" fillId="2" borderId="59" xfId="0" applyFill="1" applyBorder="1" applyAlignment="1" applyProtection="1">
      <alignment horizontal="left" vertical="center"/>
      <protection locked="0"/>
    </xf>
    <xf numFmtId="3" fontId="0" fillId="2" borderId="17" xfId="0" applyNumberFormat="1" applyFill="1" applyBorder="1" applyAlignment="1" applyProtection="1">
      <alignment vertical="center"/>
      <protection locked="0"/>
    </xf>
    <xf numFmtId="3" fontId="0" fillId="2" borderId="62" xfId="0" applyNumberFormat="1" applyFill="1" applyBorder="1" applyAlignment="1" applyProtection="1">
      <alignment vertical="center"/>
      <protection locked="0"/>
    </xf>
    <xf numFmtId="0" fontId="0" fillId="2" borderId="62" xfId="0" applyFill="1" applyBorder="1" applyProtection="1">
      <protection locked="0"/>
    </xf>
    <xf numFmtId="0" fontId="0" fillId="2" borderId="51" xfId="0" applyFill="1" applyBorder="1" applyProtection="1">
      <protection locked="0"/>
    </xf>
    <xf numFmtId="0" fontId="0" fillId="2" borderId="51" xfId="0" applyFill="1" applyBorder="1" applyAlignment="1" applyProtection="1">
      <alignment horizontal="center" vertical="center"/>
      <protection locked="0"/>
    </xf>
    <xf numFmtId="3" fontId="0" fillId="2" borderId="50" xfId="0" applyNumberFormat="1" applyFill="1" applyBorder="1" applyAlignment="1" applyProtection="1">
      <alignment vertical="center"/>
      <protection locked="0"/>
    </xf>
    <xf numFmtId="3" fontId="0" fillId="2" borderId="49" xfId="0" applyNumberFormat="1" applyFill="1" applyBorder="1" applyAlignment="1" applyProtection="1">
      <alignment vertical="center"/>
      <protection locked="0"/>
    </xf>
    <xf numFmtId="17" fontId="13" fillId="2" borderId="23" xfId="0" applyNumberFormat="1" applyFont="1" applyFill="1" applyBorder="1" applyAlignment="1" applyProtection="1">
      <alignment vertical="center"/>
      <protection locked="0"/>
    </xf>
    <xf numFmtId="0" fontId="0" fillId="2" borderId="0" xfId="0" applyFill="1" applyAlignment="1" applyProtection="1">
      <alignment horizontal="center" vertical="center"/>
      <protection locked="0"/>
    </xf>
    <xf numFmtId="0" fontId="21" fillId="2" borderId="46" xfId="0" applyFont="1" applyFill="1" applyBorder="1" applyAlignment="1" applyProtection="1">
      <alignment vertical="center"/>
      <protection locked="0"/>
    </xf>
    <xf numFmtId="3" fontId="0" fillId="2" borderId="44" xfId="0" applyNumberFormat="1" applyFill="1" applyBorder="1" applyAlignment="1" applyProtection="1">
      <alignment vertical="center"/>
      <protection locked="0"/>
    </xf>
    <xf numFmtId="3" fontId="0" fillId="2" borderId="59" xfId="0" applyNumberFormat="1" applyFill="1" applyBorder="1" applyAlignment="1" applyProtection="1">
      <alignment vertical="center"/>
      <protection locked="0"/>
    </xf>
    <xf numFmtId="0" fontId="0" fillId="2" borderId="60"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61" xfId="0" applyFill="1" applyBorder="1" applyAlignment="1" applyProtection="1">
      <alignment horizontal="center" vertical="center"/>
      <protection locked="0"/>
    </xf>
    <xf numFmtId="0" fontId="0" fillId="2" borderId="59"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50" xfId="0" applyFill="1" applyBorder="1" applyAlignment="1" applyProtection="1">
      <alignment wrapText="1"/>
      <protection locked="0"/>
    </xf>
    <xf numFmtId="0" fontId="21" fillId="2" borderId="45" xfId="0" applyFont="1" applyFill="1" applyBorder="1" applyAlignment="1" applyProtection="1">
      <alignment vertical="center"/>
      <protection locked="0"/>
    </xf>
    <xf numFmtId="3" fontId="0" fillId="2" borderId="41" xfId="0" applyNumberFormat="1" applyFill="1" applyBorder="1" applyAlignment="1" applyProtection="1">
      <alignment vertical="center"/>
      <protection locked="0"/>
    </xf>
    <xf numFmtId="0" fontId="0" fillId="2" borderId="50" xfId="0" applyFill="1" applyBorder="1" applyAlignment="1" applyProtection="1">
      <alignment horizontal="center" vertical="center"/>
      <protection locked="0"/>
    </xf>
    <xf numFmtId="0" fontId="0" fillId="2" borderId="50" xfId="0" applyFill="1" applyBorder="1" applyAlignment="1" applyProtection="1">
      <alignment horizontal="left" vertical="center" wrapText="1"/>
      <protection locked="0"/>
    </xf>
    <xf numFmtId="0" fontId="0" fillId="2" borderId="0" xfId="0" applyFill="1" applyAlignment="1" applyProtection="1">
      <alignment wrapText="1"/>
      <protection locked="0"/>
    </xf>
    <xf numFmtId="0" fontId="21" fillId="2" borderId="0" xfId="0" applyFont="1" applyFill="1" applyAlignment="1" applyProtection="1">
      <alignment vertical="center"/>
      <protection locked="0"/>
    </xf>
    <xf numFmtId="3" fontId="0" fillId="2" borderId="25" xfId="0" applyNumberFormat="1" applyFill="1" applyBorder="1" applyAlignment="1" applyProtection="1">
      <alignment vertical="center"/>
      <protection locked="0"/>
    </xf>
    <xf numFmtId="17" fontId="0" fillId="2" borderId="41" xfId="0" applyNumberFormat="1" applyFill="1" applyBorder="1" applyAlignment="1" applyProtection="1">
      <alignment vertical="center"/>
      <protection locked="0"/>
    </xf>
    <xf numFmtId="0" fontId="0" fillId="2" borderId="46" xfId="0" applyFill="1" applyBorder="1" applyAlignment="1" applyProtection="1">
      <alignment horizontal="left" vertical="center" wrapText="1"/>
      <protection locked="0"/>
    </xf>
    <xf numFmtId="0" fontId="21" fillId="2" borderId="18" xfId="0" applyFont="1" applyFill="1" applyBorder="1" applyAlignment="1" applyProtection="1">
      <alignment vertical="center"/>
      <protection locked="0"/>
    </xf>
    <xf numFmtId="3" fontId="0" fillId="2" borderId="48" xfId="0" applyNumberFormat="1" applyFill="1" applyBorder="1" applyAlignment="1" applyProtection="1">
      <alignment vertical="center"/>
      <protection locked="0"/>
    </xf>
    <xf numFmtId="3" fontId="0" fillId="2" borderId="38" xfId="0" applyNumberFormat="1" applyFill="1" applyBorder="1" applyAlignment="1" applyProtection="1">
      <alignment vertical="center"/>
      <protection locked="0"/>
    </xf>
    <xf numFmtId="17" fontId="0" fillId="2" borderId="46" xfId="0" applyNumberFormat="1" applyFill="1" applyBorder="1" applyAlignment="1" applyProtection="1">
      <alignment vertical="center"/>
      <protection locked="0"/>
    </xf>
    <xf numFmtId="0" fontId="0" fillId="2" borderId="66"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0" xfId="0" applyFill="1" applyProtection="1">
      <protection locked="0"/>
    </xf>
    <xf numFmtId="0" fontId="0" fillId="2" borderId="16" xfId="0" applyFill="1" applyBorder="1" applyProtection="1">
      <protection locked="0"/>
    </xf>
    <xf numFmtId="0" fontId="0" fillId="2" borderId="0" xfId="0" applyFill="1" applyAlignment="1" applyProtection="1">
      <alignment horizontal="left" vertical="center"/>
      <protection locked="0"/>
    </xf>
    <xf numFmtId="0" fontId="0" fillId="2" borderId="31" xfId="0" applyFill="1" applyBorder="1" applyAlignment="1" applyProtection="1">
      <alignment horizontal="left" vertical="center" wrapText="1"/>
      <protection locked="0"/>
    </xf>
    <xf numFmtId="0" fontId="0" fillId="2" borderId="50"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49" xfId="0" applyFill="1" applyBorder="1" applyAlignment="1" applyProtection="1">
      <alignment horizontal="left" vertical="center"/>
      <protection locked="0"/>
    </xf>
    <xf numFmtId="3" fontId="0" fillId="2" borderId="37" xfId="0" applyNumberFormat="1" applyFill="1" applyBorder="1" applyAlignment="1" applyProtection="1">
      <alignment vertical="center" wrapText="1"/>
      <protection locked="0"/>
    </xf>
    <xf numFmtId="17" fontId="0" fillId="2" borderId="48" xfId="0" applyNumberFormat="1" applyFill="1" applyBorder="1" applyAlignment="1" applyProtection="1">
      <alignment vertical="center"/>
      <protection locked="0"/>
    </xf>
    <xf numFmtId="0" fontId="30" fillId="2" borderId="37" xfId="0" applyFont="1" applyFill="1" applyBorder="1" applyAlignment="1" applyProtection="1">
      <alignment horizontal="left" vertical="center" wrapText="1"/>
      <protection locked="0"/>
    </xf>
    <xf numFmtId="0" fontId="30" fillId="2" borderId="52" xfId="0" applyFont="1" applyFill="1" applyBorder="1" applyAlignment="1" applyProtection="1">
      <alignment horizontal="left" vertical="center" wrapText="1"/>
      <protection locked="0"/>
    </xf>
    <xf numFmtId="0" fontId="30" fillId="2" borderId="52" xfId="0" applyFont="1" applyFill="1" applyBorder="1" applyAlignment="1" applyProtection="1">
      <alignment horizontal="left" vertical="center"/>
      <protection locked="0"/>
    </xf>
    <xf numFmtId="0" fontId="30" fillId="2" borderId="38" xfId="0" applyFont="1" applyFill="1" applyBorder="1" applyAlignment="1" applyProtection="1">
      <alignment horizontal="left" vertical="center"/>
      <protection locked="0"/>
    </xf>
    <xf numFmtId="0" fontId="30" fillId="2" borderId="63" xfId="0" applyFont="1" applyFill="1" applyBorder="1" applyAlignment="1" applyProtection="1">
      <alignment vertical="center" wrapText="1"/>
      <protection locked="0"/>
    </xf>
    <xf numFmtId="0" fontId="30" fillId="2" borderId="63" xfId="0" applyFont="1" applyFill="1" applyBorder="1" applyAlignment="1" applyProtection="1">
      <alignment horizontal="left" vertical="center"/>
      <protection locked="0"/>
    </xf>
    <xf numFmtId="0" fontId="30" fillId="2" borderId="31" xfId="0" applyFont="1" applyFill="1" applyBorder="1" applyAlignment="1" applyProtection="1">
      <alignment vertical="center" wrapText="1"/>
      <protection locked="0"/>
    </xf>
    <xf numFmtId="3" fontId="30" fillId="2" borderId="23" xfId="0" applyNumberFormat="1" applyFont="1" applyFill="1" applyBorder="1" applyAlignment="1" applyProtection="1">
      <alignment horizontal="left" vertical="center"/>
      <protection locked="0"/>
    </xf>
    <xf numFmtId="3" fontId="30" fillId="2" borderId="25" xfId="0" applyNumberFormat="1" applyFont="1" applyFill="1" applyBorder="1" applyAlignment="1" applyProtection="1">
      <alignment horizontal="left" vertical="center" wrapText="1"/>
      <protection locked="0"/>
    </xf>
    <xf numFmtId="17" fontId="30" fillId="2" borderId="23" xfId="0" applyNumberFormat="1" applyFont="1" applyFill="1" applyBorder="1" applyAlignment="1" applyProtection="1">
      <alignment horizontal="left" vertical="center"/>
      <protection locked="0"/>
    </xf>
    <xf numFmtId="17" fontId="30" fillId="2" borderId="25" xfId="0" applyNumberFormat="1" applyFont="1" applyFill="1" applyBorder="1" applyAlignment="1" applyProtection="1">
      <alignment horizontal="left" vertical="center"/>
      <protection locked="0"/>
    </xf>
    <xf numFmtId="0" fontId="30" fillId="2" borderId="23" xfId="0" applyFont="1" applyFill="1" applyBorder="1" applyAlignment="1" applyProtection="1">
      <alignment horizontal="center" vertical="center"/>
      <protection locked="0"/>
    </xf>
    <xf numFmtId="0" fontId="30" fillId="2" borderId="24"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31" xfId="0" applyFont="1" applyFill="1" applyBorder="1" applyAlignment="1" applyProtection="1">
      <alignment horizontal="center" vertical="center"/>
      <protection locked="0"/>
    </xf>
    <xf numFmtId="0" fontId="30" fillId="2" borderId="24" xfId="0" applyFont="1" applyFill="1" applyBorder="1" applyAlignment="1" applyProtection="1">
      <alignment horizontal="left" vertical="center" wrapText="1"/>
      <protection locked="0"/>
    </xf>
    <xf numFmtId="0" fontId="30" fillId="2" borderId="25" xfId="0" applyFont="1" applyFill="1" applyBorder="1" applyAlignment="1" applyProtection="1">
      <alignment horizontal="left" vertical="center"/>
      <protection locked="0"/>
    </xf>
    <xf numFmtId="0" fontId="6" fillId="2" borderId="23" xfId="0" applyFont="1" applyFill="1" applyBorder="1" applyAlignment="1" applyProtection="1">
      <alignment vertical="center" wrapText="1"/>
      <protection locked="0"/>
    </xf>
    <xf numFmtId="0" fontId="6" fillId="2" borderId="50" xfId="0" applyFont="1" applyFill="1" applyBorder="1" applyAlignment="1" applyProtection="1">
      <alignment vertical="center" wrapText="1"/>
      <protection locked="0"/>
    </xf>
    <xf numFmtId="0" fontId="6" fillId="2" borderId="41" xfId="0" applyFont="1" applyFill="1" applyBorder="1" applyAlignment="1" applyProtection="1">
      <alignment vertical="center" wrapText="1"/>
      <protection locked="0"/>
    </xf>
    <xf numFmtId="0" fontId="4" fillId="2" borderId="49" xfId="0" applyFont="1" applyFill="1" applyBorder="1" applyAlignment="1" applyProtection="1">
      <alignment vertical="center" wrapText="1"/>
      <protection locked="0"/>
    </xf>
    <xf numFmtId="0" fontId="6" fillId="2" borderId="31" xfId="0" applyFont="1" applyFill="1" applyBorder="1" applyAlignment="1" applyProtection="1">
      <alignment vertical="center" wrapText="1"/>
      <protection locked="0"/>
    </xf>
    <xf numFmtId="0" fontId="6" fillId="2" borderId="49" xfId="0" applyFont="1" applyFill="1" applyBorder="1" applyAlignment="1" applyProtection="1">
      <alignment vertical="center" wrapText="1"/>
      <protection locked="0"/>
    </xf>
    <xf numFmtId="0" fontId="6" fillId="2" borderId="55" xfId="0" applyFont="1" applyFill="1" applyBorder="1" applyAlignment="1" applyProtection="1">
      <alignment vertical="center" wrapText="1"/>
      <protection locked="0"/>
    </xf>
    <xf numFmtId="0" fontId="6" fillId="2" borderId="63" xfId="0" applyFont="1" applyFill="1" applyBorder="1" applyAlignment="1" applyProtection="1">
      <alignment vertical="center" wrapText="1"/>
      <protection locked="0"/>
    </xf>
    <xf numFmtId="3" fontId="0" fillId="2" borderId="47" xfId="0" applyNumberFormat="1" applyFill="1" applyBorder="1" applyProtection="1">
      <protection locked="0"/>
    </xf>
    <xf numFmtId="3" fontId="0" fillId="2" borderId="45" xfId="0" applyNumberFormat="1" applyFill="1" applyBorder="1" applyProtection="1">
      <protection locked="0"/>
    </xf>
    <xf numFmtId="0" fontId="0" fillId="2" borderId="37" xfId="0" applyFill="1" applyBorder="1" applyProtection="1">
      <protection locked="0"/>
    </xf>
    <xf numFmtId="0" fontId="0" fillId="2" borderId="38" xfId="0" applyFill="1" applyBorder="1" applyProtection="1">
      <protection locked="0"/>
    </xf>
    <xf numFmtId="3" fontId="0" fillId="2" borderId="50" xfId="0" applyNumberFormat="1" applyFill="1" applyBorder="1" applyProtection="1">
      <protection locked="0"/>
    </xf>
    <xf numFmtId="3" fontId="0" fillId="2" borderId="48" xfId="0" applyNumberFormat="1" applyFill="1" applyBorder="1" applyProtection="1">
      <protection locked="0"/>
    </xf>
    <xf numFmtId="0" fontId="6" fillId="2" borderId="37" xfId="0" applyFont="1" applyFill="1" applyBorder="1" applyAlignment="1" applyProtection="1">
      <alignment wrapText="1"/>
      <protection locked="0"/>
    </xf>
    <xf numFmtId="0" fontId="6" fillId="2" borderId="52" xfId="0" applyFont="1" applyFill="1" applyBorder="1" applyAlignment="1" applyProtection="1">
      <alignment wrapText="1"/>
      <protection locked="0"/>
    </xf>
    <xf numFmtId="0" fontId="6" fillId="2" borderId="52" xfId="0" applyFont="1" applyFill="1" applyBorder="1" applyProtection="1">
      <protection locked="0"/>
    </xf>
    <xf numFmtId="0" fontId="6" fillId="2" borderId="52" xfId="0" applyFont="1" applyFill="1" applyBorder="1" applyAlignment="1" applyProtection="1">
      <alignment horizontal="center"/>
      <protection locked="0"/>
    </xf>
    <xf numFmtId="0" fontId="6" fillId="2" borderId="45" xfId="0" applyFont="1" applyFill="1" applyBorder="1" applyProtection="1">
      <protection locked="0"/>
    </xf>
    <xf numFmtId="0" fontId="4" fillId="2" borderId="63" xfId="0" applyFont="1" applyFill="1" applyBorder="1" applyAlignment="1" applyProtection="1">
      <alignment wrapText="1"/>
      <protection locked="0"/>
    </xf>
    <xf numFmtId="0" fontId="6" fillId="2" borderId="46" xfId="0" applyFont="1" applyFill="1" applyBorder="1" applyProtection="1">
      <protection locked="0"/>
    </xf>
    <xf numFmtId="0" fontId="6" fillId="2" borderId="63" xfId="0" applyFont="1" applyFill="1" applyBorder="1" applyProtection="1">
      <protection locked="0"/>
    </xf>
    <xf numFmtId="0" fontId="6" fillId="2" borderId="63" xfId="0" applyFont="1" applyFill="1" applyBorder="1" applyAlignment="1" applyProtection="1">
      <alignment wrapText="1"/>
      <protection locked="0"/>
    </xf>
    <xf numFmtId="3" fontId="0" fillId="2" borderId="46" xfId="0" applyNumberFormat="1" applyFill="1" applyBorder="1" applyProtection="1">
      <protection locked="0"/>
    </xf>
    <xf numFmtId="0" fontId="0" fillId="2" borderId="37" xfId="0" applyFill="1" applyBorder="1" applyAlignment="1" applyProtection="1">
      <alignment wrapText="1"/>
      <protection locked="0"/>
    </xf>
    <xf numFmtId="0" fontId="0" fillId="2" borderId="53" xfId="0" applyFill="1" applyBorder="1" applyProtection="1">
      <protection locked="0"/>
    </xf>
    <xf numFmtId="0" fontId="6" fillId="2" borderId="37" xfId="0" applyFont="1" applyFill="1" applyBorder="1" applyAlignment="1" applyProtection="1">
      <alignment vertical="center" wrapText="1"/>
      <protection locked="0"/>
    </xf>
    <xf numFmtId="0" fontId="6" fillId="2" borderId="52" xfId="0" applyFont="1" applyFill="1" applyBorder="1" applyAlignment="1" applyProtection="1">
      <alignment vertical="center" wrapText="1"/>
      <protection locked="0"/>
    </xf>
    <xf numFmtId="0" fontId="6" fillId="2" borderId="52"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4" fillId="2" borderId="31" xfId="0" applyFont="1" applyFill="1" applyBorder="1" applyAlignment="1" applyProtection="1">
      <alignment wrapText="1"/>
      <protection locked="0"/>
    </xf>
    <xf numFmtId="0" fontId="6" fillId="2" borderId="49" xfId="0" applyFont="1" applyFill="1" applyBorder="1" applyProtection="1">
      <protection locked="0"/>
    </xf>
    <xf numFmtId="0" fontId="6" fillId="2" borderId="31" xfId="0" applyFont="1" applyFill="1" applyBorder="1" applyProtection="1">
      <protection locked="0"/>
    </xf>
    <xf numFmtId="0" fontId="6" fillId="2" borderId="31" xfId="0" applyFont="1" applyFill="1" applyBorder="1" applyAlignment="1" applyProtection="1">
      <alignment wrapText="1"/>
      <protection locked="0"/>
    </xf>
    <xf numFmtId="0" fontId="0" fillId="2" borderId="55" xfId="0" applyFill="1" applyBorder="1" applyAlignment="1" applyProtection="1">
      <alignment wrapText="1"/>
      <protection locked="0"/>
    </xf>
    <xf numFmtId="0" fontId="6" fillId="2" borderId="45" xfId="0" applyFont="1" applyFill="1" applyBorder="1" applyAlignment="1" applyProtection="1">
      <alignment horizontal="center" vertical="center" wrapText="1"/>
      <protection locked="0"/>
    </xf>
    <xf numFmtId="0" fontId="6" fillId="2" borderId="64" xfId="0" applyFont="1" applyFill="1" applyBorder="1" applyAlignment="1" applyProtection="1">
      <alignment vertical="center" wrapText="1"/>
      <protection locked="0"/>
    </xf>
    <xf numFmtId="0" fontId="0" fillId="2" borderId="64" xfId="0" applyFill="1" applyBorder="1" applyAlignment="1" applyProtection="1">
      <alignment wrapText="1"/>
      <protection locked="0"/>
    </xf>
    <xf numFmtId="0" fontId="6" fillId="2" borderId="55" xfId="0" applyFont="1" applyFill="1" applyBorder="1" applyAlignment="1" applyProtection="1">
      <alignment wrapText="1"/>
      <protection locked="0"/>
    </xf>
    <xf numFmtId="0" fontId="6" fillId="2" borderId="24" xfId="0" applyFont="1" applyFill="1" applyBorder="1" applyAlignment="1" applyProtection="1">
      <alignment wrapText="1"/>
      <protection locked="0"/>
    </xf>
    <xf numFmtId="0" fontId="6" fillId="2" borderId="24" xfId="0" applyFont="1" applyFill="1" applyBorder="1" applyProtection="1">
      <protection locked="0"/>
    </xf>
    <xf numFmtId="0" fontId="6" fillId="2" borderId="48" xfId="0" applyFont="1" applyFill="1" applyBorder="1" applyProtection="1">
      <protection locked="0"/>
    </xf>
    <xf numFmtId="3" fontId="4" fillId="2" borderId="61" xfId="0" applyNumberFormat="1" applyFont="1" applyFill="1" applyBorder="1" applyProtection="1">
      <protection locked="0"/>
    </xf>
    <xf numFmtId="3" fontId="4" fillId="2" borderId="50" xfId="0" applyNumberFormat="1" applyFont="1" applyFill="1" applyBorder="1" applyProtection="1">
      <protection locked="0"/>
    </xf>
    <xf numFmtId="0" fontId="35" fillId="2" borderId="23" xfId="0" applyFont="1" applyFill="1" applyBorder="1" applyAlignment="1" applyProtection="1">
      <alignment vertical="center" wrapText="1"/>
      <protection locked="0"/>
    </xf>
    <xf numFmtId="0" fontId="35" fillId="2" borderId="24" xfId="0" applyFont="1" applyFill="1" applyBorder="1" applyAlignment="1" applyProtection="1">
      <alignment vertical="center" wrapText="1"/>
      <protection locked="0"/>
    </xf>
    <xf numFmtId="0" fontId="22" fillId="2" borderId="24" xfId="0" applyFont="1" applyFill="1" applyBorder="1" applyAlignment="1" applyProtection="1">
      <alignment vertical="center" wrapText="1"/>
      <protection locked="0"/>
    </xf>
    <xf numFmtId="0" fontId="22" fillId="2" borderId="25" xfId="0" applyFont="1" applyFill="1" applyBorder="1" applyAlignment="1" applyProtection="1">
      <alignment vertical="center" wrapText="1"/>
      <protection locked="0"/>
    </xf>
    <xf numFmtId="0" fontId="35" fillId="2" borderId="31" xfId="0" applyFont="1" applyFill="1" applyBorder="1" applyAlignment="1" applyProtection="1">
      <alignment vertical="center" wrapText="1"/>
      <protection locked="0"/>
    </xf>
    <xf numFmtId="3" fontId="35" fillId="2" borderId="23" xfId="0" applyNumberFormat="1" applyFont="1" applyFill="1" applyBorder="1" applyAlignment="1" applyProtection="1">
      <alignment vertical="center" wrapText="1"/>
      <protection locked="0"/>
    </xf>
    <xf numFmtId="3" fontId="35" fillId="2" borderId="38" xfId="0" applyNumberFormat="1" applyFont="1" applyFill="1" applyBorder="1" applyAlignment="1" applyProtection="1">
      <alignment vertical="center" wrapText="1"/>
      <protection locked="0"/>
    </xf>
    <xf numFmtId="17" fontId="35" fillId="2" borderId="23" xfId="0" applyNumberFormat="1" applyFont="1" applyFill="1" applyBorder="1" applyAlignment="1" applyProtection="1">
      <alignment vertical="center" wrapText="1"/>
      <protection locked="0"/>
    </xf>
    <xf numFmtId="17" fontId="35" fillId="2" borderId="25" xfId="0" applyNumberFormat="1" applyFont="1" applyFill="1" applyBorder="1" applyAlignment="1" applyProtection="1">
      <alignment vertical="center" wrapText="1"/>
      <protection locked="0"/>
    </xf>
    <xf numFmtId="0" fontId="35" fillId="2" borderId="23" xfId="0" applyFont="1" applyFill="1" applyBorder="1" applyAlignment="1" applyProtection="1">
      <alignment horizontal="center" vertical="center" wrapText="1"/>
      <protection locked="0"/>
    </xf>
    <xf numFmtId="0" fontId="35" fillId="2" borderId="24" xfId="0" applyFont="1" applyFill="1" applyBorder="1" applyAlignment="1" applyProtection="1">
      <alignment horizontal="center" vertical="center" wrapText="1"/>
      <protection locked="0"/>
    </xf>
    <xf numFmtId="0" fontId="35" fillId="2" borderId="25" xfId="0" applyFont="1" applyFill="1" applyBorder="1" applyAlignment="1" applyProtection="1">
      <alignment horizontal="center" vertical="center" wrapText="1"/>
      <protection locked="0"/>
    </xf>
    <xf numFmtId="0" fontId="35" fillId="2" borderId="31" xfId="0" applyFont="1" applyFill="1" applyBorder="1" applyAlignment="1" applyProtection="1">
      <alignment horizontal="center" vertical="center" wrapText="1"/>
      <protection locked="0"/>
    </xf>
    <xf numFmtId="0" fontId="35" fillId="2" borderId="25" xfId="0" applyFont="1" applyFill="1" applyBorder="1" applyAlignment="1" applyProtection="1">
      <alignment vertical="center" wrapText="1"/>
      <protection locked="0"/>
    </xf>
    <xf numFmtId="0" fontId="0" fillId="2" borderId="13" xfId="0" applyFill="1" applyBorder="1" applyAlignment="1" applyProtection="1">
      <alignment horizontal="center" vertical="center"/>
      <protection locked="0"/>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13" xfId="0" applyFill="1" applyBorder="1" applyAlignment="1" applyProtection="1">
      <alignment vertical="center"/>
      <protection locked="0"/>
    </xf>
    <xf numFmtId="0" fontId="19" fillId="2" borderId="71" xfId="0" applyFont="1" applyFill="1" applyBorder="1" applyAlignment="1" applyProtection="1">
      <alignment vertical="center" wrapText="1"/>
      <protection locked="0"/>
    </xf>
    <xf numFmtId="164" fontId="25" fillId="2" borderId="71" xfId="0" applyNumberFormat="1" applyFont="1" applyFill="1" applyBorder="1" applyAlignment="1" applyProtection="1">
      <alignment horizontal="right" vertical="center" wrapText="1"/>
      <protection locked="0"/>
    </xf>
    <xf numFmtId="3" fontId="0" fillId="2" borderId="68" xfId="0" applyNumberFormat="1" applyFill="1" applyBorder="1" applyAlignment="1" applyProtection="1">
      <alignment vertical="center"/>
      <protection locked="0"/>
    </xf>
    <xf numFmtId="17" fontId="0" fillId="2" borderId="1" xfId="0" applyNumberFormat="1" applyFill="1" applyBorder="1" applyAlignment="1" applyProtection="1">
      <alignment horizontal="right" vertical="center"/>
      <protection locked="0"/>
    </xf>
    <xf numFmtId="17" fontId="0" fillId="2" borderId="3" xfId="0" applyNumberFormat="1" applyFill="1" applyBorder="1" applyAlignment="1" applyProtection="1">
      <alignment horizontal="right" vertical="center"/>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1" xfId="0" applyFill="1" applyBorder="1" applyAlignment="1" applyProtection="1">
      <alignment horizontal="left" vertical="center" wrapText="1"/>
      <protection locked="0"/>
    </xf>
    <xf numFmtId="0" fontId="0" fillId="2" borderId="3" xfId="0" applyFill="1" applyBorder="1" applyAlignment="1" applyProtection="1">
      <alignment horizontal="left" vertical="center"/>
      <protection locked="0"/>
    </xf>
    <xf numFmtId="0" fontId="19" fillId="2" borderId="67" xfId="0" applyFont="1" applyFill="1" applyBorder="1" applyAlignment="1" applyProtection="1">
      <alignment vertical="center" wrapText="1"/>
      <protection locked="0"/>
    </xf>
    <xf numFmtId="164" fontId="25" fillId="2" borderId="67" xfId="0" applyNumberFormat="1" applyFont="1" applyFill="1" applyBorder="1" applyAlignment="1" applyProtection="1">
      <alignment horizontal="right" vertical="center" wrapText="1"/>
      <protection locked="0"/>
    </xf>
    <xf numFmtId="17" fontId="0" fillId="2" borderId="37" xfId="0" applyNumberFormat="1" applyFill="1" applyBorder="1" applyAlignment="1" applyProtection="1">
      <alignment horizontal="right" vertical="center"/>
      <protection locked="0"/>
    </xf>
    <xf numFmtId="17" fontId="0" fillId="2" borderId="38" xfId="0" applyNumberFormat="1" applyFill="1" applyBorder="1" applyAlignment="1" applyProtection="1">
      <alignment horizontal="right" vertical="center"/>
      <protection locked="0"/>
    </xf>
    <xf numFmtId="0" fontId="0" fillId="2" borderId="69" xfId="0" applyFill="1" applyBorder="1" applyAlignment="1" applyProtection="1">
      <alignment vertical="center"/>
      <protection locked="0"/>
    </xf>
    <xf numFmtId="0" fontId="19" fillId="2" borderId="70" xfId="0" applyFont="1" applyFill="1" applyBorder="1" applyAlignment="1" applyProtection="1">
      <alignment vertical="center" wrapText="1"/>
      <protection locked="0"/>
    </xf>
    <xf numFmtId="164" fontId="25" fillId="2" borderId="70" xfId="0" applyNumberFormat="1" applyFont="1" applyFill="1" applyBorder="1" applyAlignment="1" applyProtection="1">
      <alignment horizontal="right" vertical="center" wrapText="1"/>
      <protection locked="0"/>
    </xf>
    <xf numFmtId="17" fontId="0" fillId="2" borderId="23" xfId="0" applyNumberFormat="1" applyFill="1" applyBorder="1" applyAlignment="1" applyProtection="1">
      <alignment horizontal="right" vertical="center"/>
      <protection locked="0"/>
    </xf>
    <xf numFmtId="17" fontId="0" fillId="2" borderId="25" xfId="0" applyNumberFormat="1" applyFill="1" applyBorder="1" applyAlignment="1" applyProtection="1">
      <alignment horizontal="right" vertical="center"/>
      <protection locked="0"/>
    </xf>
    <xf numFmtId="3" fontId="0" fillId="2" borderId="31" xfId="0" applyNumberFormat="1" applyFill="1" applyBorder="1" applyAlignment="1" applyProtection="1">
      <alignment vertical="center" wrapText="1"/>
      <protection locked="0"/>
    </xf>
    <xf numFmtId="0" fontId="19" fillId="2" borderId="63" xfId="0" applyFont="1" applyFill="1" applyBorder="1" applyAlignment="1" applyProtection="1">
      <alignment vertical="center" wrapText="1"/>
      <protection locked="0"/>
    </xf>
    <xf numFmtId="164" fontId="25" fillId="2" borderId="63" xfId="0" applyNumberFormat="1" applyFont="1" applyFill="1" applyBorder="1" applyAlignment="1" applyProtection="1">
      <alignment horizontal="right" vertical="center" wrapText="1"/>
      <protection locked="0"/>
    </xf>
    <xf numFmtId="0" fontId="0" fillId="2" borderId="56" xfId="0" applyFill="1" applyBorder="1" applyAlignment="1" applyProtection="1">
      <alignment horizontal="center" vertical="center"/>
      <protection locked="0"/>
    </xf>
    <xf numFmtId="0" fontId="0" fillId="2" borderId="57" xfId="0" applyFill="1" applyBorder="1" applyAlignment="1" applyProtection="1">
      <alignment horizontal="center" vertical="center"/>
      <protection locked="0"/>
    </xf>
    <xf numFmtId="0" fontId="0" fillId="2" borderId="58" xfId="0" applyFill="1" applyBorder="1" applyAlignment="1" applyProtection="1">
      <alignment horizontal="center" vertical="center"/>
      <protection locked="0"/>
    </xf>
    <xf numFmtId="0" fontId="0" fillId="2" borderId="51" xfId="0" applyFill="1" applyBorder="1" applyAlignment="1" applyProtection="1">
      <alignment vertical="center"/>
      <protection locked="0"/>
    </xf>
    <xf numFmtId="164" fontId="25" fillId="2" borderId="31" xfId="0" applyNumberFormat="1" applyFont="1" applyFill="1" applyBorder="1" applyAlignment="1" applyProtection="1">
      <alignment horizontal="right" vertical="center" wrapText="1"/>
      <protection locked="0"/>
    </xf>
    <xf numFmtId="0" fontId="0" fillId="2" borderId="17" xfId="0" applyFill="1" applyBorder="1" applyAlignment="1" applyProtection="1">
      <alignment horizontal="center" vertical="center"/>
      <protection locked="0"/>
    </xf>
    <xf numFmtId="0" fontId="0" fillId="2" borderId="51" xfId="0" applyFill="1" applyBorder="1" applyAlignment="1" applyProtection="1">
      <alignment vertical="center" wrapText="1"/>
      <protection locked="0"/>
    </xf>
    <xf numFmtId="17" fontId="0" fillId="2" borderId="23" xfId="0" applyNumberFormat="1" applyFill="1" applyBorder="1" applyAlignment="1" applyProtection="1">
      <alignment horizontal="right" vertical="center" wrapText="1"/>
      <protection locked="0"/>
    </xf>
    <xf numFmtId="17" fontId="0" fillId="2" borderId="25" xfId="0" applyNumberFormat="1" applyFill="1" applyBorder="1" applyAlignment="1" applyProtection="1">
      <alignment horizontal="right" vertical="center" wrapText="1"/>
      <protection locked="0"/>
    </xf>
    <xf numFmtId="0" fontId="0" fillId="2" borderId="17"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0" fillId="2" borderId="19" xfId="0" applyFill="1" applyBorder="1" applyAlignment="1" applyProtection="1">
      <alignment horizontal="left" vertical="center" wrapText="1"/>
      <protection locked="0"/>
    </xf>
    <xf numFmtId="0" fontId="13" fillId="2" borderId="23" xfId="0" applyFont="1" applyFill="1" applyBorder="1" applyAlignment="1" applyProtection="1">
      <alignment vertical="center" wrapText="1"/>
      <protection locked="0"/>
    </xf>
    <xf numFmtId="0" fontId="13" fillId="2" borderId="24" xfId="0" applyFont="1" applyFill="1" applyBorder="1" applyAlignment="1" applyProtection="1">
      <alignment vertical="center" wrapText="1"/>
      <protection locked="0"/>
    </xf>
    <xf numFmtId="0" fontId="13" fillId="2" borderId="25" xfId="0" applyFont="1" applyFill="1" applyBorder="1" applyAlignment="1" applyProtection="1">
      <alignment vertical="center" wrapText="1"/>
      <protection locked="0"/>
    </xf>
    <xf numFmtId="3" fontId="13" fillId="2" borderId="31" xfId="0" applyNumberFormat="1" applyFont="1" applyFill="1" applyBorder="1" applyAlignment="1" applyProtection="1">
      <alignment vertical="center" wrapText="1"/>
      <protection locked="0"/>
    </xf>
    <xf numFmtId="3" fontId="13" fillId="2" borderId="53" xfId="0" applyNumberFormat="1" applyFont="1" applyFill="1" applyBorder="1" applyAlignment="1" applyProtection="1">
      <alignment vertical="center"/>
      <protection locked="0"/>
    </xf>
    <xf numFmtId="0" fontId="13" fillId="2" borderId="25" xfId="0" applyFont="1" applyFill="1" applyBorder="1" applyAlignment="1" applyProtection="1">
      <alignment horizontal="center" vertical="center"/>
      <protection locked="0"/>
    </xf>
    <xf numFmtId="0" fontId="0" fillId="2" borderId="0" xfId="0" applyFill="1" applyAlignment="1" applyProtection="1">
      <alignment horizontal="center"/>
      <protection locked="0"/>
    </xf>
    <xf numFmtId="3" fontId="0" fillId="2" borderId="0" xfId="0" applyNumberFormat="1" applyFill="1" applyProtection="1">
      <protection locked="0"/>
    </xf>
    <xf numFmtId="0" fontId="0" fillId="2" borderId="0" xfId="0" applyFill="1" applyAlignment="1" applyProtection="1">
      <alignment horizontal="center" vertical="center" wrapText="1"/>
      <protection locked="0"/>
    </xf>
    <xf numFmtId="0" fontId="35" fillId="2" borderId="0" xfId="0" applyFont="1" applyFill="1" applyAlignment="1" applyProtection="1">
      <alignment vertical="center" wrapText="1"/>
      <protection locked="0"/>
    </xf>
    <xf numFmtId="0" fontId="22" fillId="2" borderId="0" xfId="0" applyFont="1" applyFill="1" applyAlignment="1" applyProtection="1">
      <alignment vertical="center" wrapText="1"/>
      <protection locked="0"/>
    </xf>
    <xf numFmtId="3" fontId="35" fillId="2" borderId="0" xfId="0" applyNumberFormat="1" applyFont="1" applyFill="1" applyAlignment="1" applyProtection="1">
      <alignment vertical="center" wrapText="1"/>
      <protection locked="0"/>
    </xf>
    <xf numFmtId="17" fontId="35" fillId="2" borderId="0" xfId="0" applyNumberFormat="1" applyFont="1" applyFill="1" applyAlignment="1" applyProtection="1">
      <alignment vertical="center" wrapText="1"/>
      <protection locked="0"/>
    </xf>
    <xf numFmtId="0" fontId="35" fillId="2" borderId="0" xfId="0" applyFont="1" applyFill="1" applyAlignment="1" applyProtection="1">
      <alignment horizontal="center" vertical="center" wrapText="1"/>
      <protection locked="0"/>
    </xf>
    <xf numFmtId="0" fontId="0" fillId="3" borderId="55" xfId="0" applyFill="1" applyBorder="1" applyAlignment="1" applyProtection="1">
      <alignment horizontal="center" vertical="center" wrapText="1"/>
      <protection locked="0"/>
    </xf>
    <xf numFmtId="3" fontId="0" fillId="3" borderId="47" xfId="0" applyNumberFormat="1" applyFill="1" applyBorder="1" applyAlignment="1" applyProtection="1">
      <alignment horizontal="left" vertical="center" wrapText="1"/>
      <protection locked="0"/>
    </xf>
    <xf numFmtId="3" fontId="0" fillId="3" borderId="25" xfId="0" applyNumberFormat="1" applyFill="1" applyBorder="1" applyAlignment="1" applyProtection="1">
      <alignment horizontal="left" vertical="center" wrapText="1"/>
      <protection locked="0"/>
    </xf>
    <xf numFmtId="3" fontId="0" fillId="3" borderId="46" xfId="0" applyNumberFormat="1" applyFill="1" applyBorder="1" applyAlignment="1" applyProtection="1">
      <alignment horizontal="left" vertical="center" wrapText="1"/>
      <protection locked="0"/>
    </xf>
    <xf numFmtId="0" fontId="0" fillId="3" borderId="31" xfId="0" applyFill="1" applyBorder="1" applyAlignment="1" applyProtection="1">
      <alignment horizontal="center" vertical="center"/>
      <protection locked="0"/>
    </xf>
    <xf numFmtId="3" fontId="0" fillId="3" borderId="63" xfId="0" applyNumberFormat="1" applyFill="1" applyBorder="1" applyAlignment="1" applyProtection="1">
      <alignment vertical="center" wrapText="1"/>
      <protection locked="0"/>
    </xf>
    <xf numFmtId="3" fontId="0" fillId="3" borderId="53" xfId="0" applyNumberFormat="1" applyFill="1" applyBorder="1" applyAlignment="1" applyProtection="1">
      <alignment vertical="center"/>
      <protection locked="0"/>
    </xf>
    <xf numFmtId="3" fontId="0" fillId="3" borderId="50" xfId="0" applyNumberFormat="1" applyFill="1" applyBorder="1" applyAlignment="1" applyProtection="1">
      <alignment horizontal="left" vertical="center" wrapText="1"/>
      <protection locked="0"/>
    </xf>
    <xf numFmtId="0" fontId="13" fillId="3" borderId="63" xfId="0" applyFont="1" applyFill="1" applyBorder="1" applyAlignment="1" applyProtection="1">
      <alignment horizontal="center" vertical="center" wrapText="1"/>
      <protection locked="0"/>
    </xf>
    <xf numFmtId="0" fontId="4" fillId="3" borderId="17" xfId="0" applyFont="1" applyFill="1" applyBorder="1" applyAlignment="1" applyProtection="1">
      <alignment vertical="center"/>
      <protection locked="0"/>
    </xf>
    <xf numFmtId="0" fontId="4" fillId="3" borderId="18" xfId="0" applyFont="1" applyFill="1" applyBorder="1" applyAlignment="1" applyProtection="1">
      <alignment horizontal="left" vertical="center" wrapText="1"/>
      <protection locked="0"/>
    </xf>
    <xf numFmtId="0" fontId="4" fillId="3" borderId="18"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xf>
    <xf numFmtId="0" fontId="3" fillId="3" borderId="51" xfId="0" applyFont="1" applyFill="1" applyBorder="1" applyAlignment="1" applyProtection="1">
      <alignment wrapText="1"/>
      <protection locked="0"/>
    </xf>
    <xf numFmtId="0" fontId="4" fillId="3" borderId="51" xfId="0" applyFont="1" applyFill="1" applyBorder="1" applyProtection="1">
      <protection locked="0"/>
    </xf>
    <xf numFmtId="0" fontId="4" fillId="3" borderId="51" xfId="0" applyFont="1" applyFill="1" applyBorder="1" applyAlignment="1" applyProtection="1">
      <alignment wrapText="1"/>
      <protection locked="0"/>
    </xf>
    <xf numFmtId="3" fontId="4" fillId="3" borderId="17" xfId="0" applyNumberFormat="1" applyFont="1" applyFill="1" applyBorder="1" applyAlignment="1" applyProtection="1">
      <alignment horizontal="right"/>
      <protection locked="0"/>
    </xf>
    <xf numFmtId="3" fontId="4" fillId="3" borderId="25" xfId="0" applyNumberFormat="1" applyFont="1" applyFill="1" applyBorder="1" applyProtection="1">
      <protection locked="0"/>
    </xf>
    <xf numFmtId="0" fontId="4" fillId="3" borderId="17" xfId="0" applyFont="1" applyFill="1" applyBorder="1" applyProtection="1">
      <protection locked="0"/>
    </xf>
    <xf numFmtId="0" fontId="4" fillId="3" borderId="19" xfId="0" applyFont="1" applyFill="1" applyBorder="1" applyProtection="1">
      <protection locked="0"/>
    </xf>
    <xf numFmtId="0" fontId="4" fillId="3" borderId="51" xfId="0" applyFont="1" applyFill="1" applyBorder="1" applyAlignment="1" applyProtection="1">
      <alignment horizontal="center"/>
      <protection locked="0"/>
    </xf>
    <xf numFmtId="0" fontId="0" fillId="3" borderId="23" xfId="0" applyFill="1" applyBorder="1" applyAlignment="1" applyProtection="1">
      <alignment vertical="center" wrapText="1"/>
      <protection locked="0"/>
    </xf>
    <xf numFmtId="0" fontId="0" fillId="3" borderId="50" xfId="0" applyFill="1" applyBorder="1" applyAlignment="1" applyProtection="1">
      <alignment vertical="center" wrapText="1"/>
      <protection locked="0"/>
    </xf>
    <xf numFmtId="0" fontId="26" fillId="3" borderId="50" xfId="0" applyFont="1"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0" fontId="28" fillId="3" borderId="49" xfId="0" applyFont="1" applyFill="1" applyBorder="1" applyAlignment="1" applyProtection="1">
      <alignment vertical="center" wrapText="1"/>
      <protection locked="0"/>
    </xf>
    <xf numFmtId="0" fontId="0" fillId="3" borderId="31" xfId="0" applyFill="1" applyBorder="1" applyAlignment="1" applyProtection="1">
      <alignment vertical="center" wrapText="1"/>
      <protection locked="0"/>
    </xf>
    <xf numFmtId="0" fontId="0" fillId="3" borderId="49" xfId="0" applyFill="1" applyBorder="1" applyAlignment="1" applyProtection="1">
      <alignment vertical="center" wrapText="1"/>
      <protection locked="0"/>
    </xf>
    <xf numFmtId="3" fontId="0" fillId="3" borderId="50" xfId="0" applyNumberFormat="1" applyFill="1" applyBorder="1" applyAlignment="1" applyProtection="1">
      <alignment horizontal="right" vertical="center" wrapText="1"/>
      <protection locked="0"/>
    </xf>
    <xf numFmtId="3" fontId="0" fillId="3" borderId="46" xfId="0" applyNumberFormat="1" applyFill="1" applyBorder="1" applyAlignment="1" applyProtection="1">
      <alignment horizontal="right" vertical="center" wrapText="1"/>
      <protection locked="0"/>
    </xf>
    <xf numFmtId="49" fontId="0" fillId="3" borderId="23" xfId="0" applyNumberFormat="1" applyFill="1" applyBorder="1" applyAlignment="1" applyProtection="1">
      <alignment horizontal="right" vertical="center" wrapText="1"/>
      <protection locked="0"/>
    </xf>
    <xf numFmtId="49" fontId="0" fillId="3" borderId="41" xfId="0" applyNumberFormat="1" applyFill="1" applyBorder="1" applyAlignment="1" applyProtection="1">
      <alignment horizontal="right" vertical="center" wrapText="1"/>
      <protection locked="0"/>
    </xf>
    <xf numFmtId="0" fontId="0" fillId="3" borderId="23" xfId="0" applyFill="1" applyBorder="1" applyAlignment="1" applyProtection="1">
      <alignment horizontal="center" vertical="center" wrapText="1"/>
      <protection locked="0"/>
    </xf>
    <xf numFmtId="0" fontId="0" fillId="3" borderId="25" xfId="0" applyFill="1" applyBorder="1" applyAlignment="1" applyProtection="1">
      <alignment vertical="center" wrapText="1"/>
      <protection locked="0"/>
    </xf>
    <xf numFmtId="0" fontId="0" fillId="3" borderId="49" xfId="0" applyFill="1" applyBorder="1" applyAlignment="1" applyProtection="1">
      <alignment horizontal="center" vertical="center" wrapText="1"/>
      <protection locked="0"/>
    </xf>
    <xf numFmtId="0" fontId="0" fillId="3" borderId="31" xfId="0" applyFill="1" applyBorder="1" applyAlignment="1" applyProtection="1">
      <alignment horizontal="center" vertical="center" wrapText="1"/>
      <protection locked="0"/>
    </xf>
    <xf numFmtId="0" fontId="0" fillId="3" borderId="64" xfId="0" applyFill="1" applyBorder="1" applyAlignment="1" applyProtection="1">
      <alignment horizontal="center" vertical="center" wrapText="1"/>
      <protection locked="0"/>
    </xf>
    <xf numFmtId="0" fontId="0" fillId="3" borderId="37" xfId="0" applyFill="1" applyBorder="1" applyAlignment="1" applyProtection="1">
      <alignment vertical="center" wrapText="1"/>
      <protection locked="0"/>
    </xf>
    <xf numFmtId="0" fontId="0" fillId="3" borderId="47" xfId="0" applyFill="1" applyBorder="1" applyAlignment="1" applyProtection="1">
      <alignment vertical="center" wrapText="1"/>
      <protection locked="0"/>
    </xf>
    <xf numFmtId="0" fontId="0" fillId="3" borderId="53" xfId="0" applyFill="1" applyBorder="1" applyAlignment="1" applyProtection="1">
      <alignment vertical="center" wrapText="1"/>
      <protection locked="0"/>
    </xf>
    <xf numFmtId="0" fontId="28" fillId="3" borderId="46" xfId="0" applyFont="1" applyFill="1" applyBorder="1" applyAlignment="1" applyProtection="1">
      <alignment vertical="center" wrapText="1"/>
      <protection locked="0"/>
    </xf>
    <xf numFmtId="0" fontId="0" fillId="3" borderId="63" xfId="0" applyFill="1" applyBorder="1" applyAlignment="1" applyProtection="1">
      <alignment vertical="center" wrapText="1"/>
      <protection locked="0"/>
    </xf>
    <xf numFmtId="0" fontId="0" fillId="3" borderId="46" xfId="0" applyFill="1" applyBorder="1" applyAlignment="1" applyProtection="1">
      <alignment vertical="center" wrapText="1"/>
      <protection locked="0"/>
    </xf>
    <xf numFmtId="3" fontId="0" fillId="3" borderId="47" xfId="0" applyNumberFormat="1" applyFill="1" applyBorder="1" applyAlignment="1" applyProtection="1">
      <alignment horizontal="right" vertical="center" wrapText="1"/>
      <protection locked="0"/>
    </xf>
    <xf numFmtId="3" fontId="0" fillId="3" borderId="38" xfId="0" applyNumberFormat="1" applyFill="1" applyBorder="1" applyAlignment="1" applyProtection="1">
      <alignment horizontal="right" vertical="center" wrapText="1"/>
      <protection locked="0"/>
    </xf>
    <xf numFmtId="49" fontId="0" fillId="3" borderId="37" xfId="0" applyNumberFormat="1" applyFill="1" applyBorder="1" applyAlignment="1" applyProtection="1">
      <alignment horizontal="right" vertical="center" wrapText="1"/>
      <protection locked="0"/>
    </xf>
    <xf numFmtId="49" fontId="0" fillId="3" borderId="53" xfId="0" applyNumberFormat="1" applyFill="1" applyBorder="1" applyAlignment="1" applyProtection="1">
      <alignment horizontal="right" vertical="center" wrapText="1"/>
      <protection locked="0"/>
    </xf>
    <xf numFmtId="0" fontId="0" fillId="3" borderId="37" xfId="0" applyFill="1" applyBorder="1" applyAlignment="1" applyProtection="1">
      <alignment horizontal="center" vertical="center" wrapText="1"/>
      <protection locked="0"/>
    </xf>
    <xf numFmtId="0" fontId="0" fillId="3" borderId="53" xfId="0" applyFill="1" applyBorder="1" applyAlignment="1" applyProtection="1">
      <alignment horizontal="center" vertical="center" wrapText="1"/>
      <protection locked="0"/>
    </xf>
    <xf numFmtId="0" fontId="0" fillId="3" borderId="46" xfId="0" applyFill="1" applyBorder="1" applyAlignment="1" applyProtection="1">
      <alignment horizontal="center" vertical="center" wrapText="1"/>
      <protection locked="0"/>
    </xf>
    <xf numFmtId="0" fontId="0" fillId="3" borderId="63" xfId="0" applyFill="1" applyBorder="1" applyAlignment="1" applyProtection="1">
      <alignment horizontal="center" vertical="center" wrapText="1"/>
      <protection locked="0"/>
    </xf>
    <xf numFmtId="0" fontId="36" fillId="3" borderId="31" xfId="0" applyFont="1" applyFill="1" applyBorder="1" applyAlignment="1" applyProtection="1">
      <alignment vertical="center" wrapText="1"/>
      <protection locked="0"/>
    </xf>
    <xf numFmtId="3" fontId="0" fillId="3" borderId="23" xfId="0" applyNumberFormat="1" applyFill="1" applyBorder="1" applyAlignment="1" applyProtection="1">
      <alignment vertical="center" wrapText="1"/>
      <protection locked="0"/>
    </xf>
    <xf numFmtId="3" fontId="0" fillId="3" borderId="25" xfId="0" applyNumberFormat="1" applyFill="1" applyBorder="1" applyAlignment="1" applyProtection="1">
      <alignment vertical="center"/>
      <protection locked="0"/>
    </xf>
    <xf numFmtId="0" fontId="21" fillId="3" borderId="25" xfId="0" applyFont="1" applyFill="1" applyBorder="1" applyAlignment="1" applyProtection="1">
      <alignment vertical="center" wrapText="1"/>
      <protection locked="0"/>
    </xf>
    <xf numFmtId="3" fontId="35" fillId="3" borderId="38" xfId="0" applyNumberFormat="1" applyFont="1" applyFill="1" applyBorder="1" applyAlignment="1" applyProtection="1">
      <alignment vertical="center" wrapText="1"/>
      <protection locked="0"/>
    </xf>
    <xf numFmtId="0" fontId="35" fillId="3" borderId="23" xfId="0" applyFont="1" applyFill="1" applyBorder="1" applyAlignment="1" applyProtection="1">
      <alignment horizontal="center" vertical="center" wrapText="1"/>
      <protection locked="0"/>
    </xf>
    <xf numFmtId="0" fontId="35" fillId="3" borderId="24" xfId="0" applyFont="1" applyFill="1" applyBorder="1" applyAlignment="1" applyProtection="1">
      <alignment horizontal="center" vertical="center" wrapText="1"/>
      <protection locked="0"/>
    </xf>
    <xf numFmtId="0" fontId="35" fillId="3" borderId="25" xfId="0" applyFont="1" applyFill="1" applyBorder="1" applyAlignment="1" applyProtection="1">
      <alignment horizontal="center" vertical="center" wrapText="1"/>
      <protection locked="0"/>
    </xf>
    <xf numFmtId="0" fontId="35" fillId="3" borderId="31" xfId="0" applyFont="1" applyFill="1" applyBorder="1" applyAlignment="1" applyProtection="1">
      <alignment horizontal="center" vertical="center" wrapText="1"/>
      <protection locked="0"/>
    </xf>
    <xf numFmtId="0" fontId="35" fillId="3" borderId="23" xfId="0" applyFont="1" applyFill="1" applyBorder="1" applyAlignment="1" applyProtection="1">
      <alignment vertical="center" wrapText="1"/>
      <protection locked="0"/>
    </xf>
    <xf numFmtId="0" fontId="35" fillId="3" borderId="25" xfId="0" applyFont="1" applyFill="1" applyBorder="1" applyAlignment="1" applyProtection="1">
      <alignment vertical="center" wrapText="1"/>
      <protection locked="0"/>
    </xf>
    <xf numFmtId="0" fontId="35" fillId="0" borderId="0" xfId="0" applyFont="1" applyAlignment="1" applyProtection="1">
      <alignment vertical="center" wrapText="1"/>
      <protection locked="0"/>
    </xf>
    <xf numFmtId="0" fontId="35" fillId="3" borderId="24" xfId="0" applyFont="1" applyFill="1" applyBorder="1" applyAlignment="1" applyProtection="1">
      <alignment vertical="center" wrapText="1"/>
      <protection locked="0"/>
    </xf>
    <xf numFmtId="0" fontId="22" fillId="3" borderId="24" xfId="0" applyFont="1" applyFill="1" applyBorder="1" applyAlignment="1" applyProtection="1">
      <alignment vertical="center" wrapText="1"/>
      <protection locked="0"/>
    </xf>
    <xf numFmtId="0" fontId="22" fillId="3" borderId="25" xfId="0" applyFont="1" applyFill="1" applyBorder="1" applyAlignment="1" applyProtection="1">
      <alignment vertical="center" wrapText="1"/>
      <protection locked="0"/>
    </xf>
    <xf numFmtId="0" fontId="35" fillId="3" borderId="31" xfId="0" applyFont="1" applyFill="1" applyBorder="1" applyAlignment="1" applyProtection="1">
      <alignment vertical="center" wrapText="1"/>
      <protection locked="0"/>
    </xf>
    <xf numFmtId="0" fontId="35" fillId="3" borderId="0" xfId="0" applyFont="1" applyFill="1" applyAlignment="1" applyProtection="1">
      <alignment vertical="center" wrapText="1"/>
      <protection locked="0"/>
    </xf>
    <xf numFmtId="3" fontId="35" fillId="3" borderId="23" xfId="0" applyNumberFormat="1" applyFont="1" applyFill="1" applyBorder="1" applyAlignment="1" applyProtection="1">
      <alignment vertical="center" wrapText="1"/>
      <protection locked="0"/>
    </xf>
    <xf numFmtId="17" fontId="35" fillId="3" borderId="23" xfId="0" applyNumberFormat="1" applyFont="1" applyFill="1" applyBorder="1" applyAlignment="1" applyProtection="1">
      <alignment vertical="center" wrapText="1"/>
      <protection locked="0"/>
    </xf>
    <xf numFmtId="17" fontId="35" fillId="3" borderId="25" xfId="0" applyNumberFormat="1" applyFont="1" applyFill="1" applyBorder="1" applyAlignment="1" applyProtection="1">
      <alignment vertical="center" wrapText="1"/>
      <protection locked="0"/>
    </xf>
    <xf numFmtId="0" fontId="35" fillId="3" borderId="14" xfId="0" applyFont="1" applyFill="1" applyBorder="1" applyAlignment="1" applyProtection="1">
      <alignment horizontal="center" vertical="center" wrapText="1"/>
      <protection locked="0"/>
    </xf>
    <xf numFmtId="0" fontId="39" fillId="0" borderId="0" xfId="0" applyFont="1" applyProtection="1">
      <protection locked="0"/>
    </xf>
    <xf numFmtId="0" fontId="0" fillId="3" borderId="51" xfId="0" applyFill="1" applyBorder="1" applyAlignment="1" applyProtection="1">
      <alignment horizontal="center" vertical="center" wrapText="1"/>
      <protection locked="0"/>
    </xf>
    <xf numFmtId="0" fontId="35" fillId="3" borderId="17" xfId="0" applyFont="1" applyFill="1" applyBorder="1" applyAlignment="1" applyProtection="1">
      <alignment vertical="center" wrapText="1"/>
      <protection locked="0"/>
    </xf>
    <xf numFmtId="0" fontId="35" fillId="3" borderId="18" xfId="0" applyFont="1" applyFill="1" applyBorder="1" applyAlignment="1" applyProtection="1">
      <alignment vertical="center" wrapText="1"/>
      <protection locked="0"/>
    </xf>
    <xf numFmtId="0" fontId="22" fillId="3" borderId="18" xfId="0" applyFont="1" applyFill="1" applyBorder="1" applyAlignment="1" applyProtection="1">
      <alignment vertical="center" wrapText="1"/>
      <protection locked="0"/>
    </xf>
    <xf numFmtId="0" fontId="22" fillId="3" borderId="19" xfId="0" applyFont="1" applyFill="1" applyBorder="1" applyAlignment="1" applyProtection="1">
      <alignment vertical="center" wrapText="1"/>
      <protection locked="0"/>
    </xf>
    <xf numFmtId="0" fontId="35" fillId="3" borderId="51" xfId="0" applyFont="1" applyFill="1" applyBorder="1" applyAlignment="1" applyProtection="1">
      <alignment vertical="center" wrapText="1"/>
      <protection locked="0"/>
    </xf>
    <xf numFmtId="3" fontId="35" fillId="3" borderId="17" xfId="0" applyNumberFormat="1" applyFont="1" applyFill="1" applyBorder="1" applyAlignment="1" applyProtection="1">
      <alignment vertical="center" wrapText="1"/>
      <protection locked="0"/>
    </xf>
    <xf numFmtId="3" fontId="35" fillId="3" borderId="58" xfId="0" applyNumberFormat="1" applyFont="1" applyFill="1" applyBorder="1" applyAlignment="1" applyProtection="1">
      <alignment vertical="center" wrapText="1"/>
      <protection locked="0"/>
    </xf>
    <xf numFmtId="17" fontId="35" fillId="3" borderId="17" xfId="0" applyNumberFormat="1" applyFont="1" applyFill="1" applyBorder="1" applyAlignment="1" applyProtection="1">
      <alignment vertical="center" wrapText="1"/>
      <protection locked="0"/>
    </xf>
    <xf numFmtId="17" fontId="35" fillId="3" borderId="19" xfId="0" applyNumberFormat="1" applyFont="1" applyFill="1" applyBorder="1" applyAlignment="1" applyProtection="1">
      <alignment vertical="center" wrapText="1"/>
      <protection locked="0"/>
    </xf>
    <xf numFmtId="0" fontId="35" fillId="3" borderId="17" xfId="0" applyFont="1" applyFill="1" applyBorder="1" applyAlignment="1" applyProtection="1">
      <alignment horizontal="center" vertical="center" wrapText="1"/>
      <protection locked="0"/>
    </xf>
    <xf numFmtId="0" fontId="35" fillId="3" borderId="18" xfId="0" applyFont="1" applyFill="1" applyBorder="1" applyAlignment="1" applyProtection="1">
      <alignment horizontal="center" vertical="center" wrapText="1"/>
      <protection locked="0"/>
    </xf>
    <xf numFmtId="0" fontId="35" fillId="3" borderId="19" xfId="0" applyFont="1" applyFill="1" applyBorder="1" applyAlignment="1" applyProtection="1">
      <alignment horizontal="center" vertical="center" wrapText="1"/>
      <protection locked="0"/>
    </xf>
    <xf numFmtId="0" fontId="35" fillId="3" borderId="51" xfId="0" applyFont="1" applyFill="1" applyBorder="1" applyAlignment="1" applyProtection="1">
      <alignment horizontal="center" vertical="center" wrapText="1"/>
      <protection locked="0"/>
    </xf>
    <xf numFmtId="0" fontId="35" fillId="3" borderId="19" xfId="0" applyFont="1" applyFill="1" applyBorder="1" applyAlignment="1" applyProtection="1">
      <alignment vertical="center" wrapText="1"/>
      <protection locked="0"/>
    </xf>
    <xf numFmtId="0" fontId="0" fillId="3" borderId="73" xfId="0" applyFill="1" applyBorder="1" applyAlignment="1" applyProtection="1">
      <alignment horizontal="center" vertical="center" wrapText="1"/>
      <protection locked="0"/>
    </xf>
    <xf numFmtId="3" fontId="35" fillId="3" borderId="73" xfId="0" applyNumberFormat="1" applyFont="1" applyFill="1" applyBorder="1" applyAlignment="1" applyProtection="1">
      <alignment vertical="center" wrapText="1"/>
      <protection locked="0"/>
    </xf>
    <xf numFmtId="0" fontId="35" fillId="3" borderId="73" xfId="0" applyFont="1" applyFill="1" applyBorder="1" applyAlignment="1" applyProtection="1">
      <alignment horizontal="center" vertical="center" wrapText="1"/>
      <protection locked="0"/>
    </xf>
    <xf numFmtId="0" fontId="35" fillId="3" borderId="73" xfId="0" applyFont="1" applyFill="1" applyBorder="1" applyAlignment="1" applyProtection="1">
      <alignment vertical="center" wrapText="1"/>
      <protection locked="0"/>
    </xf>
    <xf numFmtId="17" fontId="35" fillId="3" borderId="20" xfId="0" applyNumberFormat="1" applyFont="1" applyFill="1" applyBorder="1" applyAlignment="1" applyProtection="1">
      <alignment vertical="center" wrapText="1"/>
      <protection locked="0"/>
    </xf>
    <xf numFmtId="17" fontId="35" fillId="3" borderId="22" xfId="0" applyNumberFormat="1" applyFont="1" applyFill="1" applyBorder="1" applyAlignment="1" applyProtection="1">
      <alignment vertical="center" wrapText="1"/>
      <protection locked="0"/>
    </xf>
    <xf numFmtId="3" fontId="35" fillId="3" borderId="49" xfId="0" applyNumberFormat="1" applyFont="1" applyFill="1" applyBorder="1" applyAlignment="1" applyProtection="1">
      <alignment vertical="center" wrapText="1"/>
      <protection locked="0"/>
    </xf>
    <xf numFmtId="0" fontId="35" fillId="3" borderId="49" xfId="0" applyFont="1" applyFill="1" applyBorder="1" applyAlignment="1" applyProtection="1">
      <alignment horizontal="center" vertical="center" wrapText="1"/>
      <protection locked="0"/>
    </xf>
    <xf numFmtId="0" fontId="35" fillId="3" borderId="49" xfId="0" applyFont="1" applyFill="1" applyBorder="1" applyAlignment="1" applyProtection="1">
      <alignment vertical="center" wrapText="1"/>
      <protection locked="0"/>
    </xf>
    <xf numFmtId="3" fontId="35" fillId="3" borderId="50" xfId="0" applyNumberFormat="1" applyFont="1" applyFill="1" applyBorder="1" applyAlignment="1" applyProtection="1">
      <alignment vertical="center" wrapText="1"/>
      <protection locked="0"/>
    </xf>
    <xf numFmtId="3" fontId="35" fillId="3" borderId="74" xfId="0" applyNumberFormat="1" applyFont="1" applyFill="1" applyBorder="1" applyAlignment="1" applyProtection="1">
      <alignment vertical="center" wrapText="1"/>
      <protection locked="0"/>
    </xf>
    <xf numFmtId="0" fontId="35" fillId="3" borderId="48" xfId="0" applyFont="1" applyFill="1" applyBorder="1" applyAlignment="1" applyProtection="1">
      <alignment horizontal="center" vertical="center" wrapText="1"/>
      <protection locked="0"/>
    </xf>
    <xf numFmtId="0" fontId="35" fillId="3" borderId="75" xfId="0" applyFont="1" applyFill="1" applyBorder="1" applyAlignment="1" applyProtection="1">
      <alignment horizontal="center" vertical="center" wrapText="1"/>
      <protection locked="0"/>
    </xf>
    <xf numFmtId="0" fontId="35" fillId="3" borderId="22"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5" fillId="3" borderId="76" xfId="0" applyFont="1" applyFill="1" applyBorder="1" applyAlignment="1" applyProtection="1">
      <alignment horizontal="center" vertical="center" wrapText="1"/>
      <protection locked="0"/>
    </xf>
    <xf numFmtId="0" fontId="35" fillId="3" borderId="20" xfId="0" applyFont="1" applyFill="1" applyBorder="1" applyAlignment="1" applyProtection="1">
      <alignment vertical="center" wrapText="1"/>
      <protection locked="0"/>
    </xf>
    <xf numFmtId="0" fontId="0" fillId="0" borderId="77" xfId="0"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0" fontId="0" fillId="3" borderId="24" xfId="0" applyFill="1" applyBorder="1" applyAlignment="1" applyProtection="1">
      <alignment vertical="center" wrapText="1"/>
      <protection locked="0"/>
    </xf>
    <xf numFmtId="0" fontId="21" fillId="3" borderId="24" xfId="0" applyFont="1" applyFill="1" applyBorder="1" applyAlignment="1" applyProtection="1">
      <alignment vertical="center" wrapText="1"/>
      <protection locked="0"/>
    </xf>
    <xf numFmtId="0" fontId="40" fillId="3" borderId="31" xfId="0" applyFont="1" applyFill="1" applyBorder="1" applyAlignment="1" applyProtection="1">
      <alignment wrapText="1"/>
      <protection locked="0"/>
    </xf>
    <xf numFmtId="0" fontId="0" fillId="3" borderId="4" xfId="0" applyFill="1" applyBorder="1" applyAlignment="1" applyProtection="1">
      <alignment vertical="center" wrapText="1"/>
      <protection locked="0"/>
    </xf>
    <xf numFmtId="0" fontId="0" fillId="3" borderId="5" xfId="0" applyFill="1" applyBorder="1" applyAlignment="1" applyProtection="1">
      <alignment vertical="center" wrapText="1"/>
      <protection locked="0"/>
    </xf>
    <xf numFmtId="0" fontId="21" fillId="3" borderId="5" xfId="0" applyFont="1" applyFill="1" applyBorder="1" applyAlignment="1" applyProtection="1">
      <alignment vertical="center" wrapText="1"/>
      <protection locked="0"/>
    </xf>
    <xf numFmtId="0" fontId="21" fillId="3" borderId="6" xfId="0" applyFont="1" applyFill="1" applyBorder="1" applyAlignment="1" applyProtection="1">
      <alignment vertical="center" wrapText="1"/>
      <protection locked="0"/>
    </xf>
    <xf numFmtId="0" fontId="0" fillId="3" borderId="14" xfId="0" applyFill="1" applyBorder="1" applyAlignment="1" applyProtection="1">
      <alignment vertical="center" wrapText="1"/>
      <protection locked="0"/>
    </xf>
    <xf numFmtId="0" fontId="40" fillId="3" borderId="11" xfId="0" applyFont="1" applyFill="1" applyBorder="1" applyAlignment="1" applyProtection="1">
      <alignment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3" fontId="4" fillId="0" borderId="8"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3" fontId="1" fillId="0" borderId="35" xfId="0" applyNumberFormat="1" applyFont="1" applyBorder="1" applyAlignment="1" applyProtection="1">
      <alignment horizontal="center" vertical="center" wrapText="1"/>
      <protection locked="0"/>
    </xf>
    <xf numFmtId="3" fontId="1" fillId="0" borderId="43" xfId="0" applyNumberFormat="1" applyFont="1" applyBorder="1" applyAlignment="1" applyProtection="1">
      <alignment horizontal="center" vertical="center" wrapText="1"/>
      <protection locked="0"/>
    </xf>
    <xf numFmtId="3" fontId="1" fillId="0" borderId="36" xfId="0" applyNumberFormat="1" applyFont="1" applyBorder="1" applyAlignment="1" applyProtection="1">
      <alignment horizontal="center" vertical="center" wrapText="1"/>
      <protection locked="0"/>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3" xfId="0"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1"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cellXfs>
  <cellStyles count="2">
    <cellStyle name="Normální" xfId="0" builtinId="0"/>
    <cellStyle name="Normální 2" xfId="1" xr:uid="{E51DCF31-3CDB-4D44-AA3D-C3A540F699D8}"/>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14"/>
  <sheetViews>
    <sheetView view="pageBreakPreview" zoomScale="75" zoomScaleNormal="80" zoomScaleSheetLayoutView="80" workbookViewId="0">
      <pane ySplit="6" topLeftCell="A98" activePane="bottomLeft" state="frozen"/>
      <selection activeCell="D50" sqref="D50"/>
      <selection pane="bottomLeft" activeCell="E116" sqref="E116"/>
    </sheetView>
  </sheetViews>
  <sheetFormatPr defaultColWidth="9.33203125" defaultRowHeight="14.4"/>
  <cols>
    <col min="1" max="1" width="7.33203125" style="7" customWidth="1"/>
    <col min="2" max="2" width="9.33203125" style="7" customWidth="1"/>
    <col min="3" max="3" width="9.33203125" style="7"/>
    <col min="4" max="4" width="10" style="7" bestFit="1" customWidth="1"/>
    <col min="5" max="6" width="10.109375" style="7" bestFit="1" customWidth="1"/>
    <col min="7" max="7" width="21" style="7" customWidth="1"/>
    <col min="8" max="9" width="12.88671875" style="7" customWidth="1"/>
    <col min="10" max="10" width="11.6640625" style="7" customWidth="1"/>
    <col min="11" max="11" width="42.33203125" style="7" customWidth="1"/>
    <col min="12" max="13" width="13.109375" style="24" customWidth="1"/>
    <col min="14" max="15" width="9.33203125" style="17"/>
    <col min="16" max="16" width="13.6640625" style="17" customWidth="1"/>
    <col min="17" max="17" width="13.33203125" style="7" customWidth="1"/>
    <col min="18" max="18" width="10.33203125" style="7" customWidth="1"/>
    <col min="19" max="19" width="9.33203125" style="17"/>
    <col min="20" max="16384" width="9.33203125" style="7"/>
  </cols>
  <sheetData>
    <row r="1" spans="1:20" ht="18">
      <c r="A1" s="23" t="s">
        <v>629</v>
      </c>
    </row>
    <row r="2" spans="1:20" ht="18">
      <c r="A2" s="23" t="s">
        <v>675</v>
      </c>
    </row>
    <row r="3" spans="1:20" ht="15" thickBot="1">
      <c r="A3" s="22"/>
    </row>
    <row r="4" spans="1:20" ht="18.600000000000001" thickBot="1">
      <c r="A4" s="664" t="s">
        <v>0</v>
      </c>
      <c r="B4" s="665"/>
      <c r="C4" s="665"/>
      <c r="D4" s="665"/>
      <c r="E4" s="665"/>
      <c r="F4" s="665"/>
      <c r="G4" s="665"/>
      <c r="H4" s="665"/>
      <c r="I4" s="665"/>
      <c r="J4" s="665"/>
      <c r="K4" s="665"/>
      <c r="L4" s="665"/>
      <c r="M4" s="665"/>
      <c r="N4" s="665"/>
      <c r="O4" s="665"/>
      <c r="P4" s="665"/>
      <c r="Q4" s="665"/>
      <c r="R4" s="665"/>
      <c r="S4" s="666"/>
    </row>
    <row r="5" spans="1:20" ht="27.15" customHeight="1">
      <c r="A5" s="667" t="s">
        <v>1</v>
      </c>
      <c r="B5" s="662" t="s">
        <v>2</v>
      </c>
      <c r="C5" s="669"/>
      <c r="D5" s="669"/>
      <c r="E5" s="669"/>
      <c r="F5" s="663"/>
      <c r="G5" s="667" t="s">
        <v>3</v>
      </c>
      <c r="H5" s="667" t="s">
        <v>4</v>
      </c>
      <c r="I5" s="672" t="s">
        <v>59</v>
      </c>
      <c r="J5" s="667" t="s">
        <v>5</v>
      </c>
      <c r="K5" s="667" t="s">
        <v>6</v>
      </c>
      <c r="L5" s="670" t="s">
        <v>280</v>
      </c>
      <c r="M5" s="671"/>
      <c r="N5" s="662" t="s">
        <v>7</v>
      </c>
      <c r="O5" s="663"/>
      <c r="P5" s="662" t="s">
        <v>47</v>
      </c>
      <c r="Q5" s="663"/>
      <c r="R5" s="662" t="s">
        <v>8</v>
      </c>
      <c r="S5" s="663"/>
    </row>
    <row r="6" spans="1:20" ht="111" thickBot="1">
      <c r="A6" s="668"/>
      <c r="B6" s="20" t="s">
        <v>9</v>
      </c>
      <c r="C6" s="26" t="s">
        <v>10</v>
      </c>
      <c r="D6" s="26" t="s">
        <v>11</v>
      </c>
      <c r="E6" s="26" t="s">
        <v>12</v>
      </c>
      <c r="F6" s="21" t="s">
        <v>13</v>
      </c>
      <c r="G6" s="668"/>
      <c r="H6" s="668"/>
      <c r="I6" s="673"/>
      <c r="J6" s="668"/>
      <c r="K6" s="668"/>
      <c r="L6" s="9" t="s">
        <v>14</v>
      </c>
      <c r="M6" s="10" t="s">
        <v>75</v>
      </c>
      <c r="N6" s="20" t="s">
        <v>15</v>
      </c>
      <c r="O6" s="21" t="s">
        <v>16</v>
      </c>
      <c r="P6" s="20" t="s">
        <v>17</v>
      </c>
      <c r="Q6" s="33" t="s">
        <v>18</v>
      </c>
      <c r="R6" s="3" t="s">
        <v>19</v>
      </c>
      <c r="S6" s="21" t="s">
        <v>20</v>
      </c>
    </row>
    <row r="7" spans="1:20" ht="43.2">
      <c r="A7" s="44">
        <v>1</v>
      </c>
      <c r="B7" s="45" t="s">
        <v>80</v>
      </c>
      <c r="C7" s="46" t="s">
        <v>81</v>
      </c>
      <c r="D7" s="47">
        <v>75033976</v>
      </c>
      <c r="E7" s="48">
        <v>114000905</v>
      </c>
      <c r="F7" s="49">
        <v>600054152</v>
      </c>
      <c r="G7" s="50" t="s">
        <v>82</v>
      </c>
      <c r="H7" s="51" t="s">
        <v>77</v>
      </c>
      <c r="I7" s="52" t="s">
        <v>83</v>
      </c>
      <c r="J7" s="51" t="s">
        <v>83</v>
      </c>
      <c r="K7" s="51" t="s">
        <v>84</v>
      </c>
      <c r="L7" s="53">
        <v>1950000</v>
      </c>
      <c r="M7" s="54">
        <f>L7/100*70</f>
        <v>1365000</v>
      </c>
      <c r="N7" s="55">
        <v>44440</v>
      </c>
      <c r="O7" s="56">
        <v>47848</v>
      </c>
      <c r="P7" s="57" t="s">
        <v>85</v>
      </c>
      <c r="Q7" s="58"/>
      <c r="R7" s="50"/>
      <c r="S7" s="59" t="s">
        <v>86</v>
      </c>
      <c r="T7" s="60"/>
    </row>
    <row r="8" spans="1:20" ht="28.8">
      <c r="A8" s="61">
        <v>2</v>
      </c>
      <c r="B8" s="62" t="s">
        <v>80</v>
      </c>
      <c r="C8" s="63" t="s">
        <v>81</v>
      </c>
      <c r="D8" s="63">
        <v>75033976</v>
      </c>
      <c r="E8" s="63">
        <v>114000905</v>
      </c>
      <c r="F8" s="64">
        <v>600054152</v>
      </c>
      <c r="G8" s="65" t="s">
        <v>87</v>
      </c>
      <c r="H8" s="66" t="s">
        <v>77</v>
      </c>
      <c r="I8" s="65" t="s">
        <v>83</v>
      </c>
      <c r="J8" s="66" t="s">
        <v>83</v>
      </c>
      <c r="K8" s="66" t="s">
        <v>88</v>
      </c>
      <c r="L8" s="67">
        <v>450000</v>
      </c>
      <c r="M8" s="68">
        <f t="shared" ref="M8:M47" si="0">L8/100*70</f>
        <v>315000</v>
      </c>
      <c r="N8" s="69">
        <v>44440</v>
      </c>
      <c r="O8" s="70">
        <v>47848</v>
      </c>
      <c r="P8" s="71"/>
      <c r="Q8" s="72"/>
      <c r="R8" s="65"/>
      <c r="S8" s="73" t="s">
        <v>86</v>
      </c>
      <c r="T8" s="60"/>
    </row>
    <row r="9" spans="1:20" ht="57.6">
      <c r="A9" s="61">
        <v>3</v>
      </c>
      <c r="B9" s="74" t="s">
        <v>89</v>
      </c>
      <c r="C9" s="75" t="s">
        <v>81</v>
      </c>
      <c r="D9" s="75">
        <v>75033933</v>
      </c>
      <c r="E9" s="75">
        <v>114000808</v>
      </c>
      <c r="F9" s="76">
        <v>600054063</v>
      </c>
      <c r="G9" s="77" t="s">
        <v>90</v>
      </c>
      <c r="H9" s="78" t="s">
        <v>77</v>
      </c>
      <c r="I9" s="77" t="s">
        <v>83</v>
      </c>
      <c r="J9" s="78" t="s">
        <v>83</v>
      </c>
      <c r="K9" s="78" t="s">
        <v>90</v>
      </c>
      <c r="L9" s="79">
        <v>400000</v>
      </c>
      <c r="M9" s="68">
        <f t="shared" si="0"/>
        <v>280000</v>
      </c>
      <c r="N9" s="80">
        <v>44562</v>
      </c>
      <c r="O9" s="81">
        <v>47848</v>
      </c>
      <c r="P9" s="82" t="s">
        <v>85</v>
      </c>
      <c r="Q9" s="83"/>
      <c r="R9" s="77"/>
      <c r="S9" s="84" t="s">
        <v>86</v>
      </c>
      <c r="T9" s="60"/>
    </row>
    <row r="10" spans="1:20" ht="83.25" customHeight="1">
      <c r="A10" s="546">
        <v>4</v>
      </c>
      <c r="B10" s="62" t="s">
        <v>91</v>
      </c>
      <c r="C10" s="63" t="s">
        <v>92</v>
      </c>
      <c r="D10" s="85">
        <v>709937726</v>
      </c>
      <c r="E10" s="63">
        <v>114000476</v>
      </c>
      <c r="F10" s="64">
        <v>600053881</v>
      </c>
      <c r="G10" s="65" t="s">
        <v>93</v>
      </c>
      <c r="H10" s="66" t="s">
        <v>77</v>
      </c>
      <c r="I10" s="65" t="s">
        <v>94</v>
      </c>
      <c r="J10" s="66" t="s">
        <v>95</v>
      </c>
      <c r="K10" s="66" t="s">
        <v>96</v>
      </c>
      <c r="L10" s="553">
        <v>5000000</v>
      </c>
      <c r="M10" s="549">
        <f t="shared" si="0"/>
        <v>3500000</v>
      </c>
      <c r="N10" s="69">
        <v>44562</v>
      </c>
      <c r="O10" s="70">
        <v>47818</v>
      </c>
      <c r="P10" s="71"/>
      <c r="Q10" s="72"/>
      <c r="R10" s="65"/>
      <c r="S10" s="73" t="s">
        <v>86</v>
      </c>
      <c r="T10" s="60"/>
    </row>
    <row r="11" spans="1:20" ht="72">
      <c r="A11" s="61">
        <v>5</v>
      </c>
      <c r="B11" s="62" t="s">
        <v>249</v>
      </c>
      <c r="C11" s="63" t="s">
        <v>250</v>
      </c>
      <c r="D11" s="63">
        <v>71006575</v>
      </c>
      <c r="E11" s="63">
        <v>114000204</v>
      </c>
      <c r="F11" s="64">
        <v>600054438</v>
      </c>
      <c r="G11" s="65" t="s">
        <v>251</v>
      </c>
      <c r="H11" s="66" t="s">
        <v>77</v>
      </c>
      <c r="I11" s="65" t="s">
        <v>83</v>
      </c>
      <c r="J11" s="66" t="s">
        <v>252</v>
      </c>
      <c r="K11" s="66" t="s">
        <v>253</v>
      </c>
      <c r="L11" s="67">
        <v>6000000</v>
      </c>
      <c r="M11" s="68">
        <f t="shared" si="0"/>
        <v>4200000</v>
      </c>
      <c r="N11" s="69">
        <v>44562</v>
      </c>
      <c r="O11" s="70">
        <v>47848</v>
      </c>
      <c r="P11" s="71" t="s">
        <v>138</v>
      </c>
      <c r="Q11" s="87"/>
      <c r="R11" s="65"/>
      <c r="S11" s="73" t="s">
        <v>86</v>
      </c>
      <c r="T11" s="60"/>
    </row>
    <row r="12" spans="1:20" ht="43.2">
      <c r="A12" s="61">
        <v>6</v>
      </c>
      <c r="B12" s="88" t="s">
        <v>229</v>
      </c>
      <c r="C12" s="63" t="s">
        <v>81</v>
      </c>
      <c r="D12" s="63">
        <v>75033925</v>
      </c>
      <c r="E12" s="63">
        <v>114000794</v>
      </c>
      <c r="F12" s="64">
        <v>600054055</v>
      </c>
      <c r="G12" s="65" t="s">
        <v>230</v>
      </c>
      <c r="H12" s="66" t="s">
        <v>77</v>
      </c>
      <c r="I12" s="65" t="s">
        <v>83</v>
      </c>
      <c r="J12" s="66" t="s">
        <v>83</v>
      </c>
      <c r="K12" s="89" t="s">
        <v>231</v>
      </c>
      <c r="L12" s="67">
        <v>1500000</v>
      </c>
      <c r="M12" s="68">
        <f t="shared" si="0"/>
        <v>1050000</v>
      </c>
      <c r="N12" s="69">
        <v>44440</v>
      </c>
      <c r="O12" s="70">
        <v>47848</v>
      </c>
      <c r="P12" s="71"/>
      <c r="Q12" s="72"/>
      <c r="R12" s="65"/>
      <c r="S12" s="73" t="s">
        <v>86</v>
      </c>
      <c r="T12" s="60"/>
    </row>
    <row r="13" spans="1:20" ht="43.2">
      <c r="A13" s="61">
        <v>7</v>
      </c>
      <c r="B13" s="90" t="s">
        <v>229</v>
      </c>
      <c r="C13" s="63" t="s">
        <v>81</v>
      </c>
      <c r="D13" s="63">
        <v>75033925</v>
      </c>
      <c r="E13" s="63">
        <v>114000794</v>
      </c>
      <c r="F13" s="64">
        <v>600054055</v>
      </c>
      <c r="G13" s="65" t="s">
        <v>232</v>
      </c>
      <c r="H13" s="66" t="s">
        <v>77</v>
      </c>
      <c r="I13" s="65" t="s">
        <v>83</v>
      </c>
      <c r="J13" s="66" t="s">
        <v>83</v>
      </c>
      <c r="K13" s="89" t="s">
        <v>233</v>
      </c>
      <c r="L13" s="67">
        <v>450000</v>
      </c>
      <c r="M13" s="68">
        <f t="shared" si="0"/>
        <v>315000</v>
      </c>
      <c r="N13" s="69">
        <v>44440</v>
      </c>
      <c r="O13" s="70">
        <v>47848</v>
      </c>
      <c r="P13" s="71"/>
      <c r="Q13" s="72"/>
      <c r="R13" s="65"/>
      <c r="S13" s="73" t="s">
        <v>86</v>
      </c>
      <c r="T13" s="60"/>
    </row>
    <row r="14" spans="1:20" ht="57.6">
      <c r="A14" s="61">
        <v>8</v>
      </c>
      <c r="B14" s="62" t="s">
        <v>268</v>
      </c>
      <c r="C14" s="63" t="s">
        <v>269</v>
      </c>
      <c r="D14" s="91">
        <v>68998503</v>
      </c>
      <c r="E14" s="91">
        <v>14000131</v>
      </c>
      <c r="F14" s="92">
        <v>600054471</v>
      </c>
      <c r="G14" s="93" t="s">
        <v>270</v>
      </c>
      <c r="H14" s="66" t="s">
        <v>77</v>
      </c>
      <c r="I14" s="65" t="s">
        <v>83</v>
      </c>
      <c r="J14" s="66" t="s">
        <v>271</v>
      </c>
      <c r="K14" s="94" t="s">
        <v>272</v>
      </c>
      <c r="L14" s="67">
        <v>1500000</v>
      </c>
      <c r="M14" s="68">
        <f t="shared" si="0"/>
        <v>1050000</v>
      </c>
      <c r="N14" s="69">
        <v>44531</v>
      </c>
      <c r="O14" s="70">
        <v>46722</v>
      </c>
      <c r="P14" s="71"/>
      <c r="Q14" s="72"/>
      <c r="R14" s="65"/>
      <c r="S14" s="73" t="s">
        <v>86</v>
      </c>
      <c r="T14" s="60"/>
    </row>
    <row r="15" spans="1:20" ht="72">
      <c r="A15" s="61">
        <v>9</v>
      </c>
      <c r="B15" s="62" t="s">
        <v>218</v>
      </c>
      <c r="C15" s="63" t="s">
        <v>81</v>
      </c>
      <c r="D15" s="63">
        <v>70921610</v>
      </c>
      <c r="E15" s="63">
        <v>114000778</v>
      </c>
      <c r="F15" s="64">
        <v>600054039</v>
      </c>
      <c r="G15" s="65" t="s">
        <v>219</v>
      </c>
      <c r="H15" s="66" t="s">
        <v>77</v>
      </c>
      <c r="I15" s="65" t="s">
        <v>83</v>
      </c>
      <c r="J15" s="66" t="s">
        <v>83</v>
      </c>
      <c r="K15" s="66" t="s">
        <v>220</v>
      </c>
      <c r="L15" s="67">
        <v>600000</v>
      </c>
      <c r="M15" s="68">
        <f t="shared" si="0"/>
        <v>420000</v>
      </c>
      <c r="N15" s="69">
        <v>44440</v>
      </c>
      <c r="O15" s="70">
        <v>47848</v>
      </c>
      <c r="P15" s="71"/>
      <c r="Q15" s="87"/>
      <c r="R15" s="65"/>
      <c r="S15" s="73" t="s">
        <v>86</v>
      </c>
      <c r="T15" s="60"/>
    </row>
    <row r="16" spans="1:20" ht="57.6">
      <c r="A16" s="61">
        <v>10</v>
      </c>
      <c r="B16" s="62" t="s">
        <v>218</v>
      </c>
      <c r="C16" s="63" t="s">
        <v>81</v>
      </c>
      <c r="D16" s="63">
        <v>70921610</v>
      </c>
      <c r="E16" s="63">
        <v>114000778</v>
      </c>
      <c r="F16" s="64">
        <v>600054039</v>
      </c>
      <c r="G16" s="65" t="s">
        <v>221</v>
      </c>
      <c r="H16" s="66" t="s">
        <v>77</v>
      </c>
      <c r="I16" s="65" t="s">
        <v>83</v>
      </c>
      <c r="J16" s="66" t="s">
        <v>83</v>
      </c>
      <c r="K16" s="66" t="s">
        <v>222</v>
      </c>
      <c r="L16" s="67">
        <v>1200000</v>
      </c>
      <c r="M16" s="68">
        <f t="shared" si="0"/>
        <v>840000</v>
      </c>
      <c r="N16" s="69">
        <v>44440</v>
      </c>
      <c r="O16" s="70">
        <v>47848</v>
      </c>
      <c r="P16" s="71"/>
      <c r="Q16" s="87"/>
      <c r="R16" s="65"/>
      <c r="S16" s="73" t="s">
        <v>86</v>
      </c>
      <c r="T16" s="60"/>
    </row>
    <row r="17" spans="1:20" ht="28.8">
      <c r="A17" s="61">
        <v>11</v>
      </c>
      <c r="B17" s="74" t="s">
        <v>246</v>
      </c>
      <c r="C17" s="75" t="s">
        <v>81</v>
      </c>
      <c r="D17" s="75">
        <v>70921423</v>
      </c>
      <c r="E17" s="75">
        <v>114000760</v>
      </c>
      <c r="F17" s="76">
        <v>600054021</v>
      </c>
      <c r="G17" s="77" t="s">
        <v>247</v>
      </c>
      <c r="H17" s="78" t="s">
        <v>77</v>
      </c>
      <c r="I17" s="77" t="s">
        <v>83</v>
      </c>
      <c r="J17" s="78" t="s">
        <v>83</v>
      </c>
      <c r="K17" s="78" t="s">
        <v>248</v>
      </c>
      <c r="L17" s="79">
        <v>975000</v>
      </c>
      <c r="M17" s="86">
        <f t="shared" si="0"/>
        <v>682500</v>
      </c>
      <c r="N17" s="80">
        <v>44805</v>
      </c>
      <c r="O17" s="81">
        <v>47848</v>
      </c>
      <c r="P17" s="95"/>
      <c r="Q17" s="96"/>
      <c r="R17" s="77"/>
      <c r="S17" s="84" t="s">
        <v>86</v>
      </c>
      <c r="T17" s="60"/>
    </row>
    <row r="18" spans="1:20" ht="43.2">
      <c r="A18" s="61">
        <v>12</v>
      </c>
      <c r="B18" s="74" t="s">
        <v>159</v>
      </c>
      <c r="C18" s="75" t="s">
        <v>81</v>
      </c>
      <c r="D18" s="75">
        <v>75033917</v>
      </c>
      <c r="E18" s="75">
        <v>114000786</v>
      </c>
      <c r="F18" s="76">
        <v>600054047</v>
      </c>
      <c r="G18" s="77" t="s">
        <v>223</v>
      </c>
      <c r="H18" s="78" t="s">
        <v>77</v>
      </c>
      <c r="I18" s="77" t="s">
        <v>83</v>
      </c>
      <c r="J18" s="78" t="s">
        <v>83</v>
      </c>
      <c r="K18" s="78" t="s">
        <v>224</v>
      </c>
      <c r="L18" s="79">
        <v>3000000</v>
      </c>
      <c r="M18" s="86">
        <f t="shared" si="0"/>
        <v>2100000</v>
      </c>
      <c r="N18" s="80">
        <v>44562</v>
      </c>
      <c r="O18" s="81">
        <v>47848</v>
      </c>
      <c r="P18" s="82"/>
      <c r="Q18" s="96"/>
      <c r="R18" s="65"/>
      <c r="S18" s="73" t="s">
        <v>86</v>
      </c>
      <c r="T18" s="60"/>
    </row>
    <row r="19" spans="1:20" ht="28.8">
      <c r="A19" s="61">
        <v>13</v>
      </c>
      <c r="B19" s="74" t="s">
        <v>159</v>
      </c>
      <c r="C19" s="75" t="s">
        <v>81</v>
      </c>
      <c r="D19" s="75">
        <v>75033917</v>
      </c>
      <c r="E19" s="75">
        <v>114000786</v>
      </c>
      <c r="F19" s="76">
        <v>600054047</v>
      </c>
      <c r="G19" s="77" t="s">
        <v>225</v>
      </c>
      <c r="H19" s="78" t="s">
        <v>77</v>
      </c>
      <c r="I19" s="77" t="s">
        <v>83</v>
      </c>
      <c r="J19" s="78" t="s">
        <v>83</v>
      </c>
      <c r="K19" s="78" t="s">
        <v>226</v>
      </c>
      <c r="L19" s="79">
        <v>1650000</v>
      </c>
      <c r="M19" s="86">
        <f t="shared" si="0"/>
        <v>1155000</v>
      </c>
      <c r="N19" s="80">
        <v>44440</v>
      </c>
      <c r="O19" s="81">
        <v>47848</v>
      </c>
      <c r="P19" s="82"/>
      <c r="Q19" s="96"/>
      <c r="R19" s="77"/>
      <c r="S19" s="73" t="s">
        <v>86</v>
      </c>
      <c r="T19" s="60"/>
    </row>
    <row r="20" spans="1:20" ht="43.2">
      <c r="A20" s="61">
        <v>14</v>
      </c>
      <c r="B20" s="74" t="s">
        <v>159</v>
      </c>
      <c r="C20" s="75" t="s">
        <v>81</v>
      </c>
      <c r="D20" s="75">
        <v>75033917</v>
      </c>
      <c r="E20" s="75">
        <v>114000786</v>
      </c>
      <c r="F20" s="76">
        <v>600054047</v>
      </c>
      <c r="G20" s="77" t="s">
        <v>227</v>
      </c>
      <c r="H20" s="78" t="s">
        <v>77</v>
      </c>
      <c r="I20" s="77" t="s">
        <v>83</v>
      </c>
      <c r="J20" s="78" t="s">
        <v>83</v>
      </c>
      <c r="K20" s="78" t="s">
        <v>228</v>
      </c>
      <c r="L20" s="79">
        <v>1470000</v>
      </c>
      <c r="M20" s="86">
        <f t="shared" si="0"/>
        <v>1029000</v>
      </c>
      <c r="N20" s="80">
        <v>44440</v>
      </c>
      <c r="O20" s="81">
        <v>47848</v>
      </c>
      <c r="P20" s="71"/>
      <c r="Q20" s="87"/>
      <c r="R20" s="65"/>
      <c r="S20" s="73" t="s">
        <v>86</v>
      </c>
      <c r="T20" s="60"/>
    </row>
    <row r="21" spans="1:20" ht="43.2">
      <c r="A21" s="61">
        <v>15</v>
      </c>
      <c r="B21" s="74" t="s">
        <v>234</v>
      </c>
      <c r="C21" s="75" t="s">
        <v>81</v>
      </c>
      <c r="D21" s="75">
        <v>75033968</v>
      </c>
      <c r="E21" s="75">
        <v>114000891</v>
      </c>
      <c r="F21" s="76">
        <v>600054144</v>
      </c>
      <c r="G21" s="77" t="s">
        <v>235</v>
      </c>
      <c r="H21" s="78" t="s">
        <v>77</v>
      </c>
      <c r="I21" s="77" t="s">
        <v>83</v>
      </c>
      <c r="J21" s="78" t="s">
        <v>83</v>
      </c>
      <c r="K21" s="78" t="s">
        <v>236</v>
      </c>
      <c r="L21" s="79">
        <v>750000</v>
      </c>
      <c r="M21" s="86">
        <f t="shared" si="0"/>
        <v>525000</v>
      </c>
      <c r="N21" s="80">
        <v>44440</v>
      </c>
      <c r="O21" s="70">
        <v>47848</v>
      </c>
      <c r="P21" s="71"/>
      <c r="Q21" s="87"/>
      <c r="R21" s="65"/>
      <c r="S21" s="73" t="s">
        <v>86</v>
      </c>
      <c r="T21" s="60"/>
    </row>
    <row r="22" spans="1:20" ht="43.2">
      <c r="A22" s="61">
        <v>16</v>
      </c>
      <c r="B22" s="74" t="s">
        <v>234</v>
      </c>
      <c r="C22" s="75" t="s">
        <v>81</v>
      </c>
      <c r="D22" s="75">
        <v>75033968</v>
      </c>
      <c r="E22" s="75">
        <v>114000891</v>
      </c>
      <c r="F22" s="76">
        <v>600054144</v>
      </c>
      <c r="G22" s="77" t="s">
        <v>237</v>
      </c>
      <c r="H22" s="78" t="s">
        <v>77</v>
      </c>
      <c r="I22" s="77" t="s">
        <v>83</v>
      </c>
      <c r="J22" s="78" t="s">
        <v>83</v>
      </c>
      <c r="K22" s="78" t="s">
        <v>238</v>
      </c>
      <c r="L22" s="79">
        <v>150000</v>
      </c>
      <c r="M22" s="86">
        <f t="shared" si="0"/>
        <v>105000</v>
      </c>
      <c r="N22" s="69">
        <v>44440</v>
      </c>
      <c r="O22" s="70">
        <v>47848</v>
      </c>
      <c r="P22" s="71"/>
      <c r="Q22" s="87"/>
      <c r="R22" s="65"/>
      <c r="S22" s="73" t="s">
        <v>86</v>
      </c>
      <c r="T22" s="60"/>
    </row>
    <row r="23" spans="1:20" ht="43.2">
      <c r="A23" s="61">
        <v>17</v>
      </c>
      <c r="B23" s="62" t="s">
        <v>239</v>
      </c>
      <c r="C23" s="63" t="s">
        <v>81</v>
      </c>
      <c r="D23" s="63">
        <v>75033950</v>
      </c>
      <c r="E23" s="63">
        <v>114000841</v>
      </c>
      <c r="F23" s="64">
        <v>600054098</v>
      </c>
      <c r="G23" s="65" t="s">
        <v>240</v>
      </c>
      <c r="H23" s="66" t="s">
        <v>77</v>
      </c>
      <c r="I23" s="65" t="s">
        <v>83</v>
      </c>
      <c r="J23" s="66" t="s">
        <v>83</v>
      </c>
      <c r="K23" s="66" t="s">
        <v>241</v>
      </c>
      <c r="L23" s="67">
        <v>3000000</v>
      </c>
      <c r="M23" s="86">
        <f t="shared" si="0"/>
        <v>2100000</v>
      </c>
      <c r="N23" s="69">
        <v>44440</v>
      </c>
      <c r="O23" s="70">
        <v>47848</v>
      </c>
      <c r="P23" s="71"/>
      <c r="Q23" s="87"/>
      <c r="R23" s="65"/>
      <c r="S23" s="73" t="s">
        <v>86</v>
      </c>
      <c r="T23" s="60"/>
    </row>
    <row r="24" spans="1:20" ht="28.8">
      <c r="A24" s="61">
        <v>18</v>
      </c>
      <c r="B24" s="62" t="s">
        <v>239</v>
      </c>
      <c r="C24" s="63" t="s">
        <v>81</v>
      </c>
      <c r="D24" s="63">
        <v>75033950</v>
      </c>
      <c r="E24" s="63">
        <v>114000841</v>
      </c>
      <c r="F24" s="64">
        <v>600054098</v>
      </c>
      <c r="G24" s="65" t="s">
        <v>242</v>
      </c>
      <c r="H24" s="66" t="s">
        <v>77</v>
      </c>
      <c r="I24" s="65" t="s">
        <v>83</v>
      </c>
      <c r="J24" s="66" t="s">
        <v>83</v>
      </c>
      <c r="K24" s="66" t="s">
        <v>243</v>
      </c>
      <c r="L24" s="67">
        <v>1500000</v>
      </c>
      <c r="M24" s="86">
        <f t="shared" si="0"/>
        <v>1050000</v>
      </c>
      <c r="N24" s="69">
        <v>44440</v>
      </c>
      <c r="O24" s="70">
        <v>47848</v>
      </c>
      <c r="P24" s="71"/>
      <c r="Q24" s="87"/>
      <c r="R24" s="65"/>
      <c r="S24" s="73" t="s">
        <v>86</v>
      </c>
      <c r="T24" s="60"/>
    </row>
    <row r="25" spans="1:20" ht="43.2">
      <c r="A25" s="61">
        <v>19</v>
      </c>
      <c r="B25" s="62" t="s">
        <v>239</v>
      </c>
      <c r="C25" s="63" t="s">
        <v>81</v>
      </c>
      <c r="D25" s="63">
        <v>75033950</v>
      </c>
      <c r="E25" s="63">
        <v>114000841</v>
      </c>
      <c r="F25" s="64">
        <v>600054098</v>
      </c>
      <c r="G25" s="65" t="s">
        <v>244</v>
      </c>
      <c r="H25" s="66" t="s">
        <v>77</v>
      </c>
      <c r="I25" s="65" t="s">
        <v>83</v>
      </c>
      <c r="J25" s="66" t="s">
        <v>83</v>
      </c>
      <c r="K25" s="66" t="s">
        <v>245</v>
      </c>
      <c r="L25" s="67">
        <v>3000000</v>
      </c>
      <c r="M25" s="86">
        <f t="shared" si="0"/>
        <v>2100000</v>
      </c>
      <c r="N25" s="69">
        <v>44440</v>
      </c>
      <c r="O25" s="70">
        <v>47848</v>
      </c>
      <c r="P25" s="71"/>
      <c r="Q25" s="87"/>
      <c r="R25" s="65"/>
      <c r="S25" s="73" t="s">
        <v>86</v>
      </c>
      <c r="T25" s="60"/>
    </row>
    <row r="26" spans="1:20" ht="201.6">
      <c r="A26" s="61">
        <v>20</v>
      </c>
      <c r="B26" s="62" t="s">
        <v>97</v>
      </c>
      <c r="C26" s="63" t="s">
        <v>81</v>
      </c>
      <c r="D26" s="63">
        <v>61100374</v>
      </c>
      <c r="E26" s="63">
        <v>114000816</v>
      </c>
      <c r="F26" s="64">
        <v>600054071</v>
      </c>
      <c r="G26" s="65" t="s">
        <v>98</v>
      </c>
      <c r="H26" s="66" t="s">
        <v>77</v>
      </c>
      <c r="I26" s="65" t="s">
        <v>83</v>
      </c>
      <c r="J26" s="66" t="s">
        <v>83</v>
      </c>
      <c r="K26" s="66" t="s">
        <v>99</v>
      </c>
      <c r="L26" s="67">
        <v>975000</v>
      </c>
      <c r="M26" s="86">
        <f t="shared" si="0"/>
        <v>682500</v>
      </c>
      <c r="N26" s="69">
        <v>44562</v>
      </c>
      <c r="O26" s="70">
        <v>47848</v>
      </c>
      <c r="P26" s="71"/>
      <c r="Q26" s="76"/>
      <c r="R26" s="97" t="s">
        <v>100</v>
      </c>
      <c r="S26" s="73" t="s">
        <v>86</v>
      </c>
      <c r="T26" s="60"/>
    </row>
    <row r="27" spans="1:20" ht="57.6">
      <c r="A27" s="61">
        <v>21</v>
      </c>
      <c r="B27" s="62" t="s">
        <v>101</v>
      </c>
      <c r="C27" s="63" t="s">
        <v>81</v>
      </c>
      <c r="D27" s="63">
        <v>70887888</v>
      </c>
      <c r="E27" s="63">
        <v>114000859</v>
      </c>
      <c r="F27" s="64">
        <v>600054101</v>
      </c>
      <c r="G27" s="65" t="s">
        <v>102</v>
      </c>
      <c r="H27" s="66" t="s">
        <v>77</v>
      </c>
      <c r="I27" s="65" t="s">
        <v>83</v>
      </c>
      <c r="J27" s="66" t="s">
        <v>83</v>
      </c>
      <c r="K27" s="66" t="s">
        <v>104</v>
      </c>
      <c r="L27" s="67">
        <v>1200000</v>
      </c>
      <c r="M27" s="86">
        <f t="shared" si="0"/>
        <v>840000</v>
      </c>
      <c r="N27" s="69">
        <v>44440</v>
      </c>
      <c r="O27" s="70">
        <v>47848</v>
      </c>
      <c r="P27" s="82"/>
      <c r="Q27" s="76"/>
      <c r="R27" s="65" t="s">
        <v>106</v>
      </c>
      <c r="S27" s="73" t="s">
        <v>86</v>
      </c>
      <c r="T27" s="60"/>
    </row>
    <row r="28" spans="1:20" ht="57.6">
      <c r="A28" s="61">
        <v>22</v>
      </c>
      <c r="B28" s="62" t="s">
        <v>101</v>
      </c>
      <c r="C28" s="63" t="s">
        <v>81</v>
      </c>
      <c r="D28" s="63">
        <v>70887888</v>
      </c>
      <c r="E28" s="63">
        <v>114000859</v>
      </c>
      <c r="F28" s="64">
        <v>600054101</v>
      </c>
      <c r="G28" s="65" t="s">
        <v>103</v>
      </c>
      <c r="H28" s="66" t="s">
        <v>77</v>
      </c>
      <c r="I28" s="65" t="s">
        <v>83</v>
      </c>
      <c r="J28" s="66" t="s">
        <v>83</v>
      </c>
      <c r="K28" s="66" t="s">
        <v>105</v>
      </c>
      <c r="L28" s="67">
        <v>1050000</v>
      </c>
      <c r="M28" s="86">
        <f t="shared" si="0"/>
        <v>735000</v>
      </c>
      <c r="N28" s="69">
        <v>44440</v>
      </c>
      <c r="O28" s="70">
        <v>47848</v>
      </c>
      <c r="P28" s="82"/>
      <c r="Q28" s="76"/>
      <c r="R28" s="65"/>
      <c r="S28" s="73" t="s">
        <v>86</v>
      </c>
      <c r="T28" s="60"/>
    </row>
    <row r="29" spans="1:20" ht="28.8">
      <c r="A29" s="61">
        <v>23</v>
      </c>
      <c r="B29" s="62" t="s">
        <v>606</v>
      </c>
      <c r="C29" s="63" t="s">
        <v>607</v>
      </c>
      <c r="D29" s="63">
        <v>75034760</v>
      </c>
      <c r="E29" s="63">
        <v>114001171</v>
      </c>
      <c r="F29" s="64">
        <v>600054748</v>
      </c>
      <c r="G29" s="65" t="s">
        <v>608</v>
      </c>
      <c r="H29" s="66" t="s">
        <v>77</v>
      </c>
      <c r="I29" s="65" t="s">
        <v>83</v>
      </c>
      <c r="J29" s="66" t="s">
        <v>609</v>
      </c>
      <c r="K29" s="66" t="s">
        <v>610</v>
      </c>
      <c r="L29" s="67">
        <v>6600000</v>
      </c>
      <c r="M29" s="86">
        <f t="shared" si="0"/>
        <v>4620000</v>
      </c>
      <c r="N29" s="69">
        <v>44713</v>
      </c>
      <c r="O29" s="70">
        <v>45627</v>
      </c>
      <c r="P29" s="82" t="s">
        <v>138</v>
      </c>
      <c r="Q29" s="76"/>
      <c r="R29" s="65"/>
      <c r="S29" s="73" t="s">
        <v>86</v>
      </c>
      <c r="T29" s="60"/>
    </row>
    <row r="30" spans="1:20" ht="43.2">
      <c r="A30" s="61">
        <v>24</v>
      </c>
      <c r="B30" s="62" t="s">
        <v>606</v>
      </c>
      <c r="C30" s="63" t="s">
        <v>607</v>
      </c>
      <c r="D30" s="63">
        <v>75034760</v>
      </c>
      <c r="E30" s="63">
        <v>114001171</v>
      </c>
      <c r="F30" s="64">
        <v>600054748</v>
      </c>
      <c r="G30" s="65" t="s">
        <v>611</v>
      </c>
      <c r="H30" s="66" t="s">
        <v>77</v>
      </c>
      <c r="I30" s="65" t="s">
        <v>83</v>
      </c>
      <c r="J30" s="66" t="s">
        <v>609</v>
      </c>
      <c r="K30" s="66" t="s">
        <v>612</v>
      </c>
      <c r="L30" s="67">
        <v>1000000</v>
      </c>
      <c r="M30" s="86">
        <f t="shared" si="0"/>
        <v>700000</v>
      </c>
      <c r="N30" s="69">
        <v>44713</v>
      </c>
      <c r="O30" s="70">
        <v>45627</v>
      </c>
      <c r="P30" s="82" t="s">
        <v>138</v>
      </c>
      <c r="Q30" s="76"/>
      <c r="R30" s="65"/>
      <c r="S30" s="73" t="s">
        <v>86</v>
      </c>
      <c r="T30" s="60"/>
    </row>
    <row r="31" spans="1:20" ht="28.8">
      <c r="A31" s="61">
        <v>25</v>
      </c>
      <c r="B31" s="62" t="s">
        <v>606</v>
      </c>
      <c r="C31" s="63" t="s">
        <v>607</v>
      </c>
      <c r="D31" s="63">
        <v>75034760</v>
      </c>
      <c r="E31" s="63">
        <v>114001171</v>
      </c>
      <c r="F31" s="64">
        <v>600054748</v>
      </c>
      <c r="G31" s="65" t="s">
        <v>613</v>
      </c>
      <c r="H31" s="66" t="s">
        <v>77</v>
      </c>
      <c r="I31" s="65" t="s">
        <v>83</v>
      </c>
      <c r="J31" s="66" t="s">
        <v>609</v>
      </c>
      <c r="K31" s="66" t="s">
        <v>614</v>
      </c>
      <c r="L31" s="67">
        <v>1500000</v>
      </c>
      <c r="M31" s="86">
        <f t="shared" si="0"/>
        <v>1050000</v>
      </c>
      <c r="N31" s="69">
        <v>44713</v>
      </c>
      <c r="O31" s="70">
        <v>45627</v>
      </c>
      <c r="P31" s="82"/>
      <c r="Q31" s="76"/>
      <c r="R31" s="65"/>
      <c r="S31" s="73" t="s">
        <v>86</v>
      </c>
      <c r="T31" s="60"/>
    </row>
    <row r="32" spans="1:20" ht="28.8">
      <c r="A32" s="61">
        <v>26</v>
      </c>
      <c r="B32" s="62" t="s">
        <v>606</v>
      </c>
      <c r="C32" s="63" t="s">
        <v>607</v>
      </c>
      <c r="D32" s="63">
        <v>75034760</v>
      </c>
      <c r="E32" s="63">
        <v>114001171</v>
      </c>
      <c r="F32" s="64">
        <v>600054748</v>
      </c>
      <c r="G32" s="65" t="s">
        <v>615</v>
      </c>
      <c r="H32" s="66" t="s">
        <v>77</v>
      </c>
      <c r="I32" s="65" t="s">
        <v>83</v>
      </c>
      <c r="J32" s="66" t="s">
        <v>609</v>
      </c>
      <c r="K32" s="66" t="s">
        <v>616</v>
      </c>
      <c r="L32" s="67">
        <v>1000000</v>
      </c>
      <c r="M32" s="86">
        <f t="shared" si="0"/>
        <v>700000</v>
      </c>
      <c r="N32" s="69">
        <v>44713</v>
      </c>
      <c r="O32" s="70">
        <v>45627</v>
      </c>
      <c r="P32" s="82"/>
      <c r="Q32" s="76"/>
      <c r="R32" s="65"/>
      <c r="S32" s="73" t="s">
        <v>86</v>
      </c>
      <c r="T32" s="60"/>
    </row>
    <row r="33" spans="1:20" ht="28.8">
      <c r="A33" s="61">
        <v>27</v>
      </c>
      <c r="B33" s="62" t="s">
        <v>273</v>
      </c>
      <c r="C33" s="63" t="s">
        <v>274</v>
      </c>
      <c r="D33" s="91">
        <v>75033275</v>
      </c>
      <c r="E33" s="91">
        <v>114000301</v>
      </c>
      <c r="F33" s="92">
        <v>600054446</v>
      </c>
      <c r="G33" s="98" t="s">
        <v>275</v>
      </c>
      <c r="H33" s="66" t="s">
        <v>77</v>
      </c>
      <c r="I33" s="65" t="s">
        <v>83</v>
      </c>
      <c r="J33" s="66" t="s">
        <v>276</v>
      </c>
      <c r="K33" s="94" t="s">
        <v>277</v>
      </c>
      <c r="L33" s="67">
        <v>500000</v>
      </c>
      <c r="M33" s="68">
        <f t="shared" si="0"/>
        <v>350000</v>
      </c>
      <c r="N33" s="69">
        <v>44531</v>
      </c>
      <c r="O33" s="70">
        <v>46722</v>
      </c>
      <c r="P33" s="71"/>
      <c r="Q33" s="64"/>
      <c r="R33" s="65"/>
      <c r="S33" s="73" t="s">
        <v>86</v>
      </c>
      <c r="T33" s="60"/>
    </row>
    <row r="34" spans="1:20" ht="57.6">
      <c r="A34" s="61">
        <v>28</v>
      </c>
      <c r="B34" s="74" t="s">
        <v>107</v>
      </c>
      <c r="C34" s="75" t="s">
        <v>108</v>
      </c>
      <c r="D34" s="75">
        <v>70992436</v>
      </c>
      <c r="E34" s="75">
        <v>114000492</v>
      </c>
      <c r="F34" s="76">
        <v>600053890</v>
      </c>
      <c r="G34" s="77" t="s">
        <v>109</v>
      </c>
      <c r="H34" s="78" t="s">
        <v>77</v>
      </c>
      <c r="I34" s="77" t="s">
        <v>94</v>
      </c>
      <c r="J34" s="78" t="s">
        <v>110</v>
      </c>
      <c r="K34" s="78" t="s">
        <v>111</v>
      </c>
      <c r="L34" s="79">
        <v>5200000</v>
      </c>
      <c r="M34" s="86">
        <f t="shared" si="0"/>
        <v>3640000</v>
      </c>
      <c r="N34" s="80">
        <v>44562</v>
      </c>
      <c r="O34" s="81">
        <v>47818</v>
      </c>
      <c r="P34" s="82"/>
      <c r="Q34" s="76"/>
      <c r="R34" s="77"/>
      <c r="S34" s="84" t="s">
        <v>86</v>
      </c>
      <c r="T34" s="60"/>
    </row>
    <row r="35" spans="1:20" ht="57.6">
      <c r="A35" s="61">
        <v>29</v>
      </c>
      <c r="B35" s="99" t="s">
        <v>112</v>
      </c>
      <c r="C35" s="100" t="s">
        <v>113</v>
      </c>
      <c r="D35" s="100">
        <v>42727511</v>
      </c>
      <c r="E35" s="100">
        <v>11400603</v>
      </c>
      <c r="F35" s="101">
        <v>600054527</v>
      </c>
      <c r="G35" s="77" t="s">
        <v>114</v>
      </c>
      <c r="H35" s="78" t="s">
        <v>77</v>
      </c>
      <c r="I35" s="77" t="s">
        <v>94</v>
      </c>
      <c r="J35" s="78" t="s">
        <v>115</v>
      </c>
      <c r="K35" s="78" t="s">
        <v>116</v>
      </c>
      <c r="L35" s="79">
        <v>10500000</v>
      </c>
      <c r="M35" s="86">
        <f t="shared" si="0"/>
        <v>7350000</v>
      </c>
      <c r="N35" s="80">
        <v>44562</v>
      </c>
      <c r="O35" s="81">
        <v>47818</v>
      </c>
      <c r="P35" s="82"/>
      <c r="Q35" s="76"/>
      <c r="R35" s="77" t="s">
        <v>117</v>
      </c>
      <c r="S35" s="84" t="s">
        <v>86</v>
      </c>
      <c r="T35" s="60"/>
    </row>
    <row r="36" spans="1:20" ht="72">
      <c r="A36" s="61">
        <v>30</v>
      </c>
      <c r="B36" s="74" t="s">
        <v>118</v>
      </c>
      <c r="C36" s="75" t="s">
        <v>119</v>
      </c>
      <c r="D36" s="75">
        <v>71000542</v>
      </c>
      <c r="E36" s="75">
        <v>114000701</v>
      </c>
      <c r="F36" s="76">
        <v>600053997</v>
      </c>
      <c r="G36" s="77" t="s">
        <v>121</v>
      </c>
      <c r="H36" s="78" t="s">
        <v>77</v>
      </c>
      <c r="I36" s="77" t="s">
        <v>94</v>
      </c>
      <c r="J36" s="78" t="s">
        <v>120</v>
      </c>
      <c r="K36" s="78" t="s">
        <v>122</v>
      </c>
      <c r="L36" s="79">
        <v>1600000</v>
      </c>
      <c r="M36" s="86">
        <f t="shared" si="0"/>
        <v>1120000</v>
      </c>
      <c r="N36" s="80">
        <v>44166</v>
      </c>
      <c r="O36" s="81">
        <v>47818</v>
      </c>
      <c r="P36" s="82"/>
      <c r="Q36" s="76"/>
      <c r="R36" s="77" t="s">
        <v>123</v>
      </c>
      <c r="S36" s="84" t="s">
        <v>124</v>
      </c>
      <c r="T36" s="60"/>
    </row>
    <row r="37" spans="1:20" ht="57.6">
      <c r="A37" s="61">
        <v>31</v>
      </c>
      <c r="B37" s="74" t="s">
        <v>125</v>
      </c>
      <c r="C37" s="75" t="s">
        <v>126</v>
      </c>
      <c r="D37" s="75">
        <v>75033291</v>
      </c>
      <c r="E37" s="75">
        <v>114001197</v>
      </c>
      <c r="F37" s="76">
        <v>600054373</v>
      </c>
      <c r="G37" s="77" t="s">
        <v>127</v>
      </c>
      <c r="H37" s="78" t="s">
        <v>77</v>
      </c>
      <c r="I37" s="77" t="s">
        <v>83</v>
      </c>
      <c r="J37" s="78" t="s">
        <v>128</v>
      </c>
      <c r="K37" s="78" t="s">
        <v>131</v>
      </c>
      <c r="L37" s="79">
        <v>16500000</v>
      </c>
      <c r="M37" s="86">
        <f t="shared" si="0"/>
        <v>11550000</v>
      </c>
      <c r="N37" s="80">
        <v>44531</v>
      </c>
      <c r="O37" s="81">
        <v>46722</v>
      </c>
      <c r="P37" s="82"/>
      <c r="Q37" s="76"/>
      <c r="R37" s="77"/>
      <c r="S37" s="84" t="s">
        <v>124</v>
      </c>
      <c r="T37" s="60"/>
    </row>
    <row r="38" spans="1:20" ht="28.8">
      <c r="A38" s="61">
        <v>32</v>
      </c>
      <c r="B38" s="74" t="s">
        <v>125</v>
      </c>
      <c r="C38" s="75" t="s">
        <v>126</v>
      </c>
      <c r="D38" s="102">
        <v>75033291</v>
      </c>
      <c r="E38" s="102">
        <v>114001197</v>
      </c>
      <c r="F38" s="103">
        <v>600054373</v>
      </c>
      <c r="G38" s="104" t="s">
        <v>129</v>
      </c>
      <c r="H38" s="78" t="s">
        <v>77</v>
      </c>
      <c r="I38" s="77" t="s">
        <v>83</v>
      </c>
      <c r="J38" s="78" t="s">
        <v>128</v>
      </c>
      <c r="K38" s="78" t="s">
        <v>130</v>
      </c>
      <c r="L38" s="79">
        <v>1400000</v>
      </c>
      <c r="M38" s="86">
        <f t="shared" si="0"/>
        <v>980000</v>
      </c>
      <c r="N38" s="80">
        <v>44531</v>
      </c>
      <c r="O38" s="81">
        <v>46722</v>
      </c>
      <c r="P38" s="82"/>
      <c r="Q38" s="76"/>
      <c r="R38" s="77"/>
      <c r="S38" s="84" t="s">
        <v>124</v>
      </c>
      <c r="T38" s="60"/>
    </row>
    <row r="39" spans="1:20" ht="115.2">
      <c r="A39" s="61">
        <v>33</v>
      </c>
      <c r="B39" s="74" t="s">
        <v>132</v>
      </c>
      <c r="C39" s="75" t="s">
        <v>81</v>
      </c>
      <c r="D39" s="75">
        <v>70887896</v>
      </c>
      <c r="E39" s="75">
        <v>114000883</v>
      </c>
      <c r="F39" s="76">
        <v>600054136</v>
      </c>
      <c r="G39" s="77" t="s">
        <v>133</v>
      </c>
      <c r="H39" s="78" t="s">
        <v>77</v>
      </c>
      <c r="I39" s="77" t="s">
        <v>83</v>
      </c>
      <c r="J39" s="78" t="s">
        <v>83</v>
      </c>
      <c r="K39" s="78" t="s">
        <v>134</v>
      </c>
      <c r="L39" s="79">
        <v>4200000</v>
      </c>
      <c r="M39" s="86">
        <f t="shared" si="0"/>
        <v>2940000</v>
      </c>
      <c r="N39" s="80">
        <v>44440</v>
      </c>
      <c r="O39" s="81">
        <v>47848</v>
      </c>
      <c r="P39" s="82"/>
      <c r="Q39" s="76"/>
      <c r="R39" s="77"/>
      <c r="S39" s="84" t="s">
        <v>86</v>
      </c>
      <c r="T39" s="60"/>
    </row>
    <row r="40" spans="1:20" ht="57.6">
      <c r="A40" s="61">
        <v>34</v>
      </c>
      <c r="B40" s="62" t="s">
        <v>132</v>
      </c>
      <c r="C40" s="63" t="s">
        <v>81</v>
      </c>
      <c r="D40" s="63">
        <v>70887896</v>
      </c>
      <c r="E40" s="63">
        <v>114000883</v>
      </c>
      <c r="F40" s="64">
        <v>600054136</v>
      </c>
      <c r="G40" s="65" t="s">
        <v>135</v>
      </c>
      <c r="H40" s="66" t="s">
        <v>77</v>
      </c>
      <c r="I40" s="65" t="s">
        <v>83</v>
      </c>
      <c r="J40" s="66" t="s">
        <v>83</v>
      </c>
      <c r="K40" s="66" t="s">
        <v>136</v>
      </c>
      <c r="L40" s="67">
        <v>1500000</v>
      </c>
      <c r="M40" s="86">
        <f t="shared" si="0"/>
        <v>1050000</v>
      </c>
      <c r="N40" s="69">
        <v>44440</v>
      </c>
      <c r="O40" s="70">
        <v>47848</v>
      </c>
      <c r="P40" s="82"/>
      <c r="Q40" s="76"/>
      <c r="R40" s="77"/>
      <c r="S40" s="84" t="s">
        <v>86</v>
      </c>
      <c r="T40" s="60"/>
    </row>
    <row r="41" spans="1:20" ht="331.2">
      <c r="A41" s="61">
        <v>35</v>
      </c>
      <c r="B41" s="62" t="s">
        <v>132</v>
      </c>
      <c r="C41" s="63" t="s">
        <v>81</v>
      </c>
      <c r="D41" s="63">
        <v>70887896</v>
      </c>
      <c r="E41" s="63">
        <v>114000883</v>
      </c>
      <c r="F41" s="64">
        <v>600054136</v>
      </c>
      <c r="G41" s="65" t="s">
        <v>137</v>
      </c>
      <c r="H41" s="66" t="s">
        <v>77</v>
      </c>
      <c r="I41" s="65" t="s">
        <v>83</v>
      </c>
      <c r="J41" s="66" t="s">
        <v>83</v>
      </c>
      <c r="K41" s="89" t="s">
        <v>278</v>
      </c>
      <c r="L41" s="67">
        <v>6000000</v>
      </c>
      <c r="M41" s="105">
        <f>L41/100*70</f>
        <v>4200000</v>
      </c>
      <c r="N41" s="69">
        <v>44440</v>
      </c>
      <c r="O41" s="70">
        <v>47848</v>
      </c>
      <c r="P41" s="82" t="s">
        <v>138</v>
      </c>
      <c r="Q41" s="76"/>
      <c r="R41" s="77" t="s">
        <v>139</v>
      </c>
      <c r="S41" s="84" t="s">
        <v>86</v>
      </c>
      <c r="T41" s="60"/>
    </row>
    <row r="42" spans="1:20" ht="57.6">
      <c r="A42" s="61">
        <v>36</v>
      </c>
      <c r="B42" s="62" t="s">
        <v>132</v>
      </c>
      <c r="C42" s="63" t="s">
        <v>81</v>
      </c>
      <c r="D42" s="63">
        <v>70887896</v>
      </c>
      <c r="E42" s="63">
        <v>114000883</v>
      </c>
      <c r="F42" s="64">
        <v>600054136</v>
      </c>
      <c r="G42" s="65" t="s">
        <v>140</v>
      </c>
      <c r="H42" s="66" t="s">
        <v>77</v>
      </c>
      <c r="I42" s="65" t="s">
        <v>83</v>
      </c>
      <c r="J42" s="66" t="s">
        <v>83</v>
      </c>
      <c r="K42" s="66" t="s">
        <v>141</v>
      </c>
      <c r="L42" s="67">
        <v>1500000</v>
      </c>
      <c r="M42" s="105">
        <f t="shared" si="0"/>
        <v>1050000</v>
      </c>
      <c r="N42" s="69">
        <v>44531</v>
      </c>
      <c r="O42" s="70">
        <v>47848</v>
      </c>
      <c r="P42" s="71"/>
      <c r="Q42" s="64"/>
      <c r="R42" s="65"/>
      <c r="S42" s="73" t="s">
        <v>86</v>
      </c>
      <c r="T42" s="60"/>
    </row>
    <row r="43" spans="1:20" ht="72">
      <c r="A43" s="95">
        <v>37</v>
      </c>
      <c r="B43" s="74" t="s">
        <v>191</v>
      </c>
      <c r="C43" s="75" t="s">
        <v>192</v>
      </c>
      <c r="D43" s="75">
        <v>75034531</v>
      </c>
      <c r="E43" s="75">
        <v>114001090</v>
      </c>
      <c r="F43" s="76">
        <v>600054772</v>
      </c>
      <c r="G43" s="77" t="s">
        <v>307</v>
      </c>
      <c r="H43" s="78" t="s">
        <v>77</v>
      </c>
      <c r="I43" s="77" t="s">
        <v>94</v>
      </c>
      <c r="J43" s="78" t="s">
        <v>194</v>
      </c>
      <c r="K43" s="78" t="s">
        <v>307</v>
      </c>
      <c r="L43" s="79">
        <v>9000000</v>
      </c>
      <c r="M43" s="106">
        <f t="shared" si="0"/>
        <v>6300000</v>
      </c>
      <c r="N43" s="80">
        <v>44562</v>
      </c>
      <c r="O43" s="81">
        <v>47818</v>
      </c>
      <c r="P43" s="82" t="s">
        <v>138</v>
      </c>
      <c r="Q43" s="103" t="s">
        <v>138</v>
      </c>
      <c r="R43" s="77" t="s">
        <v>151</v>
      </c>
      <c r="S43" s="84" t="s">
        <v>152</v>
      </c>
      <c r="T43" s="60"/>
    </row>
    <row r="44" spans="1:20" ht="216">
      <c r="A44" s="61">
        <v>38</v>
      </c>
      <c r="B44" s="62" t="s">
        <v>191</v>
      </c>
      <c r="C44" s="63" t="s">
        <v>192</v>
      </c>
      <c r="D44" s="63">
        <v>75034531</v>
      </c>
      <c r="E44" s="63">
        <v>114001090</v>
      </c>
      <c r="F44" s="64">
        <v>600054772</v>
      </c>
      <c r="G44" s="65" t="s">
        <v>308</v>
      </c>
      <c r="H44" s="66" t="s">
        <v>77</v>
      </c>
      <c r="I44" s="65" t="s">
        <v>83</v>
      </c>
      <c r="J44" s="66" t="s">
        <v>194</v>
      </c>
      <c r="K44" s="66" t="s">
        <v>309</v>
      </c>
      <c r="L44" s="67">
        <v>200000</v>
      </c>
      <c r="M44" s="105">
        <f t="shared" si="0"/>
        <v>140000</v>
      </c>
      <c r="N44" s="69">
        <v>44562</v>
      </c>
      <c r="O44" s="70">
        <v>47818</v>
      </c>
      <c r="P44" s="107"/>
      <c r="Q44" s="108"/>
      <c r="R44" s="60"/>
      <c r="S44" s="109" t="s">
        <v>86</v>
      </c>
      <c r="T44" s="60"/>
    </row>
    <row r="45" spans="1:20" ht="57.6">
      <c r="A45" s="61">
        <v>39</v>
      </c>
      <c r="B45" s="62" t="s">
        <v>254</v>
      </c>
      <c r="C45" s="63" t="s">
        <v>255</v>
      </c>
      <c r="D45" s="63">
        <v>70989478</v>
      </c>
      <c r="E45" s="63">
        <v>114000662</v>
      </c>
      <c r="F45" s="64">
        <v>600053971</v>
      </c>
      <c r="G45" s="65" t="s">
        <v>256</v>
      </c>
      <c r="H45" s="66" t="s">
        <v>77</v>
      </c>
      <c r="I45" s="65" t="s">
        <v>83</v>
      </c>
      <c r="J45" s="66" t="s">
        <v>257</v>
      </c>
      <c r="K45" s="66" t="s">
        <v>258</v>
      </c>
      <c r="L45" s="67">
        <v>900000</v>
      </c>
      <c r="M45" s="105">
        <f t="shared" si="0"/>
        <v>630000</v>
      </c>
      <c r="N45" s="69">
        <v>44562</v>
      </c>
      <c r="O45" s="70">
        <v>47848</v>
      </c>
      <c r="P45" s="71"/>
      <c r="Q45" s="92"/>
      <c r="R45" s="65"/>
      <c r="S45" s="73" t="s">
        <v>86</v>
      </c>
      <c r="T45" s="60"/>
    </row>
    <row r="46" spans="1:20" ht="100.8">
      <c r="A46" s="61">
        <v>40</v>
      </c>
      <c r="B46" s="74" t="s">
        <v>599</v>
      </c>
      <c r="C46" s="110" t="s">
        <v>600</v>
      </c>
      <c r="D46" s="111">
        <v>70884005</v>
      </c>
      <c r="E46" s="111">
        <v>114000689</v>
      </c>
      <c r="F46" s="112">
        <v>600054691</v>
      </c>
      <c r="G46" s="66" t="s">
        <v>601</v>
      </c>
      <c r="H46" s="113" t="s">
        <v>77</v>
      </c>
      <c r="I46" s="113" t="s">
        <v>83</v>
      </c>
      <c r="J46" s="114" t="s">
        <v>603</v>
      </c>
      <c r="K46" s="115" t="s">
        <v>602</v>
      </c>
      <c r="L46" s="116">
        <v>13000000</v>
      </c>
      <c r="M46" s="105">
        <f t="shared" si="0"/>
        <v>9100000</v>
      </c>
      <c r="N46" s="69">
        <v>11049</v>
      </c>
      <c r="O46" s="81">
        <v>11293</v>
      </c>
      <c r="P46" s="82"/>
      <c r="Q46" s="103"/>
      <c r="R46" s="77"/>
      <c r="S46" s="84" t="s">
        <v>86</v>
      </c>
      <c r="T46" s="60"/>
    </row>
    <row r="47" spans="1:20" ht="86.4">
      <c r="A47" s="61">
        <v>41</v>
      </c>
      <c r="B47" s="74" t="s">
        <v>142</v>
      </c>
      <c r="C47" s="75" t="s">
        <v>143</v>
      </c>
      <c r="D47" s="102">
        <v>75034778</v>
      </c>
      <c r="E47" s="102">
        <v>114000069</v>
      </c>
      <c r="F47" s="103">
        <v>600053717</v>
      </c>
      <c r="G47" s="104" t="s">
        <v>144</v>
      </c>
      <c r="H47" s="78" t="s">
        <v>77</v>
      </c>
      <c r="I47" s="77" t="s">
        <v>83</v>
      </c>
      <c r="J47" s="78" t="s">
        <v>145</v>
      </c>
      <c r="K47" s="78" t="s">
        <v>146</v>
      </c>
      <c r="L47" s="79">
        <v>500000</v>
      </c>
      <c r="M47" s="86">
        <f t="shared" si="0"/>
        <v>350000</v>
      </c>
      <c r="N47" s="69">
        <v>44531</v>
      </c>
      <c r="O47" s="81">
        <v>46722</v>
      </c>
      <c r="P47" s="82"/>
      <c r="Q47" s="76"/>
      <c r="R47" s="77"/>
      <c r="S47" s="84" t="s">
        <v>86</v>
      </c>
      <c r="T47" s="60"/>
    </row>
    <row r="48" spans="1:20" ht="28.8">
      <c r="A48" s="61">
        <v>42</v>
      </c>
      <c r="B48" s="74" t="s">
        <v>147</v>
      </c>
      <c r="C48" s="75" t="s">
        <v>148</v>
      </c>
      <c r="D48" s="75">
        <v>75034841</v>
      </c>
      <c r="E48" s="75">
        <v>114000239</v>
      </c>
      <c r="F48" s="76">
        <v>600054331</v>
      </c>
      <c r="G48" s="77" t="s">
        <v>149</v>
      </c>
      <c r="H48" s="78" t="s">
        <v>77</v>
      </c>
      <c r="I48" s="77" t="s">
        <v>94</v>
      </c>
      <c r="J48" s="78" t="s">
        <v>150</v>
      </c>
      <c r="K48" s="78" t="s">
        <v>149</v>
      </c>
      <c r="L48" s="79">
        <v>500000</v>
      </c>
      <c r="M48" s="86">
        <f t="shared" ref="M48:M53" si="1">L48/100*70</f>
        <v>350000</v>
      </c>
      <c r="N48" s="80">
        <v>44166</v>
      </c>
      <c r="O48" s="81">
        <v>46722</v>
      </c>
      <c r="P48" s="82"/>
      <c r="Q48" s="76"/>
      <c r="R48" s="77" t="s">
        <v>151</v>
      </c>
      <c r="S48" s="84" t="s">
        <v>152</v>
      </c>
      <c r="T48" s="60"/>
    </row>
    <row r="49" spans="1:20" ht="28.8">
      <c r="A49" s="61">
        <v>43</v>
      </c>
      <c r="B49" s="74" t="s">
        <v>153</v>
      </c>
      <c r="C49" s="75" t="s">
        <v>148</v>
      </c>
      <c r="D49" s="75">
        <v>75034841</v>
      </c>
      <c r="E49" s="75">
        <v>114000239</v>
      </c>
      <c r="F49" s="76">
        <v>600054331</v>
      </c>
      <c r="G49" s="77" t="s">
        <v>154</v>
      </c>
      <c r="H49" s="78" t="s">
        <v>77</v>
      </c>
      <c r="I49" s="77" t="s">
        <v>94</v>
      </c>
      <c r="J49" s="78" t="s">
        <v>150</v>
      </c>
      <c r="K49" s="78" t="s">
        <v>154</v>
      </c>
      <c r="L49" s="79">
        <v>1500000</v>
      </c>
      <c r="M49" s="86">
        <f t="shared" si="1"/>
        <v>1050000</v>
      </c>
      <c r="N49" s="80">
        <v>44166</v>
      </c>
      <c r="O49" s="81">
        <v>46722</v>
      </c>
      <c r="P49" s="82"/>
      <c r="Q49" s="76"/>
      <c r="R49" s="77"/>
      <c r="S49" s="84" t="s">
        <v>86</v>
      </c>
      <c r="T49" s="60"/>
    </row>
    <row r="50" spans="1:20" ht="57.6">
      <c r="A50" s="61">
        <v>44</v>
      </c>
      <c r="B50" s="74" t="s">
        <v>142</v>
      </c>
      <c r="C50" s="75" t="s">
        <v>143</v>
      </c>
      <c r="D50" s="102">
        <v>47074361</v>
      </c>
      <c r="E50" s="102">
        <v>114000069</v>
      </c>
      <c r="F50" s="103">
        <v>600053717</v>
      </c>
      <c r="G50" s="104" t="s">
        <v>155</v>
      </c>
      <c r="H50" s="78" t="s">
        <v>77</v>
      </c>
      <c r="I50" s="77" t="s">
        <v>83</v>
      </c>
      <c r="J50" s="78" t="s">
        <v>145</v>
      </c>
      <c r="K50" s="78" t="s">
        <v>156</v>
      </c>
      <c r="L50" s="79">
        <v>10000000</v>
      </c>
      <c r="M50" s="86">
        <f t="shared" si="1"/>
        <v>7000000</v>
      </c>
      <c r="N50" s="80">
        <v>44531</v>
      </c>
      <c r="O50" s="81">
        <v>46722</v>
      </c>
      <c r="P50" s="82" t="s">
        <v>85</v>
      </c>
      <c r="Q50" s="76"/>
      <c r="R50" s="77" t="s">
        <v>157</v>
      </c>
      <c r="S50" s="84" t="s">
        <v>158</v>
      </c>
      <c r="T50" s="60"/>
    </row>
    <row r="51" spans="1:20" ht="43.2">
      <c r="A51" s="61">
        <v>45</v>
      </c>
      <c r="B51" s="74" t="s">
        <v>159</v>
      </c>
      <c r="C51" s="75" t="s">
        <v>81</v>
      </c>
      <c r="D51" s="75">
        <v>75033917</v>
      </c>
      <c r="E51" s="75">
        <v>114000786</v>
      </c>
      <c r="F51" s="76">
        <v>600054047</v>
      </c>
      <c r="G51" s="77" t="s">
        <v>160</v>
      </c>
      <c r="H51" s="78" t="s">
        <v>77</v>
      </c>
      <c r="I51" s="77" t="s">
        <v>83</v>
      </c>
      <c r="J51" s="78" t="s">
        <v>83</v>
      </c>
      <c r="K51" s="78" t="s">
        <v>161</v>
      </c>
      <c r="L51" s="79">
        <v>750000</v>
      </c>
      <c r="M51" s="86">
        <f t="shared" si="1"/>
        <v>525000</v>
      </c>
      <c r="N51" s="80">
        <v>44562</v>
      </c>
      <c r="O51" s="81">
        <v>47818</v>
      </c>
      <c r="P51" s="82"/>
      <c r="Q51" s="76"/>
      <c r="R51" s="77"/>
      <c r="S51" s="84" t="s">
        <v>86</v>
      </c>
      <c r="T51" s="60"/>
    </row>
    <row r="52" spans="1:20" ht="43.2">
      <c r="A52" s="61">
        <v>46</v>
      </c>
      <c r="B52" s="117" t="s">
        <v>162</v>
      </c>
      <c r="C52" s="118" t="s">
        <v>143</v>
      </c>
      <c r="D52" s="119">
        <v>75034786</v>
      </c>
      <c r="E52" s="119">
        <v>114000085</v>
      </c>
      <c r="F52" s="120">
        <v>600053725</v>
      </c>
      <c r="G52" s="121" t="s">
        <v>163</v>
      </c>
      <c r="H52" s="122" t="s">
        <v>77</v>
      </c>
      <c r="I52" s="123" t="s">
        <v>83</v>
      </c>
      <c r="J52" s="122" t="s">
        <v>145</v>
      </c>
      <c r="K52" s="124" t="s">
        <v>164</v>
      </c>
      <c r="L52" s="125">
        <v>400000</v>
      </c>
      <c r="M52" s="126">
        <f t="shared" si="1"/>
        <v>280000</v>
      </c>
      <c r="N52" s="127">
        <v>44531</v>
      </c>
      <c r="O52" s="128">
        <v>46722</v>
      </c>
      <c r="P52" s="129"/>
      <c r="Q52" s="130"/>
      <c r="R52" s="123"/>
      <c r="S52" s="131" t="s">
        <v>86</v>
      </c>
      <c r="T52" s="60" t="s">
        <v>645</v>
      </c>
    </row>
    <row r="53" spans="1:20" ht="72">
      <c r="A53" s="61">
        <v>47</v>
      </c>
      <c r="B53" s="74" t="s">
        <v>165</v>
      </c>
      <c r="C53" s="75" t="s">
        <v>166</v>
      </c>
      <c r="D53" s="102">
        <v>70998876</v>
      </c>
      <c r="E53" s="102">
        <v>114000531</v>
      </c>
      <c r="F53" s="103">
        <v>600053911</v>
      </c>
      <c r="G53" s="104" t="s">
        <v>167</v>
      </c>
      <c r="H53" s="78" t="s">
        <v>77</v>
      </c>
      <c r="I53" s="77" t="s">
        <v>83</v>
      </c>
      <c r="J53" s="78" t="s">
        <v>168</v>
      </c>
      <c r="K53" s="132" t="s">
        <v>169</v>
      </c>
      <c r="L53" s="79">
        <v>1800000</v>
      </c>
      <c r="M53" s="86">
        <f t="shared" si="1"/>
        <v>1260000</v>
      </c>
      <c r="N53" s="80">
        <v>44531</v>
      </c>
      <c r="O53" s="81">
        <v>46722</v>
      </c>
      <c r="P53" s="82"/>
      <c r="Q53" s="76"/>
      <c r="R53" s="77"/>
      <c r="S53" s="84" t="s">
        <v>86</v>
      </c>
      <c r="T53" s="60"/>
    </row>
    <row r="54" spans="1:20" ht="86.4">
      <c r="A54" s="61">
        <v>48</v>
      </c>
      <c r="B54" s="74" t="s">
        <v>170</v>
      </c>
      <c r="C54" s="75" t="s">
        <v>171</v>
      </c>
      <c r="D54" s="75">
        <v>6149189</v>
      </c>
      <c r="E54" s="75">
        <v>181088088</v>
      </c>
      <c r="F54" s="76">
        <v>691010978</v>
      </c>
      <c r="G54" s="77" t="s">
        <v>172</v>
      </c>
      <c r="H54" s="78" t="s">
        <v>77</v>
      </c>
      <c r="I54" s="77" t="s">
        <v>83</v>
      </c>
      <c r="J54" s="78" t="s">
        <v>173</v>
      </c>
      <c r="K54" s="78" t="s">
        <v>174</v>
      </c>
      <c r="L54" s="79">
        <v>525000</v>
      </c>
      <c r="M54" s="86">
        <f t="shared" ref="M54:M86" si="2">L54/100*70</f>
        <v>367500</v>
      </c>
      <c r="N54" s="80">
        <v>44562</v>
      </c>
      <c r="O54" s="81">
        <v>47818</v>
      </c>
      <c r="P54" s="82" t="s">
        <v>85</v>
      </c>
      <c r="Q54" s="76"/>
      <c r="R54" s="77"/>
      <c r="S54" s="84" t="s">
        <v>86</v>
      </c>
      <c r="T54" s="60"/>
    </row>
    <row r="55" spans="1:20" ht="86.4">
      <c r="A55" s="61">
        <v>49</v>
      </c>
      <c r="B55" s="74" t="s">
        <v>170</v>
      </c>
      <c r="C55" s="75" t="s">
        <v>171</v>
      </c>
      <c r="D55" s="75">
        <v>6149189</v>
      </c>
      <c r="E55" s="75">
        <v>181088088</v>
      </c>
      <c r="F55" s="76">
        <v>691010978</v>
      </c>
      <c r="G55" s="77" t="s">
        <v>175</v>
      </c>
      <c r="H55" s="78" t="s">
        <v>77</v>
      </c>
      <c r="I55" s="77" t="s">
        <v>83</v>
      </c>
      <c r="J55" s="78" t="s">
        <v>173</v>
      </c>
      <c r="K55" s="78" t="s">
        <v>176</v>
      </c>
      <c r="L55" s="79">
        <v>225000</v>
      </c>
      <c r="M55" s="86">
        <f t="shared" si="2"/>
        <v>157500</v>
      </c>
      <c r="N55" s="80">
        <v>44440</v>
      </c>
      <c r="O55" s="81">
        <v>47818</v>
      </c>
      <c r="P55" s="82"/>
      <c r="Q55" s="76"/>
      <c r="R55" s="77"/>
      <c r="S55" s="84" t="s">
        <v>86</v>
      </c>
      <c r="T55" s="60"/>
    </row>
    <row r="56" spans="1:20" ht="72">
      <c r="A56" s="133">
        <v>50</v>
      </c>
      <c r="B56" s="117" t="s">
        <v>298</v>
      </c>
      <c r="C56" s="118" t="s">
        <v>299</v>
      </c>
      <c r="D56" s="118">
        <v>75030012</v>
      </c>
      <c r="E56" s="118">
        <v>114000263</v>
      </c>
      <c r="F56" s="130">
        <v>600054756</v>
      </c>
      <c r="G56" s="123" t="s">
        <v>188</v>
      </c>
      <c r="H56" s="122" t="s">
        <v>77</v>
      </c>
      <c r="I56" s="123" t="s">
        <v>94</v>
      </c>
      <c r="J56" s="122" t="s">
        <v>310</v>
      </c>
      <c r="K56" s="122" t="s">
        <v>188</v>
      </c>
      <c r="L56" s="125">
        <v>2000000</v>
      </c>
      <c r="M56" s="126">
        <f t="shared" si="2"/>
        <v>1400000</v>
      </c>
      <c r="N56" s="127">
        <v>44562</v>
      </c>
      <c r="O56" s="128">
        <v>46722</v>
      </c>
      <c r="P56" s="129"/>
      <c r="Q56" s="130"/>
      <c r="R56" s="123" t="s">
        <v>117</v>
      </c>
      <c r="S56" s="131" t="s">
        <v>124</v>
      </c>
      <c r="T56" s="60" t="s">
        <v>645</v>
      </c>
    </row>
    <row r="57" spans="1:20" ht="72">
      <c r="A57" s="61">
        <v>51</v>
      </c>
      <c r="B57" s="74" t="s">
        <v>298</v>
      </c>
      <c r="C57" s="75" t="s">
        <v>299</v>
      </c>
      <c r="D57" s="75">
        <v>75030012</v>
      </c>
      <c r="E57" s="75">
        <v>114000263</v>
      </c>
      <c r="F57" s="76">
        <v>600054756</v>
      </c>
      <c r="G57" s="77" t="s">
        <v>311</v>
      </c>
      <c r="H57" s="78" t="s">
        <v>77</v>
      </c>
      <c r="I57" s="77" t="s">
        <v>94</v>
      </c>
      <c r="J57" s="78" t="s">
        <v>310</v>
      </c>
      <c r="K57" s="78" t="s">
        <v>311</v>
      </c>
      <c r="L57" s="79">
        <v>5000000</v>
      </c>
      <c r="M57" s="86">
        <f t="shared" si="2"/>
        <v>3500000</v>
      </c>
      <c r="N57" s="80">
        <v>44562</v>
      </c>
      <c r="O57" s="81">
        <v>46722</v>
      </c>
      <c r="P57" s="82"/>
      <c r="Q57" s="76"/>
      <c r="R57" s="77" t="s">
        <v>117</v>
      </c>
      <c r="S57" s="84" t="s">
        <v>124</v>
      </c>
      <c r="T57" s="60"/>
    </row>
    <row r="58" spans="1:20" ht="72">
      <c r="A58" s="61">
        <v>52</v>
      </c>
      <c r="B58" s="74" t="s">
        <v>177</v>
      </c>
      <c r="C58" s="75" t="s">
        <v>178</v>
      </c>
      <c r="D58" s="102">
        <v>71008373</v>
      </c>
      <c r="E58" s="102">
        <v>114000948</v>
      </c>
      <c r="F58" s="103">
        <v>600054187</v>
      </c>
      <c r="G58" s="104" t="s">
        <v>179</v>
      </c>
      <c r="H58" s="78" t="s">
        <v>77</v>
      </c>
      <c r="I58" s="77" t="s">
        <v>83</v>
      </c>
      <c r="J58" s="78" t="s">
        <v>180</v>
      </c>
      <c r="K58" s="132" t="s">
        <v>181</v>
      </c>
      <c r="L58" s="79">
        <v>2500000</v>
      </c>
      <c r="M58" s="86">
        <f t="shared" si="2"/>
        <v>1750000</v>
      </c>
      <c r="N58" s="80">
        <v>44531</v>
      </c>
      <c r="O58" s="81">
        <v>46722</v>
      </c>
      <c r="P58" s="82"/>
      <c r="Q58" s="76"/>
      <c r="R58" s="77"/>
      <c r="S58" s="84" t="s">
        <v>86</v>
      </c>
      <c r="T58" s="60"/>
    </row>
    <row r="59" spans="1:20" ht="28.8">
      <c r="A59" s="61">
        <v>53</v>
      </c>
      <c r="B59" s="74" t="s">
        <v>125</v>
      </c>
      <c r="C59" s="75" t="s">
        <v>126</v>
      </c>
      <c r="D59" s="102">
        <v>75033291</v>
      </c>
      <c r="E59" s="102">
        <v>114001197</v>
      </c>
      <c r="F59" s="103">
        <v>600054373</v>
      </c>
      <c r="G59" s="104" t="s">
        <v>182</v>
      </c>
      <c r="H59" s="78" t="s">
        <v>77</v>
      </c>
      <c r="I59" s="77" t="s">
        <v>83</v>
      </c>
      <c r="J59" s="78" t="s">
        <v>128</v>
      </c>
      <c r="K59" s="78" t="s">
        <v>183</v>
      </c>
      <c r="L59" s="79">
        <v>750000</v>
      </c>
      <c r="M59" s="86">
        <f t="shared" si="2"/>
        <v>525000</v>
      </c>
      <c r="N59" s="80">
        <v>44531</v>
      </c>
      <c r="O59" s="81">
        <v>46722</v>
      </c>
      <c r="P59" s="82"/>
      <c r="Q59" s="76"/>
      <c r="R59" s="77"/>
      <c r="S59" s="84" t="s">
        <v>86</v>
      </c>
      <c r="T59" s="60"/>
    </row>
    <row r="60" spans="1:20" ht="43.2">
      <c r="A60" s="61">
        <v>54</v>
      </c>
      <c r="B60" s="74" t="s">
        <v>184</v>
      </c>
      <c r="C60" s="75" t="s">
        <v>185</v>
      </c>
      <c r="D60" s="102">
        <v>71007202</v>
      </c>
      <c r="E60" s="102">
        <v>114001111</v>
      </c>
      <c r="F60" s="103">
        <v>600054730</v>
      </c>
      <c r="G60" s="104" t="s">
        <v>186</v>
      </c>
      <c r="H60" s="78" t="s">
        <v>77</v>
      </c>
      <c r="I60" s="77" t="s">
        <v>83</v>
      </c>
      <c r="J60" s="78" t="s">
        <v>187</v>
      </c>
      <c r="K60" s="78" t="s">
        <v>189</v>
      </c>
      <c r="L60" s="79">
        <v>600000</v>
      </c>
      <c r="M60" s="86">
        <f t="shared" si="2"/>
        <v>420000</v>
      </c>
      <c r="N60" s="80">
        <v>44531</v>
      </c>
      <c r="O60" s="81">
        <v>46722</v>
      </c>
      <c r="P60" s="82"/>
      <c r="Q60" s="76"/>
      <c r="R60" s="77"/>
      <c r="S60" s="84" t="s">
        <v>86</v>
      </c>
      <c r="T60" s="60"/>
    </row>
    <row r="61" spans="1:20" ht="28.8">
      <c r="A61" s="61">
        <v>55</v>
      </c>
      <c r="B61" s="74" t="s">
        <v>184</v>
      </c>
      <c r="C61" s="75" t="s">
        <v>185</v>
      </c>
      <c r="D61" s="102">
        <v>71007202</v>
      </c>
      <c r="E61" s="102">
        <v>114001111</v>
      </c>
      <c r="F61" s="103">
        <v>600054730</v>
      </c>
      <c r="G61" s="104" t="s">
        <v>188</v>
      </c>
      <c r="H61" s="78" t="s">
        <v>77</v>
      </c>
      <c r="I61" s="77" t="s">
        <v>83</v>
      </c>
      <c r="J61" s="78" t="s">
        <v>187</v>
      </c>
      <c r="K61" s="78" t="s">
        <v>190</v>
      </c>
      <c r="L61" s="79">
        <v>300000</v>
      </c>
      <c r="M61" s="86">
        <f t="shared" si="2"/>
        <v>210000</v>
      </c>
      <c r="N61" s="80">
        <v>44531</v>
      </c>
      <c r="O61" s="81">
        <v>46722</v>
      </c>
      <c r="P61" s="82"/>
      <c r="Q61" s="76"/>
      <c r="R61" s="77"/>
      <c r="S61" s="84" t="s">
        <v>86</v>
      </c>
      <c r="T61" s="60"/>
    </row>
    <row r="62" spans="1:20" ht="28.8">
      <c r="A62" s="61">
        <v>56</v>
      </c>
      <c r="B62" s="99" t="s">
        <v>191</v>
      </c>
      <c r="C62" s="100" t="s">
        <v>192</v>
      </c>
      <c r="D62" s="75">
        <v>75034531</v>
      </c>
      <c r="E62" s="75">
        <v>114001090</v>
      </c>
      <c r="F62" s="76">
        <v>600054772</v>
      </c>
      <c r="G62" s="77" t="s">
        <v>193</v>
      </c>
      <c r="H62" s="78" t="s">
        <v>77</v>
      </c>
      <c r="I62" s="77" t="s">
        <v>83</v>
      </c>
      <c r="J62" s="78" t="s">
        <v>194</v>
      </c>
      <c r="K62" s="78" t="s">
        <v>193</v>
      </c>
      <c r="L62" s="79">
        <v>500000</v>
      </c>
      <c r="M62" s="86">
        <f t="shared" si="2"/>
        <v>350000</v>
      </c>
      <c r="N62" s="80">
        <v>44562</v>
      </c>
      <c r="O62" s="81">
        <v>47818</v>
      </c>
      <c r="P62" s="82"/>
      <c r="Q62" s="76"/>
      <c r="R62" s="77" t="s">
        <v>195</v>
      </c>
      <c r="S62" s="84" t="s">
        <v>86</v>
      </c>
      <c r="T62" s="60"/>
    </row>
    <row r="63" spans="1:20" ht="43.2">
      <c r="A63" s="61">
        <v>57</v>
      </c>
      <c r="B63" s="74" t="s">
        <v>196</v>
      </c>
      <c r="C63" s="75" t="s">
        <v>197</v>
      </c>
      <c r="D63" s="102">
        <v>71008411</v>
      </c>
      <c r="E63" s="102">
        <v>114001138</v>
      </c>
      <c r="F63" s="103">
        <v>600054284</v>
      </c>
      <c r="G63" s="104" t="s">
        <v>198</v>
      </c>
      <c r="H63" s="78" t="s">
        <v>77</v>
      </c>
      <c r="I63" s="77" t="s">
        <v>83</v>
      </c>
      <c r="J63" s="78" t="s">
        <v>199</v>
      </c>
      <c r="K63" s="78" t="s">
        <v>198</v>
      </c>
      <c r="L63" s="79">
        <v>2000000</v>
      </c>
      <c r="M63" s="86">
        <f t="shared" si="2"/>
        <v>1400000</v>
      </c>
      <c r="N63" s="80">
        <v>44531</v>
      </c>
      <c r="O63" s="81">
        <v>46722</v>
      </c>
      <c r="P63" s="82"/>
      <c r="Q63" s="76"/>
      <c r="R63" s="77"/>
      <c r="S63" s="84" t="s">
        <v>86</v>
      </c>
      <c r="T63" s="60"/>
    </row>
    <row r="64" spans="1:20" ht="28.8">
      <c r="A64" s="61">
        <v>58</v>
      </c>
      <c r="B64" s="74" t="s">
        <v>196</v>
      </c>
      <c r="C64" s="75" t="s">
        <v>197</v>
      </c>
      <c r="D64" s="102">
        <v>71008411</v>
      </c>
      <c r="E64" s="102">
        <v>114001138</v>
      </c>
      <c r="F64" s="103">
        <v>600054284</v>
      </c>
      <c r="G64" s="104" t="s">
        <v>200</v>
      </c>
      <c r="H64" s="78" t="s">
        <v>77</v>
      </c>
      <c r="I64" s="77" t="s">
        <v>83</v>
      </c>
      <c r="J64" s="78" t="s">
        <v>199</v>
      </c>
      <c r="K64" s="78" t="s">
        <v>202</v>
      </c>
      <c r="L64" s="79">
        <v>2000000</v>
      </c>
      <c r="M64" s="86">
        <f t="shared" si="2"/>
        <v>1400000</v>
      </c>
      <c r="N64" s="80">
        <v>44531</v>
      </c>
      <c r="O64" s="81">
        <v>46722</v>
      </c>
      <c r="P64" s="82"/>
      <c r="Q64" s="76"/>
      <c r="R64" s="77"/>
      <c r="S64" s="84" t="s">
        <v>86</v>
      </c>
      <c r="T64" s="60"/>
    </row>
    <row r="65" spans="1:20" ht="43.2">
      <c r="A65" s="61">
        <v>59</v>
      </c>
      <c r="B65" s="74" t="s">
        <v>196</v>
      </c>
      <c r="C65" s="75" t="s">
        <v>197</v>
      </c>
      <c r="D65" s="102">
        <v>71008411</v>
      </c>
      <c r="E65" s="102">
        <v>114001138</v>
      </c>
      <c r="F65" s="103">
        <v>600054284</v>
      </c>
      <c r="G65" s="104" t="s">
        <v>201</v>
      </c>
      <c r="H65" s="78" t="s">
        <v>77</v>
      </c>
      <c r="I65" s="77" t="s">
        <v>83</v>
      </c>
      <c r="J65" s="78" t="s">
        <v>199</v>
      </c>
      <c r="K65" s="78" t="s">
        <v>201</v>
      </c>
      <c r="L65" s="79">
        <v>3000000</v>
      </c>
      <c r="M65" s="86">
        <f t="shared" si="2"/>
        <v>2100000</v>
      </c>
      <c r="N65" s="80">
        <v>44531</v>
      </c>
      <c r="O65" s="81">
        <v>46722</v>
      </c>
      <c r="P65" s="82"/>
      <c r="Q65" s="76"/>
      <c r="R65" s="77"/>
      <c r="S65" s="84" t="s">
        <v>86</v>
      </c>
      <c r="T65" s="60"/>
    </row>
    <row r="66" spans="1:20" ht="115.2">
      <c r="A66" s="61">
        <v>60</v>
      </c>
      <c r="B66" s="74" t="s">
        <v>203</v>
      </c>
      <c r="C66" s="75" t="s">
        <v>204</v>
      </c>
      <c r="D66" s="102">
        <v>75030519</v>
      </c>
      <c r="E66" s="102">
        <v>114000042</v>
      </c>
      <c r="F66" s="103">
        <v>600053709</v>
      </c>
      <c r="G66" s="104" t="s">
        <v>205</v>
      </c>
      <c r="H66" s="78" t="s">
        <v>77</v>
      </c>
      <c r="I66" s="77" t="s">
        <v>83</v>
      </c>
      <c r="J66" s="78" t="s">
        <v>206</v>
      </c>
      <c r="K66" s="132" t="s">
        <v>208</v>
      </c>
      <c r="L66" s="79">
        <v>500000</v>
      </c>
      <c r="M66" s="86">
        <f t="shared" si="2"/>
        <v>350000</v>
      </c>
      <c r="N66" s="80">
        <v>44531</v>
      </c>
      <c r="O66" s="81">
        <v>46722</v>
      </c>
      <c r="P66" s="82"/>
      <c r="Q66" s="76"/>
      <c r="R66" s="134" t="s">
        <v>157</v>
      </c>
      <c r="S66" s="84" t="s">
        <v>158</v>
      </c>
      <c r="T66" s="60"/>
    </row>
    <row r="67" spans="1:20" ht="115.2">
      <c r="A67" s="61">
        <v>61</v>
      </c>
      <c r="B67" s="74" t="s">
        <v>203</v>
      </c>
      <c r="C67" s="75" t="s">
        <v>204</v>
      </c>
      <c r="D67" s="102">
        <v>75030519</v>
      </c>
      <c r="E67" s="102">
        <v>114000042</v>
      </c>
      <c r="F67" s="103">
        <v>600053709</v>
      </c>
      <c r="G67" s="104" t="s">
        <v>207</v>
      </c>
      <c r="H67" s="78" t="s">
        <v>77</v>
      </c>
      <c r="I67" s="77" t="s">
        <v>83</v>
      </c>
      <c r="J67" s="78" t="s">
        <v>206</v>
      </c>
      <c r="K67" s="132" t="s">
        <v>209</v>
      </c>
      <c r="L67" s="79">
        <v>1000000</v>
      </c>
      <c r="M67" s="86">
        <f t="shared" si="2"/>
        <v>700000</v>
      </c>
      <c r="N67" s="80">
        <v>44531</v>
      </c>
      <c r="O67" s="81">
        <v>46722</v>
      </c>
      <c r="P67" s="82"/>
      <c r="Q67" s="76"/>
      <c r="R67" s="134"/>
      <c r="S67" s="84" t="s">
        <v>86</v>
      </c>
      <c r="T67" s="60"/>
    </row>
    <row r="68" spans="1:20" ht="72">
      <c r="A68" s="61">
        <v>62</v>
      </c>
      <c r="B68" s="74" t="s">
        <v>254</v>
      </c>
      <c r="C68" s="75" t="s">
        <v>255</v>
      </c>
      <c r="D68" s="75">
        <v>70989478</v>
      </c>
      <c r="E68" s="75">
        <v>114000662</v>
      </c>
      <c r="F68" s="76">
        <v>600053971</v>
      </c>
      <c r="G68" s="77" t="s">
        <v>259</v>
      </c>
      <c r="H68" s="78" t="s">
        <v>77</v>
      </c>
      <c r="I68" s="77" t="s">
        <v>83</v>
      </c>
      <c r="J68" s="78" t="s">
        <v>257</v>
      </c>
      <c r="K68" s="78" t="s">
        <v>260</v>
      </c>
      <c r="L68" s="79">
        <v>1500000</v>
      </c>
      <c r="M68" s="86">
        <f t="shared" si="2"/>
        <v>1050000</v>
      </c>
      <c r="N68" s="80">
        <v>44562</v>
      </c>
      <c r="O68" s="81">
        <v>47848</v>
      </c>
      <c r="P68" s="82"/>
      <c r="Q68" s="103"/>
      <c r="R68" s="77"/>
      <c r="S68" s="84" t="s">
        <v>86</v>
      </c>
      <c r="T68" s="60"/>
    </row>
    <row r="69" spans="1:20" ht="72">
      <c r="A69" s="546">
        <v>63</v>
      </c>
      <c r="B69" s="74" t="s">
        <v>254</v>
      </c>
      <c r="C69" s="75" t="s">
        <v>255</v>
      </c>
      <c r="D69" s="75">
        <v>70989478</v>
      </c>
      <c r="E69" s="75">
        <v>114000662</v>
      </c>
      <c r="F69" s="76">
        <v>600053971</v>
      </c>
      <c r="G69" s="77" t="s">
        <v>261</v>
      </c>
      <c r="H69" s="78" t="s">
        <v>77</v>
      </c>
      <c r="I69" s="77" t="s">
        <v>83</v>
      </c>
      <c r="J69" s="78" t="s">
        <v>257</v>
      </c>
      <c r="K69" s="78" t="s">
        <v>261</v>
      </c>
      <c r="L69" s="547">
        <v>1000000</v>
      </c>
      <c r="M69" s="548">
        <f t="shared" si="2"/>
        <v>700000</v>
      </c>
      <c r="N69" s="80">
        <v>44562</v>
      </c>
      <c r="O69" s="81">
        <v>47848</v>
      </c>
      <c r="P69" s="82"/>
      <c r="Q69" s="103"/>
      <c r="R69" s="77"/>
      <c r="S69" s="84" t="s">
        <v>86</v>
      </c>
      <c r="T69" s="60"/>
    </row>
    <row r="70" spans="1:20" ht="115.2">
      <c r="A70" s="61">
        <v>64</v>
      </c>
      <c r="B70" s="99" t="s">
        <v>107</v>
      </c>
      <c r="C70" s="100" t="s">
        <v>108</v>
      </c>
      <c r="D70" s="100">
        <v>70992436</v>
      </c>
      <c r="E70" s="100">
        <v>114000492</v>
      </c>
      <c r="F70" s="101">
        <v>600053890</v>
      </c>
      <c r="G70" s="104" t="s">
        <v>210</v>
      </c>
      <c r="H70" s="132" t="s">
        <v>77</v>
      </c>
      <c r="I70" s="104" t="s">
        <v>94</v>
      </c>
      <c r="J70" s="132" t="s">
        <v>110</v>
      </c>
      <c r="K70" s="132" t="s">
        <v>210</v>
      </c>
      <c r="L70" s="79">
        <v>450000</v>
      </c>
      <c r="M70" s="86">
        <f t="shared" si="2"/>
        <v>315000</v>
      </c>
      <c r="N70" s="80">
        <v>44562</v>
      </c>
      <c r="O70" s="81">
        <v>47818</v>
      </c>
      <c r="P70" s="82"/>
      <c r="Q70" s="76"/>
      <c r="R70" s="77" t="s">
        <v>211</v>
      </c>
      <c r="S70" s="84" t="s">
        <v>212</v>
      </c>
      <c r="T70" s="60"/>
    </row>
    <row r="71" spans="1:20" ht="28.8">
      <c r="A71" s="61">
        <v>65</v>
      </c>
      <c r="B71" s="74" t="s">
        <v>165</v>
      </c>
      <c r="C71" s="75" t="s">
        <v>166</v>
      </c>
      <c r="D71" s="102">
        <v>70998876</v>
      </c>
      <c r="E71" s="102">
        <v>114000531</v>
      </c>
      <c r="F71" s="103">
        <v>600053911</v>
      </c>
      <c r="G71" s="104" t="s">
        <v>213</v>
      </c>
      <c r="H71" s="78" t="s">
        <v>77</v>
      </c>
      <c r="I71" s="77" t="s">
        <v>83</v>
      </c>
      <c r="J71" s="78" t="s">
        <v>168</v>
      </c>
      <c r="K71" s="132" t="s">
        <v>281</v>
      </c>
      <c r="L71" s="79">
        <v>1200000</v>
      </c>
      <c r="M71" s="86">
        <f t="shared" si="2"/>
        <v>840000</v>
      </c>
      <c r="N71" s="80">
        <v>44531</v>
      </c>
      <c r="O71" s="81">
        <v>46722</v>
      </c>
      <c r="P71" s="82"/>
      <c r="Q71" s="76"/>
      <c r="R71" s="77"/>
      <c r="S71" s="84" t="s">
        <v>86</v>
      </c>
      <c r="T71" s="60"/>
    </row>
    <row r="72" spans="1:20" ht="43.2">
      <c r="A72" s="61">
        <v>66</v>
      </c>
      <c r="B72" s="74" t="s">
        <v>165</v>
      </c>
      <c r="C72" s="75" t="s">
        <v>166</v>
      </c>
      <c r="D72" s="102">
        <v>70998876</v>
      </c>
      <c r="E72" s="102">
        <v>114000531</v>
      </c>
      <c r="F72" s="103">
        <v>600053911</v>
      </c>
      <c r="G72" s="104" t="s">
        <v>214</v>
      </c>
      <c r="H72" s="78" t="s">
        <v>77</v>
      </c>
      <c r="I72" s="77" t="s">
        <v>83</v>
      </c>
      <c r="J72" s="78" t="s">
        <v>168</v>
      </c>
      <c r="K72" s="132" t="s">
        <v>282</v>
      </c>
      <c r="L72" s="79">
        <v>1000000</v>
      </c>
      <c r="M72" s="86">
        <f t="shared" si="2"/>
        <v>700000</v>
      </c>
      <c r="N72" s="80">
        <v>44531</v>
      </c>
      <c r="O72" s="81">
        <v>46722</v>
      </c>
      <c r="P72" s="82"/>
      <c r="Q72" s="76"/>
      <c r="R72" s="77"/>
      <c r="S72" s="84" t="s">
        <v>86</v>
      </c>
      <c r="T72" s="60"/>
    </row>
    <row r="73" spans="1:20" ht="100.8">
      <c r="A73" s="546">
        <v>67</v>
      </c>
      <c r="B73" s="74" t="s">
        <v>254</v>
      </c>
      <c r="C73" s="75" t="s">
        <v>255</v>
      </c>
      <c r="D73" s="75">
        <v>70989478</v>
      </c>
      <c r="E73" s="75">
        <v>114000662</v>
      </c>
      <c r="F73" s="76">
        <v>600053971</v>
      </c>
      <c r="G73" s="77" t="s">
        <v>262</v>
      </c>
      <c r="H73" s="78" t="s">
        <v>77</v>
      </c>
      <c r="I73" s="77" t="s">
        <v>83</v>
      </c>
      <c r="J73" s="78" t="s">
        <v>257</v>
      </c>
      <c r="K73" s="78" t="s">
        <v>263</v>
      </c>
      <c r="L73" s="547">
        <v>4000000</v>
      </c>
      <c r="M73" s="549">
        <f t="shared" si="2"/>
        <v>2800000</v>
      </c>
      <c r="N73" s="80">
        <v>44562</v>
      </c>
      <c r="O73" s="81">
        <v>47848</v>
      </c>
      <c r="P73" s="82" t="s">
        <v>85</v>
      </c>
      <c r="Q73" s="103"/>
      <c r="R73" s="77"/>
      <c r="S73" s="84" t="s">
        <v>86</v>
      </c>
      <c r="T73" s="60"/>
    </row>
    <row r="74" spans="1:20" ht="72">
      <c r="A74" s="61">
        <v>68</v>
      </c>
      <c r="B74" s="62" t="s">
        <v>254</v>
      </c>
      <c r="C74" s="63" t="s">
        <v>255</v>
      </c>
      <c r="D74" s="63">
        <v>70989478</v>
      </c>
      <c r="E74" s="63">
        <v>114000662</v>
      </c>
      <c r="F74" s="64">
        <v>600053971</v>
      </c>
      <c r="G74" s="65" t="s">
        <v>264</v>
      </c>
      <c r="H74" s="66" t="s">
        <v>77</v>
      </c>
      <c r="I74" s="65" t="s">
        <v>83</v>
      </c>
      <c r="J74" s="66" t="s">
        <v>257</v>
      </c>
      <c r="K74" s="66" t="s">
        <v>265</v>
      </c>
      <c r="L74" s="67">
        <v>3000000</v>
      </c>
      <c r="M74" s="86">
        <f t="shared" si="2"/>
        <v>2100000</v>
      </c>
      <c r="N74" s="69">
        <v>44562</v>
      </c>
      <c r="O74" s="70">
        <v>47848</v>
      </c>
      <c r="P74" s="71" t="s">
        <v>85</v>
      </c>
      <c r="Q74" s="92"/>
      <c r="R74" s="65"/>
      <c r="S74" s="73" t="s">
        <v>86</v>
      </c>
      <c r="T74" s="60"/>
    </row>
    <row r="75" spans="1:20" ht="72">
      <c r="A75" s="61">
        <v>69</v>
      </c>
      <c r="B75" s="62" t="s">
        <v>254</v>
      </c>
      <c r="C75" s="63" t="s">
        <v>255</v>
      </c>
      <c r="D75" s="63">
        <v>70989478</v>
      </c>
      <c r="E75" s="63">
        <v>114000662</v>
      </c>
      <c r="F75" s="64">
        <v>600053971</v>
      </c>
      <c r="G75" s="65" t="s">
        <v>266</v>
      </c>
      <c r="H75" s="66" t="s">
        <v>77</v>
      </c>
      <c r="I75" s="65" t="s">
        <v>83</v>
      </c>
      <c r="J75" s="66" t="s">
        <v>257</v>
      </c>
      <c r="K75" s="66" t="s">
        <v>267</v>
      </c>
      <c r="L75" s="67">
        <v>1200000</v>
      </c>
      <c r="M75" s="86">
        <f t="shared" si="2"/>
        <v>840000</v>
      </c>
      <c r="N75" s="69">
        <v>44562</v>
      </c>
      <c r="O75" s="70">
        <v>47848</v>
      </c>
      <c r="P75" s="71" t="s">
        <v>85</v>
      </c>
      <c r="Q75" s="92"/>
      <c r="R75" s="65"/>
      <c r="S75" s="73" t="s">
        <v>86</v>
      </c>
      <c r="T75" s="60"/>
    </row>
    <row r="76" spans="1:20" ht="72">
      <c r="A76" s="61">
        <v>70</v>
      </c>
      <c r="B76" s="62" t="s">
        <v>215</v>
      </c>
      <c r="C76" s="63" t="s">
        <v>81</v>
      </c>
      <c r="D76" s="63">
        <v>42731259</v>
      </c>
      <c r="E76" s="63">
        <v>181064278</v>
      </c>
      <c r="F76" s="64">
        <v>610451251</v>
      </c>
      <c r="G76" s="65" t="s">
        <v>216</v>
      </c>
      <c r="H76" s="66" t="s">
        <v>77</v>
      </c>
      <c r="I76" s="65" t="s">
        <v>83</v>
      </c>
      <c r="J76" s="66" t="s">
        <v>83</v>
      </c>
      <c r="K76" s="66" t="s">
        <v>217</v>
      </c>
      <c r="L76" s="67">
        <v>3000000</v>
      </c>
      <c r="M76" s="105">
        <f t="shared" si="2"/>
        <v>2100000</v>
      </c>
      <c r="N76" s="69">
        <v>44440</v>
      </c>
      <c r="O76" s="70">
        <v>47848</v>
      </c>
      <c r="P76" s="71" t="s">
        <v>138</v>
      </c>
      <c r="Q76" s="92"/>
      <c r="R76" s="65"/>
      <c r="S76" s="73" t="s">
        <v>86</v>
      </c>
      <c r="T76" s="60"/>
    </row>
    <row r="77" spans="1:20" ht="72">
      <c r="A77" s="61">
        <v>71</v>
      </c>
      <c r="B77" s="74" t="s">
        <v>283</v>
      </c>
      <c r="C77" s="110" t="s">
        <v>284</v>
      </c>
      <c r="D77" s="135">
        <v>70887900</v>
      </c>
      <c r="E77" s="135">
        <v>114000867</v>
      </c>
      <c r="F77" s="136">
        <v>600054110</v>
      </c>
      <c r="G77" s="137" t="s">
        <v>285</v>
      </c>
      <c r="H77" s="137" t="s">
        <v>77</v>
      </c>
      <c r="I77" s="137" t="s">
        <v>83</v>
      </c>
      <c r="J77" s="137" t="s">
        <v>83</v>
      </c>
      <c r="K77" s="78" t="s">
        <v>286</v>
      </c>
      <c r="L77" s="138">
        <v>1100000</v>
      </c>
      <c r="M77" s="106">
        <f t="shared" si="2"/>
        <v>770000</v>
      </c>
      <c r="N77" s="139">
        <v>44562</v>
      </c>
      <c r="O77" s="140">
        <v>46235</v>
      </c>
      <c r="P77" s="141"/>
      <c r="Q77" s="136"/>
      <c r="R77" s="137"/>
      <c r="S77" s="142" t="s">
        <v>86</v>
      </c>
      <c r="T77" s="60"/>
    </row>
    <row r="78" spans="1:20" ht="72">
      <c r="A78" s="61">
        <v>72</v>
      </c>
      <c r="B78" s="62" t="s">
        <v>283</v>
      </c>
      <c r="C78" s="143" t="s">
        <v>284</v>
      </c>
      <c r="D78" s="144">
        <v>70887900</v>
      </c>
      <c r="E78" s="144">
        <v>114000867</v>
      </c>
      <c r="F78" s="145">
        <v>600054110</v>
      </c>
      <c r="G78" s="113" t="s">
        <v>287</v>
      </c>
      <c r="H78" s="113" t="s">
        <v>77</v>
      </c>
      <c r="I78" s="113" t="s">
        <v>83</v>
      </c>
      <c r="J78" s="113" t="s">
        <v>83</v>
      </c>
      <c r="K78" s="66" t="s">
        <v>288</v>
      </c>
      <c r="L78" s="146">
        <v>1600000</v>
      </c>
      <c r="M78" s="105">
        <f t="shared" si="2"/>
        <v>1120000</v>
      </c>
      <c r="N78" s="147">
        <v>44593</v>
      </c>
      <c r="O78" s="148">
        <v>45505</v>
      </c>
      <c r="P78" s="149"/>
      <c r="Q78" s="145"/>
      <c r="R78" s="113"/>
      <c r="S78" s="150" t="s">
        <v>86</v>
      </c>
      <c r="T78" s="60"/>
    </row>
    <row r="79" spans="1:20" ht="72">
      <c r="A79" s="61">
        <v>73</v>
      </c>
      <c r="B79" s="62" t="s">
        <v>283</v>
      </c>
      <c r="C79" s="143" t="s">
        <v>284</v>
      </c>
      <c r="D79" s="144">
        <v>70887900</v>
      </c>
      <c r="E79" s="144">
        <v>114000867</v>
      </c>
      <c r="F79" s="145">
        <v>600054110</v>
      </c>
      <c r="G79" s="113" t="s">
        <v>289</v>
      </c>
      <c r="H79" s="113" t="s">
        <v>77</v>
      </c>
      <c r="I79" s="113" t="s">
        <v>83</v>
      </c>
      <c r="J79" s="113" t="s">
        <v>83</v>
      </c>
      <c r="K79" s="66" t="s">
        <v>290</v>
      </c>
      <c r="L79" s="146">
        <v>600000</v>
      </c>
      <c r="M79" s="105">
        <f t="shared" si="2"/>
        <v>420000</v>
      </c>
      <c r="N79" s="147">
        <v>44621</v>
      </c>
      <c r="O79" s="148">
        <v>46357</v>
      </c>
      <c r="P79" s="149"/>
      <c r="Q79" s="145"/>
      <c r="R79" s="113"/>
      <c r="S79" s="150" t="s">
        <v>86</v>
      </c>
      <c r="T79" s="60"/>
    </row>
    <row r="80" spans="1:20" ht="57.6">
      <c r="A80" s="61">
        <v>74</v>
      </c>
      <c r="B80" s="62" t="s">
        <v>254</v>
      </c>
      <c r="C80" s="143" t="s">
        <v>255</v>
      </c>
      <c r="D80" s="144">
        <v>70989478</v>
      </c>
      <c r="E80" s="144">
        <v>114000662</v>
      </c>
      <c r="F80" s="145">
        <v>600053971</v>
      </c>
      <c r="G80" s="66" t="s">
        <v>291</v>
      </c>
      <c r="H80" s="113" t="s">
        <v>77</v>
      </c>
      <c r="I80" s="113" t="s">
        <v>83</v>
      </c>
      <c r="J80" s="113" t="s">
        <v>257</v>
      </c>
      <c r="K80" s="66" t="s">
        <v>292</v>
      </c>
      <c r="L80" s="146">
        <v>750000</v>
      </c>
      <c r="M80" s="105">
        <f t="shared" si="2"/>
        <v>525000</v>
      </c>
      <c r="N80" s="147">
        <v>44562</v>
      </c>
      <c r="O80" s="148">
        <v>47848</v>
      </c>
      <c r="P80" s="151"/>
      <c r="Q80" s="152"/>
      <c r="R80" s="153"/>
      <c r="S80" s="150" t="s">
        <v>86</v>
      </c>
      <c r="T80" s="60"/>
    </row>
    <row r="81" spans="1:20" ht="69">
      <c r="A81" s="61">
        <v>75</v>
      </c>
      <c r="B81" s="154" t="s">
        <v>293</v>
      </c>
      <c r="C81" s="155" t="s">
        <v>294</v>
      </c>
      <c r="D81" s="156">
        <v>70995010</v>
      </c>
      <c r="E81" s="156">
        <v>114000107</v>
      </c>
      <c r="F81" s="157">
        <v>600053733</v>
      </c>
      <c r="G81" s="158" t="s">
        <v>296</v>
      </c>
      <c r="H81" s="159" t="s">
        <v>77</v>
      </c>
      <c r="I81" s="159" t="s">
        <v>94</v>
      </c>
      <c r="J81" s="159" t="s">
        <v>295</v>
      </c>
      <c r="K81" s="158" t="s">
        <v>296</v>
      </c>
      <c r="L81" s="160">
        <v>800000</v>
      </c>
      <c r="M81" s="105">
        <f t="shared" si="2"/>
        <v>560000</v>
      </c>
      <c r="N81" s="161">
        <v>44197</v>
      </c>
      <c r="O81" s="162">
        <v>46722</v>
      </c>
      <c r="P81" s="154"/>
      <c r="Q81" s="157"/>
      <c r="R81" s="163" t="s">
        <v>124</v>
      </c>
      <c r="S81" s="163" t="s">
        <v>124</v>
      </c>
      <c r="T81" s="60"/>
    </row>
    <row r="82" spans="1:20" ht="69">
      <c r="A82" s="61">
        <v>76</v>
      </c>
      <c r="B82" s="164" t="s">
        <v>147</v>
      </c>
      <c r="C82" s="165" t="s">
        <v>148</v>
      </c>
      <c r="D82" s="166">
        <v>75034841</v>
      </c>
      <c r="E82" s="166">
        <v>114000239</v>
      </c>
      <c r="F82" s="167">
        <v>600054331</v>
      </c>
      <c r="G82" s="168" t="s">
        <v>297</v>
      </c>
      <c r="H82" s="169" t="s">
        <v>77</v>
      </c>
      <c r="I82" s="169" t="s">
        <v>94</v>
      </c>
      <c r="J82" s="170" t="s">
        <v>150</v>
      </c>
      <c r="K82" s="171" t="s">
        <v>297</v>
      </c>
      <c r="L82" s="172">
        <v>20000000</v>
      </c>
      <c r="M82" s="105">
        <f t="shared" si="2"/>
        <v>14000000</v>
      </c>
      <c r="N82" s="173">
        <v>44562</v>
      </c>
      <c r="O82" s="174">
        <v>45992</v>
      </c>
      <c r="P82" s="164" t="s">
        <v>138</v>
      </c>
      <c r="Q82" s="175"/>
      <c r="R82" s="169" t="s">
        <v>124</v>
      </c>
      <c r="S82" s="169" t="s">
        <v>124</v>
      </c>
      <c r="T82" s="60"/>
    </row>
    <row r="83" spans="1:20" ht="69">
      <c r="A83" s="61">
        <v>77</v>
      </c>
      <c r="B83" s="90" t="s">
        <v>298</v>
      </c>
      <c r="C83" s="155" t="s">
        <v>299</v>
      </c>
      <c r="D83" s="156">
        <v>75030012</v>
      </c>
      <c r="E83" s="156">
        <v>114000263</v>
      </c>
      <c r="F83" s="157">
        <v>600054756</v>
      </c>
      <c r="G83" s="158" t="s">
        <v>300</v>
      </c>
      <c r="H83" s="159" t="s">
        <v>77</v>
      </c>
      <c r="I83" s="159" t="s">
        <v>94</v>
      </c>
      <c r="J83" s="159" t="s">
        <v>301</v>
      </c>
      <c r="K83" s="176" t="s">
        <v>300</v>
      </c>
      <c r="L83" s="177">
        <v>4000000</v>
      </c>
      <c r="M83" s="105">
        <f t="shared" si="2"/>
        <v>2800000</v>
      </c>
      <c r="N83" s="161">
        <v>44562</v>
      </c>
      <c r="O83" s="162">
        <v>45992</v>
      </c>
      <c r="P83" s="154"/>
      <c r="Q83" s="157"/>
      <c r="R83" s="163" t="s">
        <v>302</v>
      </c>
      <c r="S83" s="163" t="s">
        <v>124</v>
      </c>
      <c r="T83" s="60"/>
    </row>
    <row r="84" spans="1:20" ht="43.2">
      <c r="A84" s="61">
        <v>78</v>
      </c>
      <c r="B84" s="62" t="s">
        <v>162</v>
      </c>
      <c r="C84" s="144" t="s">
        <v>143</v>
      </c>
      <c r="D84" s="178">
        <v>75034786</v>
      </c>
      <c r="E84" s="178">
        <v>114000085</v>
      </c>
      <c r="F84" s="179">
        <v>600053725</v>
      </c>
      <c r="G84" s="180" t="s">
        <v>303</v>
      </c>
      <c r="H84" s="113" t="s">
        <v>77</v>
      </c>
      <c r="I84" s="113" t="s">
        <v>83</v>
      </c>
      <c r="J84" s="113" t="s">
        <v>145</v>
      </c>
      <c r="K84" s="94" t="s">
        <v>304</v>
      </c>
      <c r="L84" s="146">
        <v>400000</v>
      </c>
      <c r="M84" s="105">
        <f t="shared" si="2"/>
        <v>280000</v>
      </c>
      <c r="N84" s="69">
        <v>44531</v>
      </c>
      <c r="O84" s="181">
        <v>46722</v>
      </c>
      <c r="P84" s="151"/>
      <c r="Q84" s="182"/>
      <c r="R84" s="142"/>
      <c r="S84" s="182" t="s">
        <v>86</v>
      </c>
      <c r="T84" s="60"/>
    </row>
    <row r="85" spans="1:20" ht="28.8">
      <c r="A85" s="61">
        <v>79</v>
      </c>
      <c r="B85" s="62" t="s">
        <v>125</v>
      </c>
      <c r="C85" s="143" t="s">
        <v>126</v>
      </c>
      <c r="D85" s="183">
        <v>75033291</v>
      </c>
      <c r="E85" s="178">
        <v>114001197</v>
      </c>
      <c r="F85" s="179">
        <v>600054373</v>
      </c>
      <c r="G85" s="180" t="s">
        <v>305</v>
      </c>
      <c r="H85" s="113" t="s">
        <v>77</v>
      </c>
      <c r="I85" s="113" t="s">
        <v>83</v>
      </c>
      <c r="J85" s="66" t="s">
        <v>128</v>
      </c>
      <c r="K85" s="113" t="s">
        <v>306</v>
      </c>
      <c r="L85" s="146">
        <v>1500000</v>
      </c>
      <c r="M85" s="105">
        <f t="shared" si="2"/>
        <v>1050000</v>
      </c>
      <c r="N85" s="69">
        <v>44531</v>
      </c>
      <c r="O85" s="181">
        <v>46722</v>
      </c>
      <c r="P85" s="151"/>
      <c r="Q85" s="182"/>
      <c r="R85" s="150"/>
      <c r="S85" s="150" t="s">
        <v>86</v>
      </c>
      <c r="T85" s="60"/>
    </row>
    <row r="86" spans="1:20" ht="115.8" thickBot="1">
      <c r="A86" s="184">
        <v>80</v>
      </c>
      <c r="B86" s="62" t="s">
        <v>203</v>
      </c>
      <c r="C86" s="143" t="s">
        <v>204</v>
      </c>
      <c r="D86" s="183">
        <v>75030519</v>
      </c>
      <c r="E86" s="183">
        <v>114000042</v>
      </c>
      <c r="F86" s="87">
        <v>600053709</v>
      </c>
      <c r="G86" s="180" t="s">
        <v>604</v>
      </c>
      <c r="H86" s="66" t="s">
        <v>77</v>
      </c>
      <c r="I86" s="66" t="s">
        <v>83</v>
      </c>
      <c r="J86" s="66" t="s">
        <v>206</v>
      </c>
      <c r="K86" s="66" t="s">
        <v>605</v>
      </c>
      <c r="L86" s="68">
        <v>1000000</v>
      </c>
      <c r="M86" s="105">
        <f t="shared" si="2"/>
        <v>700000</v>
      </c>
      <c r="N86" s="69">
        <v>44531</v>
      </c>
      <c r="O86" s="181">
        <v>46722</v>
      </c>
      <c r="P86" s="71"/>
      <c r="Q86" s="64"/>
      <c r="R86" s="65"/>
      <c r="S86" s="73" t="s">
        <v>86</v>
      </c>
      <c r="T86" s="60"/>
    </row>
    <row r="87" spans="1:20" ht="86.4">
      <c r="A87" s="185">
        <v>81</v>
      </c>
      <c r="B87" s="74" t="s">
        <v>631</v>
      </c>
      <c r="C87" s="110" t="s">
        <v>81</v>
      </c>
      <c r="D87" s="186">
        <v>75033933</v>
      </c>
      <c r="E87" s="186">
        <v>114000808</v>
      </c>
      <c r="F87" s="187">
        <v>600054063</v>
      </c>
      <c r="G87" s="78" t="s">
        <v>632</v>
      </c>
      <c r="H87" s="137" t="s">
        <v>77</v>
      </c>
      <c r="I87" s="137" t="s">
        <v>83</v>
      </c>
      <c r="J87" s="137" t="s">
        <v>83</v>
      </c>
      <c r="K87" s="78" t="s">
        <v>633</v>
      </c>
      <c r="L87" s="188">
        <v>300000</v>
      </c>
      <c r="M87" s="189">
        <v>300000</v>
      </c>
      <c r="N87" s="190">
        <v>44805</v>
      </c>
      <c r="O87" s="191">
        <v>47848</v>
      </c>
      <c r="P87" s="192" t="s">
        <v>138</v>
      </c>
      <c r="Q87" s="193"/>
      <c r="R87" s="137"/>
      <c r="S87" s="137"/>
      <c r="T87" s="60"/>
    </row>
    <row r="88" spans="1:20" ht="69">
      <c r="A88" s="194">
        <v>82</v>
      </c>
      <c r="B88" s="195" t="s">
        <v>249</v>
      </c>
      <c r="C88" s="196" t="s">
        <v>250</v>
      </c>
      <c r="D88" s="196">
        <v>71006575</v>
      </c>
      <c r="E88" s="196">
        <v>114000204</v>
      </c>
      <c r="F88" s="197">
        <v>600054438</v>
      </c>
      <c r="G88" s="198" t="s">
        <v>640</v>
      </c>
      <c r="H88" s="199" t="s">
        <v>77</v>
      </c>
      <c r="I88" s="200" t="s">
        <v>83</v>
      </c>
      <c r="J88" s="199" t="s">
        <v>252</v>
      </c>
      <c r="K88" s="199" t="s">
        <v>640</v>
      </c>
      <c r="L88" s="201">
        <v>2500000</v>
      </c>
      <c r="M88" s="202">
        <f t="shared" ref="M88:M92" si="3">L88/100*70</f>
        <v>1750000</v>
      </c>
      <c r="N88" s="203">
        <v>2022</v>
      </c>
      <c r="O88" s="204">
        <v>2030</v>
      </c>
      <c r="P88" s="203"/>
      <c r="Q88" s="204"/>
      <c r="R88" s="205"/>
      <c r="S88" s="205"/>
      <c r="T88" s="60"/>
    </row>
    <row r="89" spans="1:20" ht="55.2">
      <c r="A89" s="206">
        <v>83</v>
      </c>
      <c r="B89" s="207" t="s">
        <v>293</v>
      </c>
      <c r="C89" s="165" t="s">
        <v>294</v>
      </c>
      <c r="D89" s="208">
        <v>70995010</v>
      </c>
      <c r="E89" s="208">
        <v>114000107</v>
      </c>
      <c r="F89" s="209">
        <v>600053733</v>
      </c>
      <c r="G89" s="210" t="s">
        <v>641</v>
      </c>
      <c r="H89" s="211" t="s">
        <v>369</v>
      </c>
      <c r="I89" s="211" t="s">
        <v>83</v>
      </c>
      <c r="J89" s="211" t="s">
        <v>295</v>
      </c>
      <c r="K89" s="212" t="s">
        <v>641</v>
      </c>
      <c r="L89" s="213">
        <v>1500000</v>
      </c>
      <c r="M89" s="214">
        <f t="shared" si="3"/>
        <v>1050000</v>
      </c>
      <c r="N89" s="215">
        <v>2022</v>
      </c>
      <c r="O89" s="216">
        <v>2030</v>
      </c>
      <c r="P89" s="215"/>
      <c r="Q89" s="216"/>
      <c r="R89" s="217" t="s">
        <v>117</v>
      </c>
      <c r="S89" s="217" t="s">
        <v>124</v>
      </c>
      <c r="T89" s="60"/>
    </row>
    <row r="90" spans="1:20" ht="27.6">
      <c r="A90" s="194">
        <v>84</v>
      </c>
      <c r="B90" s="90" t="s">
        <v>606</v>
      </c>
      <c r="C90" s="218" t="s">
        <v>607</v>
      </c>
      <c r="D90" s="218">
        <v>75034760</v>
      </c>
      <c r="E90" s="218">
        <v>114001171</v>
      </c>
      <c r="F90" s="219">
        <v>600054748</v>
      </c>
      <c r="G90" s="210" t="s">
        <v>642</v>
      </c>
      <c r="H90" s="211" t="s">
        <v>77</v>
      </c>
      <c r="I90" s="211" t="s">
        <v>94</v>
      </c>
      <c r="J90" s="211" t="s">
        <v>609</v>
      </c>
      <c r="K90" s="212" t="s">
        <v>642</v>
      </c>
      <c r="L90" s="213">
        <v>5000000</v>
      </c>
      <c r="M90" s="214">
        <f t="shared" si="3"/>
        <v>3500000</v>
      </c>
      <c r="N90" s="215">
        <v>2022</v>
      </c>
      <c r="O90" s="216">
        <v>2030</v>
      </c>
      <c r="P90" s="215"/>
      <c r="Q90" s="216"/>
      <c r="R90" s="217" t="s">
        <v>117</v>
      </c>
      <c r="S90" s="217" t="s">
        <v>124</v>
      </c>
      <c r="T90" s="60"/>
    </row>
    <row r="91" spans="1:20" ht="69">
      <c r="A91" s="206">
        <v>85</v>
      </c>
      <c r="B91" s="220" t="s">
        <v>298</v>
      </c>
      <c r="C91" s="221" t="s">
        <v>299</v>
      </c>
      <c r="D91" s="222">
        <v>75030012</v>
      </c>
      <c r="E91" s="222">
        <v>114000263</v>
      </c>
      <c r="F91" s="216">
        <v>600054756</v>
      </c>
      <c r="G91" s="223" t="s">
        <v>643</v>
      </c>
      <c r="H91" s="211" t="s">
        <v>369</v>
      </c>
      <c r="I91" s="211" t="s">
        <v>94</v>
      </c>
      <c r="J91" s="211" t="s">
        <v>310</v>
      </c>
      <c r="K91" s="211" t="s">
        <v>643</v>
      </c>
      <c r="L91" s="224">
        <v>500000</v>
      </c>
      <c r="M91" s="214">
        <f t="shared" si="3"/>
        <v>350000</v>
      </c>
      <c r="N91" s="215">
        <v>2022</v>
      </c>
      <c r="O91" s="216">
        <v>2030</v>
      </c>
      <c r="P91" s="215"/>
      <c r="Q91" s="216"/>
      <c r="R91" s="217" t="s">
        <v>124</v>
      </c>
      <c r="S91" s="217" t="s">
        <v>124</v>
      </c>
      <c r="T91" s="60"/>
    </row>
    <row r="92" spans="1:20" ht="69">
      <c r="A92" s="194">
        <v>86</v>
      </c>
      <c r="B92" s="225" t="s">
        <v>298</v>
      </c>
      <c r="C92" s="226" t="s">
        <v>299</v>
      </c>
      <c r="D92" s="227">
        <v>75030012</v>
      </c>
      <c r="E92" s="227">
        <v>114000263</v>
      </c>
      <c r="F92" s="228">
        <v>600054756</v>
      </c>
      <c r="G92" s="229" t="s">
        <v>644</v>
      </c>
      <c r="H92" s="230" t="s">
        <v>369</v>
      </c>
      <c r="I92" s="230" t="s">
        <v>94</v>
      </c>
      <c r="J92" s="230" t="s">
        <v>310</v>
      </c>
      <c r="K92" s="230" t="s">
        <v>644</v>
      </c>
      <c r="L92" s="231">
        <v>2000000</v>
      </c>
      <c r="M92" s="232">
        <f t="shared" si="3"/>
        <v>1400000</v>
      </c>
      <c r="N92" s="233">
        <v>2022</v>
      </c>
      <c r="O92" s="228">
        <v>2030</v>
      </c>
      <c r="P92" s="233"/>
      <c r="Q92" s="228"/>
      <c r="R92" s="230" t="s">
        <v>117</v>
      </c>
      <c r="S92" s="234" t="s">
        <v>124</v>
      </c>
      <c r="T92" s="60"/>
    </row>
    <row r="93" spans="1:20" ht="41.4">
      <c r="A93" s="554">
        <v>87</v>
      </c>
      <c r="B93" s="555" t="s">
        <v>293</v>
      </c>
      <c r="C93" s="556" t="s">
        <v>294</v>
      </c>
      <c r="D93" s="557">
        <v>70995010</v>
      </c>
      <c r="E93" s="557">
        <v>114000107</v>
      </c>
      <c r="F93" s="558">
        <v>600053733</v>
      </c>
      <c r="G93" s="559" t="s">
        <v>678</v>
      </c>
      <c r="H93" s="560" t="s">
        <v>369</v>
      </c>
      <c r="I93" s="560" t="s">
        <v>83</v>
      </c>
      <c r="J93" s="560" t="s">
        <v>295</v>
      </c>
      <c r="K93" s="561" t="s">
        <v>678</v>
      </c>
      <c r="L93" s="562">
        <v>500000</v>
      </c>
      <c r="M93" s="563">
        <f t="shared" ref="M93:M95" si="4">L93/100*70</f>
        <v>350000</v>
      </c>
      <c r="N93" s="564">
        <v>2024</v>
      </c>
      <c r="O93" s="565">
        <v>2027</v>
      </c>
      <c r="P93" s="564"/>
      <c r="Q93" s="565"/>
      <c r="R93" s="566" t="s">
        <v>124</v>
      </c>
      <c r="S93" s="566" t="s">
        <v>124</v>
      </c>
      <c r="T93" s="60"/>
    </row>
    <row r="94" spans="1:20" ht="57.6">
      <c r="A94" s="546">
        <v>88</v>
      </c>
      <c r="B94" s="567" t="s">
        <v>91</v>
      </c>
      <c r="C94" s="568" t="s">
        <v>92</v>
      </c>
      <c r="D94" s="569">
        <v>709937726</v>
      </c>
      <c r="E94" s="568">
        <v>114000476</v>
      </c>
      <c r="F94" s="570">
        <v>600053881</v>
      </c>
      <c r="G94" s="571" t="s">
        <v>680</v>
      </c>
      <c r="H94" s="572" t="s">
        <v>77</v>
      </c>
      <c r="I94" s="573" t="s">
        <v>94</v>
      </c>
      <c r="J94" s="572" t="s">
        <v>95</v>
      </c>
      <c r="K94" s="572" t="s">
        <v>681</v>
      </c>
      <c r="L94" s="574">
        <v>5000000</v>
      </c>
      <c r="M94" s="575">
        <f t="shared" si="4"/>
        <v>3500000</v>
      </c>
      <c r="N94" s="576">
        <v>2023</v>
      </c>
      <c r="O94" s="577" t="s">
        <v>679</v>
      </c>
      <c r="P94" s="578"/>
      <c r="Q94" s="579"/>
      <c r="R94" s="580" t="s">
        <v>124</v>
      </c>
      <c r="S94" s="581" t="s">
        <v>86</v>
      </c>
    </row>
    <row r="95" spans="1:20" ht="28.8">
      <c r="A95" s="582">
        <v>89</v>
      </c>
      <c r="B95" s="583" t="s">
        <v>191</v>
      </c>
      <c r="C95" s="584" t="s">
        <v>192</v>
      </c>
      <c r="D95" s="584">
        <v>75034531</v>
      </c>
      <c r="E95" s="584">
        <v>114001090</v>
      </c>
      <c r="F95" s="585">
        <v>600054772</v>
      </c>
      <c r="G95" s="586" t="s">
        <v>682</v>
      </c>
      <c r="H95" s="587" t="s">
        <v>77</v>
      </c>
      <c r="I95" s="588" t="s">
        <v>94</v>
      </c>
      <c r="J95" s="587" t="s">
        <v>194</v>
      </c>
      <c r="K95" s="587" t="s">
        <v>682</v>
      </c>
      <c r="L95" s="589">
        <v>600000</v>
      </c>
      <c r="M95" s="590">
        <f t="shared" si="4"/>
        <v>420000</v>
      </c>
      <c r="N95" s="591">
        <v>2024</v>
      </c>
      <c r="O95" s="592">
        <v>2030</v>
      </c>
      <c r="P95" s="593"/>
      <c r="Q95" s="594"/>
      <c r="R95" s="595" t="s">
        <v>124</v>
      </c>
      <c r="S95" s="596" t="s">
        <v>124</v>
      </c>
    </row>
    <row r="96" spans="1:20" ht="28.8">
      <c r="A96" s="582">
        <v>90</v>
      </c>
      <c r="B96" s="583" t="s">
        <v>191</v>
      </c>
      <c r="C96" s="584" t="s">
        <v>192</v>
      </c>
      <c r="D96" s="584">
        <v>75034531</v>
      </c>
      <c r="E96" s="584">
        <v>114001090</v>
      </c>
      <c r="F96" s="585">
        <v>600054772</v>
      </c>
      <c r="G96" s="586" t="s">
        <v>683</v>
      </c>
      <c r="H96" s="587" t="s">
        <v>77</v>
      </c>
      <c r="I96" s="588" t="s">
        <v>94</v>
      </c>
      <c r="J96" s="587" t="s">
        <v>194</v>
      </c>
      <c r="K96" s="587" t="s">
        <v>684</v>
      </c>
      <c r="L96" s="589">
        <v>300000</v>
      </c>
      <c r="M96" s="590">
        <f t="shared" ref="M96" si="5">L96/100*70</f>
        <v>210000</v>
      </c>
      <c r="N96" s="591">
        <v>2024</v>
      </c>
      <c r="O96" s="592">
        <v>2030</v>
      </c>
      <c r="P96" s="593"/>
      <c r="Q96" s="594"/>
      <c r="R96" s="595" t="s">
        <v>124</v>
      </c>
      <c r="S96" s="596" t="s">
        <v>124</v>
      </c>
    </row>
    <row r="97" spans="1:19" ht="43.2">
      <c r="A97" s="582">
        <v>91</v>
      </c>
      <c r="B97" s="583" t="s">
        <v>191</v>
      </c>
      <c r="C97" s="584" t="s">
        <v>192</v>
      </c>
      <c r="D97" s="584">
        <v>75034531</v>
      </c>
      <c r="E97" s="584">
        <v>114001090</v>
      </c>
      <c r="F97" s="585">
        <v>600054772</v>
      </c>
      <c r="G97" s="586" t="s">
        <v>685</v>
      </c>
      <c r="H97" s="587" t="s">
        <v>77</v>
      </c>
      <c r="I97" s="588" t="s">
        <v>94</v>
      </c>
      <c r="J97" s="587" t="s">
        <v>194</v>
      </c>
      <c r="K97" s="567" t="s">
        <v>685</v>
      </c>
      <c r="L97" s="574">
        <v>2000000</v>
      </c>
      <c r="M97" s="590">
        <f t="shared" ref="M97" si="6">L97/100*70</f>
        <v>1400000</v>
      </c>
      <c r="N97" s="591">
        <v>2024</v>
      </c>
      <c r="O97" s="592">
        <v>2030</v>
      </c>
      <c r="P97" s="593"/>
      <c r="Q97" s="594"/>
      <c r="R97" s="595" t="s">
        <v>124</v>
      </c>
      <c r="S97" s="596" t="s">
        <v>124</v>
      </c>
    </row>
    <row r="98" spans="1:19" ht="41.4" customHeight="1"/>
    <row r="99" spans="1:19">
      <c r="A99" s="27" t="s">
        <v>702</v>
      </c>
    </row>
    <row r="100" spans="1:19" ht="15">
      <c r="A100" s="618"/>
      <c r="O100" s="29"/>
      <c r="P100" s="29"/>
      <c r="Q100" s="8"/>
    </row>
    <row r="101" spans="1:19">
      <c r="P101" s="30" t="s">
        <v>673</v>
      </c>
    </row>
    <row r="102" spans="1:19">
      <c r="P102" s="30" t="s">
        <v>674</v>
      </c>
    </row>
    <row r="104" spans="1:19">
      <c r="A104" s="7" t="s">
        <v>21</v>
      </c>
    </row>
    <row r="105" spans="1:19">
      <c r="A105" s="27" t="s">
        <v>279</v>
      </c>
    </row>
    <row r="106" spans="1:19">
      <c r="A106" s="27" t="s">
        <v>79</v>
      </c>
    </row>
    <row r="108" spans="1:19">
      <c r="A108" s="27" t="s">
        <v>23</v>
      </c>
    </row>
    <row r="110" spans="1:19" s="34" customFormat="1">
      <c r="A110" s="19" t="s">
        <v>24</v>
      </c>
      <c r="B110" s="11"/>
      <c r="C110" s="11"/>
      <c r="L110" s="35"/>
      <c r="M110" s="35"/>
      <c r="N110" s="36"/>
      <c r="O110" s="36"/>
      <c r="P110" s="36"/>
      <c r="S110" s="36"/>
    </row>
    <row r="111" spans="1:19">
      <c r="A111" s="27"/>
    </row>
    <row r="112" spans="1:19">
      <c r="A112" s="19" t="s">
        <v>25</v>
      </c>
      <c r="B112" s="11"/>
      <c r="C112" s="11"/>
    </row>
    <row r="114" spans="1:1">
      <c r="A114" s="11"/>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5:O5"/>
    <mergeCell ref="P5:Q5"/>
    <mergeCell ref="R5:S5"/>
    <mergeCell ref="A4:S4"/>
    <mergeCell ref="A5:A6"/>
    <mergeCell ref="B5:F5"/>
    <mergeCell ref="G5:G6"/>
    <mergeCell ref="J5:J6"/>
    <mergeCell ref="K5:K6"/>
    <mergeCell ref="L5:M5"/>
    <mergeCell ref="H5:H6"/>
    <mergeCell ref="I5:I6"/>
  </mergeCells>
  <phoneticPr fontId="18" type="noConversion"/>
  <pageMargins left="0.70866141732283472" right="0.70866141732283472" top="0.78740157480314965" bottom="0.78740157480314965" header="0.31496062992125984" footer="0.31496062992125984"/>
  <pageSetup paperSize="9" scale="52" fitToHeight="0" orientation="landscape" r:id="rId1"/>
  <headerFooter>
    <oddHeader>&amp;R&amp;P</oddHeader>
  </headerFooter>
  <rowBreaks count="1" manualBreakCount="1">
    <brk id="85"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17"/>
  <sheetViews>
    <sheetView tabSelected="1" view="pageBreakPreview" zoomScale="70" zoomScaleNormal="110" zoomScaleSheetLayoutView="70" workbookViewId="0">
      <pane ySplit="7" topLeftCell="A8" activePane="bottomLeft" state="frozen"/>
      <selection activeCell="E116" sqref="E116"/>
      <selection pane="bottomLeft" activeCell="K56" sqref="K56"/>
    </sheetView>
  </sheetViews>
  <sheetFormatPr defaultColWidth="9.33203125" defaultRowHeight="14.4"/>
  <cols>
    <col min="1" max="1" width="6.5546875" style="7" customWidth="1"/>
    <col min="2" max="3" width="9.33203125" style="7"/>
    <col min="4" max="4" width="9.88671875" style="16" bestFit="1" customWidth="1"/>
    <col min="5" max="6" width="10.88671875" style="16" bestFit="1" customWidth="1"/>
    <col min="7" max="7" width="16.33203125" style="7" customWidth="1"/>
    <col min="8" max="9" width="14.33203125" style="7" customWidth="1"/>
    <col min="10" max="10" width="14.6640625" style="7" customWidth="1"/>
    <col min="11" max="11" width="39.44140625" style="7" customWidth="1"/>
    <col min="12" max="12" width="13.88671875" style="13" customWidth="1"/>
    <col min="13" max="13" width="15.44140625" style="13" customWidth="1"/>
    <col min="14" max="15" width="9.44140625" style="7" bestFit="1" customWidth="1"/>
    <col min="16" max="16" width="8.44140625" style="17" customWidth="1"/>
    <col min="17" max="19" width="10.44140625" style="17" customWidth="1"/>
    <col min="20" max="21" width="13.44140625" style="17" customWidth="1"/>
    <col min="22" max="23" width="14" style="17" customWidth="1"/>
    <col min="24" max="24" width="12.33203125" style="17" customWidth="1"/>
    <col min="25" max="26" width="10.33203125" style="7" customWidth="1"/>
    <col min="27" max="16384" width="9.33203125" style="7"/>
  </cols>
  <sheetData>
    <row r="1" spans="1:27" ht="18">
      <c r="A1" s="23" t="s">
        <v>629</v>
      </c>
      <c r="D1" s="7"/>
      <c r="E1" s="7"/>
      <c r="F1" s="7"/>
      <c r="L1" s="24"/>
      <c r="M1" s="24"/>
      <c r="N1" s="17"/>
      <c r="O1" s="17"/>
      <c r="Q1" s="7"/>
      <c r="R1" s="7"/>
      <c r="T1" s="7"/>
      <c r="U1" s="7"/>
      <c r="V1" s="7"/>
      <c r="W1" s="7"/>
      <c r="X1" s="7"/>
    </row>
    <row r="2" spans="1:27" ht="18">
      <c r="A2" s="23" t="s">
        <v>675</v>
      </c>
      <c r="D2" s="7"/>
      <c r="E2" s="7"/>
      <c r="F2" s="7"/>
      <c r="L2" s="24"/>
      <c r="M2" s="24"/>
      <c r="N2" s="17"/>
      <c r="O2" s="17"/>
      <c r="Q2" s="7"/>
      <c r="R2" s="7"/>
      <c r="T2" s="7"/>
      <c r="U2" s="7"/>
      <c r="V2" s="7"/>
      <c r="W2" s="7"/>
      <c r="X2" s="7"/>
    </row>
    <row r="3" spans="1:27" ht="15" thickBot="1">
      <c r="A3" s="22"/>
      <c r="D3" s="7"/>
      <c r="E3" s="7"/>
      <c r="F3" s="7"/>
      <c r="L3" s="24"/>
      <c r="M3" s="24"/>
      <c r="N3" s="17"/>
      <c r="O3" s="17"/>
      <c r="Q3" s="7"/>
      <c r="R3" s="7"/>
      <c r="T3" s="7"/>
      <c r="U3" s="7"/>
      <c r="V3" s="7"/>
      <c r="W3" s="7"/>
      <c r="X3" s="7"/>
    </row>
    <row r="4" spans="1:27" ht="18" customHeight="1" thickBot="1">
      <c r="A4" s="674" t="s">
        <v>26</v>
      </c>
      <c r="B4" s="675"/>
      <c r="C4" s="675"/>
      <c r="D4" s="675"/>
      <c r="E4" s="675"/>
      <c r="F4" s="675"/>
      <c r="G4" s="675"/>
      <c r="H4" s="675"/>
      <c r="I4" s="675"/>
      <c r="J4" s="675"/>
      <c r="K4" s="675"/>
      <c r="L4" s="675"/>
      <c r="M4" s="675"/>
      <c r="N4" s="675"/>
      <c r="O4" s="675"/>
      <c r="P4" s="675"/>
      <c r="Q4" s="675"/>
      <c r="R4" s="675"/>
      <c r="S4" s="675"/>
      <c r="T4" s="675"/>
      <c r="U4" s="675"/>
      <c r="V4" s="675"/>
      <c r="W4" s="675"/>
      <c r="X4" s="675"/>
      <c r="Y4" s="675"/>
      <c r="Z4" s="676"/>
    </row>
    <row r="5" spans="1:27" ht="29.1" customHeight="1" thickBot="1">
      <c r="A5" s="677" t="s">
        <v>1</v>
      </c>
      <c r="B5" s="698" t="s">
        <v>2</v>
      </c>
      <c r="C5" s="699"/>
      <c r="D5" s="699"/>
      <c r="E5" s="699"/>
      <c r="F5" s="706"/>
      <c r="G5" s="686" t="s">
        <v>3</v>
      </c>
      <c r="H5" s="689" t="s">
        <v>27</v>
      </c>
      <c r="I5" s="725" t="s">
        <v>59</v>
      </c>
      <c r="J5" s="689" t="s">
        <v>5</v>
      </c>
      <c r="K5" s="703" t="s">
        <v>6</v>
      </c>
      <c r="L5" s="707" t="s">
        <v>28</v>
      </c>
      <c r="M5" s="708"/>
      <c r="N5" s="709" t="s">
        <v>7</v>
      </c>
      <c r="O5" s="710"/>
      <c r="P5" s="698" t="s">
        <v>29</v>
      </c>
      <c r="Q5" s="699"/>
      <c r="R5" s="699"/>
      <c r="S5" s="699"/>
      <c r="T5" s="699"/>
      <c r="U5" s="699"/>
      <c r="V5" s="699"/>
      <c r="W5" s="700"/>
      <c r="X5" s="700"/>
      <c r="Y5" s="711" t="s">
        <v>8</v>
      </c>
      <c r="Z5" s="712"/>
    </row>
    <row r="6" spans="1:27" ht="14.85" customHeight="1">
      <c r="A6" s="678"/>
      <c r="B6" s="686" t="s">
        <v>9</v>
      </c>
      <c r="C6" s="680" t="s">
        <v>10</v>
      </c>
      <c r="D6" s="682" t="s">
        <v>11</v>
      </c>
      <c r="E6" s="682" t="s">
        <v>12</v>
      </c>
      <c r="F6" s="684" t="s">
        <v>13</v>
      </c>
      <c r="G6" s="687"/>
      <c r="H6" s="690"/>
      <c r="I6" s="726"/>
      <c r="J6" s="690"/>
      <c r="K6" s="704"/>
      <c r="L6" s="717" t="s">
        <v>14</v>
      </c>
      <c r="M6" s="719" t="s">
        <v>76</v>
      </c>
      <c r="N6" s="721" t="s">
        <v>15</v>
      </c>
      <c r="O6" s="723" t="s">
        <v>16</v>
      </c>
      <c r="P6" s="701" t="s">
        <v>30</v>
      </c>
      <c r="Q6" s="702"/>
      <c r="R6" s="702"/>
      <c r="S6" s="703"/>
      <c r="T6" s="692" t="s">
        <v>31</v>
      </c>
      <c r="U6" s="694" t="s">
        <v>73</v>
      </c>
      <c r="V6" s="694" t="s">
        <v>74</v>
      </c>
      <c r="W6" s="692" t="s">
        <v>32</v>
      </c>
      <c r="X6" s="696" t="s">
        <v>60</v>
      </c>
      <c r="Y6" s="713" t="s">
        <v>19</v>
      </c>
      <c r="Z6" s="715" t="s">
        <v>20</v>
      </c>
    </row>
    <row r="7" spans="1:27" ht="90" customHeight="1" thickBot="1">
      <c r="A7" s="679"/>
      <c r="B7" s="688"/>
      <c r="C7" s="681"/>
      <c r="D7" s="683"/>
      <c r="E7" s="683"/>
      <c r="F7" s="685"/>
      <c r="G7" s="688"/>
      <c r="H7" s="691"/>
      <c r="I7" s="727"/>
      <c r="J7" s="691"/>
      <c r="K7" s="705"/>
      <c r="L7" s="718"/>
      <c r="M7" s="720"/>
      <c r="N7" s="722"/>
      <c r="O7" s="724"/>
      <c r="P7" s="4" t="s">
        <v>53</v>
      </c>
      <c r="Q7" s="5" t="s">
        <v>33</v>
      </c>
      <c r="R7" s="5" t="s">
        <v>34</v>
      </c>
      <c r="S7" s="6" t="s">
        <v>35</v>
      </c>
      <c r="T7" s="693"/>
      <c r="U7" s="695"/>
      <c r="V7" s="695"/>
      <c r="W7" s="693"/>
      <c r="X7" s="697"/>
      <c r="Y7" s="714"/>
      <c r="Z7" s="716"/>
    </row>
    <row r="8" spans="1:27" ht="68.25" customHeight="1">
      <c r="A8" s="59">
        <v>1</v>
      </c>
      <c r="B8" s="45" t="s">
        <v>312</v>
      </c>
      <c r="C8" s="235" t="s">
        <v>269</v>
      </c>
      <c r="D8" s="236">
        <v>68998503</v>
      </c>
      <c r="E8" s="236">
        <v>114001499</v>
      </c>
      <c r="F8" s="237">
        <v>600054471</v>
      </c>
      <c r="G8" s="51" t="s">
        <v>313</v>
      </c>
      <c r="H8" s="51" t="s">
        <v>77</v>
      </c>
      <c r="I8" s="51" t="s">
        <v>83</v>
      </c>
      <c r="J8" s="51" t="s">
        <v>271</v>
      </c>
      <c r="K8" s="51" t="s">
        <v>314</v>
      </c>
      <c r="L8" s="238">
        <v>24000000</v>
      </c>
      <c r="M8" s="239">
        <f t="shared" ref="M8:M56" si="0">L8/100*70</f>
        <v>16800000</v>
      </c>
      <c r="N8" s="240">
        <v>44531</v>
      </c>
      <c r="O8" s="241">
        <v>46722</v>
      </c>
      <c r="P8" s="57"/>
      <c r="Q8" s="242"/>
      <c r="R8" s="242"/>
      <c r="S8" s="243"/>
      <c r="T8" s="59"/>
      <c r="U8" s="59"/>
      <c r="V8" s="59" t="s">
        <v>138</v>
      </c>
      <c r="W8" s="59"/>
      <c r="X8" s="59"/>
      <c r="Y8" s="45"/>
      <c r="Z8" s="58" t="s">
        <v>86</v>
      </c>
      <c r="AA8" s="60"/>
    </row>
    <row r="9" spans="1:27" ht="68.25" customHeight="1">
      <c r="A9" s="84">
        <v>2</v>
      </c>
      <c r="B9" s="74" t="s">
        <v>606</v>
      </c>
      <c r="C9" s="110" t="s">
        <v>617</v>
      </c>
      <c r="D9" s="244">
        <v>75034760</v>
      </c>
      <c r="E9" s="244">
        <v>114002240</v>
      </c>
      <c r="F9" s="245">
        <v>600054748</v>
      </c>
      <c r="G9" s="78" t="s">
        <v>618</v>
      </c>
      <c r="H9" s="78" t="s">
        <v>77</v>
      </c>
      <c r="I9" s="78" t="s">
        <v>83</v>
      </c>
      <c r="J9" s="78" t="s">
        <v>609</v>
      </c>
      <c r="K9" s="78" t="s">
        <v>619</v>
      </c>
      <c r="L9" s="246">
        <v>50000000</v>
      </c>
      <c r="M9" s="247">
        <f t="shared" si="0"/>
        <v>35000000</v>
      </c>
      <c r="N9" s="248">
        <v>44713</v>
      </c>
      <c r="O9" s="249">
        <v>46357</v>
      </c>
      <c r="P9" s="82"/>
      <c r="Q9" s="250"/>
      <c r="R9" s="250"/>
      <c r="S9" s="96"/>
      <c r="T9" s="84"/>
      <c r="U9" s="84"/>
      <c r="V9" s="84"/>
      <c r="W9" s="84"/>
      <c r="X9" s="84"/>
      <c r="Y9" s="74"/>
      <c r="Z9" s="83" t="s">
        <v>86</v>
      </c>
      <c r="AA9" s="60"/>
    </row>
    <row r="10" spans="1:27" ht="68.25" customHeight="1">
      <c r="A10" s="84">
        <v>3</v>
      </c>
      <c r="B10" s="74" t="s">
        <v>606</v>
      </c>
      <c r="C10" s="110" t="s">
        <v>617</v>
      </c>
      <c r="D10" s="244">
        <v>75034760</v>
      </c>
      <c r="E10" s="244">
        <v>114002240</v>
      </c>
      <c r="F10" s="245">
        <v>600054748</v>
      </c>
      <c r="G10" s="78" t="s">
        <v>620</v>
      </c>
      <c r="H10" s="78" t="s">
        <v>77</v>
      </c>
      <c r="I10" s="78" t="s">
        <v>83</v>
      </c>
      <c r="J10" s="78" t="s">
        <v>609</v>
      </c>
      <c r="K10" s="251" t="s">
        <v>621</v>
      </c>
      <c r="L10" s="246">
        <v>3000000</v>
      </c>
      <c r="M10" s="247">
        <f t="shared" si="0"/>
        <v>2100000</v>
      </c>
      <c r="N10" s="248">
        <v>44713</v>
      </c>
      <c r="O10" s="249">
        <v>46357</v>
      </c>
      <c r="P10" s="71"/>
      <c r="Q10" s="183"/>
      <c r="R10" s="183"/>
      <c r="S10" s="87"/>
      <c r="T10" s="73"/>
      <c r="U10" s="73"/>
      <c r="V10" s="73"/>
      <c r="W10" s="73"/>
      <c r="X10" s="73"/>
      <c r="Y10" s="62"/>
      <c r="Z10" s="72" t="s">
        <v>86</v>
      </c>
      <c r="AA10" s="60"/>
    </row>
    <row r="11" spans="1:27" ht="68.25" customHeight="1">
      <c r="A11" s="84">
        <v>4</v>
      </c>
      <c r="B11" s="74" t="s">
        <v>606</v>
      </c>
      <c r="C11" s="110" t="s">
        <v>617</v>
      </c>
      <c r="D11" s="244">
        <v>75034760</v>
      </c>
      <c r="E11" s="244">
        <v>114002240</v>
      </c>
      <c r="F11" s="245">
        <v>600054748</v>
      </c>
      <c r="G11" s="78" t="s">
        <v>622</v>
      </c>
      <c r="H11" s="78" t="s">
        <v>77</v>
      </c>
      <c r="I11" s="78" t="s">
        <v>83</v>
      </c>
      <c r="J11" s="78" t="s">
        <v>609</v>
      </c>
      <c r="K11" s="252" t="s">
        <v>623</v>
      </c>
      <c r="L11" s="253">
        <v>1500000</v>
      </c>
      <c r="M11" s="247">
        <f t="shared" si="0"/>
        <v>1050000</v>
      </c>
      <c r="N11" s="248">
        <v>44713</v>
      </c>
      <c r="O11" s="249">
        <v>46357</v>
      </c>
      <c r="P11" s="71"/>
      <c r="Q11" s="183"/>
      <c r="R11" s="183"/>
      <c r="S11" s="87"/>
      <c r="T11" s="73"/>
      <c r="U11" s="73"/>
      <c r="V11" s="73"/>
      <c r="W11" s="73"/>
      <c r="X11" s="73"/>
      <c r="Y11" s="62"/>
      <c r="Z11" s="72" t="s">
        <v>86</v>
      </c>
      <c r="AA11" s="60"/>
    </row>
    <row r="12" spans="1:27" ht="244.8">
      <c r="A12" s="84">
        <v>5</v>
      </c>
      <c r="B12" s="567" t="s">
        <v>315</v>
      </c>
      <c r="C12" s="143" t="s">
        <v>143</v>
      </c>
      <c r="D12" s="254">
        <v>48954543</v>
      </c>
      <c r="E12" s="254">
        <v>600054390</v>
      </c>
      <c r="F12" s="255">
        <v>600054390</v>
      </c>
      <c r="G12" s="66" t="s">
        <v>316</v>
      </c>
      <c r="H12" s="66" t="s">
        <v>77</v>
      </c>
      <c r="I12" s="66" t="s">
        <v>83</v>
      </c>
      <c r="J12" s="66" t="s">
        <v>145</v>
      </c>
      <c r="K12" s="66" t="s">
        <v>317</v>
      </c>
      <c r="L12" s="256">
        <v>3000000</v>
      </c>
      <c r="M12" s="247">
        <f t="shared" si="0"/>
        <v>2100000</v>
      </c>
      <c r="N12" s="257">
        <v>44531</v>
      </c>
      <c r="O12" s="258">
        <v>46722</v>
      </c>
      <c r="P12" s="259" t="s">
        <v>138</v>
      </c>
      <c r="Q12" s="260"/>
      <c r="R12" s="260"/>
      <c r="S12" s="261" t="s">
        <v>138</v>
      </c>
      <c r="T12" s="262"/>
      <c r="U12" s="262"/>
      <c r="V12" s="262"/>
      <c r="W12" s="262"/>
      <c r="X12" s="262" t="s">
        <v>138</v>
      </c>
      <c r="Y12" s="259"/>
      <c r="Z12" s="263" t="s">
        <v>86</v>
      </c>
      <c r="AA12" s="60"/>
    </row>
    <row r="13" spans="1:27" ht="259.2">
      <c r="A13" s="84">
        <v>6</v>
      </c>
      <c r="B13" s="62" t="s">
        <v>315</v>
      </c>
      <c r="C13" s="143" t="s">
        <v>143</v>
      </c>
      <c r="D13" s="254">
        <v>48954543</v>
      </c>
      <c r="E13" s="254">
        <v>600054390</v>
      </c>
      <c r="F13" s="255">
        <v>600054390</v>
      </c>
      <c r="G13" s="66" t="s">
        <v>318</v>
      </c>
      <c r="H13" s="66" t="s">
        <v>77</v>
      </c>
      <c r="I13" s="66" t="s">
        <v>83</v>
      </c>
      <c r="J13" s="66" t="s">
        <v>145</v>
      </c>
      <c r="K13" s="66" t="s">
        <v>319</v>
      </c>
      <c r="L13" s="256">
        <v>9000000</v>
      </c>
      <c r="M13" s="247">
        <f t="shared" si="0"/>
        <v>6300000</v>
      </c>
      <c r="N13" s="248">
        <v>44531</v>
      </c>
      <c r="O13" s="249">
        <v>46722</v>
      </c>
      <c r="P13" s="71"/>
      <c r="Q13" s="183"/>
      <c r="R13" s="183"/>
      <c r="S13" s="87"/>
      <c r="T13" s="73"/>
      <c r="U13" s="73"/>
      <c r="V13" s="73"/>
      <c r="W13" s="73"/>
      <c r="X13" s="73"/>
      <c r="Y13" s="62"/>
      <c r="Z13" s="72" t="s">
        <v>86</v>
      </c>
      <c r="AA13" s="60"/>
    </row>
    <row r="14" spans="1:27" ht="386.4">
      <c r="A14" s="84">
        <v>7</v>
      </c>
      <c r="B14" s="62" t="s">
        <v>315</v>
      </c>
      <c r="C14" s="143" t="s">
        <v>143</v>
      </c>
      <c r="D14" s="254">
        <v>48954543</v>
      </c>
      <c r="E14" s="254">
        <v>600054390</v>
      </c>
      <c r="F14" s="255">
        <v>600054390</v>
      </c>
      <c r="G14" s="66" t="s">
        <v>320</v>
      </c>
      <c r="H14" s="66" t="s">
        <v>77</v>
      </c>
      <c r="I14" s="66" t="s">
        <v>83</v>
      </c>
      <c r="J14" s="66" t="s">
        <v>145</v>
      </c>
      <c r="K14" s="158" t="s">
        <v>321</v>
      </c>
      <c r="L14" s="256">
        <v>2000000</v>
      </c>
      <c r="M14" s="247">
        <f t="shared" si="0"/>
        <v>1400000</v>
      </c>
      <c r="N14" s="248">
        <v>44531</v>
      </c>
      <c r="O14" s="249">
        <v>46722</v>
      </c>
      <c r="P14" s="71"/>
      <c r="Q14" s="183" t="s">
        <v>138</v>
      </c>
      <c r="R14" s="183"/>
      <c r="S14" s="87" t="s">
        <v>138</v>
      </c>
      <c r="T14" s="73"/>
      <c r="U14" s="73"/>
      <c r="V14" s="73"/>
      <c r="W14" s="73"/>
      <c r="X14" s="73"/>
      <c r="Y14" s="62"/>
      <c r="Z14" s="72" t="s">
        <v>86</v>
      </c>
      <c r="AA14" s="60"/>
    </row>
    <row r="15" spans="1:27" ht="244.8">
      <c r="A15" s="84">
        <v>8</v>
      </c>
      <c r="B15" s="62" t="s">
        <v>315</v>
      </c>
      <c r="C15" s="143" t="s">
        <v>143</v>
      </c>
      <c r="D15" s="254">
        <v>48954543</v>
      </c>
      <c r="E15" s="254">
        <v>600054390</v>
      </c>
      <c r="F15" s="255">
        <v>600054390</v>
      </c>
      <c r="G15" s="66" t="s">
        <v>322</v>
      </c>
      <c r="H15" s="66" t="s">
        <v>77</v>
      </c>
      <c r="I15" s="66" t="s">
        <v>83</v>
      </c>
      <c r="J15" s="66" t="s">
        <v>145</v>
      </c>
      <c r="K15" s="66" t="s">
        <v>323</v>
      </c>
      <c r="L15" s="256">
        <v>9000000</v>
      </c>
      <c r="M15" s="247">
        <f t="shared" si="0"/>
        <v>6300000</v>
      </c>
      <c r="N15" s="248">
        <v>44531</v>
      </c>
      <c r="O15" s="249">
        <v>46722</v>
      </c>
      <c r="P15" s="71"/>
      <c r="Q15" s="183"/>
      <c r="R15" s="183"/>
      <c r="S15" s="87"/>
      <c r="T15" s="73"/>
      <c r="U15" s="73"/>
      <c r="V15" s="73"/>
      <c r="W15" s="73"/>
      <c r="X15" s="73"/>
      <c r="Y15" s="62"/>
      <c r="Z15" s="72" t="s">
        <v>86</v>
      </c>
      <c r="AA15" s="60"/>
    </row>
    <row r="16" spans="1:27" ht="358.8">
      <c r="A16" s="84">
        <v>9</v>
      </c>
      <c r="B16" s="62" t="s">
        <v>315</v>
      </c>
      <c r="C16" s="143" t="s">
        <v>143</v>
      </c>
      <c r="D16" s="254">
        <v>48954543</v>
      </c>
      <c r="E16" s="254">
        <v>600054390</v>
      </c>
      <c r="F16" s="255">
        <v>600054390</v>
      </c>
      <c r="G16" s="66" t="s">
        <v>324</v>
      </c>
      <c r="H16" s="66" t="s">
        <v>77</v>
      </c>
      <c r="I16" s="66" t="s">
        <v>83</v>
      </c>
      <c r="J16" s="66" t="s">
        <v>145</v>
      </c>
      <c r="K16" s="158" t="s">
        <v>325</v>
      </c>
      <c r="L16" s="256">
        <v>2300000</v>
      </c>
      <c r="M16" s="247">
        <f t="shared" si="0"/>
        <v>1610000</v>
      </c>
      <c r="N16" s="248">
        <v>44531</v>
      </c>
      <c r="O16" s="249">
        <v>46722</v>
      </c>
      <c r="P16" s="71" t="s">
        <v>138</v>
      </c>
      <c r="Q16" s="183" t="s">
        <v>138</v>
      </c>
      <c r="R16" s="183" t="s">
        <v>138</v>
      </c>
      <c r="S16" s="87" t="s">
        <v>138</v>
      </c>
      <c r="T16" s="73"/>
      <c r="U16" s="73"/>
      <c r="V16" s="73" t="s">
        <v>138</v>
      </c>
      <c r="W16" s="73"/>
      <c r="X16" s="73" t="s">
        <v>138</v>
      </c>
      <c r="Y16" s="62"/>
      <c r="Z16" s="72" t="s">
        <v>86</v>
      </c>
      <c r="AA16" s="60"/>
    </row>
    <row r="17" spans="1:27" ht="230.4">
      <c r="A17" s="84">
        <v>10</v>
      </c>
      <c r="B17" s="62" t="s">
        <v>315</v>
      </c>
      <c r="C17" s="143" t="s">
        <v>143</v>
      </c>
      <c r="D17" s="254">
        <v>48954543</v>
      </c>
      <c r="E17" s="254">
        <v>600054390</v>
      </c>
      <c r="F17" s="255">
        <v>600054390</v>
      </c>
      <c r="G17" s="66" t="s">
        <v>326</v>
      </c>
      <c r="H17" s="66" t="s">
        <v>77</v>
      </c>
      <c r="I17" s="66" t="s">
        <v>83</v>
      </c>
      <c r="J17" s="66" t="s">
        <v>145</v>
      </c>
      <c r="K17" s="66" t="s">
        <v>327</v>
      </c>
      <c r="L17" s="256">
        <v>4000000</v>
      </c>
      <c r="M17" s="247">
        <f t="shared" si="0"/>
        <v>2800000</v>
      </c>
      <c r="N17" s="248">
        <v>44531</v>
      </c>
      <c r="O17" s="249">
        <v>46722</v>
      </c>
      <c r="P17" s="71" t="s">
        <v>138</v>
      </c>
      <c r="Q17" s="183" t="s">
        <v>138</v>
      </c>
      <c r="R17" s="183" t="s">
        <v>138</v>
      </c>
      <c r="S17" s="87" t="s">
        <v>138</v>
      </c>
      <c r="T17" s="73"/>
      <c r="U17" s="73"/>
      <c r="V17" s="73"/>
      <c r="W17" s="73"/>
      <c r="X17" s="73"/>
      <c r="Y17" s="62"/>
      <c r="Z17" s="72" t="s">
        <v>86</v>
      </c>
      <c r="AA17" s="60"/>
    </row>
    <row r="18" spans="1:27" ht="216">
      <c r="A18" s="84">
        <v>11</v>
      </c>
      <c r="B18" s="62" t="s">
        <v>315</v>
      </c>
      <c r="C18" s="143" t="s">
        <v>143</v>
      </c>
      <c r="D18" s="254">
        <v>48954543</v>
      </c>
      <c r="E18" s="254">
        <v>600054390</v>
      </c>
      <c r="F18" s="255">
        <v>600054390</v>
      </c>
      <c r="G18" s="264" t="s">
        <v>328</v>
      </c>
      <c r="H18" s="113" t="s">
        <v>77</v>
      </c>
      <c r="I18" s="113" t="s">
        <v>83</v>
      </c>
      <c r="J18" s="113" t="s">
        <v>145</v>
      </c>
      <c r="K18" s="132" t="s">
        <v>329</v>
      </c>
      <c r="L18" s="265">
        <v>13000000</v>
      </c>
      <c r="M18" s="247">
        <f t="shared" si="0"/>
        <v>9100000</v>
      </c>
      <c r="N18" s="248">
        <v>44531</v>
      </c>
      <c r="O18" s="249">
        <v>46722</v>
      </c>
      <c r="P18" s="71"/>
      <c r="Q18" s="183"/>
      <c r="R18" s="183"/>
      <c r="S18" s="87"/>
      <c r="T18" s="73"/>
      <c r="U18" s="73"/>
      <c r="V18" s="73" t="s">
        <v>138</v>
      </c>
      <c r="W18" s="73" t="s">
        <v>138</v>
      </c>
      <c r="X18" s="73"/>
      <c r="Y18" s="62"/>
      <c r="Z18" s="72" t="s">
        <v>86</v>
      </c>
      <c r="AA18" s="60"/>
    </row>
    <row r="19" spans="1:27" ht="288">
      <c r="A19" s="84">
        <v>12</v>
      </c>
      <c r="B19" s="62" t="s">
        <v>315</v>
      </c>
      <c r="C19" s="143" t="s">
        <v>143</v>
      </c>
      <c r="D19" s="254">
        <v>48954543</v>
      </c>
      <c r="E19" s="254">
        <v>600054390</v>
      </c>
      <c r="F19" s="255">
        <v>600054390</v>
      </c>
      <c r="G19" s="66" t="s">
        <v>330</v>
      </c>
      <c r="H19" s="78" t="s">
        <v>77</v>
      </c>
      <c r="I19" s="78" t="s">
        <v>83</v>
      </c>
      <c r="J19" s="78" t="s">
        <v>145</v>
      </c>
      <c r="K19" s="66" t="s">
        <v>331</v>
      </c>
      <c r="L19" s="256">
        <v>4450000</v>
      </c>
      <c r="M19" s="247">
        <f t="shared" si="0"/>
        <v>3115000</v>
      </c>
      <c r="N19" s="248">
        <v>44531</v>
      </c>
      <c r="O19" s="249">
        <v>46722</v>
      </c>
      <c r="P19" s="71" t="s">
        <v>138</v>
      </c>
      <c r="Q19" s="183"/>
      <c r="R19" s="183"/>
      <c r="S19" s="87" t="s">
        <v>138</v>
      </c>
      <c r="T19" s="73"/>
      <c r="U19" s="73"/>
      <c r="V19" s="73"/>
      <c r="W19" s="73"/>
      <c r="X19" s="73" t="s">
        <v>138</v>
      </c>
      <c r="Y19" s="62"/>
      <c r="Z19" s="72" t="s">
        <v>86</v>
      </c>
      <c r="AA19" s="60"/>
    </row>
    <row r="20" spans="1:27" ht="100.8">
      <c r="A20" s="84">
        <v>13</v>
      </c>
      <c r="B20" s="62" t="s">
        <v>315</v>
      </c>
      <c r="C20" s="143" t="s">
        <v>143</v>
      </c>
      <c r="D20" s="254">
        <v>75033917</v>
      </c>
      <c r="E20" s="254">
        <v>600054390</v>
      </c>
      <c r="F20" s="255">
        <v>600054390</v>
      </c>
      <c r="G20" s="66" t="s">
        <v>332</v>
      </c>
      <c r="H20" s="66" t="s">
        <v>77</v>
      </c>
      <c r="I20" s="66" t="s">
        <v>83</v>
      </c>
      <c r="J20" s="66" t="s">
        <v>145</v>
      </c>
      <c r="K20" s="66" t="s">
        <v>333</v>
      </c>
      <c r="L20" s="256">
        <v>15000000</v>
      </c>
      <c r="M20" s="247">
        <f t="shared" si="0"/>
        <v>10500000</v>
      </c>
      <c r="N20" s="248">
        <v>44531</v>
      </c>
      <c r="O20" s="249">
        <v>46722</v>
      </c>
      <c r="P20" s="71"/>
      <c r="Q20" s="183"/>
      <c r="R20" s="183"/>
      <c r="S20" s="87"/>
      <c r="T20" s="73"/>
      <c r="U20" s="73"/>
      <c r="V20" s="73"/>
      <c r="W20" s="73"/>
      <c r="X20" s="73" t="s">
        <v>138</v>
      </c>
      <c r="Y20" s="62"/>
      <c r="Z20" s="72" t="s">
        <v>86</v>
      </c>
      <c r="AA20" s="60"/>
    </row>
    <row r="21" spans="1:27" ht="57.6">
      <c r="A21" s="84">
        <v>14</v>
      </c>
      <c r="B21" s="62" t="s">
        <v>334</v>
      </c>
      <c r="C21" s="143" t="s">
        <v>274</v>
      </c>
      <c r="D21" s="254">
        <v>75033275</v>
      </c>
      <c r="E21" s="254">
        <v>114001421</v>
      </c>
      <c r="F21" s="255">
        <v>600054446</v>
      </c>
      <c r="G21" s="66" t="s">
        <v>335</v>
      </c>
      <c r="H21" s="66" t="s">
        <v>77</v>
      </c>
      <c r="I21" s="66" t="s">
        <v>83</v>
      </c>
      <c r="J21" s="66" t="s">
        <v>276</v>
      </c>
      <c r="K21" s="66" t="s">
        <v>336</v>
      </c>
      <c r="L21" s="256">
        <v>1400000</v>
      </c>
      <c r="M21" s="247">
        <f t="shared" si="0"/>
        <v>980000</v>
      </c>
      <c r="N21" s="248">
        <v>44531</v>
      </c>
      <c r="O21" s="249">
        <v>46722</v>
      </c>
      <c r="P21" s="71"/>
      <c r="Q21" s="183"/>
      <c r="R21" s="183"/>
      <c r="S21" s="87"/>
      <c r="T21" s="73"/>
      <c r="U21" s="73"/>
      <c r="V21" s="73"/>
      <c r="W21" s="73"/>
      <c r="X21" s="73"/>
      <c r="Y21" s="62"/>
      <c r="Z21" s="72" t="s">
        <v>86</v>
      </c>
      <c r="AA21" s="60"/>
    </row>
    <row r="22" spans="1:27" ht="86.4">
      <c r="A22" s="84">
        <v>15</v>
      </c>
      <c r="B22" s="62" t="s">
        <v>337</v>
      </c>
      <c r="C22" s="143" t="s">
        <v>166</v>
      </c>
      <c r="D22" s="254">
        <v>70998868</v>
      </c>
      <c r="E22" s="254">
        <v>114001626</v>
      </c>
      <c r="F22" s="255">
        <v>600054501</v>
      </c>
      <c r="G22" s="66" t="s">
        <v>338</v>
      </c>
      <c r="H22" s="66" t="s">
        <v>77</v>
      </c>
      <c r="I22" s="66" t="s">
        <v>83</v>
      </c>
      <c r="J22" s="66" t="s">
        <v>168</v>
      </c>
      <c r="K22" s="66" t="s">
        <v>339</v>
      </c>
      <c r="L22" s="256">
        <v>13000000</v>
      </c>
      <c r="M22" s="247">
        <f t="shared" si="0"/>
        <v>9100000</v>
      </c>
      <c r="N22" s="248">
        <v>44531</v>
      </c>
      <c r="O22" s="249">
        <v>46722</v>
      </c>
      <c r="P22" s="71"/>
      <c r="Q22" s="183"/>
      <c r="R22" s="183"/>
      <c r="S22" s="87"/>
      <c r="T22" s="73"/>
      <c r="U22" s="73"/>
      <c r="V22" s="73" t="s">
        <v>138</v>
      </c>
      <c r="W22" s="73"/>
      <c r="X22" s="73"/>
      <c r="Y22" s="62" t="s">
        <v>340</v>
      </c>
      <c r="Z22" s="72" t="s">
        <v>158</v>
      </c>
      <c r="AA22" s="60"/>
    </row>
    <row r="23" spans="1:27" ht="43.2">
      <c r="A23" s="84">
        <v>16</v>
      </c>
      <c r="B23" s="62" t="s">
        <v>337</v>
      </c>
      <c r="C23" s="143" t="s">
        <v>166</v>
      </c>
      <c r="D23" s="254">
        <v>70998868</v>
      </c>
      <c r="E23" s="254">
        <v>114001626</v>
      </c>
      <c r="F23" s="255">
        <v>600054501</v>
      </c>
      <c r="G23" s="66" t="s">
        <v>341</v>
      </c>
      <c r="H23" s="66" t="s">
        <v>77</v>
      </c>
      <c r="I23" s="66" t="s">
        <v>83</v>
      </c>
      <c r="J23" s="66" t="s">
        <v>168</v>
      </c>
      <c r="K23" s="66" t="s">
        <v>342</v>
      </c>
      <c r="L23" s="256">
        <v>5000000</v>
      </c>
      <c r="M23" s="247">
        <f t="shared" si="0"/>
        <v>3500000</v>
      </c>
      <c r="N23" s="248">
        <v>44531</v>
      </c>
      <c r="O23" s="249">
        <v>46722</v>
      </c>
      <c r="P23" s="71"/>
      <c r="Q23" s="183"/>
      <c r="R23" s="183"/>
      <c r="S23" s="87"/>
      <c r="T23" s="73"/>
      <c r="U23" s="73"/>
      <c r="V23" s="73"/>
      <c r="W23" s="73"/>
      <c r="X23" s="73"/>
      <c r="Y23" s="62"/>
      <c r="Z23" s="72" t="s">
        <v>86</v>
      </c>
      <c r="AA23" s="60"/>
    </row>
    <row r="24" spans="1:27" ht="100.8">
      <c r="A24" s="84">
        <v>17</v>
      </c>
      <c r="B24" s="62" t="s">
        <v>337</v>
      </c>
      <c r="C24" s="143" t="s">
        <v>166</v>
      </c>
      <c r="D24" s="254">
        <v>70998868</v>
      </c>
      <c r="E24" s="254">
        <v>114001626</v>
      </c>
      <c r="F24" s="255">
        <v>600054501</v>
      </c>
      <c r="G24" s="66" t="s">
        <v>343</v>
      </c>
      <c r="H24" s="66" t="s">
        <v>77</v>
      </c>
      <c r="I24" s="66" t="s">
        <v>83</v>
      </c>
      <c r="J24" s="66" t="s">
        <v>168</v>
      </c>
      <c r="K24" s="66" t="s">
        <v>344</v>
      </c>
      <c r="L24" s="256">
        <v>12000000</v>
      </c>
      <c r="M24" s="247">
        <f t="shared" si="0"/>
        <v>8400000</v>
      </c>
      <c r="N24" s="248">
        <v>44531</v>
      </c>
      <c r="O24" s="249">
        <v>46722</v>
      </c>
      <c r="P24" s="71"/>
      <c r="Q24" s="183" t="s">
        <v>138</v>
      </c>
      <c r="R24" s="183"/>
      <c r="S24" s="87"/>
      <c r="T24" s="73"/>
      <c r="U24" s="73"/>
      <c r="V24" s="73"/>
      <c r="W24" s="73"/>
      <c r="X24" s="73"/>
      <c r="Y24" s="62" t="s">
        <v>345</v>
      </c>
      <c r="Z24" s="72" t="s">
        <v>86</v>
      </c>
      <c r="AA24" s="60"/>
    </row>
    <row r="25" spans="1:27" ht="86.4">
      <c r="A25" s="84">
        <v>18</v>
      </c>
      <c r="B25" s="62" t="s">
        <v>346</v>
      </c>
      <c r="C25" s="143" t="s">
        <v>81</v>
      </c>
      <c r="D25" s="254">
        <v>71295003</v>
      </c>
      <c r="E25" s="254">
        <v>181054205</v>
      </c>
      <c r="F25" s="255">
        <v>691006253</v>
      </c>
      <c r="G25" s="66" t="s">
        <v>347</v>
      </c>
      <c r="H25" s="66" t="s">
        <v>77</v>
      </c>
      <c r="I25" s="66" t="s">
        <v>83</v>
      </c>
      <c r="J25" s="66" t="s">
        <v>83</v>
      </c>
      <c r="K25" s="66" t="s">
        <v>348</v>
      </c>
      <c r="L25" s="256">
        <v>5000000</v>
      </c>
      <c r="M25" s="247">
        <f t="shared" si="0"/>
        <v>3500000</v>
      </c>
      <c r="N25" s="266">
        <v>44440</v>
      </c>
      <c r="O25" s="267">
        <v>47848</v>
      </c>
      <c r="P25" s="71"/>
      <c r="Q25" s="183" t="s">
        <v>138</v>
      </c>
      <c r="R25" s="183" t="s">
        <v>138</v>
      </c>
      <c r="S25" s="87"/>
      <c r="T25" s="73"/>
      <c r="U25" s="73"/>
      <c r="V25" s="73" t="s">
        <v>138</v>
      </c>
      <c r="W25" s="73"/>
      <c r="X25" s="73"/>
      <c r="Y25" s="62"/>
      <c r="Z25" s="72" t="s">
        <v>86</v>
      </c>
      <c r="AA25" s="60"/>
    </row>
    <row r="26" spans="1:27" ht="82.8">
      <c r="A26" s="84">
        <v>19</v>
      </c>
      <c r="B26" s="62" t="s">
        <v>349</v>
      </c>
      <c r="C26" s="143" t="s">
        <v>81</v>
      </c>
      <c r="D26" s="254">
        <v>42730686</v>
      </c>
      <c r="E26" s="254">
        <v>114001774</v>
      </c>
      <c r="F26" s="255">
        <v>600054543</v>
      </c>
      <c r="G26" s="66" t="s">
        <v>350</v>
      </c>
      <c r="H26" s="66" t="s">
        <v>77</v>
      </c>
      <c r="I26" s="66" t="s">
        <v>83</v>
      </c>
      <c r="J26" s="66" t="s">
        <v>83</v>
      </c>
      <c r="K26" s="66" t="s">
        <v>351</v>
      </c>
      <c r="L26" s="256">
        <v>80000000</v>
      </c>
      <c r="M26" s="247">
        <f t="shared" si="0"/>
        <v>56000000</v>
      </c>
      <c r="N26" s="190">
        <v>44440</v>
      </c>
      <c r="O26" s="268">
        <v>47848</v>
      </c>
      <c r="P26" s="192" t="s">
        <v>138</v>
      </c>
      <c r="Q26" s="269" t="s">
        <v>138</v>
      </c>
      <c r="R26" s="269" t="s">
        <v>138</v>
      </c>
      <c r="S26" s="270" t="s">
        <v>138</v>
      </c>
      <c r="T26" s="142"/>
      <c r="U26" s="142"/>
      <c r="V26" s="142" t="s">
        <v>138</v>
      </c>
      <c r="W26" s="142"/>
      <c r="X26" s="142" t="s">
        <v>138</v>
      </c>
      <c r="Y26" s="271" t="s">
        <v>352</v>
      </c>
      <c r="Z26" s="272" t="s">
        <v>86</v>
      </c>
      <c r="AA26" s="60"/>
    </row>
    <row r="27" spans="1:27" ht="172.8">
      <c r="A27" s="84">
        <v>20</v>
      </c>
      <c r="B27" s="62" t="s">
        <v>349</v>
      </c>
      <c r="C27" s="143" t="s">
        <v>81</v>
      </c>
      <c r="D27" s="273">
        <v>42730686</v>
      </c>
      <c r="E27" s="273">
        <v>114001774</v>
      </c>
      <c r="F27" s="274">
        <v>600054543</v>
      </c>
      <c r="G27" s="66" t="s">
        <v>353</v>
      </c>
      <c r="H27" s="113" t="s">
        <v>77</v>
      </c>
      <c r="I27" s="113" t="s">
        <v>83</v>
      </c>
      <c r="J27" s="113" t="s">
        <v>83</v>
      </c>
      <c r="K27" s="66" t="s">
        <v>354</v>
      </c>
      <c r="L27" s="116">
        <v>10000000</v>
      </c>
      <c r="M27" s="247">
        <f t="shared" si="0"/>
        <v>7000000</v>
      </c>
      <c r="N27" s="266">
        <v>44440</v>
      </c>
      <c r="O27" s="267">
        <v>47848</v>
      </c>
      <c r="P27" s="151"/>
      <c r="Q27" s="178" t="s">
        <v>138</v>
      </c>
      <c r="R27" s="178" t="s">
        <v>138</v>
      </c>
      <c r="S27" s="275"/>
      <c r="T27" s="150"/>
      <c r="U27" s="150"/>
      <c r="V27" s="276" t="s">
        <v>138</v>
      </c>
      <c r="W27" s="150"/>
      <c r="X27" s="150"/>
      <c r="Y27" s="277"/>
      <c r="Z27" s="278" t="s">
        <v>86</v>
      </c>
      <c r="AA27" s="60"/>
    </row>
    <row r="28" spans="1:27" ht="201.6">
      <c r="A28" s="84">
        <v>21</v>
      </c>
      <c r="B28" s="62" t="s">
        <v>349</v>
      </c>
      <c r="C28" s="143" t="s">
        <v>81</v>
      </c>
      <c r="D28" s="273">
        <v>42730686</v>
      </c>
      <c r="E28" s="273">
        <v>114001774</v>
      </c>
      <c r="F28" s="274">
        <v>600054543</v>
      </c>
      <c r="G28" s="66" t="s">
        <v>355</v>
      </c>
      <c r="H28" s="113" t="s">
        <v>77</v>
      </c>
      <c r="I28" s="113" t="s">
        <v>83</v>
      </c>
      <c r="J28" s="113" t="s">
        <v>83</v>
      </c>
      <c r="K28" s="66" t="s">
        <v>356</v>
      </c>
      <c r="L28" s="116">
        <v>6000000</v>
      </c>
      <c r="M28" s="247">
        <f t="shared" si="0"/>
        <v>4200000</v>
      </c>
      <c r="N28" s="266">
        <v>44440</v>
      </c>
      <c r="O28" s="267">
        <v>47848</v>
      </c>
      <c r="P28" s="151"/>
      <c r="Q28" s="178" t="s">
        <v>138</v>
      </c>
      <c r="R28" s="178" t="s">
        <v>138</v>
      </c>
      <c r="S28" s="179" t="s">
        <v>138</v>
      </c>
      <c r="T28" s="150"/>
      <c r="U28" s="150"/>
      <c r="V28" s="150" t="s">
        <v>138</v>
      </c>
      <c r="W28" s="150"/>
      <c r="X28" s="150" t="s">
        <v>138</v>
      </c>
      <c r="Y28" s="279" t="s">
        <v>352</v>
      </c>
      <c r="Z28" s="280" t="s">
        <v>86</v>
      </c>
      <c r="AA28" s="60"/>
    </row>
    <row r="29" spans="1:27" ht="100.8">
      <c r="A29" s="84">
        <v>22</v>
      </c>
      <c r="B29" s="74" t="s">
        <v>357</v>
      </c>
      <c r="C29" s="110" t="s">
        <v>81</v>
      </c>
      <c r="D29" s="111">
        <v>47074370</v>
      </c>
      <c r="E29" s="111">
        <v>114001871</v>
      </c>
      <c r="F29" s="112">
        <v>600054578</v>
      </c>
      <c r="G29" s="281" t="s">
        <v>358</v>
      </c>
      <c r="H29" s="137" t="s">
        <v>77</v>
      </c>
      <c r="I29" s="137" t="s">
        <v>83</v>
      </c>
      <c r="J29" s="137" t="s">
        <v>83</v>
      </c>
      <c r="K29" s="78" t="s">
        <v>359</v>
      </c>
      <c r="L29" s="188">
        <v>50000000</v>
      </c>
      <c r="M29" s="247">
        <f t="shared" si="0"/>
        <v>35000000</v>
      </c>
      <c r="N29" s="190">
        <v>45170</v>
      </c>
      <c r="O29" s="268">
        <v>47848</v>
      </c>
      <c r="P29" s="192"/>
      <c r="Q29" s="269" t="s">
        <v>138</v>
      </c>
      <c r="R29" s="269" t="s">
        <v>138</v>
      </c>
      <c r="S29" s="269" t="s">
        <v>138</v>
      </c>
      <c r="T29" s="142"/>
      <c r="U29" s="142"/>
      <c r="V29" s="142" t="s">
        <v>138</v>
      </c>
      <c r="W29" s="142"/>
      <c r="X29" s="142"/>
      <c r="Y29" s="282" t="s">
        <v>360</v>
      </c>
      <c r="Z29" s="272" t="s">
        <v>86</v>
      </c>
      <c r="AA29" s="60"/>
    </row>
    <row r="30" spans="1:27" ht="244.8">
      <c r="A30" s="84">
        <v>23</v>
      </c>
      <c r="B30" s="115" t="s">
        <v>357</v>
      </c>
      <c r="C30" s="143" t="s">
        <v>81</v>
      </c>
      <c r="D30" s="283">
        <v>47074370</v>
      </c>
      <c r="E30" s="273">
        <v>114001871</v>
      </c>
      <c r="F30" s="274">
        <v>600054578</v>
      </c>
      <c r="G30" s="115" t="s">
        <v>361</v>
      </c>
      <c r="H30" s="113" t="s">
        <v>77</v>
      </c>
      <c r="I30" s="113" t="s">
        <v>83</v>
      </c>
      <c r="J30" s="114" t="s">
        <v>83</v>
      </c>
      <c r="K30" s="66" t="s">
        <v>362</v>
      </c>
      <c r="L30" s="116">
        <v>70000000</v>
      </c>
      <c r="M30" s="247">
        <f t="shared" si="0"/>
        <v>49000000</v>
      </c>
      <c r="N30" s="266">
        <v>45170</v>
      </c>
      <c r="O30" s="267">
        <v>47848</v>
      </c>
      <c r="P30" s="151"/>
      <c r="Q30" s="275" t="s">
        <v>138</v>
      </c>
      <c r="R30" s="178" t="s">
        <v>138</v>
      </c>
      <c r="S30" s="182" t="s">
        <v>138</v>
      </c>
      <c r="T30" s="150"/>
      <c r="U30" s="150"/>
      <c r="V30" s="150" t="s">
        <v>138</v>
      </c>
      <c r="W30" s="150" t="s">
        <v>138</v>
      </c>
      <c r="X30" s="150"/>
      <c r="Y30" s="284" t="s">
        <v>363</v>
      </c>
      <c r="Z30" s="280" t="s">
        <v>86</v>
      </c>
      <c r="AA30" s="60"/>
    </row>
    <row r="31" spans="1:27" ht="57.6">
      <c r="A31" s="84">
        <v>24</v>
      </c>
      <c r="B31" s="62" t="s">
        <v>357</v>
      </c>
      <c r="C31" s="143" t="s">
        <v>81</v>
      </c>
      <c r="D31" s="273">
        <v>47074370</v>
      </c>
      <c r="E31" s="273">
        <v>114001871</v>
      </c>
      <c r="F31" s="274">
        <v>600054578</v>
      </c>
      <c r="G31" s="66" t="s">
        <v>364</v>
      </c>
      <c r="H31" s="285" t="s">
        <v>77</v>
      </c>
      <c r="I31" s="113" t="s">
        <v>83</v>
      </c>
      <c r="J31" s="113" t="s">
        <v>83</v>
      </c>
      <c r="K31" s="64" t="s">
        <v>365</v>
      </c>
      <c r="L31" s="116">
        <v>25000000</v>
      </c>
      <c r="M31" s="247">
        <f t="shared" si="0"/>
        <v>17500000</v>
      </c>
      <c r="N31" s="266">
        <v>45170</v>
      </c>
      <c r="O31" s="267">
        <v>47848</v>
      </c>
      <c r="P31" s="151"/>
      <c r="Q31" s="178"/>
      <c r="R31" s="178" t="s">
        <v>138</v>
      </c>
      <c r="S31" s="179"/>
      <c r="T31" s="150"/>
      <c r="U31" s="150"/>
      <c r="V31" s="150" t="s">
        <v>138</v>
      </c>
      <c r="W31" s="150"/>
      <c r="X31" s="150"/>
      <c r="Y31" s="286"/>
      <c r="Z31" s="280" t="s">
        <v>86</v>
      </c>
      <c r="AA31" s="60"/>
    </row>
    <row r="32" spans="1:27" ht="172.8">
      <c r="A32" s="84">
        <v>25</v>
      </c>
      <c r="B32" s="62" t="s">
        <v>357</v>
      </c>
      <c r="C32" s="143" t="s">
        <v>81</v>
      </c>
      <c r="D32" s="273">
        <v>47074370</v>
      </c>
      <c r="E32" s="273">
        <v>114001871</v>
      </c>
      <c r="F32" s="274">
        <v>600054578</v>
      </c>
      <c r="G32" s="115" t="s">
        <v>366</v>
      </c>
      <c r="H32" s="113" t="s">
        <v>77</v>
      </c>
      <c r="I32" s="113" t="s">
        <v>83</v>
      </c>
      <c r="J32" s="114" t="s">
        <v>83</v>
      </c>
      <c r="K32" s="66" t="s">
        <v>367</v>
      </c>
      <c r="L32" s="116">
        <v>50000000</v>
      </c>
      <c r="M32" s="247">
        <f t="shared" si="0"/>
        <v>35000000</v>
      </c>
      <c r="N32" s="266">
        <v>45170</v>
      </c>
      <c r="O32" s="267">
        <v>47848</v>
      </c>
      <c r="P32" s="151" t="s">
        <v>138</v>
      </c>
      <c r="Q32" s="178" t="s">
        <v>138</v>
      </c>
      <c r="R32" s="178"/>
      <c r="S32" s="179" t="s">
        <v>138</v>
      </c>
      <c r="T32" s="150"/>
      <c r="U32" s="150"/>
      <c r="V32" s="150" t="s">
        <v>138</v>
      </c>
      <c r="W32" s="150"/>
      <c r="X32" s="150" t="s">
        <v>138</v>
      </c>
      <c r="Y32" s="286"/>
      <c r="Z32" s="280" t="s">
        <v>86</v>
      </c>
      <c r="AA32" s="60"/>
    </row>
    <row r="33" spans="1:27" ht="86.4">
      <c r="A33" s="84">
        <v>26</v>
      </c>
      <c r="B33" s="62" t="s">
        <v>112</v>
      </c>
      <c r="C33" s="143" t="s">
        <v>113</v>
      </c>
      <c r="D33" s="254">
        <v>42727511</v>
      </c>
      <c r="E33" s="254">
        <v>114001685</v>
      </c>
      <c r="F33" s="255">
        <v>600054527</v>
      </c>
      <c r="G33" s="66" t="s">
        <v>368</v>
      </c>
      <c r="H33" s="66" t="s">
        <v>369</v>
      </c>
      <c r="I33" s="66" t="s">
        <v>94</v>
      </c>
      <c r="J33" s="66" t="s">
        <v>370</v>
      </c>
      <c r="K33" s="66" t="s">
        <v>368</v>
      </c>
      <c r="L33" s="256">
        <v>19500000</v>
      </c>
      <c r="M33" s="247">
        <f t="shared" si="0"/>
        <v>13650000</v>
      </c>
      <c r="N33" s="257">
        <v>44562</v>
      </c>
      <c r="O33" s="258">
        <v>47818</v>
      </c>
      <c r="P33" s="71" t="s">
        <v>138</v>
      </c>
      <c r="Q33" s="183" t="s">
        <v>138</v>
      </c>
      <c r="R33" s="183" t="s">
        <v>138</v>
      </c>
      <c r="S33" s="87" t="s">
        <v>138</v>
      </c>
      <c r="T33" s="73"/>
      <c r="U33" s="73"/>
      <c r="V33" s="73"/>
      <c r="W33" s="73"/>
      <c r="X33" s="73"/>
      <c r="Y33" s="62" t="s">
        <v>124</v>
      </c>
      <c r="Z33" s="72" t="s">
        <v>124</v>
      </c>
      <c r="AA33" s="60"/>
    </row>
    <row r="34" spans="1:27" ht="86.4">
      <c r="A34" s="84">
        <v>27</v>
      </c>
      <c r="B34" s="62" t="s">
        <v>112</v>
      </c>
      <c r="C34" s="143" t="s">
        <v>113</v>
      </c>
      <c r="D34" s="254">
        <v>42727511</v>
      </c>
      <c r="E34" s="254">
        <v>114001685</v>
      </c>
      <c r="F34" s="255">
        <v>600054527</v>
      </c>
      <c r="G34" s="66" t="s">
        <v>371</v>
      </c>
      <c r="H34" s="66" t="s">
        <v>369</v>
      </c>
      <c r="I34" s="66" t="s">
        <v>94</v>
      </c>
      <c r="J34" s="66" t="s">
        <v>370</v>
      </c>
      <c r="K34" s="66" t="s">
        <v>371</v>
      </c>
      <c r="L34" s="256">
        <v>1000000</v>
      </c>
      <c r="M34" s="247">
        <f t="shared" si="0"/>
        <v>700000</v>
      </c>
      <c r="N34" s="257">
        <v>44562</v>
      </c>
      <c r="O34" s="258">
        <v>47818</v>
      </c>
      <c r="P34" s="71"/>
      <c r="Q34" s="183" t="s">
        <v>138</v>
      </c>
      <c r="R34" s="183" t="s">
        <v>138</v>
      </c>
      <c r="S34" s="87" t="s">
        <v>138</v>
      </c>
      <c r="T34" s="73"/>
      <c r="U34" s="73"/>
      <c r="V34" s="73"/>
      <c r="W34" s="73"/>
      <c r="X34" s="73"/>
      <c r="Y34" s="62" t="s">
        <v>124</v>
      </c>
      <c r="Z34" s="72" t="s">
        <v>124</v>
      </c>
      <c r="AA34" s="60"/>
    </row>
    <row r="35" spans="1:27" ht="72">
      <c r="A35" s="84">
        <v>28</v>
      </c>
      <c r="B35" s="62" t="s">
        <v>112</v>
      </c>
      <c r="C35" s="143" t="s">
        <v>113</v>
      </c>
      <c r="D35" s="254">
        <v>42727511</v>
      </c>
      <c r="E35" s="254">
        <v>114001685</v>
      </c>
      <c r="F35" s="255">
        <v>600054527</v>
      </c>
      <c r="G35" s="66" t="s">
        <v>372</v>
      </c>
      <c r="H35" s="66" t="s">
        <v>369</v>
      </c>
      <c r="I35" s="66" t="s">
        <v>94</v>
      </c>
      <c r="J35" s="66" t="s">
        <v>370</v>
      </c>
      <c r="K35" s="66" t="s">
        <v>372</v>
      </c>
      <c r="L35" s="256">
        <v>14000000</v>
      </c>
      <c r="M35" s="247">
        <f t="shared" si="0"/>
        <v>9800000</v>
      </c>
      <c r="N35" s="257">
        <v>44562</v>
      </c>
      <c r="O35" s="258">
        <v>47818</v>
      </c>
      <c r="P35" s="71" t="s">
        <v>138</v>
      </c>
      <c r="Q35" s="183" t="s">
        <v>138</v>
      </c>
      <c r="R35" s="183" t="s">
        <v>138</v>
      </c>
      <c r="S35" s="87" t="s">
        <v>138</v>
      </c>
      <c r="T35" s="73"/>
      <c r="U35" s="73"/>
      <c r="V35" s="73"/>
      <c r="W35" s="73"/>
      <c r="X35" s="73"/>
      <c r="Y35" s="62" t="s">
        <v>124</v>
      </c>
      <c r="Z35" s="72" t="s">
        <v>124</v>
      </c>
      <c r="AA35" s="60"/>
    </row>
    <row r="36" spans="1:27" ht="57.6">
      <c r="A36" s="84">
        <v>29</v>
      </c>
      <c r="B36" s="62" t="s">
        <v>112</v>
      </c>
      <c r="C36" s="143" t="s">
        <v>113</v>
      </c>
      <c r="D36" s="254">
        <v>42727511</v>
      </c>
      <c r="E36" s="254">
        <v>114001685</v>
      </c>
      <c r="F36" s="255">
        <v>600054527</v>
      </c>
      <c r="G36" s="66" t="s">
        <v>373</v>
      </c>
      <c r="H36" s="66" t="s">
        <v>77</v>
      </c>
      <c r="I36" s="66" t="s">
        <v>94</v>
      </c>
      <c r="J36" s="66" t="s">
        <v>370</v>
      </c>
      <c r="K36" s="66" t="s">
        <v>373</v>
      </c>
      <c r="L36" s="256">
        <v>6900000</v>
      </c>
      <c r="M36" s="247">
        <f t="shared" si="0"/>
        <v>4830000</v>
      </c>
      <c r="N36" s="257">
        <v>44562</v>
      </c>
      <c r="O36" s="258">
        <v>47818</v>
      </c>
      <c r="P36" s="71" t="s">
        <v>138</v>
      </c>
      <c r="Q36" s="183" t="s">
        <v>138</v>
      </c>
      <c r="R36" s="183" t="s">
        <v>138</v>
      </c>
      <c r="S36" s="87" t="s">
        <v>138</v>
      </c>
      <c r="T36" s="73"/>
      <c r="U36" s="73"/>
      <c r="V36" s="73"/>
      <c r="W36" s="73"/>
      <c r="X36" s="73"/>
      <c r="Y36" s="62" t="s">
        <v>124</v>
      </c>
      <c r="Z36" s="72" t="s">
        <v>124</v>
      </c>
      <c r="AA36" s="60"/>
    </row>
    <row r="37" spans="1:27" ht="43.2">
      <c r="A37" s="84">
        <v>30</v>
      </c>
      <c r="B37" s="62" t="s">
        <v>374</v>
      </c>
      <c r="C37" s="143" t="s">
        <v>375</v>
      </c>
      <c r="D37" s="254">
        <v>70990841</v>
      </c>
      <c r="E37" s="254">
        <v>114001154</v>
      </c>
      <c r="F37" s="255">
        <v>600054781</v>
      </c>
      <c r="G37" s="66" t="s">
        <v>376</v>
      </c>
      <c r="H37" s="66" t="s">
        <v>77</v>
      </c>
      <c r="I37" s="66" t="s">
        <v>83</v>
      </c>
      <c r="J37" s="66" t="s">
        <v>377</v>
      </c>
      <c r="K37" s="66" t="s">
        <v>378</v>
      </c>
      <c r="L37" s="256">
        <v>4500000</v>
      </c>
      <c r="M37" s="247">
        <f t="shared" si="0"/>
        <v>3150000</v>
      </c>
      <c r="N37" s="257">
        <v>44531</v>
      </c>
      <c r="O37" s="258">
        <v>46722</v>
      </c>
      <c r="P37" s="71"/>
      <c r="Q37" s="183"/>
      <c r="R37" s="183"/>
      <c r="S37" s="87"/>
      <c r="T37" s="73"/>
      <c r="U37" s="73"/>
      <c r="V37" s="73"/>
      <c r="W37" s="73"/>
      <c r="X37" s="73"/>
      <c r="Y37" s="62"/>
      <c r="Z37" s="72" t="s">
        <v>86</v>
      </c>
      <c r="AA37" s="60"/>
    </row>
    <row r="38" spans="1:27" ht="43.2">
      <c r="A38" s="84">
        <v>31</v>
      </c>
      <c r="B38" s="62" t="s">
        <v>374</v>
      </c>
      <c r="C38" s="143" t="s">
        <v>375</v>
      </c>
      <c r="D38" s="254">
        <v>70990841</v>
      </c>
      <c r="E38" s="254">
        <v>114001154</v>
      </c>
      <c r="F38" s="255">
        <v>600054781</v>
      </c>
      <c r="G38" s="66" t="s">
        <v>379</v>
      </c>
      <c r="H38" s="66" t="s">
        <v>77</v>
      </c>
      <c r="I38" s="66" t="s">
        <v>83</v>
      </c>
      <c r="J38" s="66" t="s">
        <v>377</v>
      </c>
      <c r="K38" s="66" t="s">
        <v>380</v>
      </c>
      <c r="L38" s="256">
        <v>10000000</v>
      </c>
      <c r="M38" s="247">
        <f t="shared" si="0"/>
        <v>7000000</v>
      </c>
      <c r="N38" s="257">
        <v>44531</v>
      </c>
      <c r="O38" s="258">
        <v>46722</v>
      </c>
      <c r="P38" s="71" t="s">
        <v>381</v>
      </c>
      <c r="Q38" s="183"/>
      <c r="R38" s="183" t="s">
        <v>382</v>
      </c>
      <c r="S38" s="87" t="s">
        <v>381</v>
      </c>
      <c r="T38" s="73"/>
      <c r="U38" s="73"/>
      <c r="V38" s="73"/>
      <c r="W38" s="73"/>
      <c r="X38" s="73"/>
      <c r="Y38" s="62"/>
      <c r="Z38" s="72" t="s">
        <v>86</v>
      </c>
      <c r="AA38" s="60"/>
    </row>
    <row r="39" spans="1:27" ht="230.4">
      <c r="A39" s="84">
        <v>32</v>
      </c>
      <c r="B39" s="287" t="s">
        <v>383</v>
      </c>
      <c r="C39" s="288" t="s">
        <v>81</v>
      </c>
      <c r="D39" s="289">
        <v>42731259</v>
      </c>
      <c r="E39" s="289">
        <v>110451261</v>
      </c>
      <c r="F39" s="290">
        <v>610451251</v>
      </c>
      <c r="G39" s="291" t="s">
        <v>384</v>
      </c>
      <c r="H39" s="292" t="s">
        <v>77</v>
      </c>
      <c r="I39" s="292" t="s">
        <v>83</v>
      </c>
      <c r="J39" s="292" t="s">
        <v>83</v>
      </c>
      <c r="K39" s="293" t="s">
        <v>385</v>
      </c>
      <c r="L39" s="294">
        <v>180000</v>
      </c>
      <c r="M39" s="247">
        <f t="shared" si="0"/>
        <v>126000</v>
      </c>
      <c r="N39" s="295">
        <v>44562</v>
      </c>
      <c r="O39" s="268">
        <v>47848</v>
      </c>
      <c r="P39" s="296"/>
      <c r="Q39" s="297"/>
      <c r="R39" s="298"/>
      <c r="S39" s="270"/>
      <c r="T39" s="142"/>
      <c r="U39" s="142"/>
      <c r="V39" s="142" t="s">
        <v>138</v>
      </c>
      <c r="W39" s="299"/>
      <c r="X39" s="300"/>
      <c r="Y39" s="301"/>
      <c r="Z39" s="278" t="s">
        <v>86</v>
      </c>
      <c r="AA39" s="60"/>
    </row>
    <row r="40" spans="1:27" ht="259.2">
      <c r="A40" s="84">
        <v>33</v>
      </c>
      <c r="B40" s="62" t="s">
        <v>383</v>
      </c>
      <c r="C40" s="143" t="s">
        <v>81</v>
      </c>
      <c r="D40" s="273">
        <v>42731259</v>
      </c>
      <c r="E40" s="273">
        <v>110451261</v>
      </c>
      <c r="F40" s="274">
        <v>610451251</v>
      </c>
      <c r="G40" s="302" t="s">
        <v>386</v>
      </c>
      <c r="H40" s="113" t="s">
        <v>77</v>
      </c>
      <c r="I40" s="113" t="s">
        <v>83</v>
      </c>
      <c r="J40" s="113" t="s">
        <v>83</v>
      </c>
      <c r="K40" s="115" t="s">
        <v>387</v>
      </c>
      <c r="L40" s="116">
        <v>54000000</v>
      </c>
      <c r="M40" s="247">
        <f t="shared" si="0"/>
        <v>37800000</v>
      </c>
      <c r="N40" s="266">
        <v>44562</v>
      </c>
      <c r="O40" s="303">
        <v>47848</v>
      </c>
      <c r="P40" s="192"/>
      <c r="Q40" s="297"/>
      <c r="R40" s="298" t="s">
        <v>138</v>
      </c>
      <c r="S40" s="270"/>
      <c r="T40" s="142"/>
      <c r="U40" s="142"/>
      <c r="V40" s="142" t="s">
        <v>138</v>
      </c>
      <c r="W40" s="299"/>
      <c r="X40" s="300"/>
      <c r="Y40" s="304"/>
      <c r="Z40" s="280" t="s">
        <v>86</v>
      </c>
      <c r="AA40" s="60"/>
    </row>
    <row r="41" spans="1:27" ht="86.4">
      <c r="A41" s="84">
        <v>34</v>
      </c>
      <c r="B41" s="62" t="s">
        <v>191</v>
      </c>
      <c r="C41" s="143" t="s">
        <v>192</v>
      </c>
      <c r="D41" s="254">
        <v>75034531</v>
      </c>
      <c r="E41" s="254">
        <v>114002592</v>
      </c>
      <c r="F41" s="255">
        <v>600054772</v>
      </c>
      <c r="G41" s="66" t="s">
        <v>307</v>
      </c>
      <c r="H41" s="66" t="s">
        <v>77</v>
      </c>
      <c r="I41" s="66" t="s">
        <v>94</v>
      </c>
      <c r="J41" s="66" t="s">
        <v>194</v>
      </c>
      <c r="K41" s="66" t="s">
        <v>307</v>
      </c>
      <c r="L41" s="256">
        <v>9000000</v>
      </c>
      <c r="M41" s="247">
        <f t="shared" si="0"/>
        <v>6300000</v>
      </c>
      <c r="N41" s="266">
        <v>44562</v>
      </c>
      <c r="O41" s="303">
        <v>47848</v>
      </c>
      <c r="P41" s="71"/>
      <c r="Q41" s="183"/>
      <c r="R41" s="183"/>
      <c r="S41" s="87"/>
      <c r="T41" s="73" t="s">
        <v>138</v>
      </c>
      <c r="U41" s="73"/>
      <c r="V41" s="73"/>
      <c r="W41" s="73"/>
      <c r="X41" s="73"/>
      <c r="Y41" s="62" t="s">
        <v>151</v>
      </c>
      <c r="Z41" s="72" t="s">
        <v>152</v>
      </c>
      <c r="AA41" s="60"/>
    </row>
    <row r="42" spans="1:27" ht="100.8">
      <c r="A42" s="84">
        <v>35</v>
      </c>
      <c r="B42" s="62" t="s">
        <v>191</v>
      </c>
      <c r="C42" s="143" t="s">
        <v>192</v>
      </c>
      <c r="D42" s="254">
        <v>75034531</v>
      </c>
      <c r="E42" s="254">
        <v>114002592</v>
      </c>
      <c r="F42" s="255">
        <v>600054772</v>
      </c>
      <c r="G42" s="66" t="s">
        <v>585</v>
      </c>
      <c r="H42" s="66" t="s">
        <v>77</v>
      </c>
      <c r="I42" s="66" t="s">
        <v>83</v>
      </c>
      <c r="J42" s="66" t="s">
        <v>194</v>
      </c>
      <c r="K42" s="66" t="s">
        <v>309</v>
      </c>
      <c r="L42" s="256">
        <v>200000</v>
      </c>
      <c r="M42" s="247">
        <f t="shared" si="0"/>
        <v>140000</v>
      </c>
      <c r="N42" s="266">
        <v>44562</v>
      </c>
      <c r="O42" s="303">
        <v>47848</v>
      </c>
      <c r="P42" s="71" t="s">
        <v>138</v>
      </c>
      <c r="Q42" s="183" t="s">
        <v>138</v>
      </c>
      <c r="R42" s="183" t="s">
        <v>138</v>
      </c>
      <c r="S42" s="87" t="s">
        <v>138</v>
      </c>
      <c r="T42" s="73" t="s">
        <v>138</v>
      </c>
      <c r="U42" s="73"/>
      <c r="V42" s="73"/>
      <c r="W42" s="73"/>
      <c r="X42" s="73" t="s">
        <v>138</v>
      </c>
      <c r="Y42" s="62" t="s">
        <v>124</v>
      </c>
      <c r="Z42" s="72" t="s">
        <v>124</v>
      </c>
      <c r="AA42" s="60"/>
    </row>
    <row r="43" spans="1:27" ht="57.6">
      <c r="A43" s="84">
        <v>36</v>
      </c>
      <c r="B43" s="74" t="s">
        <v>388</v>
      </c>
      <c r="C43" s="110" t="s">
        <v>81</v>
      </c>
      <c r="D43" s="111">
        <v>42730422</v>
      </c>
      <c r="E43" s="111">
        <v>114001936</v>
      </c>
      <c r="F43" s="112">
        <v>600054594</v>
      </c>
      <c r="G43" s="281" t="s">
        <v>389</v>
      </c>
      <c r="H43" s="137" t="s">
        <v>77</v>
      </c>
      <c r="I43" s="137" t="s">
        <v>83</v>
      </c>
      <c r="J43" s="305" t="s">
        <v>83</v>
      </c>
      <c r="K43" s="78" t="s">
        <v>390</v>
      </c>
      <c r="L43" s="188">
        <v>49500000</v>
      </c>
      <c r="M43" s="247">
        <f t="shared" si="0"/>
        <v>34650000</v>
      </c>
      <c r="N43" s="190">
        <v>44440</v>
      </c>
      <c r="O43" s="268">
        <v>47848</v>
      </c>
      <c r="P43" s="192"/>
      <c r="Q43" s="269"/>
      <c r="R43" s="269"/>
      <c r="S43" s="270"/>
      <c r="T43" s="142"/>
      <c r="U43" s="142"/>
      <c r="V43" s="142"/>
      <c r="W43" s="142"/>
      <c r="X43" s="142"/>
      <c r="Y43" s="282" t="s">
        <v>395</v>
      </c>
      <c r="Z43" s="272" t="s">
        <v>86</v>
      </c>
      <c r="AA43" s="60"/>
    </row>
    <row r="44" spans="1:27" ht="86.4">
      <c r="A44" s="84">
        <v>37</v>
      </c>
      <c r="B44" s="62" t="s">
        <v>388</v>
      </c>
      <c r="C44" s="143" t="s">
        <v>81</v>
      </c>
      <c r="D44" s="289">
        <v>42730422</v>
      </c>
      <c r="E44" s="273">
        <v>114001936</v>
      </c>
      <c r="F44" s="274">
        <v>600054594</v>
      </c>
      <c r="G44" s="115" t="s">
        <v>391</v>
      </c>
      <c r="H44" s="113" t="s">
        <v>77</v>
      </c>
      <c r="I44" s="113" t="s">
        <v>83</v>
      </c>
      <c r="J44" s="114" t="s">
        <v>83</v>
      </c>
      <c r="K44" s="66" t="s">
        <v>392</v>
      </c>
      <c r="L44" s="116">
        <v>7500000</v>
      </c>
      <c r="M44" s="247">
        <f t="shared" si="0"/>
        <v>5250000</v>
      </c>
      <c r="N44" s="266">
        <v>44440</v>
      </c>
      <c r="O44" s="267">
        <v>47848</v>
      </c>
      <c r="P44" s="151" t="s">
        <v>138</v>
      </c>
      <c r="Q44" s="178" t="s">
        <v>138</v>
      </c>
      <c r="R44" s="178" t="s">
        <v>138</v>
      </c>
      <c r="S44" s="179" t="s">
        <v>138</v>
      </c>
      <c r="T44" s="150"/>
      <c r="U44" s="150"/>
      <c r="V44" s="150"/>
      <c r="W44" s="150"/>
      <c r="X44" s="150"/>
      <c r="Y44" s="284" t="s">
        <v>396</v>
      </c>
      <c r="Z44" s="280" t="s">
        <v>86</v>
      </c>
      <c r="AA44" s="60"/>
    </row>
    <row r="45" spans="1:27" ht="72">
      <c r="A45" s="84">
        <v>38</v>
      </c>
      <c r="B45" s="63" t="s">
        <v>388</v>
      </c>
      <c r="C45" s="143" t="s">
        <v>81</v>
      </c>
      <c r="D45" s="273">
        <v>42730422</v>
      </c>
      <c r="E45" s="273">
        <v>114001936</v>
      </c>
      <c r="F45" s="306">
        <v>600054594</v>
      </c>
      <c r="G45" s="66" t="s">
        <v>393</v>
      </c>
      <c r="H45" s="113" t="s">
        <v>77</v>
      </c>
      <c r="I45" s="113" t="s">
        <v>83</v>
      </c>
      <c r="J45" s="114" t="s">
        <v>83</v>
      </c>
      <c r="K45" s="66" t="s">
        <v>394</v>
      </c>
      <c r="L45" s="116">
        <v>4500000</v>
      </c>
      <c r="M45" s="247">
        <f t="shared" si="0"/>
        <v>3150000</v>
      </c>
      <c r="N45" s="266">
        <v>44440</v>
      </c>
      <c r="O45" s="267">
        <v>47848</v>
      </c>
      <c r="P45" s="151" t="s">
        <v>138</v>
      </c>
      <c r="Q45" s="178" t="s">
        <v>138</v>
      </c>
      <c r="R45" s="178" t="s">
        <v>138</v>
      </c>
      <c r="S45" s="179" t="s">
        <v>138</v>
      </c>
      <c r="T45" s="150"/>
      <c r="U45" s="150"/>
      <c r="V45" s="150"/>
      <c r="W45" s="150"/>
      <c r="X45" s="150" t="s">
        <v>138</v>
      </c>
      <c r="Y45" s="284" t="s">
        <v>395</v>
      </c>
      <c r="Z45" s="280" t="s">
        <v>86</v>
      </c>
      <c r="AA45" s="60"/>
    </row>
    <row r="46" spans="1:27" ht="100.8">
      <c r="A46" s="84">
        <v>39</v>
      </c>
      <c r="B46" s="63" t="s">
        <v>599</v>
      </c>
      <c r="C46" s="143" t="s">
        <v>600</v>
      </c>
      <c r="D46" s="273">
        <v>70884005</v>
      </c>
      <c r="E46" s="273">
        <v>114002142</v>
      </c>
      <c r="F46" s="306">
        <v>600054691</v>
      </c>
      <c r="G46" s="66" t="s">
        <v>601</v>
      </c>
      <c r="H46" s="113" t="s">
        <v>77</v>
      </c>
      <c r="I46" s="113" t="s">
        <v>83</v>
      </c>
      <c r="J46" s="114" t="s">
        <v>603</v>
      </c>
      <c r="K46" s="115" t="s">
        <v>602</v>
      </c>
      <c r="L46" s="116">
        <v>13000000</v>
      </c>
      <c r="M46" s="247">
        <f t="shared" si="0"/>
        <v>9100000</v>
      </c>
      <c r="N46" s="266">
        <v>47574</v>
      </c>
      <c r="O46" s="267">
        <v>47818</v>
      </c>
      <c r="P46" s="151" t="s">
        <v>138</v>
      </c>
      <c r="Q46" s="178" t="s">
        <v>138</v>
      </c>
      <c r="R46" s="178" t="s">
        <v>138</v>
      </c>
      <c r="S46" s="179" t="s">
        <v>138</v>
      </c>
      <c r="T46" s="150"/>
      <c r="U46" s="150"/>
      <c r="V46" s="150"/>
      <c r="W46" s="150"/>
      <c r="X46" s="150"/>
      <c r="Y46" s="284"/>
      <c r="Z46" s="280" t="s">
        <v>86</v>
      </c>
      <c r="AA46" s="60"/>
    </row>
    <row r="47" spans="1:27" ht="129.6">
      <c r="A47" s="84">
        <v>40</v>
      </c>
      <c r="B47" s="63" t="s">
        <v>624</v>
      </c>
      <c r="C47" s="143" t="s">
        <v>672</v>
      </c>
      <c r="D47" s="273">
        <v>873489</v>
      </c>
      <c r="E47" s="273">
        <v>110021355</v>
      </c>
      <c r="F47" s="306">
        <v>600170225</v>
      </c>
      <c r="G47" s="66" t="s">
        <v>625</v>
      </c>
      <c r="H47" s="113" t="s">
        <v>77</v>
      </c>
      <c r="I47" s="113" t="s">
        <v>83</v>
      </c>
      <c r="J47" s="114" t="s">
        <v>83</v>
      </c>
      <c r="K47" s="115" t="s">
        <v>626</v>
      </c>
      <c r="L47" s="116">
        <v>24000000</v>
      </c>
      <c r="M47" s="247">
        <f t="shared" si="0"/>
        <v>16800000</v>
      </c>
      <c r="N47" s="266">
        <v>44713</v>
      </c>
      <c r="O47" s="267">
        <v>46722</v>
      </c>
      <c r="P47" s="151"/>
      <c r="Q47" s="178"/>
      <c r="R47" s="178"/>
      <c r="S47" s="179"/>
      <c r="T47" s="150"/>
      <c r="U47" s="150"/>
      <c r="V47" s="150"/>
      <c r="W47" s="150"/>
      <c r="X47" s="150"/>
      <c r="Y47" s="284"/>
      <c r="Z47" s="280" t="s">
        <v>86</v>
      </c>
      <c r="AA47" s="60"/>
    </row>
    <row r="48" spans="1:27" ht="72">
      <c r="A48" s="84">
        <v>41</v>
      </c>
      <c r="B48" s="63" t="s">
        <v>624</v>
      </c>
      <c r="C48" s="143" t="s">
        <v>672</v>
      </c>
      <c r="D48" s="273">
        <v>873489</v>
      </c>
      <c r="E48" s="273">
        <v>110021355</v>
      </c>
      <c r="F48" s="306">
        <v>600170225</v>
      </c>
      <c r="G48" s="66" t="s">
        <v>627</v>
      </c>
      <c r="H48" s="113" t="s">
        <v>77</v>
      </c>
      <c r="I48" s="113" t="s">
        <v>83</v>
      </c>
      <c r="J48" s="114" t="s">
        <v>83</v>
      </c>
      <c r="K48" s="115" t="s">
        <v>628</v>
      </c>
      <c r="L48" s="116">
        <v>6000000</v>
      </c>
      <c r="M48" s="247">
        <f t="shared" si="0"/>
        <v>4200000</v>
      </c>
      <c r="N48" s="266">
        <v>44713</v>
      </c>
      <c r="O48" s="267">
        <v>46722</v>
      </c>
      <c r="P48" s="151"/>
      <c r="Q48" s="178"/>
      <c r="R48" s="178"/>
      <c r="S48" s="179"/>
      <c r="T48" s="150"/>
      <c r="U48" s="150"/>
      <c r="V48" s="150" t="s">
        <v>138</v>
      </c>
      <c r="W48" s="150" t="s">
        <v>138</v>
      </c>
      <c r="X48" s="150"/>
      <c r="Y48" s="284"/>
      <c r="Z48" s="280" t="s">
        <v>86</v>
      </c>
      <c r="AA48" s="60"/>
    </row>
    <row r="49" spans="1:27" ht="86.4">
      <c r="A49" s="84">
        <v>42</v>
      </c>
      <c r="B49" s="63" t="s">
        <v>312</v>
      </c>
      <c r="C49" s="143" t="s">
        <v>269</v>
      </c>
      <c r="D49" s="273">
        <v>68998503</v>
      </c>
      <c r="E49" s="273">
        <v>114001499</v>
      </c>
      <c r="F49" s="306">
        <v>600054471</v>
      </c>
      <c r="G49" s="66" t="s">
        <v>491</v>
      </c>
      <c r="H49" s="113" t="s">
        <v>77</v>
      </c>
      <c r="I49" s="113" t="s">
        <v>83</v>
      </c>
      <c r="J49" s="114" t="s">
        <v>271</v>
      </c>
      <c r="K49" s="115" t="s">
        <v>492</v>
      </c>
      <c r="L49" s="116">
        <v>2000000</v>
      </c>
      <c r="M49" s="247">
        <f t="shared" si="0"/>
        <v>1400000</v>
      </c>
      <c r="N49" s="266">
        <v>44531</v>
      </c>
      <c r="O49" s="267">
        <v>46722</v>
      </c>
      <c r="P49" s="151"/>
      <c r="Q49" s="178"/>
      <c r="R49" s="178"/>
      <c r="S49" s="179"/>
      <c r="T49" s="150"/>
      <c r="U49" s="150"/>
      <c r="V49" s="150"/>
      <c r="W49" s="150"/>
      <c r="X49" s="150"/>
      <c r="Y49" s="284"/>
      <c r="Z49" s="280" t="s">
        <v>86</v>
      </c>
      <c r="AA49" s="60"/>
    </row>
    <row r="50" spans="1:27" ht="72">
      <c r="A50" s="84">
        <v>43</v>
      </c>
      <c r="B50" s="62" t="s">
        <v>397</v>
      </c>
      <c r="C50" s="143" t="s">
        <v>81</v>
      </c>
      <c r="D50" s="273">
        <v>47074361</v>
      </c>
      <c r="E50" s="273">
        <v>114001855</v>
      </c>
      <c r="F50" s="306">
        <v>600054560</v>
      </c>
      <c r="G50" s="307" t="s">
        <v>398</v>
      </c>
      <c r="H50" s="113" t="s">
        <v>77</v>
      </c>
      <c r="I50" s="113" t="s">
        <v>83</v>
      </c>
      <c r="J50" s="114" t="s">
        <v>83</v>
      </c>
      <c r="K50" s="115" t="s">
        <v>399</v>
      </c>
      <c r="L50" s="116">
        <v>3000000</v>
      </c>
      <c r="M50" s="247">
        <f t="shared" si="0"/>
        <v>2100000</v>
      </c>
      <c r="N50" s="266">
        <v>44440</v>
      </c>
      <c r="O50" s="267">
        <v>47848</v>
      </c>
      <c r="P50" s="151" t="s">
        <v>138</v>
      </c>
      <c r="Q50" s="178" t="s">
        <v>138</v>
      </c>
      <c r="R50" s="178" t="s">
        <v>138</v>
      </c>
      <c r="S50" s="179" t="s">
        <v>138</v>
      </c>
      <c r="T50" s="150"/>
      <c r="U50" s="150"/>
      <c r="V50" s="150" t="s">
        <v>138</v>
      </c>
      <c r="W50" s="150"/>
      <c r="X50" s="150"/>
      <c r="Y50" s="286" t="s">
        <v>86</v>
      </c>
      <c r="Z50" s="280" t="s">
        <v>86</v>
      </c>
      <c r="AA50" s="60"/>
    </row>
    <row r="51" spans="1:27" ht="72">
      <c r="A51" s="84">
        <v>44</v>
      </c>
      <c r="B51" s="74" t="s">
        <v>397</v>
      </c>
      <c r="C51" s="110" t="s">
        <v>81</v>
      </c>
      <c r="D51" s="111">
        <v>47074361</v>
      </c>
      <c r="E51" s="111">
        <v>114001855</v>
      </c>
      <c r="F51" s="112">
        <v>600054560</v>
      </c>
      <c r="G51" s="78" t="s">
        <v>400</v>
      </c>
      <c r="H51" s="137" t="s">
        <v>77</v>
      </c>
      <c r="I51" s="137" t="s">
        <v>83</v>
      </c>
      <c r="J51" s="305" t="s">
        <v>83</v>
      </c>
      <c r="K51" s="78" t="s">
        <v>401</v>
      </c>
      <c r="L51" s="308">
        <v>80000000</v>
      </c>
      <c r="M51" s="247">
        <f t="shared" si="0"/>
        <v>56000000</v>
      </c>
      <c r="N51" s="190">
        <v>44440</v>
      </c>
      <c r="O51" s="268">
        <v>47848</v>
      </c>
      <c r="P51" s="309" t="s">
        <v>138</v>
      </c>
      <c r="Q51" s="269" t="s">
        <v>138</v>
      </c>
      <c r="R51" s="269" t="s">
        <v>138</v>
      </c>
      <c r="S51" s="270" t="s">
        <v>138</v>
      </c>
      <c r="T51" s="309"/>
      <c r="U51" s="309"/>
      <c r="V51" s="142" t="s">
        <v>138</v>
      </c>
      <c r="W51" s="142"/>
      <c r="X51" s="142"/>
      <c r="Y51" s="282" t="s">
        <v>402</v>
      </c>
      <c r="Z51" s="272" t="s">
        <v>86</v>
      </c>
      <c r="AA51" s="60"/>
    </row>
    <row r="52" spans="1:27" ht="86.4">
      <c r="A52" s="84">
        <v>45</v>
      </c>
      <c r="B52" s="310" t="s">
        <v>403</v>
      </c>
      <c r="C52" s="143" t="s">
        <v>81</v>
      </c>
      <c r="D52" s="273">
        <v>47067641</v>
      </c>
      <c r="E52" s="273">
        <v>114001821</v>
      </c>
      <c r="F52" s="311">
        <v>600054551</v>
      </c>
      <c r="G52" s="65" t="s">
        <v>404</v>
      </c>
      <c r="H52" s="113" t="s">
        <v>77</v>
      </c>
      <c r="I52" s="113" t="s">
        <v>83</v>
      </c>
      <c r="J52" s="113" t="s">
        <v>83</v>
      </c>
      <c r="K52" s="312" t="s">
        <v>405</v>
      </c>
      <c r="L52" s="116">
        <v>1000000</v>
      </c>
      <c r="M52" s="247">
        <f t="shared" si="0"/>
        <v>700000</v>
      </c>
      <c r="N52" s="266">
        <v>44440</v>
      </c>
      <c r="O52" s="267">
        <v>47848</v>
      </c>
      <c r="P52" s="313"/>
      <c r="Q52" s="314"/>
      <c r="R52" s="178" t="s">
        <v>138</v>
      </c>
      <c r="S52" s="315"/>
      <c r="T52" s="315"/>
      <c r="U52" s="315"/>
      <c r="V52" s="182" t="s">
        <v>138</v>
      </c>
      <c r="W52" s="316"/>
      <c r="X52" s="153"/>
      <c r="Y52" s="284" t="s">
        <v>406</v>
      </c>
      <c r="Z52" s="317" t="s">
        <v>86</v>
      </c>
      <c r="AA52" s="60"/>
    </row>
    <row r="53" spans="1:27" ht="129" customHeight="1">
      <c r="A53" s="84">
        <v>46</v>
      </c>
      <c r="B53" s="287" t="s">
        <v>388</v>
      </c>
      <c r="C53" s="143" t="s">
        <v>81</v>
      </c>
      <c r="D53" s="273">
        <v>42730422</v>
      </c>
      <c r="E53" s="273">
        <v>114001936</v>
      </c>
      <c r="F53" s="290">
        <v>600054594</v>
      </c>
      <c r="G53" s="115" t="s">
        <v>407</v>
      </c>
      <c r="H53" s="113" t="s">
        <v>77</v>
      </c>
      <c r="I53" s="113" t="s">
        <v>83</v>
      </c>
      <c r="J53" s="114" t="s">
        <v>83</v>
      </c>
      <c r="K53" s="66" t="s">
        <v>408</v>
      </c>
      <c r="L53" s="116">
        <v>1500000</v>
      </c>
      <c r="M53" s="247">
        <f t="shared" si="0"/>
        <v>1050000</v>
      </c>
      <c r="N53" s="266">
        <v>44440</v>
      </c>
      <c r="O53" s="267">
        <v>47848</v>
      </c>
      <c r="P53" s="151"/>
      <c r="Q53" s="178"/>
      <c r="R53" s="178" t="s">
        <v>138</v>
      </c>
      <c r="S53" s="179"/>
      <c r="T53" s="150"/>
      <c r="U53" s="150"/>
      <c r="V53" s="150" t="s">
        <v>138</v>
      </c>
      <c r="W53" s="150"/>
      <c r="X53" s="150"/>
      <c r="Y53" s="284" t="s">
        <v>395</v>
      </c>
      <c r="Z53" s="280" t="s">
        <v>86</v>
      </c>
      <c r="AA53" s="60"/>
    </row>
    <row r="54" spans="1:27" ht="57.6">
      <c r="A54" s="84">
        <v>47</v>
      </c>
      <c r="B54" s="318" t="s">
        <v>388</v>
      </c>
      <c r="C54" s="288" t="s">
        <v>81</v>
      </c>
      <c r="D54" s="289">
        <v>42730422</v>
      </c>
      <c r="E54" s="289">
        <v>114001936</v>
      </c>
      <c r="F54" s="274">
        <v>600054594</v>
      </c>
      <c r="G54" s="281" t="s">
        <v>409</v>
      </c>
      <c r="H54" s="137" t="s">
        <v>77</v>
      </c>
      <c r="I54" s="137" t="s">
        <v>83</v>
      </c>
      <c r="J54" s="305" t="s">
        <v>83</v>
      </c>
      <c r="K54" s="78" t="s">
        <v>410</v>
      </c>
      <c r="L54" s="188">
        <v>2250000</v>
      </c>
      <c r="M54" s="247">
        <f t="shared" si="0"/>
        <v>1575000</v>
      </c>
      <c r="N54" s="266">
        <v>44440</v>
      </c>
      <c r="O54" s="267">
        <v>47848</v>
      </c>
      <c r="P54" s="192"/>
      <c r="Q54" s="269"/>
      <c r="R54" s="269"/>
      <c r="S54" s="270"/>
      <c r="T54" s="142"/>
      <c r="U54" s="142"/>
      <c r="V54" s="142" t="s">
        <v>138</v>
      </c>
      <c r="W54" s="142"/>
      <c r="X54" s="142"/>
      <c r="Y54" s="282" t="s">
        <v>395</v>
      </c>
      <c r="Z54" s="280" t="s">
        <v>86</v>
      </c>
      <c r="AA54" s="60"/>
    </row>
    <row r="55" spans="1:27" ht="386.4">
      <c r="A55" s="84">
        <v>48</v>
      </c>
      <c r="B55" s="62" t="s">
        <v>337</v>
      </c>
      <c r="C55" s="143" t="s">
        <v>166</v>
      </c>
      <c r="D55" s="254">
        <v>70998868</v>
      </c>
      <c r="E55" s="254">
        <v>114001626</v>
      </c>
      <c r="F55" s="255">
        <v>600054501</v>
      </c>
      <c r="G55" s="66" t="s">
        <v>320</v>
      </c>
      <c r="H55" s="66" t="s">
        <v>77</v>
      </c>
      <c r="I55" s="66" t="s">
        <v>83</v>
      </c>
      <c r="J55" s="66" t="s">
        <v>168</v>
      </c>
      <c r="K55" s="158" t="s">
        <v>411</v>
      </c>
      <c r="L55" s="256">
        <v>8000000</v>
      </c>
      <c r="M55" s="247">
        <f t="shared" si="0"/>
        <v>5600000</v>
      </c>
      <c r="N55" s="257">
        <v>44531</v>
      </c>
      <c r="O55" s="258">
        <v>46722</v>
      </c>
      <c r="P55" s="71"/>
      <c r="Q55" s="183" t="s">
        <v>138</v>
      </c>
      <c r="R55" s="183" t="s">
        <v>138</v>
      </c>
      <c r="S55" s="87" t="s">
        <v>138</v>
      </c>
      <c r="T55" s="73"/>
      <c r="U55" s="73"/>
      <c r="V55" s="73" t="s">
        <v>138</v>
      </c>
      <c r="W55" s="73"/>
      <c r="X55" s="73"/>
      <c r="Y55" s="62" t="s">
        <v>412</v>
      </c>
      <c r="Z55" s="72" t="s">
        <v>86</v>
      </c>
      <c r="AA55" s="60"/>
    </row>
    <row r="56" spans="1:27" ht="86.4">
      <c r="A56" s="84">
        <v>49</v>
      </c>
      <c r="B56" s="62" t="s">
        <v>413</v>
      </c>
      <c r="C56" s="143" t="s">
        <v>414</v>
      </c>
      <c r="D56" s="254">
        <v>61903116</v>
      </c>
      <c r="E56" s="254">
        <v>114001511</v>
      </c>
      <c r="F56" s="255">
        <v>600054802</v>
      </c>
      <c r="G56" s="66" t="s">
        <v>415</v>
      </c>
      <c r="H56" s="66" t="s">
        <v>77</v>
      </c>
      <c r="I56" s="66" t="s">
        <v>94</v>
      </c>
      <c r="J56" s="66" t="s">
        <v>416</v>
      </c>
      <c r="K56" s="66" t="s">
        <v>415</v>
      </c>
      <c r="L56" s="256">
        <v>30000000</v>
      </c>
      <c r="M56" s="247">
        <f t="shared" si="0"/>
        <v>21000000</v>
      </c>
      <c r="N56" s="257">
        <v>44562</v>
      </c>
      <c r="O56" s="258">
        <v>47818</v>
      </c>
      <c r="P56" s="71"/>
      <c r="Q56" s="183"/>
      <c r="R56" s="183"/>
      <c r="S56" s="87"/>
      <c r="T56" s="73"/>
      <c r="U56" s="73"/>
      <c r="V56" s="73"/>
      <c r="W56" s="73"/>
      <c r="X56" s="73"/>
      <c r="Y56" s="62" t="s">
        <v>417</v>
      </c>
      <c r="Z56" s="72" t="s">
        <v>86</v>
      </c>
      <c r="AA56" s="60"/>
    </row>
    <row r="57" spans="1:27" ht="72">
      <c r="A57" s="84">
        <v>50</v>
      </c>
      <c r="B57" s="319" t="s">
        <v>298</v>
      </c>
      <c r="C57" s="320" t="s">
        <v>299</v>
      </c>
      <c r="D57" s="321">
        <v>75030012</v>
      </c>
      <c r="E57" s="321">
        <v>114002568</v>
      </c>
      <c r="F57" s="322">
        <v>600054756</v>
      </c>
      <c r="G57" s="323" t="s">
        <v>188</v>
      </c>
      <c r="H57" s="323" t="s">
        <v>77</v>
      </c>
      <c r="I57" s="323" t="s">
        <v>94</v>
      </c>
      <c r="J57" s="323" t="s">
        <v>310</v>
      </c>
      <c r="K57" s="323" t="s">
        <v>188</v>
      </c>
      <c r="L57" s="324">
        <v>2000000</v>
      </c>
      <c r="M57" s="325">
        <f t="shared" ref="M57:M58" si="1">L57/100*70</f>
        <v>1400000</v>
      </c>
      <c r="N57" s="326">
        <v>44562</v>
      </c>
      <c r="O57" s="327">
        <v>46722</v>
      </c>
      <c r="P57" s="328"/>
      <c r="Q57" s="329" t="s">
        <v>138</v>
      </c>
      <c r="R57" s="329"/>
      <c r="S57" s="330"/>
      <c r="T57" s="331"/>
      <c r="U57" s="331"/>
      <c r="V57" s="331"/>
      <c r="W57" s="331"/>
      <c r="X57" s="331"/>
      <c r="Y57" s="319" t="s">
        <v>417</v>
      </c>
      <c r="Z57" s="332" t="s">
        <v>124</v>
      </c>
      <c r="AA57" s="60" t="s">
        <v>645</v>
      </c>
    </row>
    <row r="58" spans="1:27" ht="72">
      <c r="A58" s="84">
        <v>51</v>
      </c>
      <c r="B58" s="62" t="s">
        <v>298</v>
      </c>
      <c r="C58" s="143" t="s">
        <v>299</v>
      </c>
      <c r="D58" s="254">
        <v>75030012</v>
      </c>
      <c r="E58" s="254">
        <v>114002568</v>
      </c>
      <c r="F58" s="255">
        <v>600054756</v>
      </c>
      <c r="G58" s="66" t="s">
        <v>311</v>
      </c>
      <c r="H58" s="66" t="s">
        <v>77</v>
      </c>
      <c r="I58" s="66" t="s">
        <v>94</v>
      </c>
      <c r="J58" s="66" t="s">
        <v>310</v>
      </c>
      <c r="K58" s="66" t="s">
        <v>311</v>
      </c>
      <c r="L58" s="256">
        <v>5000000</v>
      </c>
      <c r="M58" s="247">
        <f t="shared" si="1"/>
        <v>3500000</v>
      </c>
      <c r="N58" s="257">
        <v>44562</v>
      </c>
      <c r="O58" s="258">
        <v>46722</v>
      </c>
      <c r="P58" s="71" t="s">
        <v>138</v>
      </c>
      <c r="Q58" s="183" t="s">
        <v>138</v>
      </c>
      <c r="R58" s="183" t="s">
        <v>138</v>
      </c>
      <c r="S58" s="87" t="s">
        <v>138</v>
      </c>
      <c r="T58" s="73" t="s">
        <v>138</v>
      </c>
      <c r="U58" s="73"/>
      <c r="V58" s="73"/>
      <c r="W58" s="73" t="s">
        <v>138</v>
      </c>
      <c r="X58" s="73"/>
      <c r="Y58" s="62" t="s">
        <v>417</v>
      </c>
      <c r="Z58" s="72" t="s">
        <v>124</v>
      </c>
      <c r="AA58" s="60"/>
    </row>
    <row r="59" spans="1:27" ht="158.4">
      <c r="A59" s="84">
        <v>52</v>
      </c>
      <c r="B59" s="62" t="s">
        <v>646</v>
      </c>
      <c r="C59" s="143" t="s">
        <v>269</v>
      </c>
      <c r="D59" s="254">
        <v>68998503</v>
      </c>
      <c r="E59" s="254">
        <v>114001499</v>
      </c>
      <c r="F59" s="255">
        <v>600054471</v>
      </c>
      <c r="G59" s="66" t="s">
        <v>418</v>
      </c>
      <c r="H59" s="66" t="s">
        <v>77</v>
      </c>
      <c r="I59" s="66" t="s">
        <v>83</v>
      </c>
      <c r="J59" s="66" t="s">
        <v>271</v>
      </c>
      <c r="K59" s="66" t="s">
        <v>419</v>
      </c>
      <c r="L59" s="256">
        <v>200000</v>
      </c>
      <c r="M59" s="247">
        <f t="shared" ref="M59:M75" si="2">L59/100*70</f>
        <v>140000</v>
      </c>
      <c r="N59" s="257">
        <v>44531</v>
      </c>
      <c r="O59" s="258">
        <v>46722</v>
      </c>
      <c r="P59" s="71"/>
      <c r="Q59" s="183" t="s">
        <v>138</v>
      </c>
      <c r="R59" s="183" t="s">
        <v>138</v>
      </c>
      <c r="S59" s="87" t="s">
        <v>138</v>
      </c>
      <c r="T59" s="73"/>
      <c r="U59" s="73"/>
      <c r="V59" s="73"/>
      <c r="W59" s="73"/>
      <c r="X59" s="73"/>
      <c r="Y59" s="62" t="s">
        <v>157</v>
      </c>
      <c r="Z59" s="72" t="s">
        <v>158</v>
      </c>
      <c r="AA59" s="60"/>
    </row>
    <row r="60" spans="1:27" ht="72">
      <c r="A60" s="84">
        <v>53</v>
      </c>
      <c r="B60" s="62" t="s">
        <v>420</v>
      </c>
      <c r="C60" s="143" t="s">
        <v>185</v>
      </c>
      <c r="D60" s="254">
        <v>61904147</v>
      </c>
      <c r="E60" s="254">
        <v>114002223</v>
      </c>
      <c r="F60" s="255">
        <v>600054730</v>
      </c>
      <c r="G60" s="66" t="s">
        <v>266</v>
      </c>
      <c r="H60" s="66" t="s">
        <v>77</v>
      </c>
      <c r="I60" s="66" t="s">
        <v>83</v>
      </c>
      <c r="J60" s="66" t="s">
        <v>187</v>
      </c>
      <c r="K60" s="66" t="s">
        <v>421</v>
      </c>
      <c r="L60" s="256">
        <v>1000000</v>
      </c>
      <c r="M60" s="247">
        <f t="shared" si="2"/>
        <v>700000</v>
      </c>
      <c r="N60" s="257">
        <v>44531</v>
      </c>
      <c r="O60" s="258">
        <v>46722</v>
      </c>
      <c r="P60" s="71"/>
      <c r="Q60" s="183" t="s">
        <v>138</v>
      </c>
      <c r="R60" s="183" t="s">
        <v>138</v>
      </c>
      <c r="S60" s="87"/>
      <c r="T60" s="73"/>
      <c r="U60" s="73"/>
      <c r="V60" s="73"/>
      <c r="W60" s="73" t="s">
        <v>138</v>
      </c>
      <c r="X60" s="73"/>
      <c r="Y60" s="62"/>
      <c r="Z60" s="72" t="s">
        <v>86</v>
      </c>
      <c r="AA60" s="60"/>
    </row>
    <row r="61" spans="1:27" ht="302.39999999999998">
      <c r="A61" s="84">
        <v>54</v>
      </c>
      <c r="B61" s="62" t="s">
        <v>315</v>
      </c>
      <c r="C61" s="143" t="s">
        <v>143</v>
      </c>
      <c r="D61" s="254">
        <v>48954543</v>
      </c>
      <c r="E61" s="254">
        <v>600054390</v>
      </c>
      <c r="F61" s="255">
        <v>600054390</v>
      </c>
      <c r="G61" s="66" t="s">
        <v>422</v>
      </c>
      <c r="H61" s="66" t="s">
        <v>77</v>
      </c>
      <c r="I61" s="66" t="s">
        <v>83</v>
      </c>
      <c r="J61" s="66" t="s">
        <v>145</v>
      </c>
      <c r="K61" s="66" t="s">
        <v>423</v>
      </c>
      <c r="L61" s="256">
        <v>1100000</v>
      </c>
      <c r="M61" s="247">
        <f t="shared" si="2"/>
        <v>770000</v>
      </c>
      <c r="N61" s="257">
        <v>44531</v>
      </c>
      <c r="O61" s="258">
        <v>46722</v>
      </c>
      <c r="P61" s="71"/>
      <c r="Q61" s="183" t="s">
        <v>138</v>
      </c>
      <c r="R61" s="183" t="s">
        <v>138</v>
      </c>
      <c r="S61" s="87" t="s">
        <v>138</v>
      </c>
      <c r="T61" s="73"/>
      <c r="U61" s="73"/>
      <c r="V61" s="73"/>
      <c r="W61" s="73"/>
      <c r="X61" s="73"/>
      <c r="Y61" s="62"/>
      <c r="Z61" s="72" t="s">
        <v>86</v>
      </c>
      <c r="AA61" s="60"/>
    </row>
    <row r="62" spans="1:27" ht="115.2">
      <c r="A62" s="84">
        <v>55</v>
      </c>
      <c r="B62" s="62" t="s">
        <v>315</v>
      </c>
      <c r="C62" s="143" t="s">
        <v>143</v>
      </c>
      <c r="D62" s="254">
        <v>48954543</v>
      </c>
      <c r="E62" s="254">
        <v>600054390</v>
      </c>
      <c r="F62" s="255">
        <v>600054390</v>
      </c>
      <c r="G62" s="66" t="s">
        <v>424</v>
      </c>
      <c r="H62" s="66" t="s">
        <v>77</v>
      </c>
      <c r="I62" s="66" t="s">
        <v>83</v>
      </c>
      <c r="J62" s="66" t="s">
        <v>145</v>
      </c>
      <c r="K62" s="66" t="s">
        <v>425</v>
      </c>
      <c r="L62" s="256">
        <v>22000000</v>
      </c>
      <c r="M62" s="247">
        <f t="shared" si="2"/>
        <v>15400000</v>
      </c>
      <c r="N62" s="257">
        <v>44531</v>
      </c>
      <c r="O62" s="258">
        <v>46722</v>
      </c>
      <c r="P62" s="71"/>
      <c r="Q62" s="183"/>
      <c r="R62" s="183"/>
      <c r="S62" s="87"/>
      <c r="T62" s="73"/>
      <c r="U62" s="73"/>
      <c r="V62" s="73"/>
      <c r="W62" s="73"/>
      <c r="X62" s="73"/>
      <c r="Y62" s="62"/>
      <c r="Z62" s="72" t="s">
        <v>86</v>
      </c>
      <c r="AA62" s="60"/>
    </row>
    <row r="63" spans="1:27" ht="86.4">
      <c r="A63" s="84">
        <v>56</v>
      </c>
      <c r="B63" s="62" t="s">
        <v>315</v>
      </c>
      <c r="C63" s="143" t="s">
        <v>143</v>
      </c>
      <c r="D63" s="254">
        <v>48954543</v>
      </c>
      <c r="E63" s="254">
        <v>600054390</v>
      </c>
      <c r="F63" s="255">
        <v>600054390</v>
      </c>
      <c r="G63" s="66" t="s">
        <v>426</v>
      </c>
      <c r="H63" s="66" t="s">
        <v>77</v>
      </c>
      <c r="I63" s="66" t="s">
        <v>83</v>
      </c>
      <c r="J63" s="66" t="s">
        <v>145</v>
      </c>
      <c r="K63" s="66" t="s">
        <v>426</v>
      </c>
      <c r="L63" s="256">
        <v>2500000</v>
      </c>
      <c r="M63" s="247">
        <f t="shared" si="2"/>
        <v>1750000</v>
      </c>
      <c r="N63" s="257">
        <v>44531</v>
      </c>
      <c r="O63" s="258">
        <v>46722</v>
      </c>
      <c r="P63" s="71"/>
      <c r="Q63" s="183"/>
      <c r="R63" s="183"/>
      <c r="S63" s="87"/>
      <c r="T63" s="73"/>
      <c r="U63" s="73"/>
      <c r="V63" s="73"/>
      <c r="W63" s="73" t="s">
        <v>138</v>
      </c>
      <c r="X63" s="73"/>
      <c r="Y63" s="62"/>
      <c r="Z63" s="72" t="s">
        <v>86</v>
      </c>
      <c r="AA63" s="60"/>
    </row>
    <row r="64" spans="1:27" ht="43.2">
      <c r="A64" s="84">
        <v>57</v>
      </c>
      <c r="B64" s="62" t="s">
        <v>315</v>
      </c>
      <c r="C64" s="143" t="s">
        <v>143</v>
      </c>
      <c r="D64" s="254">
        <v>48954543</v>
      </c>
      <c r="E64" s="254">
        <v>600054390</v>
      </c>
      <c r="F64" s="255">
        <v>600054390</v>
      </c>
      <c r="G64" s="66" t="s">
        <v>427</v>
      </c>
      <c r="H64" s="66" t="s">
        <v>77</v>
      </c>
      <c r="I64" s="66" t="s">
        <v>83</v>
      </c>
      <c r="J64" s="66" t="s">
        <v>145</v>
      </c>
      <c r="K64" s="66" t="s">
        <v>428</v>
      </c>
      <c r="L64" s="256">
        <v>1800000</v>
      </c>
      <c r="M64" s="247">
        <f t="shared" si="2"/>
        <v>1260000</v>
      </c>
      <c r="N64" s="257">
        <v>44531</v>
      </c>
      <c r="O64" s="258">
        <v>46722</v>
      </c>
      <c r="P64" s="71"/>
      <c r="Q64" s="183"/>
      <c r="R64" s="183"/>
      <c r="S64" s="87"/>
      <c r="T64" s="73"/>
      <c r="U64" s="73"/>
      <c r="V64" s="73" t="s">
        <v>138</v>
      </c>
      <c r="W64" s="73" t="s">
        <v>138</v>
      </c>
      <c r="X64" s="73"/>
      <c r="Y64" s="62"/>
      <c r="Z64" s="72" t="s">
        <v>86</v>
      </c>
      <c r="AA64" s="60"/>
    </row>
    <row r="65" spans="1:27" ht="28.8">
      <c r="A65" s="84">
        <v>58</v>
      </c>
      <c r="B65" s="62" t="s">
        <v>315</v>
      </c>
      <c r="C65" s="143" t="s">
        <v>143</v>
      </c>
      <c r="D65" s="254">
        <v>48954543</v>
      </c>
      <c r="E65" s="254">
        <v>600054390</v>
      </c>
      <c r="F65" s="255">
        <v>600054390</v>
      </c>
      <c r="G65" s="66" t="s">
        <v>266</v>
      </c>
      <c r="H65" s="66" t="s">
        <v>77</v>
      </c>
      <c r="I65" s="66" t="s">
        <v>83</v>
      </c>
      <c r="J65" s="66" t="s">
        <v>145</v>
      </c>
      <c r="K65" s="66" t="s">
        <v>429</v>
      </c>
      <c r="L65" s="256">
        <v>2000000</v>
      </c>
      <c r="M65" s="247">
        <f t="shared" si="2"/>
        <v>1400000</v>
      </c>
      <c r="N65" s="257">
        <v>44531</v>
      </c>
      <c r="O65" s="258">
        <v>46722</v>
      </c>
      <c r="P65" s="71"/>
      <c r="Q65" s="183" t="s">
        <v>138</v>
      </c>
      <c r="R65" s="183"/>
      <c r="S65" s="87" t="s">
        <v>138</v>
      </c>
      <c r="T65" s="73"/>
      <c r="U65" s="73"/>
      <c r="V65" s="73"/>
      <c r="W65" s="73"/>
      <c r="X65" s="73"/>
      <c r="Y65" s="62"/>
      <c r="Z65" s="72" t="s">
        <v>86</v>
      </c>
      <c r="AA65" s="60"/>
    </row>
    <row r="66" spans="1:27" ht="57.6">
      <c r="A66" s="84">
        <v>59</v>
      </c>
      <c r="B66" s="62" t="s">
        <v>315</v>
      </c>
      <c r="C66" s="143" t="s">
        <v>143</v>
      </c>
      <c r="D66" s="254">
        <v>48954543</v>
      </c>
      <c r="E66" s="254">
        <v>600054390</v>
      </c>
      <c r="F66" s="255">
        <v>600054390</v>
      </c>
      <c r="G66" s="66" t="s">
        <v>430</v>
      </c>
      <c r="H66" s="66" t="s">
        <v>77</v>
      </c>
      <c r="I66" s="66" t="s">
        <v>83</v>
      </c>
      <c r="J66" s="66" t="s">
        <v>145</v>
      </c>
      <c r="K66" s="66" t="s">
        <v>431</v>
      </c>
      <c r="L66" s="256">
        <v>2300000</v>
      </c>
      <c r="M66" s="247">
        <f t="shared" si="2"/>
        <v>1610000</v>
      </c>
      <c r="N66" s="257">
        <v>44531</v>
      </c>
      <c r="O66" s="258">
        <v>46722</v>
      </c>
      <c r="P66" s="71"/>
      <c r="Q66" s="183"/>
      <c r="R66" s="183"/>
      <c r="S66" s="87"/>
      <c r="T66" s="73"/>
      <c r="U66" s="73"/>
      <c r="V66" s="73"/>
      <c r="W66" s="73"/>
      <c r="X66" s="73"/>
      <c r="Y66" s="62" t="s">
        <v>434</v>
      </c>
      <c r="Z66" s="72" t="s">
        <v>86</v>
      </c>
      <c r="AA66" s="60"/>
    </row>
    <row r="67" spans="1:27" ht="86.4">
      <c r="A67" s="84">
        <v>60</v>
      </c>
      <c r="B67" s="62" t="s">
        <v>315</v>
      </c>
      <c r="C67" s="143" t="s">
        <v>143</v>
      </c>
      <c r="D67" s="254">
        <v>48954543</v>
      </c>
      <c r="E67" s="254">
        <v>600054390</v>
      </c>
      <c r="F67" s="255">
        <v>600054390</v>
      </c>
      <c r="G67" s="66" t="s">
        <v>432</v>
      </c>
      <c r="H67" s="66" t="s">
        <v>77</v>
      </c>
      <c r="I67" s="66" t="s">
        <v>83</v>
      </c>
      <c r="J67" s="66" t="s">
        <v>145</v>
      </c>
      <c r="K67" s="66" t="s">
        <v>433</v>
      </c>
      <c r="L67" s="256">
        <v>1000000</v>
      </c>
      <c r="M67" s="247">
        <f t="shared" si="2"/>
        <v>700000</v>
      </c>
      <c r="N67" s="257">
        <v>44531</v>
      </c>
      <c r="O67" s="258">
        <v>46722</v>
      </c>
      <c r="P67" s="71" t="s">
        <v>138</v>
      </c>
      <c r="Q67" s="183"/>
      <c r="R67" s="183"/>
      <c r="S67" s="87" t="s">
        <v>138</v>
      </c>
      <c r="T67" s="73"/>
      <c r="U67" s="73"/>
      <c r="V67" s="73"/>
      <c r="W67" s="73" t="s">
        <v>138</v>
      </c>
      <c r="X67" s="73"/>
      <c r="Y67" s="62"/>
      <c r="Z67" s="72" t="s">
        <v>86</v>
      </c>
      <c r="AA67" s="60"/>
    </row>
    <row r="68" spans="1:27" ht="100.8">
      <c r="A68" s="84">
        <v>61</v>
      </c>
      <c r="B68" s="62" t="s">
        <v>374</v>
      </c>
      <c r="C68" s="143" t="s">
        <v>375</v>
      </c>
      <c r="D68" s="254">
        <v>70990841</v>
      </c>
      <c r="E68" s="254">
        <v>114001154</v>
      </c>
      <c r="F68" s="255">
        <v>600054781</v>
      </c>
      <c r="G68" s="66" t="s">
        <v>435</v>
      </c>
      <c r="H68" s="66" t="s">
        <v>77</v>
      </c>
      <c r="I68" s="66" t="s">
        <v>83</v>
      </c>
      <c r="J68" s="66" t="s">
        <v>377</v>
      </c>
      <c r="K68" s="66" t="s">
        <v>436</v>
      </c>
      <c r="L68" s="256">
        <v>4500000</v>
      </c>
      <c r="M68" s="247">
        <f t="shared" si="2"/>
        <v>3150000</v>
      </c>
      <c r="N68" s="257">
        <v>44531</v>
      </c>
      <c r="O68" s="258">
        <v>46722</v>
      </c>
      <c r="P68" s="71"/>
      <c r="Q68" s="183" t="s">
        <v>138</v>
      </c>
      <c r="R68" s="183"/>
      <c r="S68" s="87"/>
      <c r="T68" s="73"/>
      <c r="U68" s="73"/>
      <c r="V68" s="73"/>
      <c r="W68" s="73"/>
      <c r="X68" s="73"/>
      <c r="Y68" s="62"/>
      <c r="Z68" s="72" t="s">
        <v>86</v>
      </c>
      <c r="AA68" s="60"/>
    </row>
    <row r="69" spans="1:27" ht="106.5" customHeight="1">
      <c r="A69" s="84">
        <v>62</v>
      </c>
      <c r="B69" s="62" t="s">
        <v>374</v>
      </c>
      <c r="C69" s="143" t="s">
        <v>375</v>
      </c>
      <c r="D69" s="254">
        <v>70990841</v>
      </c>
      <c r="E69" s="254">
        <v>114001154</v>
      </c>
      <c r="F69" s="255">
        <v>600054781</v>
      </c>
      <c r="G69" s="66" t="s">
        <v>437</v>
      </c>
      <c r="H69" s="66" t="s">
        <v>77</v>
      </c>
      <c r="I69" s="66" t="s">
        <v>83</v>
      </c>
      <c r="J69" s="66" t="s">
        <v>377</v>
      </c>
      <c r="K69" s="66" t="s">
        <v>438</v>
      </c>
      <c r="L69" s="256">
        <v>1500000</v>
      </c>
      <c r="M69" s="247">
        <f t="shared" si="2"/>
        <v>1050000</v>
      </c>
      <c r="N69" s="257">
        <v>44531</v>
      </c>
      <c r="O69" s="258">
        <v>46722</v>
      </c>
      <c r="P69" s="71"/>
      <c r="Q69" s="183"/>
      <c r="R69" s="183"/>
      <c r="S69" s="87"/>
      <c r="T69" s="73"/>
      <c r="U69" s="73"/>
      <c r="V69" s="73"/>
      <c r="W69" s="73"/>
      <c r="X69" s="73"/>
      <c r="Y69" s="62" t="s">
        <v>439</v>
      </c>
      <c r="Z69" s="72" t="s">
        <v>158</v>
      </c>
      <c r="AA69" s="60"/>
    </row>
    <row r="70" spans="1:27" ht="106.5" customHeight="1">
      <c r="A70" s="84">
        <v>63</v>
      </c>
      <c r="B70" s="90" t="s">
        <v>549</v>
      </c>
      <c r="C70" s="143" t="s">
        <v>178</v>
      </c>
      <c r="D70" s="254">
        <v>71008390</v>
      </c>
      <c r="E70" s="254">
        <v>114002363</v>
      </c>
      <c r="F70" s="255">
        <v>600054942</v>
      </c>
      <c r="G70" s="66" t="s">
        <v>550</v>
      </c>
      <c r="H70" s="66" t="s">
        <v>77</v>
      </c>
      <c r="I70" s="66" t="s">
        <v>83</v>
      </c>
      <c r="J70" s="66" t="s">
        <v>180</v>
      </c>
      <c r="K70" s="66" t="s">
        <v>550</v>
      </c>
      <c r="L70" s="256">
        <v>150000</v>
      </c>
      <c r="M70" s="247">
        <f t="shared" si="2"/>
        <v>105000</v>
      </c>
      <c r="N70" s="257">
        <v>44531</v>
      </c>
      <c r="O70" s="258">
        <v>46722</v>
      </c>
      <c r="P70" s="71"/>
      <c r="Q70" s="183"/>
      <c r="R70" s="183"/>
      <c r="S70" s="87"/>
      <c r="T70" s="73"/>
      <c r="U70" s="73"/>
      <c r="V70" s="73"/>
      <c r="W70" s="73"/>
      <c r="X70" s="73"/>
      <c r="Y70" s="62"/>
      <c r="Z70" s="72" t="s">
        <v>86</v>
      </c>
      <c r="AA70" s="60"/>
    </row>
    <row r="71" spans="1:27" ht="106.5" customHeight="1">
      <c r="A71" s="84">
        <v>64</v>
      </c>
      <c r="B71" s="90" t="s">
        <v>549</v>
      </c>
      <c r="C71" s="143" t="s">
        <v>178</v>
      </c>
      <c r="D71" s="254">
        <v>71008390</v>
      </c>
      <c r="E71" s="254">
        <v>114002363</v>
      </c>
      <c r="F71" s="255">
        <v>600054942</v>
      </c>
      <c r="G71" s="66" t="s">
        <v>551</v>
      </c>
      <c r="H71" s="66" t="s">
        <v>77</v>
      </c>
      <c r="I71" s="66" t="s">
        <v>83</v>
      </c>
      <c r="J71" s="66" t="s">
        <v>180</v>
      </c>
      <c r="K71" s="66" t="s">
        <v>552</v>
      </c>
      <c r="L71" s="256">
        <v>50000</v>
      </c>
      <c r="M71" s="247">
        <f t="shared" si="2"/>
        <v>35000</v>
      </c>
      <c r="N71" s="257">
        <v>44531</v>
      </c>
      <c r="O71" s="258">
        <v>46722</v>
      </c>
      <c r="P71" s="333"/>
      <c r="Q71" s="334"/>
      <c r="R71" s="334" t="s">
        <v>138</v>
      </c>
      <c r="S71" s="92"/>
      <c r="T71" s="73"/>
      <c r="U71" s="73"/>
      <c r="V71" s="73"/>
      <c r="W71" s="73"/>
      <c r="X71" s="73"/>
      <c r="Y71" s="62"/>
      <c r="Z71" s="72" t="s">
        <v>86</v>
      </c>
      <c r="AA71" s="60"/>
    </row>
    <row r="72" spans="1:27" ht="106.5" customHeight="1">
      <c r="A72" s="84">
        <v>65</v>
      </c>
      <c r="B72" s="90" t="s">
        <v>549</v>
      </c>
      <c r="C72" s="143" t="s">
        <v>178</v>
      </c>
      <c r="D72" s="254">
        <v>71008390</v>
      </c>
      <c r="E72" s="254">
        <v>114002363</v>
      </c>
      <c r="F72" s="255">
        <v>600054942</v>
      </c>
      <c r="G72" s="66" t="s">
        <v>553</v>
      </c>
      <c r="H72" s="66" t="s">
        <v>77</v>
      </c>
      <c r="I72" s="66" t="s">
        <v>83</v>
      </c>
      <c r="J72" s="66" t="s">
        <v>180</v>
      </c>
      <c r="K72" s="66" t="s">
        <v>556</v>
      </c>
      <c r="L72" s="256">
        <v>750000</v>
      </c>
      <c r="M72" s="247">
        <f t="shared" si="2"/>
        <v>525000</v>
      </c>
      <c r="N72" s="257">
        <v>44531</v>
      </c>
      <c r="O72" s="258">
        <v>46722</v>
      </c>
      <c r="P72" s="333"/>
      <c r="Q72" s="334"/>
      <c r="R72" s="334"/>
      <c r="S72" s="92" t="s">
        <v>138</v>
      </c>
      <c r="T72" s="73"/>
      <c r="U72" s="73"/>
      <c r="V72" s="73"/>
      <c r="W72" s="73"/>
      <c r="X72" s="73"/>
      <c r="Y72" s="62"/>
      <c r="Z72" s="72" t="s">
        <v>86</v>
      </c>
      <c r="AA72" s="60"/>
    </row>
    <row r="73" spans="1:27" ht="106.5" customHeight="1">
      <c r="A73" s="84">
        <v>66</v>
      </c>
      <c r="B73" s="90" t="s">
        <v>549</v>
      </c>
      <c r="C73" s="143" t="s">
        <v>178</v>
      </c>
      <c r="D73" s="254">
        <v>71008390</v>
      </c>
      <c r="E73" s="254">
        <v>114002363</v>
      </c>
      <c r="F73" s="255">
        <v>600054942</v>
      </c>
      <c r="G73" s="66" t="s">
        <v>554</v>
      </c>
      <c r="H73" s="66" t="s">
        <v>77</v>
      </c>
      <c r="I73" s="66" t="s">
        <v>83</v>
      </c>
      <c r="J73" s="66" t="s">
        <v>180</v>
      </c>
      <c r="K73" s="66" t="s">
        <v>557</v>
      </c>
      <c r="L73" s="256">
        <v>300000</v>
      </c>
      <c r="M73" s="247">
        <f t="shared" si="2"/>
        <v>210000</v>
      </c>
      <c r="N73" s="257">
        <v>44531</v>
      </c>
      <c r="O73" s="258">
        <v>46722</v>
      </c>
      <c r="P73" s="335"/>
      <c r="Q73" s="336"/>
      <c r="R73" s="336" t="s">
        <v>138</v>
      </c>
      <c r="S73" s="92"/>
      <c r="T73" s="73"/>
      <c r="U73" s="73"/>
      <c r="V73" s="73"/>
      <c r="W73" s="73"/>
      <c r="X73" s="73"/>
      <c r="Y73" s="62"/>
      <c r="Z73" s="72" t="s">
        <v>86</v>
      </c>
      <c r="AA73" s="60"/>
    </row>
    <row r="74" spans="1:27" ht="106.5" customHeight="1">
      <c r="A74" s="84">
        <v>67</v>
      </c>
      <c r="B74" s="90" t="s">
        <v>549</v>
      </c>
      <c r="C74" s="143" t="s">
        <v>178</v>
      </c>
      <c r="D74" s="254">
        <v>71008390</v>
      </c>
      <c r="E74" s="254">
        <v>114002363</v>
      </c>
      <c r="F74" s="255">
        <v>600054942</v>
      </c>
      <c r="G74" s="66" t="s">
        <v>555</v>
      </c>
      <c r="H74" s="66" t="s">
        <v>77</v>
      </c>
      <c r="I74" s="66" t="s">
        <v>83</v>
      </c>
      <c r="J74" s="66" t="s">
        <v>180</v>
      </c>
      <c r="K74" s="66" t="s">
        <v>558</v>
      </c>
      <c r="L74" s="256">
        <v>1000000</v>
      </c>
      <c r="M74" s="247">
        <f t="shared" si="2"/>
        <v>700000</v>
      </c>
      <c r="N74" s="257">
        <v>44531</v>
      </c>
      <c r="O74" s="258">
        <v>46722</v>
      </c>
      <c r="P74" s="335"/>
      <c r="Q74" s="336"/>
      <c r="R74" s="336"/>
      <c r="S74" s="92" t="s">
        <v>138</v>
      </c>
      <c r="T74" s="73"/>
      <c r="U74" s="73"/>
      <c r="V74" s="73"/>
      <c r="W74" s="73"/>
      <c r="X74" s="73"/>
      <c r="Y74" s="62"/>
      <c r="Z74" s="72" t="s">
        <v>86</v>
      </c>
      <c r="AA74" s="60"/>
    </row>
    <row r="75" spans="1:27" ht="100.8">
      <c r="A75" s="84">
        <v>68</v>
      </c>
      <c r="B75" s="62" t="s">
        <v>312</v>
      </c>
      <c r="C75" s="143" t="s">
        <v>269</v>
      </c>
      <c r="D75" s="254">
        <v>68998503</v>
      </c>
      <c r="E75" s="254">
        <v>114001499</v>
      </c>
      <c r="F75" s="255">
        <v>600054471</v>
      </c>
      <c r="G75" s="66" t="s">
        <v>440</v>
      </c>
      <c r="H75" s="66" t="s">
        <v>77</v>
      </c>
      <c r="I75" s="66" t="s">
        <v>83</v>
      </c>
      <c r="J75" s="66" t="s">
        <v>271</v>
      </c>
      <c r="K75" s="66" t="s">
        <v>441</v>
      </c>
      <c r="L75" s="256">
        <v>1000000</v>
      </c>
      <c r="M75" s="247">
        <f t="shared" si="2"/>
        <v>700000</v>
      </c>
      <c r="N75" s="257">
        <v>44531</v>
      </c>
      <c r="O75" s="258">
        <v>46722</v>
      </c>
      <c r="P75" s="71"/>
      <c r="Q75" s="183" t="s">
        <v>138</v>
      </c>
      <c r="R75" s="183"/>
      <c r="S75" s="87" t="s">
        <v>138</v>
      </c>
      <c r="T75" s="73"/>
      <c r="U75" s="73"/>
      <c r="V75" s="73"/>
      <c r="W75" s="73"/>
      <c r="X75" s="73"/>
      <c r="Y75" s="62"/>
      <c r="Z75" s="72" t="s">
        <v>86</v>
      </c>
      <c r="AA75" s="60"/>
    </row>
    <row r="76" spans="1:27" ht="72">
      <c r="A76" s="84">
        <v>69</v>
      </c>
      <c r="B76" s="62" t="s">
        <v>312</v>
      </c>
      <c r="C76" s="143" t="s">
        <v>269</v>
      </c>
      <c r="D76" s="254">
        <v>68998503</v>
      </c>
      <c r="E76" s="254">
        <v>114001499</v>
      </c>
      <c r="F76" s="255">
        <v>600054471</v>
      </c>
      <c r="G76" s="66" t="s">
        <v>442</v>
      </c>
      <c r="H76" s="66" t="s">
        <v>77</v>
      </c>
      <c r="I76" s="66" t="s">
        <v>83</v>
      </c>
      <c r="J76" s="66" t="s">
        <v>271</v>
      </c>
      <c r="K76" s="66" t="s">
        <v>443</v>
      </c>
      <c r="L76" s="256">
        <v>500000</v>
      </c>
      <c r="M76" s="247">
        <f t="shared" ref="M76:M86" si="3">L76/100*70</f>
        <v>350000</v>
      </c>
      <c r="N76" s="257">
        <v>44531</v>
      </c>
      <c r="O76" s="258">
        <v>46722</v>
      </c>
      <c r="P76" s="71"/>
      <c r="Q76" s="183"/>
      <c r="R76" s="183" t="s">
        <v>138</v>
      </c>
      <c r="S76" s="87"/>
      <c r="T76" s="73"/>
      <c r="U76" s="73"/>
      <c r="V76" s="73"/>
      <c r="W76" s="73"/>
      <c r="X76" s="73"/>
      <c r="Y76" s="62"/>
      <c r="Z76" s="72" t="s">
        <v>86</v>
      </c>
      <c r="AA76" s="60"/>
    </row>
    <row r="77" spans="1:27" ht="72">
      <c r="A77" s="84">
        <v>70</v>
      </c>
      <c r="B77" s="62" t="s">
        <v>312</v>
      </c>
      <c r="C77" s="143" t="s">
        <v>269</v>
      </c>
      <c r="D77" s="254">
        <v>68998503</v>
      </c>
      <c r="E77" s="254">
        <v>114001499</v>
      </c>
      <c r="F77" s="255">
        <v>600054471</v>
      </c>
      <c r="G77" s="66" t="s">
        <v>444</v>
      </c>
      <c r="H77" s="66" t="s">
        <v>77</v>
      </c>
      <c r="I77" s="66" t="s">
        <v>83</v>
      </c>
      <c r="J77" s="66" t="s">
        <v>271</v>
      </c>
      <c r="K77" s="66" t="s">
        <v>445</v>
      </c>
      <c r="L77" s="256">
        <v>300000</v>
      </c>
      <c r="M77" s="247">
        <f t="shared" si="3"/>
        <v>210000</v>
      </c>
      <c r="N77" s="257">
        <v>44531</v>
      </c>
      <c r="O77" s="258">
        <v>46722</v>
      </c>
      <c r="P77" s="71"/>
      <c r="Q77" s="183"/>
      <c r="R77" s="183"/>
      <c r="S77" s="87"/>
      <c r="T77" s="73"/>
      <c r="U77" s="73"/>
      <c r="V77" s="73"/>
      <c r="W77" s="73"/>
      <c r="X77" s="73"/>
      <c r="Y77" s="62" t="s">
        <v>157</v>
      </c>
      <c r="Z77" s="72" t="s">
        <v>158</v>
      </c>
      <c r="AA77" s="60"/>
    </row>
    <row r="78" spans="1:27" ht="100.8">
      <c r="A78" s="84">
        <v>71</v>
      </c>
      <c r="B78" s="62" t="s">
        <v>312</v>
      </c>
      <c r="C78" s="143" t="s">
        <v>269</v>
      </c>
      <c r="D78" s="254">
        <v>68998503</v>
      </c>
      <c r="E78" s="254">
        <v>114001499</v>
      </c>
      <c r="F78" s="255">
        <v>600054471</v>
      </c>
      <c r="G78" s="66" t="s">
        <v>446</v>
      </c>
      <c r="H78" s="66" t="s">
        <v>77</v>
      </c>
      <c r="I78" s="66" t="s">
        <v>83</v>
      </c>
      <c r="J78" s="66" t="s">
        <v>271</v>
      </c>
      <c r="K78" s="66" t="s">
        <v>447</v>
      </c>
      <c r="L78" s="256">
        <v>1500000</v>
      </c>
      <c r="M78" s="247">
        <f t="shared" si="3"/>
        <v>1050000</v>
      </c>
      <c r="N78" s="257">
        <v>44531</v>
      </c>
      <c r="O78" s="258">
        <v>46722</v>
      </c>
      <c r="P78" s="71"/>
      <c r="Q78" s="183"/>
      <c r="R78" s="183"/>
      <c r="S78" s="87"/>
      <c r="T78" s="73"/>
      <c r="U78" s="73"/>
      <c r="V78" s="73"/>
      <c r="W78" s="73"/>
      <c r="X78" s="73"/>
      <c r="Y78" s="62"/>
      <c r="Z78" s="72" t="s">
        <v>86</v>
      </c>
      <c r="AA78" s="60"/>
    </row>
    <row r="79" spans="1:27" ht="172.8">
      <c r="A79" s="84">
        <v>72</v>
      </c>
      <c r="B79" s="62" t="s">
        <v>312</v>
      </c>
      <c r="C79" s="143" t="s">
        <v>269</v>
      </c>
      <c r="D79" s="254">
        <v>68998503</v>
      </c>
      <c r="E79" s="254">
        <v>114001499</v>
      </c>
      <c r="F79" s="255">
        <v>600054471</v>
      </c>
      <c r="G79" s="66" t="s">
        <v>448</v>
      </c>
      <c r="H79" s="66" t="s">
        <v>77</v>
      </c>
      <c r="I79" s="66" t="s">
        <v>83</v>
      </c>
      <c r="J79" s="66" t="s">
        <v>271</v>
      </c>
      <c r="K79" s="66" t="s">
        <v>449</v>
      </c>
      <c r="L79" s="256">
        <v>2500000</v>
      </c>
      <c r="M79" s="247">
        <f t="shared" si="3"/>
        <v>1750000</v>
      </c>
      <c r="N79" s="257">
        <v>44531</v>
      </c>
      <c r="O79" s="258">
        <v>46722</v>
      </c>
      <c r="P79" s="71"/>
      <c r="Q79" s="183"/>
      <c r="R79" s="183"/>
      <c r="S79" s="87"/>
      <c r="T79" s="73"/>
      <c r="U79" s="73"/>
      <c r="V79" s="73"/>
      <c r="W79" s="73"/>
      <c r="X79" s="73"/>
      <c r="Y79" s="62"/>
      <c r="Z79" s="72" t="s">
        <v>86</v>
      </c>
      <c r="AA79" s="60"/>
    </row>
    <row r="80" spans="1:27" ht="43.2">
      <c r="A80" s="84">
        <v>73</v>
      </c>
      <c r="B80" s="62" t="s">
        <v>312</v>
      </c>
      <c r="C80" s="143" t="s">
        <v>269</v>
      </c>
      <c r="D80" s="254">
        <v>68998503</v>
      </c>
      <c r="E80" s="254">
        <v>114001499</v>
      </c>
      <c r="F80" s="255">
        <v>600054471</v>
      </c>
      <c r="G80" s="66" t="s">
        <v>450</v>
      </c>
      <c r="H80" s="66" t="s">
        <v>77</v>
      </c>
      <c r="I80" s="66" t="s">
        <v>83</v>
      </c>
      <c r="J80" s="66" t="s">
        <v>271</v>
      </c>
      <c r="K80" s="66" t="s">
        <v>451</v>
      </c>
      <c r="L80" s="256">
        <v>200000</v>
      </c>
      <c r="M80" s="247">
        <f t="shared" si="3"/>
        <v>140000</v>
      </c>
      <c r="N80" s="257">
        <v>44531</v>
      </c>
      <c r="O80" s="258">
        <v>46722</v>
      </c>
      <c r="P80" s="71"/>
      <c r="Q80" s="183"/>
      <c r="R80" s="183"/>
      <c r="S80" s="87"/>
      <c r="T80" s="73"/>
      <c r="U80" s="73"/>
      <c r="V80" s="73"/>
      <c r="W80" s="73"/>
      <c r="X80" s="73"/>
      <c r="Y80" s="62"/>
      <c r="Z80" s="72" t="s">
        <v>86</v>
      </c>
      <c r="AA80" s="60"/>
    </row>
    <row r="81" spans="1:27" ht="86.4">
      <c r="A81" s="84">
        <v>74</v>
      </c>
      <c r="B81" s="62" t="s">
        <v>312</v>
      </c>
      <c r="C81" s="143" t="s">
        <v>269</v>
      </c>
      <c r="D81" s="254">
        <v>68998503</v>
      </c>
      <c r="E81" s="254">
        <v>114001499</v>
      </c>
      <c r="F81" s="255">
        <v>600054471</v>
      </c>
      <c r="G81" s="66" t="s">
        <v>452</v>
      </c>
      <c r="H81" s="66" t="s">
        <v>77</v>
      </c>
      <c r="I81" s="66" t="s">
        <v>83</v>
      </c>
      <c r="J81" s="66" t="s">
        <v>271</v>
      </c>
      <c r="K81" s="66" t="s">
        <v>453</v>
      </c>
      <c r="L81" s="256">
        <v>200000</v>
      </c>
      <c r="M81" s="247">
        <f t="shared" si="3"/>
        <v>140000</v>
      </c>
      <c r="N81" s="257">
        <v>44531</v>
      </c>
      <c r="O81" s="258">
        <v>46722</v>
      </c>
      <c r="P81" s="71"/>
      <c r="Q81" s="183"/>
      <c r="R81" s="183"/>
      <c r="S81" s="87"/>
      <c r="T81" s="73"/>
      <c r="U81" s="73"/>
      <c r="V81" s="73"/>
      <c r="W81" s="73"/>
      <c r="X81" s="73"/>
      <c r="Y81" s="62"/>
      <c r="Z81" s="72" t="s">
        <v>86</v>
      </c>
      <c r="AA81" s="60"/>
    </row>
    <row r="82" spans="1:27" ht="72">
      <c r="A82" s="84">
        <v>75</v>
      </c>
      <c r="B82" s="62" t="s">
        <v>312</v>
      </c>
      <c r="C82" s="143" t="s">
        <v>269</v>
      </c>
      <c r="D82" s="254">
        <v>68998503</v>
      </c>
      <c r="E82" s="254">
        <v>114001499</v>
      </c>
      <c r="F82" s="255">
        <v>600054471</v>
      </c>
      <c r="G82" s="66" t="s">
        <v>454</v>
      </c>
      <c r="H82" s="66" t="s">
        <v>77</v>
      </c>
      <c r="I82" s="66" t="s">
        <v>83</v>
      </c>
      <c r="J82" s="66" t="s">
        <v>271</v>
      </c>
      <c r="K82" s="66" t="s">
        <v>455</v>
      </c>
      <c r="L82" s="256">
        <v>1200000</v>
      </c>
      <c r="M82" s="247">
        <f t="shared" si="3"/>
        <v>840000</v>
      </c>
      <c r="N82" s="257">
        <v>44531</v>
      </c>
      <c r="O82" s="258">
        <v>46722</v>
      </c>
      <c r="P82" s="71"/>
      <c r="Q82" s="183"/>
      <c r="R82" s="183"/>
      <c r="S82" s="87"/>
      <c r="T82" s="73"/>
      <c r="U82" s="73"/>
      <c r="V82" s="73"/>
      <c r="W82" s="73"/>
      <c r="X82" s="73"/>
      <c r="Y82" s="62"/>
      <c r="Z82" s="72" t="s">
        <v>86</v>
      </c>
      <c r="AA82" s="60"/>
    </row>
    <row r="83" spans="1:27" ht="28.8">
      <c r="A83" s="84">
        <v>76</v>
      </c>
      <c r="B83" s="62" t="s">
        <v>312</v>
      </c>
      <c r="C83" s="143" t="s">
        <v>269</v>
      </c>
      <c r="D83" s="254">
        <v>68998503</v>
      </c>
      <c r="E83" s="254">
        <v>114001499</v>
      </c>
      <c r="F83" s="255">
        <v>600054471</v>
      </c>
      <c r="G83" s="66" t="s">
        <v>456</v>
      </c>
      <c r="H83" s="66" t="s">
        <v>77</v>
      </c>
      <c r="I83" s="66" t="s">
        <v>83</v>
      </c>
      <c r="J83" s="66" t="s">
        <v>271</v>
      </c>
      <c r="K83" s="66" t="s">
        <v>456</v>
      </c>
      <c r="L83" s="256">
        <v>500000</v>
      </c>
      <c r="M83" s="247">
        <f t="shared" si="3"/>
        <v>350000</v>
      </c>
      <c r="N83" s="257">
        <v>44531</v>
      </c>
      <c r="O83" s="258">
        <v>46722</v>
      </c>
      <c r="P83" s="71"/>
      <c r="Q83" s="183"/>
      <c r="R83" s="183"/>
      <c r="S83" s="87"/>
      <c r="T83" s="73"/>
      <c r="U83" s="73"/>
      <c r="V83" s="73"/>
      <c r="W83" s="73"/>
      <c r="X83" s="73"/>
      <c r="Y83" s="62"/>
      <c r="Z83" s="72" t="s">
        <v>86</v>
      </c>
      <c r="AA83" s="60"/>
    </row>
    <row r="84" spans="1:27" ht="57.6">
      <c r="A84" s="84">
        <v>77</v>
      </c>
      <c r="B84" s="62" t="s">
        <v>312</v>
      </c>
      <c r="C84" s="143" t="s">
        <v>269</v>
      </c>
      <c r="D84" s="254">
        <v>68998503</v>
      </c>
      <c r="E84" s="254">
        <v>114001499</v>
      </c>
      <c r="F84" s="255">
        <v>600054471</v>
      </c>
      <c r="G84" s="66" t="s">
        <v>457</v>
      </c>
      <c r="H84" s="66" t="s">
        <v>77</v>
      </c>
      <c r="I84" s="66" t="s">
        <v>83</v>
      </c>
      <c r="J84" s="66" t="s">
        <v>271</v>
      </c>
      <c r="K84" s="66" t="s">
        <v>458</v>
      </c>
      <c r="L84" s="256">
        <v>300000</v>
      </c>
      <c r="M84" s="247">
        <f t="shared" si="3"/>
        <v>210000</v>
      </c>
      <c r="N84" s="257">
        <v>44531</v>
      </c>
      <c r="O84" s="258">
        <v>46722</v>
      </c>
      <c r="P84" s="71"/>
      <c r="Q84" s="183"/>
      <c r="R84" s="183"/>
      <c r="S84" s="87"/>
      <c r="T84" s="73"/>
      <c r="U84" s="73"/>
      <c r="V84" s="73"/>
      <c r="W84" s="73"/>
      <c r="X84" s="73"/>
      <c r="Y84" s="62"/>
      <c r="Z84" s="72" t="s">
        <v>86</v>
      </c>
      <c r="AA84" s="60"/>
    </row>
    <row r="85" spans="1:27" ht="43.2">
      <c r="A85" s="84">
        <v>78</v>
      </c>
      <c r="B85" s="62" t="s">
        <v>334</v>
      </c>
      <c r="C85" s="143" t="s">
        <v>274</v>
      </c>
      <c r="D85" s="254">
        <v>75033275</v>
      </c>
      <c r="E85" s="254">
        <v>114001421</v>
      </c>
      <c r="F85" s="255">
        <v>600054446</v>
      </c>
      <c r="G85" s="66" t="s">
        <v>459</v>
      </c>
      <c r="H85" s="66" t="s">
        <v>77</v>
      </c>
      <c r="I85" s="66" t="s">
        <v>83</v>
      </c>
      <c r="J85" s="66" t="s">
        <v>276</v>
      </c>
      <c r="K85" s="66" t="s">
        <v>460</v>
      </c>
      <c r="L85" s="256">
        <v>1200000</v>
      </c>
      <c r="M85" s="247">
        <f t="shared" si="3"/>
        <v>840000</v>
      </c>
      <c r="N85" s="257">
        <v>44531</v>
      </c>
      <c r="O85" s="258">
        <v>46722</v>
      </c>
      <c r="P85" s="71"/>
      <c r="Q85" s="183" t="s">
        <v>138</v>
      </c>
      <c r="R85" s="183"/>
      <c r="S85" s="87"/>
      <c r="T85" s="73"/>
      <c r="U85" s="73"/>
      <c r="V85" s="73"/>
      <c r="W85" s="73" t="s">
        <v>138</v>
      </c>
      <c r="X85" s="73"/>
      <c r="Y85" s="62"/>
      <c r="Z85" s="72" t="s">
        <v>86</v>
      </c>
      <c r="AA85" s="60"/>
    </row>
    <row r="86" spans="1:27" ht="43.2">
      <c r="A86" s="84">
        <v>79</v>
      </c>
      <c r="B86" s="62" t="s">
        <v>334</v>
      </c>
      <c r="C86" s="143" t="s">
        <v>274</v>
      </c>
      <c r="D86" s="254">
        <v>75033275</v>
      </c>
      <c r="E86" s="254">
        <v>114001421</v>
      </c>
      <c r="F86" s="255">
        <v>600054446</v>
      </c>
      <c r="G86" s="66" t="s">
        <v>461</v>
      </c>
      <c r="H86" s="66" t="s">
        <v>77</v>
      </c>
      <c r="I86" s="66" t="s">
        <v>83</v>
      </c>
      <c r="J86" s="66" t="s">
        <v>276</v>
      </c>
      <c r="K86" s="66" t="s">
        <v>462</v>
      </c>
      <c r="L86" s="256">
        <v>850000</v>
      </c>
      <c r="M86" s="247">
        <f t="shared" si="3"/>
        <v>595000</v>
      </c>
      <c r="N86" s="257">
        <v>44531</v>
      </c>
      <c r="O86" s="258">
        <v>46722</v>
      </c>
      <c r="P86" s="71"/>
      <c r="Q86" s="183"/>
      <c r="R86" s="183"/>
      <c r="S86" s="87"/>
      <c r="T86" s="73"/>
      <c r="U86" s="73"/>
      <c r="V86" s="73"/>
      <c r="W86" s="73" t="s">
        <v>138</v>
      </c>
      <c r="X86" s="73"/>
      <c r="Y86" s="62"/>
      <c r="Z86" s="72" t="s">
        <v>86</v>
      </c>
      <c r="AA86" s="60"/>
    </row>
    <row r="87" spans="1:27" ht="72">
      <c r="A87" s="84">
        <v>80</v>
      </c>
      <c r="B87" s="62" t="s">
        <v>463</v>
      </c>
      <c r="C87" s="143" t="s">
        <v>178</v>
      </c>
      <c r="D87" s="254">
        <v>61904147</v>
      </c>
      <c r="E87" s="254">
        <v>114001987</v>
      </c>
      <c r="F87" s="255">
        <v>600054616</v>
      </c>
      <c r="G87" s="66" t="s">
        <v>464</v>
      </c>
      <c r="H87" s="66" t="s">
        <v>77</v>
      </c>
      <c r="I87" s="66" t="s">
        <v>83</v>
      </c>
      <c r="J87" s="66" t="s">
        <v>180</v>
      </c>
      <c r="K87" s="66" t="s">
        <v>465</v>
      </c>
      <c r="L87" s="256">
        <v>420000</v>
      </c>
      <c r="M87" s="247">
        <f>L87/100*70</f>
        <v>294000</v>
      </c>
      <c r="N87" s="257">
        <v>44531</v>
      </c>
      <c r="O87" s="258">
        <v>46722</v>
      </c>
      <c r="P87" s="71"/>
      <c r="Q87" s="183"/>
      <c r="R87" s="183"/>
      <c r="S87" s="87"/>
      <c r="T87" s="73"/>
      <c r="U87" s="73"/>
      <c r="V87" s="73"/>
      <c r="W87" s="73"/>
      <c r="X87" s="73"/>
      <c r="Y87" s="62"/>
      <c r="Z87" s="72" t="s">
        <v>86</v>
      </c>
      <c r="AA87" s="60"/>
    </row>
    <row r="88" spans="1:27" ht="57.6">
      <c r="A88" s="84">
        <v>81</v>
      </c>
      <c r="B88" s="62" t="s">
        <v>337</v>
      </c>
      <c r="C88" s="143" t="s">
        <v>166</v>
      </c>
      <c r="D88" s="254">
        <v>70998868</v>
      </c>
      <c r="E88" s="254">
        <v>114001626</v>
      </c>
      <c r="F88" s="255">
        <v>600054501</v>
      </c>
      <c r="G88" s="66" t="s">
        <v>466</v>
      </c>
      <c r="H88" s="66" t="s">
        <v>77</v>
      </c>
      <c r="I88" s="66" t="s">
        <v>83</v>
      </c>
      <c r="J88" s="66" t="s">
        <v>168</v>
      </c>
      <c r="K88" s="66" t="s">
        <v>467</v>
      </c>
      <c r="L88" s="256">
        <v>5000000</v>
      </c>
      <c r="M88" s="247">
        <f t="shared" ref="M88:M145" si="4">L88/100*70</f>
        <v>3500000</v>
      </c>
      <c r="N88" s="257">
        <v>44531</v>
      </c>
      <c r="O88" s="258">
        <v>46722</v>
      </c>
      <c r="P88" s="71"/>
      <c r="Q88" s="183"/>
      <c r="R88" s="183"/>
      <c r="S88" s="87"/>
      <c r="T88" s="73"/>
      <c r="U88" s="73"/>
      <c r="V88" s="73"/>
      <c r="W88" s="73"/>
      <c r="X88" s="73"/>
      <c r="Y88" s="62" t="s">
        <v>412</v>
      </c>
      <c r="Z88" s="72" t="s">
        <v>86</v>
      </c>
      <c r="AA88" s="60"/>
    </row>
    <row r="89" spans="1:27" ht="57.6">
      <c r="A89" s="84">
        <v>82</v>
      </c>
      <c r="B89" s="62" t="s">
        <v>337</v>
      </c>
      <c r="C89" s="143" t="s">
        <v>166</v>
      </c>
      <c r="D89" s="254">
        <v>70998868</v>
      </c>
      <c r="E89" s="254">
        <v>114001626</v>
      </c>
      <c r="F89" s="255">
        <v>600054501</v>
      </c>
      <c r="G89" s="66" t="s">
        <v>468</v>
      </c>
      <c r="H89" s="66" t="s">
        <v>77</v>
      </c>
      <c r="I89" s="66" t="s">
        <v>83</v>
      </c>
      <c r="J89" s="66" t="s">
        <v>168</v>
      </c>
      <c r="K89" s="66" t="s">
        <v>469</v>
      </c>
      <c r="L89" s="256">
        <v>7000000</v>
      </c>
      <c r="M89" s="247">
        <f t="shared" si="4"/>
        <v>4900000</v>
      </c>
      <c r="N89" s="257">
        <v>44531</v>
      </c>
      <c r="O89" s="258">
        <v>46722</v>
      </c>
      <c r="P89" s="71"/>
      <c r="Q89" s="183"/>
      <c r="R89" s="183"/>
      <c r="S89" s="87"/>
      <c r="T89" s="73"/>
      <c r="U89" s="73"/>
      <c r="V89" s="73"/>
      <c r="W89" s="73" t="s">
        <v>138</v>
      </c>
      <c r="X89" s="73"/>
      <c r="Y89" s="62" t="s">
        <v>412</v>
      </c>
      <c r="Z89" s="72" t="s">
        <v>86</v>
      </c>
      <c r="AA89" s="60"/>
    </row>
    <row r="90" spans="1:27" ht="115.2">
      <c r="A90" s="84">
        <v>83</v>
      </c>
      <c r="B90" s="62" t="s">
        <v>337</v>
      </c>
      <c r="C90" s="143" t="s">
        <v>166</v>
      </c>
      <c r="D90" s="254">
        <v>70998868</v>
      </c>
      <c r="E90" s="254">
        <v>114001626</v>
      </c>
      <c r="F90" s="255">
        <v>600054501</v>
      </c>
      <c r="G90" s="66" t="s">
        <v>470</v>
      </c>
      <c r="H90" s="66" t="s">
        <v>77</v>
      </c>
      <c r="I90" s="66" t="s">
        <v>83</v>
      </c>
      <c r="J90" s="66" t="s">
        <v>168</v>
      </c>
      <c r="K90" s="66" t="s">
        <v>471</v>
      </c>
      <c r="L90" s="256">
        <v>7000000</v>
      </c>
      <c r="M90" s="247">
        <f t="shared" si="4"/>
        <v>4900000</v>
      </c>
      <c r="N90" s="257">
        <v>44531</v>
      </c>
      <c r="O90" s="258">
        <v>46722</v>
      </c>
      <c r="P90" s="71"/>
      <c r="Q90" s="183"/>
      <c r="R90" s="183"/>
      <c r="S90" s="87"/>
      <c r="T90" s="73"/>
      <c r="U90" s="73"/>
      <c r="V90" s="73" t="s">
        <v>138</v>
      </c>
      <c r="W90" s="73"/>
      <c r="X90" s="73" t="s">
        <v>138</v>
      </c>
      <c r="Y90" s="62" t="s">
        <v>412</v>
      </c>
      <c r="Z90" s="72" t="s">
        <v>86</v>
      </c>
      <c r="AA90" s="60"/>
    </row>
    <row r="91" spans="1:27" ht="43.2">
      <c r="A91" s="84">
        <v>84</v>
      </c>
      <c r="B91" s="62" t="s">
        <v>337</v>
      </c>
      <c r="C91" s="143" t="s">
        <v>166</v>
      </c>
      <c r="D91" s="254">
        <v>70998868</v>
      </c>
      <c r="E91" s="254">
        <v>114001626</v>
      </c>
      <c r="F91" s="255">
        <v>600054501</v>
      </c>
      <c r="G91" s="66" t="s">
        <v>468</v>
      </c>
      <c r="H91" s="66" t="s">
        <v>77</v>
      </c>
      <c r="I91" s="66" t="s">
        <v>83</v>
      </c>
      <c r="J91" s="66" t="s">
        <v>168</v>
      </c>
      <c r="K91" s="66" t="s">
        <v>472</v>
      </c>
      <c r="L91" s="256">
        <v>4000000</v>
      </c>
      <c r="M91" s="247">
        <f t="shared" si="4"/>
        <v>2800000</v>
      </c>
      <c r="N91" s="257">
        <v>44531</v>
      </c>
      <c r="O91" s="258">
        <v>46722</v>
      </c>
      <c r="P91" s="71"/>
      <c r="Q91" s="183"/>
      <c r="R91" s="183"/>
      <c r="S91" s="87"/>
      <c r="T91" s="73"/>
      <c r="U91" s="73"/>
      <c r="V91" s="73"/>
      <c r="W91" s="73" t="s">
        <v>138</v>
      </c>
      <c r="X91" s="73" t="s">
        <v>138</v>
      </c>
      <c r="Y91" s="62" t="s">
        <v>412</v>
      </c>
      <c r="Z91" s="72" t="s">
        <v>86</v>
      </c>
      <c r="AA91" s="60"/>
    </row>
    <row r="92" spans="1:27" ht="100.8">
      <c r="A92" s="84">
        <v>85</v>
      </c>
      <c r="B92" s="62" t="s">
        <v>337</v>
      </c>
      <c r="C92" s="143" t="s">
        <v>166</v>
      </c>
      <c r="D92" s="254">
        <v>70998868</v>
      </c>
      <c r="E92" s="254">
        <v>114001626</v>
      </c>
      <c r="F92" s="255">
        <v>600054501</v>
      </c>
      <c r="G92" s="66" t="s">
        <v>473</v>
      </c>
      <c r="H92" s="66" t="s">
        <v>77</v>
      </c>
      <c r="I92" s="66" t="s">
        <v>83</v>
      </c>
      <c r="J92" s="66" t="s">
        <v>168</v>
      </c>
      <c r="K92" s="66" t="s">
        <v>474</v>
      </c>
      <c r="L92" s="256">
        <v>5000000</v>
      </c>
      <c r="M92" s="247">
        <f t="shared" si="4"/>
        <v>3500000</v>
      </c>
      <c r="N92" s="257">
        <v>44531</v>
      </c>
      <c r="O92" s="258">
        <v>46722</v>
      </c>
      <c r="P92" s="71"/>
      <c r="Q92" s="183"/>
      <c r="R92" s="183"/>
      <c r="S92" s="87"/>
      <c r="T92" s="73"/>
      <c r="U92" s="73"/>
      <c r="V92" s="73" t="s">
        <v>138</v>
      </c>
      <c r="W92" s="73" t="s">
        <v>138</v>
      </c>
      <c r="X92" s="73"/>
      <c r="Y92" s="62" t="s">
        <v>412</v>
      </c>
      <c r="Z92" s="72" t="s">
        <v>86</v>
      </c>
      <c r="AA92" s="60"/>
    </row>
    <row r="93" spans="1:27" ht="28.8">
      <c r="A93" s="84">
        <v>86</v>
      </c>
      <c r="B93" s="62" t="s">
        <v>337</v>
      </c>
      <c r="C93" s="143" t="s">
        <v>166</v>
      </c>
      <c r="D93" s="254">
        <v>70998868</v>
      </c>
      <c r="E93" s="254">
        <v>114001626</v>
      </c>
      <c r="F93" s="255">
        <v>600054501</v>
      </c>
      <c r="G93" s="66" t="s">
        <v>475</v>
      </c>
      <c r="H93" s="66" t="s">
        <v>77</v>
      </c>
      <c r="I93" s="66" t="s">
        <v>83</v>
      </c>
      <c r="J93" s="66" t="s">
        <v>168</v>
      </c>
      <c r="K93" s="66" t="s">
        <v>476</v>
      </c>
      <c r="L93" s="256">
        <v>900000</v>
      </c>
      <c r="M93" s="247">
        <f t="shared" si="4"/>
        <v>630000</v>
      </c>
      <c r="N93" s="257">
        <v>44531</v>
      </c>
      <c r="O93" s="258">
        <v>46722</v>
      </c>
      <c r="P93" s="71"/>
      <c r="Q93" s="183"/>
      <c r="R93" s="183"/>
      <c r="S93" s="87"/>
      <c r="T93" s="73"/>
      <c r="U93" s="73"/>
      <c r="V93" s="73"/>
      <c r="W93" s="73" t="s">
        <v>138</v>
      </c>
      <c r="X93" s="73"/>
      <c r="Y93" s="62" t="s">
        <v>412</v>
      </c>
      <c r="Z93" s="72" t="s">
        <v>86</v>
      </c>
      <c r="AA93" s="60"/>
    </row>
    <row r="94" spans="1:27" ht="72">
      <c r="A94" s="84">
        <v>87</v>
      </c>
      <c r="B94" s="62" t="s">
        <v>337</v>
      </c>
      <c r="C94" s="143" t="s">
        <v>166</v>
      </c>
      <c r="D94" s="254">
        <v>70998868</v>
      </c>
      <c r="E94" s="254">
        <v>114001626</v>
      </c>
      <c r="F94" s="255">
        <v>600054501</v>
      </c>
      <c r="G94" s="66" t="s">
        <v>477</v>
      </c>
      <c r="H94" s="66" t="s">
        <v>77</v>
      </c>
      <c r="I94" s="66" t="s">
        <v>83</v>
      </c>
      <c r="J94" s="66" t="s">
        <v>168</v>
      </c>
      <c r="K94" s="66" t="s">
        <v>478</v>
      </c>
      <c r="L94" s="256">
        <v>3000000</v>
      </c>
      <c r="M94" s="247">
        <f t="shared" si="4"/>
        <v>2100000</v>
      </c>
      <c r="N94" s="257">
        <v>44531</v>
      </c>
      <c r="O94" s="258">
        <v>46722</v>
      </c>
      <c r="P94" s="71" t="s">
        <v>138</v>
      </c>
      <c r="Q94" s="183" t="s">
        <v>138</v>
      </c>
      <c r="R94" s="183" t="s">
        <v>138</v>
      </c>
      <c r="S94" s="87" t="s">
        <v>138</v>
      </c>
      <c r="T94" s="73"/>
      <c r="U94" s="73"/>
      <c r="V94" s="73"/>
      <c r="W94" s="73"/>
      <c r="X94" s="73"/>
      <c r="Y94" s="62" t="s">
        <v>412</v>
      </c>
      <c r="Z94" s="72" t="s">
        <v>86</v>
      </c>
      <c r="AA94" s="60"/>
    </row>
    <row r="95" spans="1:27" ht="86.4">
      <c r="A95" s="84">
        <v>88</v>
      </c>
      <c r="B95" s="62" t="s">
        <v>337</v>
      </c>
      <c r="C95" s="143" t="s">
        <v>166</v>
      </c>
      <c r="D95" s="254">
        <v>70998868</v>
      </c>
      <c r="E95" s="254">
        <v>114001626</v>
      </c>
      <c r="F95" s="255">
        <v>600054501</v>
      </c>
      <c r="G95" s="66" t="s">
        <v>479</v>
      </c>
      <c r="H95" s="66" t="s">
        <v>77</v>
      </c>
      <c r="I95" s="66" t="s">
        <v>83</v>
      </c>
      <c r="J95" s="66" t="s">
        <v>168</v>
      </c>
      <c r="K95" s="66" t="s">
        <v>480</v>
      </c>
      <c r="L95" s="256">
        <v>2500000</v>
      </c>
      <c r="M95" s="247">
        <f t="shared" si="4"/>
        <v>1750000</v>
      </c>
      <c r="N95" s="257">
        <v>44531</v>
      </c>
      <c r="O95" s="258">
        <v>46722</v>
      </c>
      <c r="P95" s="71" t="s">
        <v>138</v>
      </c>
      <c r="Q95" s="183" t="s">
        <v>138</v>
      </c>
      <c r="R95" s="183" t="s">
        <v>138</v>
      </c>
      <c r="S95" s="87" t="s">
        <v>138</v>
      </c>
      <c r="T95" s="73"/>
      <c r="U95" s="73"/>
      <c r="V95" s="73"/>
      <c r="W95" s="73"/>
      <c r="X95" s="73"/>
      <c r="Y95" s="62" t="s">
        <v>412</v>
      </c>
      <c r="Z95" s="72" t="s">
        <v>86</v>
      </c>
      <c r="AA95" s="60"/>
    </row>
    <row r="96" spans="1:27" ht="28.8">
      <c r="A96" s="84">
        <v>89</v>
      </c>
      <c r="B96" s="62" t="s">
        <v>337</v>
      </c>
      <c r="C96" s="143" t="s">
        <v>166</v>
      </c>
      <c r="D96" s="254">
        <v>70998868</v>
      </c>
      <c r="E96" s="254">
        <v>114001626</v>
      </c>
      <c r="F96" s="255">
        <v>600054501</v>
      </c>
      <c r="G96" s="66" t="s">
        <v>481</v>
      </c>
      <c r="H96" s="66" t="s">
        <v>77</v>
      </c>
      <c r="I96" s="66" t="s">
        <v>83</v>
      </c>
      <c r="J96" s="66" t="s">
        <v>168</v>
      </c>
      <c r="K96" s="66" t="s">
        <v>482</v>
      </c>
      <c r="L96" s="256">
        <v>700000</v>
      </c>
      <c r="M96" s="247">
        <f t="shared" si="4"/>
        <v>490000</v>
      </c>
      <c r="N96" s="257">
        <v>44531</v>
      </c>
      <c r="O96" s="258">
        <v>46722</v>
      </c>
      <c r="P96" s="71" t="s">
        <v>138</v>
      </c>
      <c r="Q96" s="183" t="s">
        <v>138</v>
      </c>
      <c r="R96" s="183"/>
      <c r="S96" s="87" t="s">
        <v>138</v>
      </c>
      <c r="T96" s="73"/>
      <c r="U96" s="73"/>
      <c r="V96" s="73" t="s">
        <v>138</v>
      </c>
      <c r="W96" s="73"/>
      <c r="X96" s="73"/>
      <c r="Y96" s="62" t="s">
        <v>412</v>
      </c>
      <c r="Z96" s="72" t="s">
        <v>86</v>
      </c>
      <c r="AA96" s="60"/>
    </row>
    <row r="97" spans="1:27" ht="100.8">
      <c r="A97" s="84">
        <v>90</v>
      </c>
      <c r="B97" s="62" t="s">
        <v>383</v>
      </c>
      <c r="C97" s="143" t="s">
        <v>81</v>
      </c>
      <c r="D97" s="273">
        <v>42731259</v>
      </c>
      <c r="E97" s="273">
        <v>110451261</v>
      </c>
      <c r="F97" s="274">
        <v>610451251</v>
      </c>
      <c r="G97" s="337" t="s">
        <v>483</v>
      </c>
      <c r="H97" s="113" t="s">
        <v>77</v>
      </c>
      <c r="I97" s="113" t="s">
        <v>83</v>
      </c>
      <c r="J97" s="113" t="s">
        <v>83</v>
      </c>
      <c r="K97" s="66" t="s">
        <v>484</v>
      </c>
      <c r="L97" s="308">
        <v>3600000</v>
      </c>
      <c r="M97" s="247">
        <f t="shared" si="4"/>
        <v>2520000</v>
      </c>
      <c r="N97" s="266">
        <v>44562</v>
      </c>
      <c r="O97" s="303">
        <v>47848</v>
      </c>
      <c r="P97" s="151"/>
      <c r="Q97" s="338"/>
      <c r="R97" s="275"/>
      <c r="S97" s="179"/>
      <c r="T97" s="150"/>
      <c r="U97" s="150"/>
      <c r="V97" s="150" t="s">
        <v>138</v>
      </c>
      <c r="W97" s="316"/>
      <c r="X97" s="153"/>
      <c r="Y97" s="339"/>
      <c r="Z97" s="280" t="s">
        <v>86</v>
      </c>
      <c r="AA97" s="60"/>
    </row>
    <row r="98" spans="1:27" ht="86.4">
      <c r="A98" s="84">
        <v>91</v>
      </c>
      <c r="B98" s="340" t="s">
        <v>403</v>
      </c>
      <c r="C98" s="110" t="s">
        <v>81</v>
      </c>
      <c r="D98" s="111">
        <v>47067641</v>
      </c>
      <c r="E98" s="111">
        <v>114001821</v>
      </c>
      <c r="F98" s="341">
        <v>600054551</v>
      </c>
      <c r="G98" s="77" t="s">
        <v>485</v>
      </c>
      <c r="H98" s="137" t="s">
        <v>77</v>
      </c>
      <c r="I98" s="137" t="s">
        <v>83</v>
      </c>
      <c r="J98" s="137" t="s">
        <v>83</v>
      </c>
      <c r="K98" s="77" t="s">
        <v>485</v>
      </c>
      <c r="L98" s="342">
        <v>6000000</v>
      </c>
      <c r="M98" s="247">
        <f t="shared" si="4"/>
        <v>4200000</v>
      </c>
      <c r="N98" s="343">
        <v>44440</v>
      </c>
      <c r="O98" s="344">
        <v>47848</v>
      </c>
      <c r="P98" s="345"/>
      <c r="Q98" s="346"/>
      <c r="R98" s="346"/>
      <c r="S98" s="347"/>
      <c r="T98" s="347"/>
      <c r="U98" s="347"/>
      <c r="V98" s="348" t="s">
        <v>138</v>
      </c>
      <c r="W98" s="349"/>
      <c r="X98" s="350"/>
      <c r="Y98" s="284" t="s">
        <v>406</v>
      </c>
      <c r="Z98" s="351" t="s">
        <v>86</v>
      </c>
      <c r="AA98" s="60"/>
    </row>
    <row r="99" spans="1:27" ht="28.8">
      <c r="A99" s="84">
        <v>92</v>
      </c>
      <c r="B99" s="62" t="s">
        <v>315</v>
      </c>
      <c r="C99" s="143" t="s">
        <v>143</v>
      </c>
      <c r="D99" s="254">
        <v>48954543</v>
      </c>
      <c r="E99" s="254">
        <v>600054390</v>
      </c>
      <c r="F99" s="255">
        <v>600054390</v>
      </c>
      <c r="G99" s="66" t="s">
        <v>486</v>
      </c>
      <c r="H99" s="66" t="s">
        <v>77</v>
      </c>
      <c r="I99" s="66" t="s">
        <v>83</v>
      </c>
      <c r="J99" s="66" t="s">
        <v>145</v>
      </c>
      <c r="K99" s="66" t="s">
        <v>487</v>
      </c>
      <c r="L99" s="256">
        <v>3000000</v>
      </c>
      <c r="M99" s="247">
        <f t="shared" si="4"/>
        <v>2100000</v>
      </c>
      <c r="N99" s="257">
        <v>44531</v>
      </c>
      <c r="O99" s="258">
        <v>46722</v>
      </c>
      <c r="P99" s="71" t="s">
        <v>138</v>
      </c>
      <c r="Q99" s="183"/>
      <c r="R99" s="183"/>
      <c r="S99" s="87" t="s">
        <v>138</v>
      </c>
      <c r="T99" s="73"/>
      <c r="U99" s="73"/>
      <c r="V99" s="73"/>
      <c r="W99" s="73"/>
      <c r="X99" s="73"/>
      <c r="Y99" s="74"/>
      <c r="Z99" s="83" t="s">
        <v>86</v>
      </c>
      <c r="AA99" s="60"/>
    </row>
    <row r="100" spans="1:27" ht="72">
      <c r="A100" s="84">
        <v>93</v>
      </c>
      <c r="B100" s="62" t="s">
        <v>315</v>
      </c>
      <c r="C100" s="143" t="s">
        <v>143</v>
      </c>
      <c r="D100" s="254">
        <v>48954543</v>
      </c>
      <c r="E100" s="254">
        <v>600054390</v>
      </c>
      <c r="F100" s="255">
        <v>600054390</v>
      </c>
      <c r="G100" s="66" t="s">
        <v>488</v>
      </c>
      <c r="H100" s="66" t="s">
        <v>77</v>
      </c>
      <c r="I100" s="66" t="s">
        <v>83</v>
      </c>
      <c r="J100" s="66" t="s">
        <v>145</v>
      </c>
      <c r="K100" s="66" t="s">
        <v>489</v>
      </c>
      <c r="L100" s="256">
        <v>1700000</v>
      </c>
      <c r="M100" s="247">
        <f t="shared" si="4"/>
        <v>1190000</v>
      </c>
      <c r="N100" s="257">
        <v>44531</v>
      </c>
      <c r="O100" s="258">
        <v>46722</v>
      </c>
      <c r="P100" s="71" t="s">
        <v>138</v>
      </c>
      <c r="Q100" s="183" t="s">
        <v>138</v>
      </c>
      <c r="R100" s="183" t="s">
        <v>138</v>
      </c>
      <c r="S100" s="87" t="s">
        <v>138</v>
      </c>
      <c r="T100" s="73"/>
      <c r="U100" s="73"/>
      <c r="V100" s="73"/>
      <c r="W100" s="73"/>
      <c r="X100" s="73"/>
      <c r="Y100" s="62"/>
      <c r="Z100" s="72" t="s">
        <v>86</v>
      </c>
      <c r="AA100" s="60"/>
    </row>
    <row r="101" spans="1:27" ht="86.4">
      <c r="A101" s="84">
        <v>94</v>
      </c>
      <c r="B101" s="62" t="s">
        <v>413</v>
      </c>
      <c r="C101" s="143" t="s">
        <v>414</v>
      </c>
      <c r="D101" s="254">
        <v>61903116</v>
      </c>
      <c r="E101" s="254">
        <v>114001511</v>
      </c>
      <c r="F101" s="255">
        <v>600054802</v>
      </c>
      <c r="G101" s="66" t="s">
        <v>586</v>
      </c>
      <c r="H101" s="66" t="s">
        <v>77</v>
      </c>
      <c r="I101" s="66" t="s">
        <v>94</v>
      </c>
      <c r="J101" s="66" t="s">
        <v>416</v>
      </c>
      <c r="K101" s="66" t="s">
        <v>490</v>
      </c>
      <c r="L101" s="256">
        <v>2000000</v>
      </c>
      <c r="M101" s="247">
        <f t="shared" si="4"/>
        <v>1400000</v>
      </c>
      <c r="N101" s="257">
        <v>44562</v>
      </c>
      <c r="O101" s="258">
        <v>47818</v>
      </c>
      <c r="P101" s="71"/>
      <c r="Q101" s="183"/>
      <c r="R101" s="183"/>
      <c r="S101" s="87"/>
      <c r="T101" s="73"/>
      <c r="U101" s="73"/>
      <c r="V101" s="73"/>
      <c r="W101" s="73"/>
      <c r="X101" s="73"/>
      <c r="Y101" s="62" t="s">
        <v>417</v>
      </c>
      <c r="Z101" s="72" t="s">
        <v>86</v>
      </c>
      <c r="AA101" s="60"/>
    </row>
    <row r="102" spans="1:27" ht="100.8">
      <c r="A102" s="84">
        <v>95</v>
      </c>
      <c r="B102" s="62" t="s">
        <v>346</v>
      </c>
      <c r="C102" s="143" t="s">
        <v>81</v>
      </c>
      <c r="D102" s="254">
        <v>71295003</v>
      </c>
      <c r="E102" s="254">
        <v>181054205</v>
      </c>
      <c r="F102" s="255">
        <v>691006253</v>
      </c>
      <c r="G102" s="66" t="s">
        <v>493</v>
      </c>
      <c r="H102" s="66" t="s">
        <v>77</v>
      </c>
      <c r="I102" s="66" t="s">
        <v>83</v>
      </c>
      <c r="J102" s="66" t="s">
        <v>83</v>
      </c>
      <c r="K102" s="66" t="s">
        <v>494</v>
      </c>
      <c r="L102" s="256">
        <v>5000000</v>
      </c>
      <c r="M102" s="247">
        <f t="shared" si="4"/>
        <v>3500000</v>
      </c>
      <c r="N102" s="266">
        <v>44440</v>
      </c>
      <c r="O102" s="267">
        <v>47848</v>
      </c>
      <c r="P102" s="71"/>
      <c r="Q102" s="183" t="s">
        <v>138</v>
      </c>
      <c r="R102" s="183" t="s">
        <v>138</v>
      </c>
      <c r="S102" s="87" t="s">
        <v>138</v>
      </c>
      <c r="T102" s="73"/>
      <c r="U102" s="73"/>
      <c r="V102" s="73" t="s">
        <v>138</v>
      </c>
      <c r="W102" s="73"/>
      <c r="X102" s="73" t="s">
        <v>138</v>
      </c>
      <c r="Y102" s="62" t="s">
        <v>352</v>
      </c>
      <c r="Z102" s="72" t="s">
        <v>86</v>
      </c>
      <c r="AA102" s="60"/>
    </row>
    <row r="103" spans="1:27" ht="100.8">
      <c r="A103" s="84">
        <v>96</v>
      </c>
      <c r="B103" s="62" t="s">
        <v>346</v>
      </c>
      <c r="C103" s="143" t="s">
        <v>81</v>
      </c>
      <c r="D103" s="254">
        <v>71295003</v>
      </c>
      <c r="E103" s="254">
        <v>181054205</v>
      </c>
      <c r="F103" s="255">
        <v>691006253</v>
      </c>
      <c r="G103" s="66" t="s">
        <v>495</v>
      </c>
      <c r="H103" s="66" t="s">
        <v>77</v>
      </c>
      <c r="I103" s="66" t="s">
        <v>83</v>
      </c>
      <c r="J103" s="66" t="s">
        <v>83</v>
      </c>
      <c r="K103" s="66" t="s">
        <v>496</v>
      </c>
      <c r="L103" s="256">
        <v>5000000</v>
      </c>
      <c r="M103" s="247">
        <f t="shared" si="4"/>
        <v>3500000</v>
      </c>
      <c r="N103" s="266">
        <v>44440</v>
      </c>
      <c r="O103" s="267">
        <v>47848</v>
      </c>
      <c r="P103" s="71" t="s">
        <v>138</v>
      </c>
      <c r="Q103" s="183"/>
      <c r="R103" s="183"/>
      <c r="S103" s="87" t="s">
        <v>138</v>
      </c>
      <c r="T103" s="73"/>
      <c r="U103" s="73"/>
      <c r="V103" s="73" t="s">
        <v>138</v>
      </c>
      <c r="W103" s="73"/>
      <c r="X103" s="73" t="s">
        <v>138</v>
      </c>
      <c r="Y103" s="62" t="s">
        <v>352</v>
      </c>
      <c r="Z103" s="72" t="s">
        <v>86</v>
      </c>
      <c r="AA103" s="60"/>
    </row>
    <row r="104" spans="1:27" ht="144">
      <c r="A104" s="84">
        <v>97</v>
      </c>
      <c r="B104" s="65" t="s">
        <v>403</v>
      </c>
      <c r="C104" s="143" t="s">
        <v>81</v>
      </c>
      <c r="D104" s="352">
        <v>47067641</v>
      </c>
      <c r="E104" s="273">
        <v>114001821</v>
      </c>
      <c r="F104" s="311">
        <v>600054551</v>
      </c>
      <c r="G104" s="65" t="s">
        <v>497</v>
      </c>
      <c r="H104" s="113" t="s">
        <v>77</v>
      </c>
      <c r="I104" s="113" t="s">
        <v>83</v>
      </c>
      <c r="J104" s="113" t="s">
        <v>83</v>
      </c>
      <c r="K104" s="353" t="s">
        <v>498</v>
      </c>
      <c r="L104" s="354">
        <v>8000000</v>
      </c>
      <c r="M104" s="355">
        <f t="shared" si="4"/>
        <v>5600000</v>
      </c>
      <c r="N104" s="356">
        <v>44440</v>
      </c>
      <c r="O104" s="357">
        <v>47848</v>
      </c>
      <c r="P104" s="358"/>
      <c r="Q104" s="359" t="s">
        <v>138</v>
      </c>
      <c r="R104" s="359" t="s">
        <v>138</v>
      </c>
      <c r="S104" s="360" t="s">
        <v>138</v>
      </c>
      <c r="T104" s="360"/>
      <c r="U104" s="360"/>
      <c r="V104" s="360" t="s">
        <v>138</v>
      </c>
      <c r="W104" s="361"/>
      <c r="X104" s="362"/>
      <c r="Y104" s="363" t="s">
        <v>406</v>
      </c>
      <c r="Z104" s="351" t="s">
        <v>86</v>
      </c>
      <c r="AA104" s="60"/>
    </row>
    <row r="105" spans="1:27" ht="86.4">
      <c r="A105" s="84">
        <v>98</v>
      </c>
      <c r="B105" s="310" t="s">
        <v>403</v>
      </c>
      <c r="C105" s="143" t="s">
        <v>81</v>
      </c>
      <c r="D105" s="352">
        <v>47067641</v>
      </c>
      <c r="E105" s="273">
        <v>114001821</v>
      </c>
      <c r="F105" s="311">
        <v>600054551</v>
      </c>
      <c r="G105" s="66" t="s">
        <v>499</v>
      </c>
      <c r="H105" s="187" t="s">
        <v>77</v>
      </c>
      <c r="I105" s="137" t="s">
        <v>83</v>
      </c>
      <c r="J105" s="137" t="s">
        <v>83</v>
      </c>
      <c r="K105" s="94" t="s">
        <v>500</v>
      </c>
      <c r="L105" s="364">
        <v>6000000</v>
      </c>
      <c r="M105" s="365">
        <f t="shared" si="4"/>
        <v>4200000</v>
      </c>
      <c r="N105" s="356">
        <v>44440</v>
      </c>
      <c r="O105" s="357">
        <v>47848</v>
      </c>
      <c r="P105" s="366" t="s">
        <v>138</v>
      </c>
      <c r="Q105" s="359"/>
      <c r="R105" s="359"/>
      <c r="S105" s="360" t="s">
        <v>138</v>
      </c>
      <c r="T105" s="367"/>
      <c r="U105" s="367"/>
      <c r="V105" s="367" t="s">
        <v>138</v>
      </c>
      <c r="W105" s="368"/>
      <c r="X105" s="362"/>
      <c r="Y105" s="363" t="s">
        <v>406</v>
      </c>
      <c r="Z105" s="317" t="s">
        <v>86</v>
      </c>
      <c r="AA105" s="60"/>
    </row>
    <row r="106" spans="1:27" ht="86.4">
      <c r="A106" s="84">
        <v>99</v>
      </c>
      <c r="B106" s="310" t="s">
        <v>403</v>
      </c>
      <c r="C106" s="143" t="s">
        <v>81</v>
      </c>
      <c r="D106" s="352">
        <v>47067641</v>
      </c>
      <c r="E106" s="273">
        <v>114001821</v>
      </c>
      <c r="F106" s="311">
        <v>600054551</v>
      </c>
      <c r="G106" s="66" t="s">
        <v>501</v>
      </c>
      <c r="H106" s="187" t="s">
        <v>77</v>
      </c>
      <c r="I106" s="137" t="s">
        <v>83</v>
      </c>
      <c r="J106" s="137" t="s">
        <v>83</v>
      </c>
      <c r="K106" s="293" t="s">
        <v>500</v>
      </c>
      <c r="L106" s="369">
        <v>6000000</v>
      </c>
      <c r="M106" s="370">
        <f t="shared" si="4"/>
        <v>4200000</v>
      </c>
      <c r="N106" s="356">
        <v>44440</v>
      </c>
      <c r="O106" s="357">
        <v>47848</v>
      </c>
      <c r="P106" s="259" t="s">
        <v>138</v>
      </c>
      <c r="Q106" s="260"/>
      <c r="R106" s="260"/>
      <c r="S106" s="371" t="s">
        <v>138</v>
      </c>
      <c r="T106" s="262"/>
      <c r="U106" s="262"/>
      <c r="V106" s="262" t="s">
        <v>138</v>
      </c>
      <c r="W106" s="372"/>
      <c r="X106" s="373"/>
      <c r="Y106" s="374" t="s">
        <v>406</v>
      </c>
      <c r="Z106" s="375" t="s">
        <v>86</v>
      </c>
      <c r="AA106" s="60"/>
    </row>
    <row r="107" spans="1:27" ht="86.4">
      <c r="A107" s="84">
        <v>100</v>
      </c>
      <c r="B107" s="310" t="s">
        <v>403</v>
      </c>
      <c r="C107" s="143" t="s">
        <v>81</v>
      </c>
      <c r="D107" s="352">
        <v>47067641</v>
      </c>
      <c r="E107" s="273">
        <v>114001821</v>
      </c>
      <c r="F107" s="311">
        <v>600054551</v>
      </c>
      <c r="G107" s="66" t="s">
        <v>502</v>
      </c>
      <c r="H107" s="187" t="s">
        <v>77</v>
      </c>
      <c r="I107" s="137" t="s">
        <v>83</v>
      </c>
      <c r="J107" s="305" t="s">
        <v>83</v>
      </c>
      <c r="K107" s="66" t="s">
        <v>503</v>
      </c>
      <c r="L107" s="376">
        <v>1000000</v>
      </c>
      <c r="M107" s="377">
        <f t="shared" si="4"/>
        <v>700000</v>
      </c>
      <c r="N107" s="356">
        <v>44440</v>
      </c>
      <c r="O107" s="357">
        <v>47848</v>
      </c>
      <c r="P107" s="313"/>
      <c r="Q107" s="314"/>
      <c r="R107" s="314"/>
      <c r="S107" s="378"/>
      <c r="T107" s="379"/>
      <c r="U107" s="379"/>
      <c r="V107" s="380" t="s">
        <v>138</v>
      </c>
      <c r="W107" s="378"/>
      <c r="X107" s="379"/>
      <c r="Y107" s="284" t="s">
        <v>406</v>
      </c>
      <c r="Z107" s="280" t="s">
        <v>86</v>
      </c>
      <c r="AA107" s="60"/>
    </row>
    <row r="108" spans="1:27" ht="86.4">
      <c r="A108" s="84">
        <v>101</v>
      </c>
      <c r="B108" s="310" t="s">
        <v>403</v>
      </c>
      <c r="C108" s="143" t="s">
        <v>81</v>
      </c>
      <c r="D108" s="352">
        <v>47067641</v>
      </c>
      <c r="E108" s="273">
        <v>114001821</v>
      </c>
      <c r="F108" s="311">
        <v>600054551</v>
      </c>
      <c r="G108" s="66" t="s">
        <v>504</v>
      </c>
      <c r="H108" s="187" t="s">
        <v>77</v>
      </c>
      <c r="I108" s="137" t="s">
        <v>83</v>
      </c>
      <c r="J108" s="305" t="s">
        <v>83</v>
      </c>
      <c r="K108" s="66" t="s">
        <v>505</v>
      </c>
      <c r="L108" s="381">
        <v>18000000</v>
      </c>
      <c r="M108" s="382">
        <f t="shared" si="4"/>
        <v>12600000</v>
      </c>
      <c r="N108" s="383">
        <v>44440</v>
      </c>
      <c r="O108" s="357">
        <v>47848</v>
      </c>
      <c r="P108" s="338" t="s">
        <v>138</v>
      </c>
      <c r="Q108" s="178" t="s">
        <v>138</v>
      </c>
      <c r="R108" s="384" t="s">
        <v>138</v>
      </c>
      <c r="S108" s="179" t="s">
        <v>138</v>
      </c>
      <c r="T108" s="150"/>
      <c r="U108" s="150"/>
      <c r="V108" s="150" t="s">
        <v>138</v>
      </c>
      <c r="W108" s="182"/>
      <c r="X108" s="150"/>
      <c r="Y108" s="337" t="s">
        <v>406</v>
      </c>
      <c r="Z108" s="280" t="s">
        <v>86</v>
      </c>
      <c r="AA108" s="60"/>
    </row>
    <row r="109" spans="1:27" ht="86.4">
      <c r="A109" s="84">
        <v>102</v>
      </c>
      <c r="B109" s="340" t="s">
        <v>403</v>
      </c>
      <c r="C109" s="110" t="s">
        <v>81</v>
      </c>
      <c r="D109" s="385">
        <v>47067641</v>
      </c>
      <c r="E109" s="111">
        <v>114001821</v>
      </c>
      <c r="F109" s="341">
        <v>600054551</v>
      </c>
      <c r="G109" s="78" t="s">
        <v>506</v>
      </c>
      <c r="H109" s="187" t="s">
        <v>77</v>
      </c>
      <c r="I109" s="137" t="s">
        <v>83</v>
      </c>
      <c r="J109" s="137" t="s">
        <v>83</v>
      </c>
      <c r="K109" s="293" t="s">
        <v>507</v>
      </c>
      <c r="L109" s="386">
        <v>200000</v>
      </c>
      <c r="M109" s="387">
        <f t="shared" si="4"/>
        <v>140000</v>
      </c>
      <c r="N109" s="356">
        <v>44440</v>
      </c>
      <c r="O109" s="357">
        <v>47848</v>
      </c>
      <c r="P109" s="388" t="s">
        <v>138</v>
      </c>
      <c r="Q109" s="389"/>
      <c r="R109" s="390"/>
      <c r="S109" s="391"/>
      <c r="T109" s="392"/>
      <c r="U109" s="392"/>
      <c r="V109" s="392" t="s">
        <v>138</v>
      </c>
      <c r="W109" s="391"/>
      <c r="X109" s="392"/>
      <c r="Y109" s="291" t="s">
        <v>406</v>
      </c>
      <c r="Z109" s="272" t="s">
        <v>86</v>
      </c>
      <c r="AA109" s="60"/>
    </row>
    <row r="110" spans="1:27" ht="86.4">
      <c r="A110" s="84">
        <v>103</v>
      </c>
      <c r="B110" s="393" t="s">
        <v>403</v>
      </c>
      <c r="C110" s="110" t="s">
        <v>81</v>
      </c>
      <c r="D110" s="394">
        <v>47067641</v>
      </c>
      <c r="E110" s="111">
        <v>114001821</v>
      </c>
      <c r="F110" s="341">
        <v>600054551</v>
      </c>
      <c r="G110" s="77" t="s">
        <v>508</v>
      </c>
      <c r="H110" s="113" t="s">
        <v>77</v>
      </c>
      <c r="I110" s="137" t="s">
        <v>83</v>
      </c>
      <c r="J110" s="113" t="s">
        <v>83</v>
      </c>
      <c r="K110" s="66" t="s">
        <v>509</v>
      </c>
      <c r="L110" s="381">
        <v>3000000</v>
      </c>
      <c r="M110" s="395">
        <f t="shared" si="4"/>
        <v>2100000</v>
      </c>
      <c r="N110" s="356">
        <v>44440</v>
      </c>
      <c r="O110" s="357">
        <v>47848</v>
      </c>
      <c r="P110" s="338"/>
      <c r="Q110" s="178"/>
      <c r="R110" s="396"/>
      <c r="S110" s="182"/>
      <c r="T110" s="150"/>
      <c r="U110" s="150"/>
      <c r="V110" s="150" t="s">
        <v>138</v>
      </c>
      <c r="W110" s="315"/>
      <c r="X110" s="153"/>
      <c r="Y110" s="397" t="s">
        <v>406</v>
      </c>
      <c r="Z110" s="375" t="s">
        <v>86</v>
      </c>
      <c r="AA110" s="60"/>
    </row>
    <row r="111" spans="1:27" ht="86.4">
      <c r="A111" s="84">
        <v>104</v>
      </c>
      <c r="B111" s="398" t="s">
        <v>403</v>
      </c>
      <c r="C111" s="110" t="s">
        <v>81</v>
      </c>
      <c r="D111" s="399">
        <v>47067641</v>
      </c>
      <c r="E111" s="111">
        <v>114001821</v>
      </c>
      <c r="F111" s="112">
        <v>600054551</v>
      </c>
      <c r="G111" s="66" t="s">
        <v>510</v>
      </c>
      <c r="H111" s="137" t="s">
        <v>77</v>
      </c>
      <c r="I111" s="137" t="s">
        <v>83</v>
      </c>
      <c r="J111" s="113" t="s">
        <v>83</v>
      </c>
      <c r="K111" s="66" t="s">
        <v>511</v>
      </c>
      <c r="L111" s="381">
        <v>2000000</v>
      </c>
      <c r="M111" s="395">
        <f t="shared" si="4"/>
        <v>1400000</v>
      </c>
      <c r="N111" s="356">
        <v>44440</v>
      </c>
      <c r="O111" s="357">
        <v>47848</v>
      </c>
      <c r="P111" s="338"/>
      <c r="Q111" s="178"/>
      <c r="R111" s="396"/>
      <c r="S111" s="182"/>
      <c r="T111" s="150"/>
      <c r="U111" s="150"/>
      <c r="V111" s="150" t="s">
        <v>138</v>
      </c>
      <c r="W111" s="316"/>
      <c r="X111" s="153"/>
      <c r="Y111" s="397" t="s">
        <v>406</v>
      </c>
      <c r="Z111" s="280" t="s">
        <v>86</v>
      </c>
      <c r="AA111" s="60"/>
    </row>
    <row r="112" spans="1:27" ht="86.4">
      <c r="A112" s="84">
        <v>105</v>
      </c>
      <c r="B112" s="393" t="s">
        <v>403</v>
      </c>
      <c r="C112" s="110" t="s">
        <v>81</v>
      </c>
      <c r="D112" s="306">
        <v>47067641</v>
      </c>
      <c r="E112" s="306">
        <v>114001821</v>
      </c>
      <c r="F112" s="112">
        <v>600054551</v>
      </c>
      <c r="G112" s="77" t="s">
        <v>512</v>
      </c>
      <c r="H112" s="137" t="s">
        <v>77</v>
      </c>
      <c r="I112" s="137" t="s">
        <v>83</v>
      </c>
      <c r="J112" s="137" t="s">
        <v>83</v>
      </c>
      <c r="K112" s="78" t="s">
        <v>513</v>
      </c>
      <c r="L112" s="116">
        <v>20000000</v>
      </c>
      <c r="M112" s="400">
        <f t="shared" si="4"/>
        <v>14000000</v>
      </c>
      <c r="N112" s="266">
        <v>44440</v>
      </c>
      <c r="O112" s="401">
        <v>47848</v>
      </c>
      <c r="P112" s="151"/>
      <c r="Q112" s="297"/>
      <c r="R112" s="275"/>
      <c r="S112" s="179"/>
      <c r="T112" s="142"/>
      <c r="U112" s="142"/>
      <c r="V112" s="142" t="s">
        <v>138</v>
      </c>
      <c r="W112" s="299"/>
      <c r="X112" s="300"/>
      <c r="Y112" s="402" t="s">
        <v>406</v>
      </c>
      <c r="Z112" s="272" t="s">
        <v>86</v>
      </c>
      <c r="AA112" s="60"/>
    </row>
    <row r="113" spans="1:27" ht="82.8">
      <c r="A113" s="84">
        <v>106</v>
      </c>
      <c r="B113" s="62" t="s">
        <v>349</v>
      </c>
      <c r="C113" s="143" t="s">
        <v>81</v>
      </c>
      <c r="D113" s="273">
        <v>42730686</v>
      </c>
      <c r="E113" s="273">
        <v>114001774</v>
      </c>
      <c r="F113" s="274">
        <v>600054543</v>
      </c>
      <c r="G113" s="66" t="s">
        <v>514</v>
      </c>
      <c r="H113" s="113" t="s">
        <v>77</v>
      </c>
      <c r="I113" s="113" t="s">
        <v>83</v>
      </c>
      <c r="J113" s="113" t="s">
        <v>83</v>
      </c>
      <c r="K113" s="66" t="s">
        <v>515</v>
      </c>
      <c r="L113" s="116">
        <v>6000000</v>
      </c>
      <c r="M113" s="400">
        <f t="shared" si="4"/>
        <v>4200000</v>
      </c>
      <c r="N113" s="266">
        <v>44440</v>
      </c>
      <c r="O113" s="267">
        <v>47848</v>
      </c>
      <c r="P113" s="151" t="s">
        <v>138</v>
      </c>
      <c r="Q113" s="178" t="s">
        <v>138</v>
      </c>
      <c r="R113" s="178"/>
      <c r="S113" s="179" t="s">
        <v>138</v>
      </c>
      <c r="T113" s="150"/>
      <c r="U113" s="150"/>
      <c r="V113" s="150" t="s">
        <v>138</v>
      </c>
      <c r="W113" s="150"/>
      <c r="X113" s="150" t="s">
        <v>138</v>
      </c>
      <c r="Y113" s="279" t="s">
        <v>352</v>
      </c>
      <c r="Z113" s="280" t="s">
        <v>86</v>
      </c>
      <c r="AA113" s="60"/>
    </row>
    <row r="114" spans="1:27" ht="115.2">
      <c r="A114" s="84">
        <v>107</v>
      </c>
      <c r="B114" s="62" t="s">
        <v>388</v>
      </c>
      <c r="C114" s="143" t="s">
        <v>81</v>
      </c>
      <c r="D114" s="403">
        <v>42730422</v>
      </c>
      <c r="E114" s="273">
        <v>114001936</v>
      </c>
      <c r="F114" s="306">
        <v>600054594</v>
      </c>
      <c r="G114" s="66" t="s">
        <v>516</v>
      </c>
      <c r="H114" s="113" t="s">
        <v>77</v>
      </c>
      <c r="I114" s="113" t="s">
        <v>83</v>
      </c>
      <c r="J114" s="114" t="s">
        <v>83</v>
      </c>
      <c r="K114" s="66" t="s">
        <v>636</v>
      </c>
      <c r="L114" s="116">
        <v>7200000</v>
      </c>
      <c r="M114" s="404">
        <f t="shared" si="4"/>
        <v>5040000</v>
      </c>
      <c r="N114" s="266">
        <v>44440</v>
      </c>
      <c r="O114" s="267">
        <v>47848</v>
      </c>
      <c r="P114" s="151" t="s">
        <v>138</v>
      </c>
      <c r="Q114" s="178" t="s">
        <v>138</v>
      </c>
      <c r="R114" s="178"/>
      <c r="S114" s="179" t="s">
        <v>138</v>
      </c>
      <c r="T114" s="150"/>
      <c r="U114" s="150"/>
      <c r="V114" s="150" t="s">
        <v>138</v>
      </c>
      <c r="W114" s="150"/>
      <c r="X114" s="150" t="s">
        <v>138</v>
      </c>
      <c r="Y114" s="284" t="s">
        <v>517</v>
      </c>
      <c r="Z114" s="280" t="s">
        <v>86</v>
      </c>
      <c r="AA114" s="60"/>
    </row>
    <row r="115" spans="1:27" ht="100.8">
      <c r="A115" s="84">
        <v>108</v>
      </c>
      <c r="B115" s="62" t="s">
        <v>388</v>
      </c>
      <c r="C115" s="143" t="s">
        <v>81</v>
      </c>
      <c r="D115" s="273">
        <v>42730422</v>
      </c>
      <c r="E115" s="273">
        <v>114001936</v>
      </c>
      <c r="F115" s="274">
        <v>600054594</v>
      </c>
      <c r="G115" s="115" t="s">
        <v>518</v>
      </c>
      <c r="H115" s="113" t="s">
        <v>77</v>
      </c>
      <c r="I115" s="113" t="s">
        <v>83</v>
      </c>
      <c r="J115" s="114" t="s">
        <v>83</v>
      </c>
      <c r="K115" s="66" t="s">
        <v>637</v>
      </c>
      <c r="L115" s="116">
        <v>4200000</v>
      </c>
      <c r="M115" s="400">
        <f t="shared" si="4"/>
        <v>2940000</v>
      </c>
      <c r="N115" s="266">
        <v>44440</v>
      </c>
      <c r="O115" s="267">
        <v>45261</v>
      </c>
      <c r="P115" s="151"/>
      <c r="Q115" s="178" t="s">
        <v>138</v>
      </c>
      <c r="R115" s="178"/>
      <c r="S115" s="179" t="s">
        <v>138</v>
      </c>
      <c r="T115" s="150"/>
      <c r="U115" s="150"/>
      <c r="V115" s="150" t="s">
        <v>138</v>
      </c>
      <c r="W115" s="150"/>
      <c r="X115" s="150" t="s">
        <v>138</v>
      </c>
      <c r="Y115" s="284" t="s">
        <v>517</v>
      </c>
      <c r="Z115" s="280" t="s">
        <v>86</v>
      </c>
      <c r="AA115" s="60"/>
    </row>
    <row r="116" spans="1:27" ht="100.8">
      <c r="A116" s="84">
        <v>109</v>
      </c>
      <c r="B116" s="62" t="s">
        <v>388</v>
      </c>
      <c r="C116" s="143" t="s">
        <v>81</v>
      </c>
      <c r="D116" s="273">
        <v>42730422</v>
      </c>
      <c r="E116" s="273">
        <v>114001936</v>
      </c>
      <c r="F116" s="274">
        <v>600054594</v>
      </c>
      <c r="G116" s="115" t="s">
        <v>519</v>
      </c>
      <c r="H116" s="113" t="s">
        <v>77</v>
      </c>
      <c r="I116" s="113" t="s">
        <v>83</v>
      </c>
      <c r="J116" s="114" t="s">
        <v>83</v>
      </c>
      <c r="K116" s="66" t="s">
        <v>637</v>
      </c>
      <c r="L116" s="116">
        <v>5300000</v>
      </c>
      <c r="M116" s="400">
        <f t="shared" si="4"/>
        <v>3710000</v>
      </c>
      <c r="N116" s="266">
        <v>44440</v>
      </c>
      <c r="O116" s="267">
        <v>47848</v>
      </c>
      <c r="P116" s="151"/>
      <c r="Q116" s="178" t="s">
        <v>138</v>
      </c>
      <c r="R116" s="178"/>
      <c r="S116" s="179" t="s">
        <v>138</v>
      </c>
      <c r="T116" s="150"/>
      <c r="U116" s="150"/>
      <c r="V116" s="150" t="s">
        <v>138</v>
      </c>
      <c r="W116" s="150"/>
      <c r="X116" s="150" t="s">
        <v>138</v>
      </c>
      <c r="Y116" s="284" t="s">
        <v>517</v>
      </c>
      <c r="Z116" s="280" t="s">
        <v>86</v>
      </c>
      <c r="AA116" s="60"/>
    </row>
    <row r="117" spans="1:27" ht="100.8">
      <c r="A117" s="84">
        <v>110</v>
      </c>
      <c r="B117" s="74" t="s">
        <v>383</v>
      </c>
      <c r="C117" s="110" t="s">
        <v>81</v>
      </c>
      <c r="D117" s="111">
        <v>42731259</v>
      </c>
      <c r="E117" s="111">
        <v>110451261</v>
      </c>
      <c r="F117" s="112">
        <v>610451251</v>
      </c>
      <c r="G117" s="291" t="s">
        <v>520</v>
      </c>
      <c r="H117" s="137" t="s">
        <v>77</v>
      </c>
      <c r="I117" s="137" t="s">
        <v>83</v>
      </c>
      <c r="J117" s="137" t="s">
        <v>83</v>
      </c>
      <c r="K117" s="78" t="s">
        <v>521</v>
      </c>
      <c r="L117" s="386">
        <v>5250000</v>
      </c>
      <c r="M117" s="405">
        <f t="shared" si="4"/>
        <v>3675000</v>
      </c>
      <c r="N117" s="190">
        <v>44562</v>
      </c>
      <c r="O117" s="406">
        <v>47848</v>
      </c>
      <c r="P117" s="151" t="s">
        <v>138</v>
      </c>
      <c r="Q117" s="384"/>
      <c r="R117" s="407" t="s">
        <v>138</v>
      </c>
      <c r="S117" s="408" t="s">
        <v>138</v>
      </c>
      <c r="T117" s="392"/>
      <c r="U117" s="392"/>
      <c r="V117" s="392" t="s">
        <v>138</v>
      </c>
      <c r="W117" s="409"/>
      <c r="X117" s="410"/>
      <c r="Y117" s="411"/>
      <c r="Z117" s="278" t="s">
        <v>86</v>
      </c>
      <c r="AA117" s="60"/>
    </row>
    <row r="118" spans="1:27" ht="100.8">
      <c r="A118" s="84">
        <v>111</v>
      </c>
      <c r="B118" s="62" t="s">
        <v>383</v>
      </c>
      <c r="C118" s="143" t="s">
        <v>81</v>
      </c>
      <c r="D118" s="273">
        <v>42731259</v>
      </c>
      <c r="E118" s="273">
        <v>110451261</v>
      </c>
      <c r="F118" s="274">
        <v>610451251</v>
      </c>
      <c r="G118" s="412" t="s">
        <v>522</v>
      </c>
      <c r="H118" s="113" t="s">
        <v>77</v>
      </c>
      <c r="I118" s="113" t="s">
        <v>83</v>
      </c>
      <c r="J118" s="113" t="s">
        <v>83</v>
      </c>
      <c r="K118" s="66" t="s">
        <v>523</v>
      </c>
      <c r="L118" s="116">
        <v>5250000</v>
      </c>
      <c r="M118" s="400">
        <f t="shared" si="4"/>
        <v>3675000</v>
      </c>
      <c r="N118" s="266">
        <v>44562</v>
      </c>
      <c r="O118" s="303">
        <v>47848</v>
      </c>
      <c r="P118" s="151"/>
      <c r="Q118" s="338" t="s">
        <v>138</v>
      </c>
      <c r="R118" s="275" t="s">
        <v>138</v>
      </c>
      <c r="S118" s="179"/>
      <c r="T118" s="150"/>
      <c r="U118" s="150"/>
      <c r="V118" s="150" t="s">
        <v>138</v>
      </c>
      <c r="W118" s="316"/>
      <c r="X118" s="153"/>
      <c r="Y118" s="413"/>
      <c r="Z118" s="414" t="s">
        <v>86</v>
      </c>
      <c r="AA118" s="60"/>
    </row>
    <row r="119" spans="1:27" ht="100.8">
      <c r="A119" s="84">
        <v>112</v>
      </c>
      <c r="B119" s="62" t="s">
        <v>383</v>
      </c>
      <c r="C119" s="143" t="s">
        <v>81</v>
      </c>
      <c r="D119" s="273">
        <v>42731259</v>
      </c>
      <c r="E119" s="273">
        <v>110451261</v>
      </c>
      <c r="F119" s="274">
        <v>610451251</v>
      </c>
      <c r="G119" s="412" t="s">
        <v>524</v>
      </c>
      <c r="H119" s="113" t="s">
        <v>77</v>
      </c>
      <c r="I119" s="113" t="s">
        <v>83</v>
      </c>
      <c r="J119" s="113" t="s">
        <v>83</v>
      </c>
      <c r="K119" s="66" t="s">
        <v>525</v>
      </c>
      <c r="L119" s="381">
        <v>11250000</v>
      </c>
      <c r="M119" s="395">
        <f t="shared" si="4"/>
        <v>7875000</v>
      </c>
      <c r="N119" s="266">
        <v>44562</v>
      </c>
      <c r="O119" s="401">
        <v>47848</v>
      </c>
      <c r="P119" s="151"/>
      <c r="Q119" s="338"/>
      <c r="R119" s="275" t="s">
        <v>138</v>
      </c>
      <c r="S119" s="179"/>
      <c r="T119" s="150"/>
      <c r="U119" s="150"/>
      <c r="V119" s="150" t="s">
        <v>138</v>
      </c>
      <c r="W119" s="316"/>
      <c r="X119" s="153"/>
      <c r="Y119" s="415"/>
      <c r="Z119" s="280" t="s">
        <v>86</v>
      </c>
      <c r="AA119" s="60"/>
    </row>
    <row r="120" spans="1:27" ht="72">
      <c r="A120" s="84">
        <v>113</v>
      </c>
      <c r="B120" s="74" t="s">
        <v>298</v>
      </c>
      <c r="C120" s="110" t="s">
        <v>299</v>
      </c>
      <c r="D120" s="244">
        <v>75030012</v>
      </c>
      <c r="E120" s="244">
        <v>114002568</v>
      </c>
      <c r="F120" s="245">
        <v>600054756</v>
      </c>
      <c r="G120" s="78" t="s">
        <v>300</v>
      </c>
      <c r="H120" s="78" t="s">
        <v>77</v>
      </c>
      <c r="I120" s="78" t="s">
        <v>94</v>
      </c>
      <c r="J120" s="78" t="s">
        <v>310</v>
      </c>
      <c r="K120" s="78" t="s">
        <v>300</v>
      </c>
      <c r="L120" s="416">
        <v>4000000</v>
      </c>
      <c r="M120" s="400">
        <f>L120/100*70</f>
        <v>2800000</v>
      </c>
      <c r="N120" s="248">
        <v>44562</v>
      </c>
      <c r="O120" s="249">
        <v>46722</v>
      </c>
      <c r="P120" s="82"/>
      <c r="Q120" s="250"/>
      <c r="R120" s="250"/>
      <c r="S120" s="96"/>
      <c r="T120" s="84" t="s">
        <v>138</v>
      </c>
      <c r="U120" s="84"/>
      <c r="V120" s="84"/>
      <c r="W120" s="84"/>
      <c r="X120" s="84"/>
      <c r="Y120" s="74" t="s">
        <v>417</v>
      </c>
      <c r="Z120" s="83" t="s">
        <v>124</v>
      </c>
      <c r="AA120" s="60"/>
    </row>
    <row r="121" spans="1:27" ht="196.8" customHeight="1">
      <c r="A121" s="596">
        <v>114</v>
      </c>
      <c r="B121" s="62" t="s">
        <v>526</v>
      </c>
      <c r="C121" s="143" t="s">
        <v>527</v>
      </c>
      <c r="D121" s="254">
        <v>70565902</v>
      </c>
      <c r="E121" s="254">
        <v>114001251</v>
      </c>
      <c r="F121" s="255">
        <v>600054381</v>
      </c>
      <c r="G121" s="66" t="s">
        <v>528</v>
      </c>
      <c r="H121" s="66" t="s">
        <v>369</v>
      </c>
      <c r="I121" s="66" t="s">
        <v>83</v>
      </c>
      <c r="J121" s="66" t="s">
        <v>529</v>
      </c>
      <c r="K121" s="597" t="s">
        <v>687</v>
      </c>
      <c r="L121" s="598">
        <v>9000000</v>
      </c>
      <c r="M121" s="599">
        <f t="shared" si="4"/>
        <v>6300000</v>
      </c>
      <c r="N121" s="248">
        <v>44562</v>
      </c>
      <c r="O121" s="249">
        <v>46722</v>
      </c>
      <c r="P121" s="71" t="s">
        <v>138</v>
      </c>
      <c r="Q121" s="183" t="s">
        <v>138</v>
      </c>
      <c r="R121" s="183" t="s">
        <v>138</v>
      </c>
      <c r="S121" s="87" t="s">
        <v>138</v>
      </c>
      <c r="T121" s="73"/>
      <c r="U121" s="73" t="s">
        <v>138</v>
      </c>
      <c r="V121" s="73"/>
      <c r="W121" s="73" t="s">
        <v>138</v>
      </c>
      <c r="X121" s="73" t="s">
        <v>138</v>
      </c>
      <c r="Y121" s="62" t="s">
        <v>530</v>
      </c>
      <c r="Z121" s="72" t="s">
        <v>124</v>
      </c>
      <c r="AA121" s="60"/>
    </row>
    <row r="122" spans="1:27" ht="144" customHeight="1">
      <c r="A122" s="596">
        <v>115</v>
      </c>
      <c r="B122" s="62" t="s">
        <v>526</v>
      </c>
      <c r="C122" s="143" t="s">
        <v>527</v>
      </c>
      <c r="D122" s="254">
        <v>70565902</v>
      </c>
      <c r="E122" s="254">
        <v>114001251</v>
      </c>
      <c r="F122" s="255">
        <v>600054381</v>
      </c>
      <c r="G122" s="66" t="s">
        <v>531</v>
      </c>
      <c r="H122" s="66" t="s">
        <v>369</v>
      </c>
      <c r="I122" s="66" t="s">
        <v>83</v>
      </c>
      <c r="J122" s="66" t="s">
        <v>529</v>
      </c>
      <c r="K122" s="572" t="s">
        <v>688</v>
      </c>
      <c r="L122" s="256">
        <v>15000000</v>
      </c>
      <c r="M122" s="400">
        <f t="shared" si="4"/>
        <v>10500000</v>
      </c>
      <c r="N122" s="248">
        <v>44562</v>
      </c>
      <c r="O122" s="249">
        <v>46722</v>
      </c>
      <c r="P122" s="71" t="s">
        <v>138</v>
      </c>
      <c r="Q122" s="183" t="s">
        <v>138</v>
      </c>
      <c r="R122" s="183" t="s">
        <v>138</v>
      </c>
      <c r="S122" s="87" t="s">
        <v>138</v>
      </c>
      <c r="T122" s="73"/>
      <c r="U122" s="73" t="s">
        <v>138</v>
      </c>
      <c r="V122" s="73"/>
      <c r="W122" s="73" t="s">
        <v>138</v>
      </c>
      <c r="X122" s="73" t="s">
        <v>138</v>
      </c>
      <c r="Y122" s="62"/>
      <c r="Z122" s="72" t="s">
        <v>124</v>
      </c>
      <c r="AA122" s="60"/>
    </row>
    <row r="123" spans="1:27" ht="100.8">
      <c r="A123" s="596">
        <v>116</v>
      </c>
      <c r="B123" s="62" t="s">
        <v>526</v>
      </c>
      <c r="C123" s="143" t="s">
        <v>527</v>
      </c>
      <c r="D123" s="254">
        <v>70565902</v>
      </c>
      <c r="E123" s="254">
        <v>114001251</v>
      </c>
      <c r="F123" s="255">
        <v>600054381</v>
      </c>
      <c r="G123" s="572" t="s">
        <v>689</v>
      </c>
      <c r="H123" s="66" t="s">
        <v>369</v>
      </c>
      <c r="I123" s="66" t="s">
        <v>83</v>
      </c>
      <c r="J123" s="66" t="s">
        <v>529</v>
      </c>
      <c r="K123" s="572" t="s">
        <v>690</v>
      </c>
      <c r="L123" s="256">
        <v>5000000</v>
      </c>
      <c r="M123" s="400">
        <f t="shared" si="4"/>
        <v>3500000</v>
      </c>
      <c r="N123" s="248">
        <v>44562</v>
      </c>
      <c r="O123" s="249">
        <v>46722</v>
      </c>
      <c r="P123" s="71"/>
      <c r="Q123" s="183" t="s">
        <v>138</v>
      </c>
      <c r="R123" s="183"/>
      <c r="S123" s="87"/>
      <c r="T123" s="73"/>
      <c r="U123" s="73"/>
      <c r="V123" s="73"/>
      <c r="W123" s="73"/>
      <c r="X123" s="73"/>
      <c r="Y123" s="62"/>
      <c r="Z123" s="72" t="s">
        <v>124</v>
      </c>
      <c r="AA123" s="60"/>
    </row>
    <row r="124" spans="1:27" ht="409.6">
      <c r="A124" s="596">
        <v>117</v>
      </c>
      <c r="B124" s="62" t="s">
        <v>526</v>
      </c>
      <c r="C124" s="143" t="s">
        <v>527</v>
      </c>
      <c r="D124" s="254">
        <v>70565902</v>
      </c>
      <c r="E124" s="254">
        <v>114001251</v>
      </c>
      <c r="F124" s="255">
        <v>600054381</v>
      </c>
      <c r="G124" s="66" t="s">
        <v>532</v>
      </c>
      <c r="H124" s="66" t="s">
        <v>369</v>
      </c>
      <c r="I124" s="66" t="s">
        <v>83</v>
      </c>
      <c r="J124" s="66" t="s">
        <v>529</v>
      </c>
      <c r="K124" s="572" t="s">
        <v>686</v>
      </c>
      <c r="L124" s="598">
        <v>43000000</v>
      </c>
      <c r="M124" s="599">
        <f t="shared" si="4"/>
        <v>30100000</v>
      </c>
      <c r="N124" s="248">
        <v>44562</v>
      </c>
      <c r="O124" s="249">
        <v>46722</v>
      </c>
      <c r="P124" s="71" t="s">
        <v>138</v>
      </c>
      <c r="Q124" s="183" t="s">
        <v>138</v>
      </c>
      <c r="R124" s="183" t="s">
        <v>138</v>
      </c>
      <c r="S124" s="87" t="s">
        <v>138</v>
      </c>
      <c r="T124" s="73"/>
      <c r="U124" s="73"/>
      <c r="V124" s="73"/>
      <c r="W124" s="73" t="s">
        <v>138</v>
      </c>
      <c r="X124" s="73" t="s">
        <v>138</v>
      </c>
      <c r="Y124" s="62" t="s">
        <v>530</v>
      </c>
      <c r="Z124" s="72" t="s">
        <v>124</v>
      </c>
      <c r="AA124" s="60"/>
    </row>
    <row r="125" spans="1:27" ht="72">
      <c r="A125" s="84">
        <v>118</v>
      </c>
      <c r="B125" s="62" t="s">
        <v>315</v>
      </c>
      <c r="C125" s="143" t="s">
        <v>143</v>
      </c>
      <c r="D125" s="254">
        <v>48954543</v>
      </c>
      <c r="E125" s="254">
        <v>600054390</v>
      </c>
      <c r="F125" s="255">
        <v>600054390</v>
      </c>
      <c r="G125" s="66" t="s">
        <v>533</v>
      </c>
      <c r="H125" s="66" t="s">
        <v>77</v>
      </c>
      <c r="I125" s="66" t="s">
        <v>83</v>
      </c>
      <c r="J125" s="66" t="s">
        <v>145</v>
      </c>
      <c r="K125" s="66" t="s">
        <v>534</v>
      </c>
      <c r="L125" s="256">
        <v>4500000</v>
      </c>
      <c r="M125" s="400">
        <f t="shared" si="4"/>
        <v>3150000</v>
      </c>
      <c r="N125" s="257">
        <v>44531</v>
      </c>
      <c r="O125" s="258">
        <v>46722</v>
      </c>
      <c r="P125" s="71" t="s">
        <v>138</v>
      </c>
      <c r="Q125" s="183" t="s">
        <v>138</v>
      </c>
      <c r="R125" s="183" t="s">
        <v>138</v>
      </c>
      <c r="S125" s="87" t="s">
        <v>138</v>
      </c>
      <c r="T125" s="73"/>
      <c r="U125" s="73"/>
      <c r="V125" s="73"/>
      <c r="W125" s="73"/>
      <c r="X125" s="73"/>
      <c r="Y125" s="62"/>
      <c r="Z125" s="72" t="s">
        <v>86</v>
      </c>
      <c r="AA125" s="60"/>
    </row>
    <row r="126" spans="1:27" ht="28.8">
      <c r="A126" s="84">
        <v>119</v>
      </c>
      <c r="B126" s="62" t="s">
        <v>315</v>
      </c>
      <c r="C126" s="143" t="s">
        <v>143</v>
      </c>
      <c r="D126" s="254">
        <v>48954543</v>
      </c>
      <c r="E126" s="254">
        <v>600054390</v>
      </c>
      <c r="F126" s="255">
        <v>600054390</v>
      </c>
      <c r="G126" s="66" t="s">
        <v>535</v>
      </c>
      <c r="H126" s="66" t="s">
        <v>77</v>
      </c>
      <c r="I126" s="66" t="s">
        <v>83</v>
      </c>
      <c r="J126" s="66" t="s">
        <v>145</v>
      </c>
      <c r="K126" s="66" t="s">
        <v>536</v>
      </c>
      <c r="L126" s="256">
        <v>8500000</v>
      </c>
      <c r="M126" s="400">
        <f t="shared" si="4"/>
        <v>5950000</v>
      </c>
      <c r="N126" s="257">
        <v>44531</v>
      </c>
      <c r="O126" s="258">
        <v>46722</v>
      </c>
      <c r="P126" s="71"/>
      <c r="Q126" s="183"/>
      <c r="R126" s="183"/>
      <c r="S126" s="87"/>
      <c r="T126" s="73"/>
      <c r="U126" s="73"/>
      <c r="V126" s="73"/>
      <c r="W126" s="73"/>
      <c r="X126" s="73"/>
      <c r="Y126" s="62"/>
      <c r="Z126" s="72" t="s">
        <v>86</v>
      </c>
      <c r="AA126" s="60"/>
    </row>
    <row r="127" spans="1:27" ht="43.2">
      <c r="A127" s="84">
        <v>120</v>
      </c>
      <c r="B127" s="62" t="s">
        <v>315</v>
      </c>
      <c r="C127" s="143" t="s">
        <v>143</v>
      </c>
      <c r="D127" s="254">
        <v>48954543</v>
      </c>
      <c r="E127" s="254">
        <v>600054390</v>
      </c>
      <c r="F127" s="255">
        <v>600054390</v>
      </c>
      <c r="G127" s="66" t="s">
        <v>537</v>
      </c>
      <c r="H127" s="66" t="s">
        <v>77</v>
      </c>
      <c r="I127" s="66" t="s">
        <v>83</v>
      </c>
      <c r="J127" s="66" t="s">
        <v>145</v>
      </c>
      <c r="K127" s="66" t="s">
        <v>538</v>
      </c>
      <c r="L127" s="256">
        <v>13000000</v>
      </c>
      <c r="M127" s="400">
        <f t="shared" si="4"/>
        <v>9100000</v>
      </c>
      <c r="N127" s="257">
        <v>44531</v>
      </c>
      <c r="O127" s="258">
        <v>46722</v>
      </c>
      <c r="P127" s="71"/>
      <c r="Q127" s="183"/>
      <c r="R127" s="183"/>
      <c r="S127" s="87"/>
      <c r="T127" s="73"/>
      <c r="U127" s="73"/>
      <c r="V127" s="73" t="s">
        <v>138</v>
      </c>
      <c r="W127" s="73" t="s">
        <v>138</v>
      </c>
      <c r="X127" s="73"/>
      <c r="Y127" s="62"/>
      <c r="Z127" s="72" t="s">
        <v>86</v>
      </c>
      <c r="AA127" s="60"/>
    </row>
    <row r="128" spans="1:27" ht="57.6">
      <c r="A128" s="84">
        <v>121</v>
      </c>
      <c r="B128" s="62" t="s">
        <v>315</v>
      </c>
      <c r="C128" s="143" t="s">
        <v>143</v>
      </c>
      <c r="D128" s="254">
        <v>48954543</v>
      </c>
      <c r="E128" s="254">
        <v>600054390</v>
      </c>
      <c r="F128" s="255">
        <v>600054390</v>
      </c>
      <c r="G128" s="66" t="s">
        <v>539</v>
      </c>
      <c r="H128" s="66" t="s">
        <v>77</v>
      </c>
      <c r="I128" s="66" t="s">
        <v>83</v>
      </c>
      <c r="J128" s="66" t="s">
        <v>145</v>
      </c>
      <c r="K128" s="66" t="s">
        <v>540</v>
      </c>
      <c r="L128" s="256">
        <v>8000000</v>
      </c>
      <c r="M128" s="400">
        <f t="shared" si="4"/>
        <v>5600000</v>
      </c>
      <c r="N128" s="257">
        <v>44531</v>
      </c>
      <c r="O128" s="258">
        <v>46722</v>
      </c>
      <c r="P128" s="71"/>
      <c r="Q128" s="183"/>
      <c r="R128" s="183"/>
      <c r="S128" s="87"/>
      <c r="T128" s="73"/>
      <c r="U128" s="73"/>
      <c r="V128" s="73"/>
      <c r="W128" s="73"/>
      <c r="X128" s="73"/>
      <c r="Y128" s="62"/>
      <c r="Z128" s="72" t="s">
        <v>86</v>
      </c>
      <c r="AA128" s="60"/>
    </row>
    <row r="129" spans="1:27" ht="43.2">
      <c r="A129" s="84">
        <v>122</v>
      </c>
      <c r="B129" s="62" t="s">
        <v>315</v>
      </c>
      <c r="C129" s="143" t="s">
        <v>143</v>
      </c>
      <c r="D129" s="254">
        <v>48954543</v>
      </c>
      <c r="E129" s="254">
        <v>600054390</v>
      </c>
      <c r="F129" s="255">
        <v>600054390</v>
      </c>
      <c r="G129" s="66" t="s">
        <v>541</v>
      </c>
      <c r="H129" s="66" t="s">
        <v>77</v>
      </c>
      <c r="I129" s="66" t="s">
        <v>83</v>
      </c>
      <c r="J129" s="66" t="s">
        <v>145</v>
      </c>
      <c r="K129" s="66" t="s">
        <v>542</v>
      </c>
      <c r="L129" s="256">
        <v>90000000</v>
      </c>
      <c r="M129" s="400">
        <f t="shared" si="4"/>
        <v>63000000</v>
      </c>
      <c r="N129" s="257">
        <v>44531</v>
      </c>
      <c r="O129" s="258">
        <v>46722</v>
      </c>
      <c r="P129" s="71"/>
      <c r="Q129" s="183"/>
      <c r="R129" s="183"/>
      <c r="S129" s="87"/>
      <c r="T129" s="73"/>
      <c r="U129" s="73"/>
      <c r="V129" s="73"/>
      <c r="W129" s="73"/>
      <c r="X129" s="73"/>
      <c r="Y129" s="62"/>
      <c r="Z129" s="72" t="s">
        <v>86</v>
      </c>
      <c r="AA129" s="60"/>
    </row>
    <row r="130" spans="1:27" ht="28.8">
      <c r="A130" s="84">
        <v>123</v>
      </c>
      <c r="B130" s="62" t="s">
        <v>315</v>
      </c>
      <c r="C130" s="143" t="s">
        <v>143</v>
      </c>
      <c r="D130" s="254">
        <v>48954543</v>
      </c>
      <c r="E130" s="254">
        <v>600054390</v>
      </c>
      <c r="F130" s="255">
        <v>600054390</v>
      </c>
      <c r="G130" s="66" t="s">
        <v>543</v>
      </c>
      <c r="H130" s="66" t="s">
        <v>77</v>
      </c>
      <c r="I130" s="66" t="s">
        <v>83</v>
      </c>
      <c r="J130" s="66" t="s">
        <v>145</v>
      </c>
      <c r="K130" s="66" t="s">
        <v>544</v>
      </c>
      <c r="L130" s="256">
        <v>1800000</v>
      </c>
      <c r="M130" s="400">
        <f t="shared" si="4"/>
        <v>1260000</v>
      </c>
      <c r="N130" s="257">
        <v>44531</v>
      </c>
      <c r="O130" s="258">
        <v>46722</v>
      </c>
      <c r="P130" s="71" t="s">
        <v>138</v>
      </c>
      <c r="Q130" s="183"/>
      <c r="R130" s="183"/>
      <c r="S130" s="87"/>
      <c r="T130" s="73"/>
      <c r="U130" s="73"/>
      <c r="V130" s="73"/>
      <c r="W130" s="73"/>
      <c r="X130" s="73"/>
      <c r="Y130" s="62"/>
      <c r="Z130" s="72" t="s">
        <v>86</v>
      </c>
      <c r="AA130" s="60"/>
    </row>
    <row r="131" spans="1:27" ht="57.6">
      <c r="A131" s="84">
        <v>124</v>
      </c>
      <c r="B131" s="62" t="s">
        <v>315</v>
      </c>
      <c r="C131" s="143" t="s">
        <v>143</v>
      </c>
      <c r="D131" s="254">
        <v>48954543</v>
      </c>
      <c r="E131" s="254">
        <v>600054390</v>
      </c>
      <c r="F131" s="255">
        <v>600054390</v>
      </c>
      <c r="G131" s="66" t="s">
        <v>545</v>
      </c>
      <c r="H131" s="66" t="s">
        <v>77</v>
      </c>
      <c r="I131" s="66" t="s">
        <v>83</v>
      </c>
      <c r="J131" s="66" t="s">
        <v>145</v>
      </c>
      <c r="K131" s="66" t="s">
        <v>546</v>
      </c>
      <c r="L131" s="256">
        <v>2000000</v>
      </c>
      <c r="M131" s="400">
        <f t="shared" si="4"/>
        <v>1400000</v>
      </c>
      <c r="N131" s="257">
        <v>44531</v>
      </c>
      <c r="O131" s="258">
        <v>46722</v>
      </c>
      <c r="P131" s="71" t="s">
        <v>138</v>
      </c>
      <c r="Q131" s="183" t="s">
        <v>138</v>
      </c>
      <c r="R131" s="183" t="s">
        <v>138</v>
      </c>
      <c r="S131" s="87" t="s">
        <v>138</v>
      </c>
      <c r="T131" s="73"/>
      <c r="U131" s="73"/>
      <c r="V131" s="73"/>
      <c r="W131" s="73"/>
      <c r="X131" s="73"/>
      <c r="Y131" s="62"/>
      <c r="Z131" s="72" t="s">
        <v>86</v>
      </c>
      <c r="AA131" s="60"/>
    </row>
    <row r="132" spans="1:27" ht="72">
      <c r="A132" s="84">
        <v>125</v>
      </c>
      <c r="B132" s="62" t="s">
        <v>315</v>
      </c>
      <c r="C132" s="143" t="s">
        <v>143</v>
      </c>
      <c r="D132" s="254">
        <v>48954543</v>
      </c>
      <c r="E132" s="254">
        <v>600054390</v>
      </c>
      <c r="F132" s="255">
        <v>600054390</v>
      </c>
      <c r="G132" s="66" t="s">
        <v>547</v>
      </c>
      <c r="H132" s="66" t="s">
        <v>77</v>
      </c>
      <c r="I132" s="66" t="s">
        <v>83</v>
      </c>
      <c r="J132" s="66" t="s">
        <v>145</v>
      </c>
      <c r="K132" s="66" t="s">
        <v>548</v>
      </c>
      <c r="L132" s="256">
        <v>5500000</v>
      </c>
      <c r="M132" s="400">
        <f t="shared" si="4"/>
        <v>3850000</v>
      </c>
      <c r="N132" s="257">
        <v>44531</v>
      </c>
      <c r="O132" s="258">
        <v>46722</v>
      </c>
      <c r="P132" s="71"/>
      <c r="Q132" s="183" t="s">
        <v>138</v>
      </c>
      <c r="R132" s="183"/>
      <c r="S132" s="87"/>
      <c r="T132" s="73"/>
      <c r="U132" s="73"/>
      <c r="V132" s="73"/>
      <c r="W132" s="73"/>
      <c r="X132" s="73"/>
      <c r="Y132" s="62"/>
      <c r="Z132" s="72" t="s">
        <v>86</v>
      </c>
      <c r="AA132" s="60"/>
    </row>
    <row r="133" spans="1:27" ht="96.6">
      <c r="A133" s="84">
        <v>126</v>
      </c>
      <c r="B133" s="90" t="s">
        <v>549</v>
      </c>
      <c r="C133" s="143" t="s">
        <v>178</v>
      </c>
      <c r="D133" s="254">
        <v>71008390</v>
      </c>
      <c r="E133" s="254">
        <v>114002363</v>
      </c>
      <c r="F133" s="255">
        <v>600054942</v>
      </c>
      <c r="G133" s="66" t="s">
        <v>559</v>
      </c>
      <c r="H133" s="66" t="s">
        <v>77</v>
      </c>
      <c r="I133" s="66" t="s">
        <v>83</v>
      </c>
      <c r="J133" s="66" t="s">
        <v>180</v>
      </c>
      <c r="K133" s="66" t="s">
        <v>560</v>
      </c>
      <c r="L133" s="256">
        <v>300000</v>
      </c>
      <c r="M133" s="400">
        <f t="shared" si="4"/>
        <v>210000</v>
      </c>
      <c r="N133" s="257">
        <v>44531</v>
      </c>
      <c r="O133" s="258">
        <v>46722</v>
      </c>
      <c r="P133" s="71"/>
      <c r="Q133" s="183"/>
      <c r="R133" s="183"/>
      <c r="S133" s="87"/>
      <c r="T133" s="73"/>
      <c r="U133" s="73"/>
      <c r="V133" s="73" t="s">
        <v>138</v>
      </c>
      <c r="W133" s="73"/>
      <c r="X133" s="73"/>
      <c r="Y133" s="62"/>
      <c r="Z133" s="72" t="s">
        <v>124</v>
      </c>
      <c r="AA133" s="60"/>
    </row>
    <row r="134" spans="1:27" ht="96.6">
      <c r="A134" s="84">
        <v>127</v>
      </c>
      <c r="B134" s="90" t="s">
        <v>549</v>
      </c>
      <c r="C134" s="143" t="s">
        <v>178</v>
      </c>
      <c r="D134" s="254">
        <v>71008390</v>
      </c>
      <c r="E134" s="254">
        <v>114002363</v>
      </c>
      <c r="F134" s="255">
        <v>600054942</v>
      </c>
      <c r="G134" s="66" t="s">
        <v>561</v>
      </c>
      <c r="H134" s="66" t="s">
        <v>77</v>
      </c>
      <c r="I134" s="66" t="s">
        <v>83</v>
      </c>
      <c r="J134" s="66" t="s">
        <v>180</v>
      </c>
      <c r="K134" s="66" t="s">
        <v>561</v>
      </c>
      <c r="L134" s="256">
        <v>250000</v>
      </c>
      <c r="M134" s="400">
        <f t="shared" si="4"/>
        <v>175000</v>
      </c>
      <c r="N134" s="257">
        <v>44531</v>
      </c>
      <c r="O134" s="258">
        <v>46722</v>
      </c>
      <c r="P134" s="71"/>
      <c r="Q134" s="183"/>
      <c r="R134" s="183"/>
      <c r="S134" s="87"/>
      <c r="T134" s="73"/>
      <c r="U134" s="73"/>
      <c r="V134" s="73"/>
      <c r="W134" s="73"/>
      <c r="X134" s="73"/>
      <c r="Y134" s="62"/>
      <c r="Z134" s="72" t="s">
        <v>86</v>
      </c>
      <c r="AA134" s="60"/>
    </row>
    <row r="135" spans="1:27" ht="150" customHeight="1">
      <c r="A135" s="73">
        <v>128</v>
      </c>
      <c r="B135" s="90" t="s">
        <v>549</v>
      </c>
      <c r="C135" s="143" t="s">
        <v>178</v>
      </c>
      <c r="D135" s="254">
        <v>71008390</v>
      </c>
      <c r="E135" s="254">
        <v>114002363</v>
      </c>
      <c r="F135" s="255">
        <v>600054942</v>
      </c>
      <c r="G135" s="66" t="s">
        <v>562</v>
      </c>
      <c r="H135" s="66" t="s">
        <v>77</v>
      </c>
      <c r="I135" s="66" t="s">
        <v>83</v>
      </c>
      <c r="J135" s="66" t="s">
        <v>180</v>
      </c>
      <c r="K135" s="66" t="s">
        <v>562</v>
      </c>
      <c r="L135" s="256">
        <v>200000</v>
      </c>
      <c r="M135" s="400">
        <f t="shared" si="4"/>
        <v>140000</v>
      </c>
      <c r="N135" s="257">
        <v>44531</v>
      </c>
      <c r="O135" s="258">
        <v>46722</v>
      </c>
      <c r="P135" s="71"/>
      <c r="Q135" s="183"/>
      <c r="R135" s="183" t="s">
        <v>138</v>
      </c>
      <c r="S135" s="87"/>
      <c r="T135" s="73"/>
      <c r="U135" s="73"/>
      <c r="V135" s="73"/>
      <c r="W135" s="73"/>
      <c r="X135" s="73"/>
      <c r="Y135" s="62"/>
      <c r="Z135" s="72" t="s">
        <v>86</v>
      </c>
      <c r="AA135" s="60"/>
    </row>
    <row r="136" spans="1:27" ht="57.6">
      <c r="A136" s="84">
        <v>129</v>
      </c>
      <c r="B136" s="62" t="s">
        <v>357</v>
      </c>
      <c r="C136" s="143" t="s">
        <v>81</v>
      </c>
      <c r="D136" s="144">
        <v>47074370</v>
      </c>
      <c r="E136" s="144">
        <v>114001871</v>
      </c>
      <c r="F136" s="145">
        <v>600054578</v>
      </c>
      <c r="G136" s="115" t="s">
        <v>634</v>
      </c>
      <c r="H136" s="113" t="s">
        <v>77</v>
      </c>
      <c r="I136" s="113" t="s">
        <v>83</v>
      </c>
      <c r="J136" s="114" t="s">
        <v>83</v>
      </c>
      <c r="K136" s="66" t="s">
        <v>635</v>
      </c>
      <c r="L136" s="116">
        <v>25000000</v>
      </c>
      <c r="M136" s="400">
        <f t="shared" si="4"/>
        <v>17500000</v>
      </c>
      <c r="N136" s="417">
        <v>45170</v>
      </c>
      <c r="O136" s="267">
        <v>48852</v>
      </c>
      <c r="P136" s="151"/>
      <c r="Q136" s="178" t="s">
        <v>138</v>
      </c>
      <c r="R136" s="178" t="s">
        <v>138</v>
      </c>
      <c r="S136" s="179"/>
      <c r="T136" s="150"/>
      <c r="U136" s="150" t="s">
        <v>138</v>
      </c>
      <c r="V136" s="150" t="s">
        <v>138</v>
      </c>
      <c r="W136" s="150" t="s">
        <v>138</v>
      </c>
      <c r="X136" s="150"/>
      <c r="Y136" s="149"/>
      <c r="Z136" s="145"/>
      <c r="AA136" s="60"/>
    </row>
    <row r="137" spans="1:27" ht="90.75" customHeight="1">
      <c r="A137" s="73">
        <v>130</v>
      </c>
      <c r="B137" s="418" t="s">
        <v>349</v>
      </c>
      <c r="C137" s="419" t="s">
        <v>81</v>
      </c>
      <c r="D137" s="420">
        <v>42730686</v>
      </c>
      <c r="E137" s="420">
        <v>114001774</v>
      </c>
      <c r="F137" s="421">
        <v>600054543</v>
      </c>
      <c r="G137" s="422" t="s">
        <v>638</v>
      </c>
      <c r="H137" s="423" t="s">
        <v>77</v>
      </c>
      <c r="I137" s="423" t="s">
        <v>83</v>
      </c>
      <c r="J137" s="423" t="s">
        <v>83</v>
      </c>
      <c r="K137" s="424" t="s">
        <v>639</v>
      </c>
      <c r="L137" s="425">
        <v>4000000</v>
      </c>
      <c r="M137" s="426">
        <f t="shared" si="4"/>
        <v>2800000</v>
      </c>
      <c r="N137" s="427">
        <v>44440</v>
      </c>
      <c r="O137" s="428">
        <v>47848</v>
      </c>
      <c r="P137" s="429"/>
      <c r="Q137" s="430" t="s">
        <v>138</v>
      </c>
      <c r="R137" s="430" t="s">
        <v>138</v>
      </c>
      <c r="S137" s="431" t="s">
        <v>138</v>
      </c>
      <c r="T137" s="432"/>
      <c r="U137" s="432"/>
      <c r="V137" s="432" t="s">
        <v>138</v>
      </c>
      <c r="W137" s="432"/>
      <c r="X137" s="432" t="s">
        <v>138</v>
      </c>
      <c r="Y137" s="433" t="s">
        <v>352</v>
      </c>
      <c r="Z137" s="434" t="s">
        <v>86</v>
      </c>
      <c r="AA137" s="60"/>
    </row>
    <row r="138" spans="1:27" ht="110.4">
      <c r="A138" s="73">
        <v>131</v>
      </c>
      <c r="B138" s="435" t="s">
        <v>249</v>
      </c>
      <c r="C138" s="436" t="s">
        <v>250</v>
      </c>
      <c r="D138" s="436">
        <v>71006575</v>
      </c>
      <c r="E138" s="436">
        <v>114001405</v>
      </c>
      <c r="F138" s="437">
        <v>600054438</v>
      </c>
      <c r="G138" s="438" t="s">
        <v>647</v>
      </c>
      <c r="H138" s="439" t="s">
        <v>77</v>
      </c>
      <c r="I138" s="440" t="s">
        <v>83</v>
      </c>
      <c r="J138" s="441" t="s">
        <v>252</v>
      </c>
      <c r="K138" s="442" t="s">
        <v>647</v>
      </c>
      <c r="L138" s="443">
        <v>5000000</v>
      </c>
      <c r="M138" s="444">
        <f t="shared" si="4"/>
        <v>3500000</v>
      </c>
      <c r="N138" s="445">
        <v>2022</v>
      </c>
      <c r="O138" s="446">
        <v>2030</v>
      </c>
      <c r="P138" s="296"/>
      <c r="Q138" s="269"/>
      <c r="R138" s="269"/>
      <c r="S138" s="298"/>
      <c r="T138" s="142"/>
      <c r="U138" s="297"/>
      <c r="V138" s="142" t="s">
        <v>138</v>
      </c>
      <c r="W138" s="297" t="s">
        <v>138</v>
      </c>
      <c r="X138" s="142" t="s">
        <v>138</v>
      </c>
      <c r="Y138" s="445" t="s">
        <v>124</v>
      </c>
      <c r="Z138" s="446" t="s">
        <v>124</v>
      </c>
      <c r="AA138" s="60"/>
    </row>
    <row r="139" spans="1:27" ht="171" customHeight="1">
      <c r="A139" s="84">
        <v>132</v>
      </c>
      <c r="B139" s="435" t="s">
        <v>249</v>
      </c>
      <c r="C139" s="436" t="s">
        <v>250</v>
      </c>
      <c r="D139" s="436">
        <v>71006575</v>
      </c>
      <c r="E139" s="436">
        <v>114001405</v>
      </c>
      <c r="F139" s="437">
        <v>600054438</v>
      </c>
      <c r="G139" s="438" t="s">
        <v>648</v>
      </c>
      <c r="H139" s="439" t="s">
        <v>77</v>
      </c>
      <c r="I139" s="440" t="s">
        <v>83</v>
      </c>
      <c r="J139" s="441" t="s">
        <v>252</v>
      </c>
      <c r="K139" s="439" t="s">
        <v>648</v>
      </c>
      <c r="L139" s="447">
        <v>4500000</v>
      </c>
      <c r="M139" s="448">
        <f t="shared" si="4"/>
        <v>3150000</v>
      </c>
      <c r="N139" s="313">
        <v>2022</v>
      </c>
      <c r="O139" s="152">
        <v>2030</v>
      </c>
      <c r="P139" s="396" t="s">
        <v>138</v>
      </c>
      <c r="Q139" s="178" t="s">
        <v>138</v>
      </c>
      <c r="R139" s="178" t="s">
        <v>138</v>
      </c>
      <c r="S139" s="275" t="s">
        <v>138</v>
      </c>
      <c r="T139" s="150"/>
      <c r="U139" s="338"/>
      <c r="V139" s="150"/>
      <c r="W139" s="338" t="s">
        <v>138</v>
      </c>
      <c r="X139" s="150" t="s">
        <v>138</v>
      </c>
      <c r="Y139" s="445" t="s">
        <v>124</v>
      </c>
      <c r="Z139" s="446" t="s">
        <v>124</v>
      </c>
      <c r="AA139" s="60"/>
    </row>
    <row r="140" spans="1:27" ht="55.2">
      <c r="A140" s="73">
        <v>133</v>
      </c>
      <c r="B140" s="449" t="s">
        <v>112</v>
      </c>
      <c r="C140" s="450" t="s">
        <v>113</v>
      </c>
      <c r="D140" s="451">
        <v>42727511</v>
      </c>
      <c r="E140" s="452">
        <v>114001685</v>
      </c>
      <c r="F140" s="453">
        <v>600054527</v>
      </c>
      <c r="G140" s="454" t="s">
        <v>649</v>
      </c>
      <c r="H140" s="455" t="s">
        <v>77</v>
      </c>
      <c r="I140" s="456" t="s">
        <v>83</v>
      </c>
      <c r="J140" s="455" t="s">
        <v>370</v>
      </c>
      <c r="K140" s="457" t="s">
        <v>649</v>
      </c>
      <c r="L140" s="443">
        <v>8000000</v>
      </c>
      <c r="M140" s="458">
        <f t="shared" si="4"/>
        <v>5600000</v>
      </c>
      <c r="N140" s="445">
        <v>2022</v>
      </c>
      <c r="O140" s="446">
        <v>2030</v>
      </c>
      <c r="P140" s="296" t="s">
        <v>138</v>
      </c>
      <c r="Q140" s="269" t="s">
        <v>138</v>
      </c>
      <c r="R140" s="269" t="s">
        <v>138</v>
      </c>
      <c r="S140" s="298" t="s">
        <v>138</v>
      </c>
      <c r="T140" s="142"/>
      <c r="U140" s="297"/>
      <c r="V140" s="142"/>
      <c r="W140" s="297" t="s">
        <v>138</v>
      </c>
      <c r="X140" s="142" t="s">
        <v>138</v>
      </c>
      <c r="Y140" s="459" t="s">
        <v>650</v>
      </c>
      <c r="Z140" s="460" t="s">
        <v>124</v>
      </c>
      <c r="AA140" s="60"/>
    </row>
    <row r="141" spans="1:27" ht="27.6">
      <c r="A141" s="73">
        <v>134</v>
      </c>
      <c r="B141" s="461" t="s">
        <v>606</v>
      </c>
      <c r="C141" s="462" t="s">
        <v>617</v>
      </c>
      <c r="D141" s="463">
        <v>75034760</v>
      </c>
      <c r="E141" s="463">
        <v>114002240</v>
      </c>
      <c r="F141" s="464">
        <v>600054748</v>
      </c>
      <c r="G141" s="465" t="s">
        <v>651</v>
      </c>
      <c r="H141" s="466" t="s">
        <v>77</v>
      </c>
      <c r="I141" s="467" t="s">
        <v>83</v>
      </c>
      <c r="J141" s="466" t="s">
        <v>609</v>
      </c>
      <c r="K141" s="468" t="s">
        <v>651</v>
      </c>
      <c r="L141" s="447">
        <v>25000000</v>
      </c>
      <c r="M141" s="448">
        <f t="shared" si="4"/>
        <v>17500000</v>
      </c>
      <c r="N141" s="313">
        <v>2022</v>
      </c>
      <c r="O141" s="315">
        <v>2030</v>
      </c>
      <c r="P141" s="396" t="s">
        <v>138</v>
      </c>
      <c r="Q141" s="338" t="s">
        <v>138</v>
      </c>
      <c r="R141" s="178" t="s">
        <v>138</v>
      </c>
      <c r="S141" s="338" t="s">
        <v>138</v>
      </c>
      <c r="T141" s="150" t="s">
        <v>138</v>
      </c>
      <c r="U141" s="338"/>
      <c r="V141" s="150" t="s">
        <v>138</v>
      </c>
      <c r="W141" s="338" t="s">
        <v>138</v>
      </c>
      <c r="X141" s="150" t="s">
        <v>138</v>
      </c>
      <c r="Y141" s="469" t="s">
        <v>650</v>
      </c>
      <c r="Z141" s="152" t="s">
        <v>124</v>
      </c>
      <c r="AA141" s="60"/>
    </row>
    <row r="142" spans="1:27" ht="41.4">
      <c r="A142" s="84">
        <v>135</v>
      </c>
      <c r="B142" s="461" t="s">
        <v>606</v>
      </c>
      <c r="C142" s="462" t="s">
        <v>617</v>
      </c>
      <c r="D142" s="463">
        <v>75034760</v>
      </c>
      <c r="E142" s="463">
        <v>114002240</v>
      </c>
      <c r="F142" s="470">
        <v>600054748</v>
      </c>
      <c r="G142" s="465" t="s">
        <v>652</v>
      </c>
      <c r="H142" s="466" t="s">
        <v>369</v>
      </c>
      <c r="I142" s="467" t="s">
        <v>83</v>
      </c>
      <c r="J142" s="466" t="s">
        <v>609</v>
      </c>
      <c r="K142" s="468" t="s">
        <v>652</v>
      </c>
      <c r="L142" s="447">
        <v>10000000</v>
      </c>
      <c r="M142" s="448">
        <f t="shared" si="4"/>
        <v>7000000</v>
      </c>
      <c r="N142" s="313">
        <v>2022</v>
      </c>
      <c r="O142" s="315">
        <v>2030</v>
      </c>
      <c r="P142" s="396" t="s">
        <v>138</v>
      </c>
      <c r="Q142" s="338" t="s">
        <v>138</v>
      </c>
      <c r="R142" s="178" t="s">
        <v>138</v>
      </c>
      <c r="S142" s="338" t="s">
        <v>138</v>
      </c>
      <c r="T142" s="150" t="s">
        <v>138</v>
      </c>
      <c r="U142" s="338"/>
      <c r="V142" s="150" t="s">
        <v>138</v>
      </c>
      <c r="W142" s="338" t="s">
        <v>138</v>
      </c>
      <c r="X142" s="150" t="s">
        <v>138</v>
      </c>
      <c r="Y142" s="469" t="s">
        <v>653</v>
      </c>
      <c r="Z142" s="152" t="s">
        <v>124</v>
      </c>
      <c r="AA142" s="60"/>
    </row>
    <row r="143" spans="1:27" ht="41.4">
      <c r="A143" s="73">
        <v>136</v>
      </c>
      <c r="B143" s="471" t="s">
        <v>606</v>
      </c>
      <c r="C143" s="462" t="s">
        <v>617</v>
      </c>
      <c r="D143" s="463">
        <v>75034760</v>
      </c>
      <c r="E143" s="463">
        <v>114002240</v>
      </c>
      <c r="F143" s="470">
        <v>600054748</v>
      </c>
      <c r="G143" s="454" t="s">
        <v>642</v>
      </c>
      <c r="H143" s="455" t="s">
        <v>369</v>
      </c>
      <c r="I143" s="456" t="s">
        <v>83</v>
      </c>
      <c r="J143" s="455" t="s">
        <v>609</v>
      </c>
      <c r="K143" s="457" t="s">
        <v>642</v>
      </c>
      <c r="L143" s="443">
        <v>5000000</v>
      </c>
      <c r="M143" s="444">
        <f t="shared" si="4"/>
        <v>3500000</v>
      </c>
      <c r="N143" s="445">
        <v>2022</v>
      </c>
      <c r="O143" s="446">
        <v>2030</v>
      </c>
      <c r="P143" s="296"/>
      <c r="Q143" s="269"/>
      <c r="R143" s="269"/>
      <c r="S143" s="298"/>
      <c r="T143" s="142" t="s">
        <v>138</v>
      </c>
      <c r="U143" s="297"/>
      <c r="V143" s="142"/>
      <c r="W143" s="297"/>
      <c r="X143" s="142" t="s">
        <v>138</v>
      </c>
      <c r="Y143" s="472" t="s">
        <v>650</v>
      </c>
      <c r="Z143" s="446" t="s">
        <v>124</v>
      </c>
      <c r="AA143" s="60"/>
    </row>
    <row r="144" spans="1:27" ht="69">
      <c r="A144" s="73">
        <v>137</v>
      </c>
      <c r="B144" s="473" t="s">
        <v>298</v>
      </c>
      <c r="C144" s="474" t="s">
        <v>299</v>
      </c>
      <c r="D144" s="475">
        <v>75030012</v>
      </c>
      <c r="E144" s="475">
        <v>114002568</v>
      </c>
      <c r="F144" s="476">
        <v>600054756</v>
      </c>
      <c r="G144" s="465" t="s">
        <v>643</v>
      </c>
      <c r="H144" s="466" t="s">
        <v>369</v>
      </c>
      <c r="I144" s="467" t="s">
        <v>83</v>
      </c>
      <c r="J144" s="466" t="s">
        <v>310</v>
      </c>
      <c r="K144" s="465" t="s">
        <v>643</v>
      </c>
      <c r="L144" s="477">
        <v>500000</v>
      </c>
      <c r="M144" s="448">
        <f t="shared" si="4"/>
        <v>350000</v>
      </c>
      <c r="N144" s="313">
        <v>2022</v>
      </c>
      <c r="O144" s="152">
        <v>2030</v>
      </c>
      <c r="P144" s="396" t="s">
        <v>138</v>
      </c>
      <c r="Q144" s="178" t="s">
        <v>138</v>
      </c>
      <c r="R144" s="178" t="s">
        <v>138</v>
      </c>
      <c r="S144" s="275" t="s">
        <v>138</v>
      </c>
      <c r="T144" s="150" t="s">
        <v>138</v>
      </c>
      <c r="U144" s="338"/>
      <c r="V144" s="150" t="s">
        <v>138</v>
      </c>
      <c r="W144" s="338" t="s">
        <v>138</v>
      </c>
      <c r="X144" s="150" t="s">
        <v>138</v>
      </c>
      <c r="Y144" s="313" t="s">
        <v>124</v>
      </c>
      <c r="Z144" s="152" t="s">
        <v>124</v>
      </c>
      <c r="AA144" s="60"/>
    </row>
    <row r="145" spans="1:27" ht="69">
      <c r="A145" s="84">
        <v>138</v>
      </c>
      <c r="B145" s="473" t="s">
        <v>298</v>
      </c>
      <c r="C145" s="474" t="s">
        <v>299</v>
      </c>
      <c r="D145" s="475">
        <v>75030012</v>
      </c>
      <c r="E145" s="475">
        <v>114002568</v>
      </c>
      <c r="F145" s="476">
        <v>600054756</v>
      </c>
      <c r="G145" s="465" t="s">
        <v>644</v>
      </c>
      <c r="H145" s="466" t="s">
        <v>369</v>
      </c>
      <c r="I145" s="467" t="s">
        <v>83</v>
      </c>
      <c r="J145" s="466" t="s">
        <v>310</v>
      </c>
      <c r="K145" s="465" t="s">
        <v>644</v>
      </c>
      <c r="L145" s="478">
        <v>2000000</v>
      </c>
      <c r="M145" s="448">
        <f t="shared" si="4"/>
        <v>1400000</v>
      </c>
      <c r="N145" s="313">
        <v>2022</v>
      </c>
      <c r="O145" s="152">
        <v>2030</v>
      </c>
      <c r="P145" s="396" t="s">
        <v>138</v>
      </c>
      <c r="Q145" s="178" t="s">
        <v>138</v>
      </c>
      <c r="R145" s="178" t="s">
        <v>138</v>
      </c>
      <c r="S145" s="275" t="s">
        <v>138</v>
      </c>
      <c r="T145" s="150" t="s">
        <v>138</v>
      </c>
      <c r="U145" s="338"/>
      <c r="V145" s="150"/>
      <c r="W145" s="338" t="s">
        <v>138</v>
      </c>
      <c r="X145" s="150" t="s">
        <v>138</v>
      </c>
      <c r="Y145" s="313" t="s">
        <v>124</v>
      </c>
      <c r="Z145" s="152" t="s">
        <v>124</v>
      </c>
      <c r="AA145" s="60"/>
    </row>
    <row r="146" spans="1:27" ht="72">
      <c r="A146" s="73">
        <v>139</v>
      </c>
      <c r="B146" s="479" t="s">
        <v>463</v>
      </c>
      <c r="C146" s="480" t="s">
        <v>178</v>
      </c>
      <c r="D146" s="481">
        <v>61904147</v>
      </c>
      <c r="E146" s="481">
        <v>114001987</v>
      </c>
      <c r="F146" s="482">
        <v>600054616</v>
      </c>
      <c r="G146" s="483" t="s">
        <v>654</v>
      </c>
      <c r="H146" s="483" t="s">
        <v>77</v>
      </c>
      <c r="I146" s="483" t="s">
        <v>83</v>
      </c>
      <c r="J146" s="483" t="s">
        <v>180</v>
      </c>
      <c r="K146" s="483" t="s">
        <v>655</v>
      </c>
      <c r="L146" s="484">
        <v>1000000</v>
      </c>
      <c r="M146" s="485">
        <f>L146/100*70</f>
        <v>700000</v>
      </c>
      <c r="N146" s="486">
        <v>45627</v>
      </c>
      <c r="O146" s="487">
        <v>45992</v>
      </c>
      <c r="P146" s="488"/>
      <c r="Q146" s="489"/>
      <c r="R146" s="489"/>
      <c r="S146" s="490"/>
      <c r="T146" s="491"/>
      <c r="U146" s="491"/>
      <c r="V146" s="491"/>
      <c r="W146" s="491"/>
      <c r="X146" s="491"/>
      <c r="Y146" s="479"/>
      <c r="Z146" s="492" t="s">
        <v>86</v>
      </c>
      <c r="AA146" s="60"/>
    </row>
    <row r="147" spans="1:27" ht="43.2">
      <c r="A147" s="84">
        <v>140</v>
      </c>
      <c r="B147" s="479" t="s">
        <v>656</v>
      </c>
      <c r="C147" s="480" t="s">
        <v>143</v>
      </c>
      <c r="D147" s="481">
        <v>48954543</v>
      </c>
      <c r="E147" s="481">
        <v>600054390</v>
      </c>
      <c r="F147" s="482">
        <v>600054390</v>
      </c>
      <c r="G147" s="483" t="s">
        <v>657</v>
      </c>
      <c r="H147" s="483" t="s">
        <v>77</v>
      </c>
      <c r="I147" s="483" t="s">
        <v>83</v>
      </c>
      <c r="J147" s="483" t="s">
        <v>145</v>
      </c>
      <c r="K147" s="483" t="s">
        <v>658</v>
      </c>
      <c r="L147" s="484">
        <v>15000000</v>
      </c>
      <c r="M147" s="485">
        <v>0</v>
      </c>
      <c r="N147" s="486" t="s">
        <v>659</v>
      </c>
      <c r="O147" s="487" t="s">
        <v>660</v>
      </c>
      <c r="P147" s="488" t="s">
        <v>138</v>
      </c>
      <c r="Q147" s="489" t="s">
        <v>138</v>
      </c>
      <c r="R147" s="489" t="s">
        <v>138</v>
      </c>
      <c r="S147" s="490" t="s">
        <v>138</v>
      </c>
      <c r="T147" s="491"/>
      <c r="U147" s="491"/>
      <c r="V147" s="491" t="s">
        <v>138</v>
      </c>
      <c r="W147" s="491" t="s">
        <v>138</v>
      </c>
      <c r="X147" s="491" t="s">
        <v>138</v>
      </c>
      <c r="Y147" s="479"/>
      <c r="Z147" s="492" t="s">
        <v>86</v>
      </c>
      <c r="AA147" s="60"/>
    </row>
    <row r="148" spans="1:27" ht="43.2">
      <c r="A148" s="73">
        <v>141</v>
      </c>
      <c r="B148" s="479" t="s">
        <v>656</v>
      </c>
      <c r="C148" s="480" t="s">
        <v>143</v>
      </c>
      <c r="D148" s="481">
        <v>48954543</v>
      </c>
      <c r="E148" s="481">
        <v>600054390</v>
      </c>
      <c r="F148" s="482">
        <v>600054390</v>
      </c>
      <c r="G148" s="483" t="s">
        <v>657</v>
      </c>
      <c r="H148" s="483" t="s">
        <v>77</v>
      </c>
      <c r="I148" s="483" t="s">
        <v>83</v>
      </c>
      <c r="J148" s="483" t="s">
        <v>145</v>
      </c>
      <c r="K148" s="483" t="s">
        <v>661</v>
      </c>
      <c r="L148" s="484">
        <v>13000000</v>
      </c>
      <c r="M148" s="485">
        <v>0</v>
      </c>
      <c r="N148" s="486" t="s">
        <v>659</v>
      </c>
      <c r="O148" s="487" t="s">
        <v>660</v>
      </c>
      <c r="P148" s="488"/>
      <c r="Q148" s="489"/>
      <c r="R148" s="489"/>
      <c r="S148" s="490"/>
      <c r="T148" s="491"/>
      <c r="U148" s="491"/>
      <c r="V148" s="491" t="s">
        <v>138</v>
      </c>
      <c r="W148" s="491" t="s">
        <v>138</v>
      </c>
      <c r="X148" s="491"/>
      <c r="Y148" s="479"/>
      <c r="Z148" s="492" t="s">
        <v>86</v>
      </c>
      <c r="AA148" s="60"/>
    </row>
    <row r="149" spans="1:27" ht="43.2">
      <c r="A149" s="581">
        <v>142</v>
      </c>
      <c r="B149" s="583" t="s">
        <v>191</v>
      </c>
      <c r="C149" s="584" t="s">
        <v>192</v>
      </c>
      <c r="D149" s="584">
        <v>75034531</v>
      </c>
      <c r="E149" s="584">
        <v>114001090</v>
      </c>
      <c r="F149" s="600">
        <v>600054772</v>
      </c>
      <c r="G149" s="586" t="s">
        <v>682</v>
      </c>
      <c r="H149" s="587" t="s">
        <v>77</v>
      </c>
      <c r="I149" s="588" t="s">
        <v>94</v>
      </c>
      <c r="J149" s="587" t="s">
        <v>194</v>
      </c>
      <c r="K149" s="587" t="s">
        <v>682</v>
      </c>
      <c r="L149" s="589">
        <v>600000</v>
      </c>
      <c r="M149" s="601">
        <f>L149/100*70</f>
        <v>420000</v>
      </c>
      <c r="N149" s="591">
        <v>2024</v>
      </c>
      <c r="O149" s="592">
        <v>2030</v>
      </c>
      <c r="P149" s="602"/>
      <c r="Q149" s="603"/>
      <c r="R149" s="603"/>
      <c r="S149" s="604"/>
      <c r="T149" s="605" t="s">
        <v>138</v>
      </c>
      <c r="U149" s="605"/>
      <c r="V149" s="605"/>
      <c r="W149" s="605"/>
      <c r="X149" s="605"/>
      <c r="Y149" s="606"/>
      <c r="Z149" s="607" t="s">
        <v>86</v>
      </c>
      <c r="AA149" s="60"/>
    </row>
    <row r="150" spans="1:27" ht="43.2">
      <c r="A150" s="596">
        <v>143</v>
      </c>
      <c r="B150" s="583" t="s">
        <v>191</v>
      </c>
      <c r="C150" s="584" t="s">
        <v>192</v>
      </c>
      <c r="D150" s="584">
        <v>75034531</v>
      </c>
      <c r="E150" s="584">
        <v>114001090</v>
      </c>
      <c r="F150" s="600">
        <v>600054772</v>
      </c>
      <c r="G150" s="586" t="s">
        <v>683</v>
      </c>
      <c r="H150" s="587" t="s">
        <v>77</v>
      </c>
      <c r="I150" s="588" t="s">
        <v>94</v>
      </c>
      <c r="J150" s="587" t="s">
        <v>194</v>
      </c>
      <c r="K150" s="587" t="s">
        <v>684</v>
      </c>
      <c r="L150" s="589">
        <v>300000</v>
      </c>
      <c r="M150" s="601">
        <f>L150/100*70</f>
        <v>210000</v>
      </c>
      <c r="N150" s="591">
        <v>2024</v>
      </c>
      <c r="O150" s="592">
        <v>2030</v>
      </c>
      <c r="P150" s="602"/>
      <c r="Q150" s="603"/>
      <c r="R150" s="603"/>
      <c r="S150" s="604"/>
      <c r="T150" s="605" t="s">
        <v>138</v>
      </c>
      <c r="U150" s="605"/>
      <c r="V150" s="605"/>
      <c r="W150" s="605"/>
      <c r="X150" s="605"/>
      <c r="Y150" s="606"/>
      <c r="Z150" s="607" t="s">
        <v>86</v>
      </c>
      <c r="AA150" s="60"/>
    </row>
    <row r="151" spans="1:27" ht="57.6">
      <c r="A151" s="581">
        <v>144</v>
      </c>
      <c r="B151" s="583" t="s">
        <v>191</v>
      </c>
      <c r="C151" s="584" t="s">
        <v>192</v>
      </c>
      <c r="D151" s="584">
        <v>75034531</v>
      </c>
      <c r="E151" s="584">
        <v>114001090</v>
      </c>
      <c r="F151" s="600">
        <v>600054772</v>
      </c>
      <c r="G151" s="586" t="s">
        <v>685</v>
      </c>
      <c r="H151" s="587" t="s">
        <v>77</v>
      </c>
      <c r="I151" s="588" t="s">
        <v>94</v>
      </c>
      <c r="J151" s="587" t="s">
        <v>194</v>
      </c>
      <c r="K151" s="567" t="s">
        <v>685</v>
      </c>
      <c r="L151" s="574">
        <v>2000000</v>
      </c>
      <c r="M151" s="601">
        <f>L151/100*70</f>
        <v>1400000</v>
      </c>
      <c r="N151" s="591">
        <v>2024</v>
      </c>
      <c r="O151" s="592">
        <v>2030</v>
      </c>
      <c r="P151" s="602"/>
      <c r="Q151" s="603"/>
      <c r="R151" s="603"/>
      <c r="S151" s="604"/>
      <c r="T151" s="605" t="s">
        <v>138</v>
      </c>
      <c r="U151" s="605"/>
      <c r="V151" s="605"/>
      <c r="W151" s="605"/>
      <c r="X151" s="605"/>
      <c r="Y151" s="606"/>
      <c r="Z151" s="607" t="s">
        <v>86</v>
      </c>
      <c r="AA151" s="60"/>
    </row>
    <row r="152" spans="1:27" s="608" customFormat="1" ht="72">
      <c r="A152" s="596">
        <v>145</v>
      </c>
      <c r="B152" s="606" t="s">
        <v>463</v>
      </c>
      <c r="C152" s="609" t="s">
        <v>178</v>
      </c>
      <c r="D152" s="610">
        <v>61904147</v>
      </c>
      <c r="E152" s="610">
        <v>114001987</v>
      </c>
      <c r="F152" s="611">
        <v>600054616</v>
      </c>
      <c r="G152" s="612" t="s">
        <v>691</v>
      </c>
      <c r="H152" s="612" t="s">
        <v>77</v>
      </c>
      <c r="I152" s="612" t="s">
        <v>83</v>
      </c>
      <c r="J152" s="612" t="s">
        <v>180</v>
      </c>
      <c r="K152" s="613" t="s">
        <v>692</v>
      </c>
      <c r="L152" s="614">
        <v>800000</v>
      </c>
      <c r="M152" s="601">
        <f t="shared" ref="M152:M156" si="5">L152/100*70</f>
        <v>560000</v>
      </c>
      <c r="N152" s="615">
        <v>45261</v>
      </c>
      <c r="O152" s="616">
        <v>45992</v>
      </c>
      <c r="P152" s="602"/>
      <c r="Q152" s="603" t="s">
        <v>138</v>
      </c>
      <c r="R152" s="603" t="s">
        <v>138</v>
      </c>
      <c r="S152" s="604"/>
      <c r="T152" s="605"/>
      <c r="U152" s="605"/>
      <c r="V152" s="605"/>
      <c r="W152" s="605"/>
      <c r="X152" s="605"/>
      <c r="Y152" s="606"/>
      <c r="Z152" s="607" t="s">
        <v>86</v>
      </c>
    </row>
    <row r="153" spans="1:27" s="608" customFormat="1" ht="72">
      <c r="A153" s="581">
        <v>146</v>
      </c>
      <c r="B153" s="606" t="s">
        <v>463</v>
      </c>
      <c r="C153" s="609" t="s">
        <v>178</v>
      </c>
      <c r="D153" s="610">
        <v>61904147</v>
      </c>
      <c r="E153" s="610">
        <v>114001987</v>
      </c>
      <c r="F153" s="611">
        <v>600054616</v>
      </c>
      <c r="G153" s="612" t="s">
        <v>693</v>
      </c>
      <c r="H153" s="612" t="s">
        <v>77</v>
      </c>
      <c r="I153" s="612" t="s">
        <v>83</v>
      </c>
      <c r="J153" s="612" t="s">
        <v>180</v>
      </c>
      <c r="K153" s="612" t="s">
        <v>694</v>
      </c>
      <c r="L153" s="614">
        <v>800000</v>
      </c>
      <c r="M153" s="601">
        <f t="shared" si="5"/>
        <v>560000</v>
      </c>
      <c r="N153" s="615">
        <v>45261</v>
      </c>
      <c r="O153" s="616">
        <v>45352</v>
      </c>
      <c r="P153" s="602" t="s">
        <v>138</v>
      </c>
      <c r="Q153" s="603"/>
      <c r="R153" s="603"/>
      <c r="S153" s="604" t="s">
        <v>138</v>
      </c>
      <c r="T153" s="605"/>
      <c r="U153" s="605"/>
      <c r="V153" s="605"/>
      <c r="W153" s="605"/>
      <c r="X153" s="605"/>
      <c r="Y153" s="606"/>
      <c r="Z153" s="607" t="s">
        <v>86</v>
      </c>
    </row>
    <row r="154" spans="1:27" s="608" customFormat="1" ht="72">
      <c r="A154" s="581">
        <v>147</v>
      </c>
      <c r="B154" s="606" t="s">
        <v>463</v>
      </c>
      <c r="C154" s="609" t="s">
        <v>178</v>
      </c>
      <c r="D154" s="610">
        <v>61904147</v>
      </c>
      <c r="E154" s="610">
        <v>114001987</v>
      </c>
      <c r="F154" s="611">
        <v>600054616</v>
      </c>
      <c r="G154" s="612" t="s">
        <v>518</v>
      </c>
      <c r="H154" s="612" t="s">
        <v>77</v>
      </c>
      <c r="I154" s="612" t="s">
        <v>83</v>
      </c>
      <c r="J154" s="612" t="s">
        <v>180</v>
      </c>
      <c r="K154" s="612" t="s">
        <v>695</v>
      </c>
      <c r="L154" s="614">
        <v>600000</v>
      </c>
      <c r="M154" s="601">
        <f t="shared" si="5"/>
        <v>420000</v>
      </c>
      <c r="N154" s="615">
        <v>45261</v>
      </c>
      <c r="O154" s="616">
        <v>45627</v>
      </c>
      <c r="P154" s="602"/>
      <c r="Q154" s="603" t="s">
        <v>138</v>
      </c>
      <c r="R154" s="603"/>
      <c r="S154" s="604" t="s">
        <v>138</v>
      </c>
      <c r="T154" s="605"/>
      <c r="U154" s="605"/>
      <c r="V154" s="605"/>
      <c r="W154" s="605"/>
      <c r="X154" s="605"/>
      <c r="Y154" s="606"/>
      <c r="Z154" s="607" t="s">
        <v>86</v>
      </c>
    </row>
    <row r="155" spans="1:27" s="608" customFormat="1" ht="72">
      <c r="A155" s="596">
        <v>148</v>
      </c>
      <c r="B155" s="606" t="s">
        <v>463</v>
      </c>
      <c r="C155" s="609" t="s">
        <v>178</v>
      </c>
      <c r="D155" s="610">
        <v>61904147</v>
      </c>
      <c r="E155" s="610">
        <v>114001987</v>
      </c>
      <c r="F155" s="611">
        <v>600054616</v>
      </c>
      <c r="G155" s="612" t="s">
        <v>504</v>
      </c>
      <c r="H155" s="612" t="s">
        <v>77</v>
      </c>
      <c r="I155" s="612" t="s">
        <v>83</v>
      </c>
      <c r="J155" s="612" t="s">
        <v>180</v>
      </c>
      <c r="K155" s="612" t="s">
        <v>696</v>
      </c>
      <c r="L155" s="614">
        <v>1300000</v>
      </c>
      <c r="M155" s="601">
        <f t="shared" si="5"/>
        <v>910000</v>
      </c>
      <c r="N155" s="615">
        <v>45261</v>
      </c>
      <c r="O155" s="616">
        <v>45992</v>
      </c>
      <c r="P155" s="602" t="s">
        <v>138</v>
      </c>
      <c r="Q155" s="603" t="s">
        <v>138</v>
      </c>
      <c r="R155" s="603" t="s">
        <v>138</v>
      </c>
      <c r="S155" s="604" t="s">
        <v>138</v>
      </c>
      <c r="T155" s="605"/>
      <c r="U155" s="605"/>
      <c r="V155" s="605"/>
      <c r="W155" s="605"/>
      <c r="X155" s="605"/>
      <c r="Y155" s="606"/>
      <c r="Z155" s="607" t="s">
        <v>86</v>
      </c>
    </row>
    <row r="156" spans="1:27" s="608" customFormat="1" ht="72">
      <c r="A156" s="581">
        <v>149</v>
      </c>
      <c r="B156" s="606" t="s">
        <v>463</v>
      </c>
      <c r="C156" s="609" t="s">
        <v>178</v>
      </c>
      <c r="D156" s="610">
        <v>61904147</v>
      </c>
      <c r="E156" s="610">
        <v>114001987</v>
      </c>
      <c r="F156" s="611">
        <v>600054616</v>
      </c>
      <c r="G156" s="612" t="s">
        <v>697</v>
      </c>
      <c r="H156" s="612" t="s">
        <v>77</v>
      </c>
      <c r="I156" s="612" t="s">
        <v>83</v>
      </c>
      <c r="J156" s="612" t="s">
        <v>180</v>
      </c>
      <c r="K156" s="612" t="s">
        <v>698</v>
      </c>
      <c r="L156" s="614">
        <v>2000000</v>
      </c>
      <c r="M156" s="601">
        <f t="shared" si="5"/>
        <v>1400000</v>
      </c>
      <c r="N156" s="615">
        <v>45261</v>
      </c>
      <c r="O156" s="616">
        <v>45627</v>
      </c>
      <c r="P156" s="602" t="s">
        <v>138</v>
      </c>
      <c r="Q156" s="603" t="s">
        <v>138</v>
      </c>
      <c r="R156" s="603"/>
      <c r="S156" s="604" t="s">
        <v>138</v>
      </c>
      <c r="T156" s="605"/>
      <c r="U156" s="605"/>
      <c r="V156" s="605"/>
      <c r="W156" s="605"/>
      <c r="X156" s="605"/>
      <c r="Y156" s="606"/>
      <c r="Z156" s="607" t="s">
        <v>86</v>
      </c>
    </row>
    <row r="157" spans="1:27" s="608" customFormat="1" ht="72">
      <c r="A157" s="619">
        <v>150</v>
      </c>
      <c r="B157" s="620" t="s">
        <v>699</v>
      </c>
      <c r="C157" s="621" t="s">
        <v>178</v>
      </c>
      <c r="D157" s="622">
        <v>61904147</v>
      </c>
      <c r="E157" s="622">
        <v>114001987</v>
      </c>
      <c r="F157" s="623">
        <v>600054616</v>
      </c>
      <c r="G157" s="624" t="s">
        <v>700</v>
      </c>
      <c r="H157" s="624" t="s">
        <v>77</v>
      </c>
      <c r="I157" s="624" t="s">
        <v>83</v>
      </c>
      <c r="J157" s="624" t="s">
        <v>180</v>
      </c>
      <c r="K157" s="624" t="s">
        <v>701</v>
      </c>
      <c r="L157" s="625">
        <v>500000</v>
      </c>
      <c r="M157" s="626">
        <f>L157/100*70</f>
        <v>350000</v>
      </c>
      <c r="N157" s="627">
        <v>45261</v>
      </c>
      <c r="O157" s="628">
        <v>45627</v>
      </c>
      <c r="P157" s="629" t="s">
        <v>138</v>
      </c>
      <c r="Q157" s="630" t="s">
        <v>138</v>
      </c>
      <c r="R157" s="630"/>
      <c r="S157" s="631" t="s">
        <v>138</v>
      </c>
      <c r="T157" s="632"/>
      <c r="U157" s="632"/>
      <c r="V157" s="632"/>
      <c r="W157" s="632"/>
      <c r="X157" s="632"/>
      <c r="Y157" s="620"/>
      <c r="Z157" s="633" t="s">
        <v>86</v>
      </c>
    </row>
    <row r="158" spans="1:27" s="608" customFormat="1" ht="57.6">
      <c r="A158" s="652">
        <v>151</v>
      </c>
      <c r="B158" s="567" t="s">
        <v>337</v>
      </c>
      <c r="C158" s="653" t="s">
        <v>166</v>
      </c>
      <c r="D158" s="654">
        <v>70998868</v>
      </c>
      <c r="E158" s="654">
        <v>114001626</v>
      </c>
      <c r="F158" s="600">
        <v>600054501</v>
      </c>
      <c r="G158" s="572" t="s">
        <v>703</v>
      </c>
      <c r="H158" s="572" t="s">
        <v>77</v>
      </c>
      <c r="I158" s="572" t="s">
        <v>83</v>
      </c>
      <c r="J158" s="572" t="s">
        <v>168</v>
      </c>
      <c r="K158" s="655" t="s">
        <v>705</v>
      </c>
      <c r="L158" s="643">
        <v>2000000</v>
      </c>
      <c r="M158" s="640">
        <f>L158/100*70</f>
        <v>1400000</v>
      </c>
      <c r="N158" s="615">
        <v>45261</v>
      </c>
      <c r="O158" s="616">
        <v>45627</v>
      </c>
      <c r="P158" s="641"/>
      <c r="Q158" s="645"/>
      <c r="R158" s="645"/>
      <c r="S158" s="604" t="s">
        <v>138</v>
      </c>
      <c r="T158" s="605"/>
      <c r="U158" s="605"/>
      <c r="V158" s="605"/>
      <c r="W158" s="605"/>
      <c r="X158" s="605" t="s">
        <v>138</v>
      </c>
      <c r="Y158" s="606"/>
      <c r="Z158" s="642"/>
    </row>
    <row r="159" spans="1:27" s="608" customFormat="1" ht="43.8" thickBot="1">
      <c r="A159" s="634">
        <v>152</v>
      </c>
      <c r="B159" s="656" t="s">
        <v>337</v>
      </c>
      <c r="C159" s="657" t="s">
        <v>166</v>
      </c>
      <c r="D159" s="658">
        <v>70998868</v>
      </c>
      <c r="E159" s="658">
        <v>114001626</v>
      </c>
      <c r="F159" s="659">
        <v>600054501</v>
      </c>
      <c r="G159" s="660" t="s">
        <v>704</v>
      </c>
      <c r="H159" s="660" t="s">
        <v>77</v>
      </c>
      <c r="I159" s="660" t="s">
        <v>83</v>
      </c>
      <c r="J159" s="660" t="s">
        <v>168</v>
      </c>
      <c r="K159" s="661" t="s">
        <v>706</v>
      </c>
      <c r="L159" s="644">
        <v>1000000</v>
      </c>
      <c r="M159" s="635">
        <f>L159/100*70</f>
        <v>700000</v>
      </c>
      <c r="N159" s="638">
        <v>45261</v>
      </c>
      <c r="O159" s="639">
        <v>45627</v>
      </c>
      <c r="P159" s="636"/>
      <c r="Q159" s="646"/>
      <c r="R159" s="646"/>
      <c r="S159" s="647" t="s">
        <v>138</v>
      </c>
      <c r="T159" s="648"/>
      <c r="U159" s="648"/>
      <c r="V159" s="636"/>
      <c r="W159" s="617"/>
      <c r="X159" s="649" t="s">
        <v>138</v>
      </c>
      <c r="Y159" s="650"/>
      <c r="Z159" s="637"/>
    </row>
    <row r="160" spans="1:27">
      <c r="A160" s="540"/>
      <c r="C160" s="541"/>
      <c r="D160" s="542"/>
      <c r="E160" s="542"/>
      <c r="F160" s="542"/>
      <c r="G160" s="541"/>
      <c r="H160" s="541"/>
      <c r="I160" s="541"/>
      <c r="J160" s="541"/>
      <c r="K160" s="541"/>
      <c r="L160" s="543"/>
      <c r="M160" s="543"/>
      <c r="N160" s="544"/>
      <c r="O160" s="544"/>
      <c r="P160" s="545"/>
      <c r="Q160" s="545"/>
      <c r="R160" s="545"/>
      <c r="S160" s="545"/>
      <c r="T160" s="545"/>
      <c r="U160" s="545"/>
      <c r="V160" s="545"/>
      <c r="W160" s="545"/>
      <c r="X160" s="545"/>
      <c r="Y160" s="541"/>
      <c r="Z160" s="541"/>
      <c r="AA160" s="60"/>
    </row>
    <row r="161" spans="1:27">
      <c r="A161" s="540"/>
      <c r="B161" s="541"/>
      <c r="C161" s="541"/>
      <c r="D161" s="542"/>
      <c r="E161" s="542"/>
      <c r="F161" s="542"/>
      <c r="G161" s="541"/>
      <c r="H161" s="541"/>
      <c r="I161" s="541"/>
      <c r="J161" s="541"/>
      <c r="K161" s="541"/>
      <c r="L161" s="543"/>
      <c r="M161" s="543"/>
      <c r="N161" s="544"/>
      <c r="O161" s="544"/>
      <c r="P161" s="545"/>
      <c r="Q161" s="545"/>
      <c r="R161" s="545"/>
      <c r="S161" s="545"/>
      <c r="T161" s="545"/>
      <c r="U161" s="545"/>
      <c r="V161" s="545"/>
      <c r="W161" s="545"/>
      <c r="X161" s="545"/>
      <c r="Y161" s="541"/>
      <c r="Z161" s="541"/>
      <c r="AA161" s="60"/>
    </row>
    <row r="162" spans="1:27">
      <c r="A162" s="17"/>
    </row>
    <row r="163" spans="1:27">
      <c r="A163" s="27" t="s">
        <v>702</v>
      </c>
      <c r="V163" s="29"/>
      <c r="W163" s="29"/>
      <c r="X163" s="8"/>
    </row>
    <row r="164" spans="1:27" ht="13.8" customHeight="1">
      <c r="A164" s="27"/>
      <c r="R164" s="651"/>
      <c r="W164" s="30" t="s">
        <v>673</v>
      </c>
      <c r="X164" s="7"/>
    </row>
    <row r="165" spans="1:27" ht="15" customHeight="1">
      <c r="A165" s="27"/>
      <c r="W165" s="30" t="s">
        <v>674</v>
      </c>
      <c r="X165" s="7"/>
    </row>
    <row r="166" spans="1:27" ht="4.95" customHeight="1">
      <c r="A166" s="27"/>
    </row>
    <row r="167" spans="1:27" ht="4.95" customHeight="1">
      <c r="A167" s="27"/>
    </row>
    <row r="168" spans="1:27" ht="11.4" customHeight="1">
      <c r="A168" s="37" t="s">
        <v>21</v>
      </c>
    </row>
    <row r="169" spans="1:27">
      <c r="A169" s="37" t="s">
        <v>36</v>
      </c>
    </row>
    <row r="170" spans="1:27">
      <c r="A170" s="37" t="s">
        <v>279</v>
      </c>
    </row>
    <row r="171" spans="1:27">
      <c r="A171" s="37" t="s">
        <v>79</v>
      </c>
    </row>
    <row r="172" spans="1:27" ht="5.4" customHeight="1">
      <c r="A172" s="27"/>
    </row>
    <row r="173" spans="1:27" s="39" customFormat="1" ht="13.8">
      <c r="A173" s="38" t="s">
        <v>37</v>
      </c>
      <c r="L173" s="40"/>
      <c r="M173" s="40"/>
      <c r="P173" s="41"/>
      <c r="Q173" s="41"/>
      <c r="R173" s="41"/>
      <c r="S173" s="41"/>
      <c r="T173" s="41"/>
      <c r="U173" s="41"/>
      <c r="V173" s="41"/>
      <c r="W173" s="41"/>
      <c r="X173" s="41"/>
    </row>
    <row r="174" spans="1:27" s="39" customFormat="1" ht="2.4" customHeight="1">
      <c r="A174" s="38"/>
      <c r="L174" s="40"/>
      <c r="M174" s="40"/>
      <c r="P174" s="41"/>
      <c r="Q174" s="41"/>
      <c r="R174" s="41"/>
      <c r="S174" s="41"/>
      <c r="T174" s="41"/>
      <c r="U174" s="41"/>
      <c r="V174" s="41"/>
      <c r="W174" s="41"/>
      <c r="X174" s="41"/>
    </row>
    <row r="175" spans="1:27" s="39" customFormat="1" ht="13.8">
      <c r="A175" s="42" t="s">
        <v>69</v>
      </c>
      <c r="L175" s="40"/>
      <c r="M175" s="40"/>
      <c r="P175" s="41"/>
      <c r="Q175" s="41"/>
      <c r="R175" s="41"/>
      <c r="S175" s="41"/>
      <c r="T175" s="41"/>
      <c r="U175" s="41"/>
      <c r="V175" s="41"/>
      <c r="W175" s="41"/>
      <c r="X175" s="41"/>
    </row>
    <row r="176" spans="1:27" s="39" customFormat="1" ht="13.8">
      <c r="A176" s="42" t="s">
        <v>65</v>
      </c>
      <c r="L176" s="40"/>
      <c r="M176" s="40"/>
      <c r="P176" s="41"/>
      <c r="Q176" s="41"/>
      <c r="R176" s="41"/>
      <c r="S176" s="41"/>
      <c r="T176" s="41"/>
      <c r="U176" s="41"/>
      <c r="V176" s="41"/>
      <c r="W176" s="41"/>
      <c r="X176" s="41"/>
    </row>
    <row r="177" spans="1:24" s="39" customFormat="1" ht="13.8">
      <c r="A177" s="42" t="s">
        <v>61</v>
      </c>
      <c r="L177" s="40"/>
      <c r="M177" s="40"/>
      <c r="P177" s="41"/>
      <c r="Q177" s="41"/>
      <c r="R177" s="41"/>
      <c r="S177" s="41"/>
      <c r="T177" s="41"/>
      <c r="U177" s="41"/>
      <c r="V177" s="41"/>
      <c r="W177" s="41"/>
      <c r="X177" s="41"/>
    </row>
    <row r="178" spans="1:24" s="39" customFormat="1" ht="13.8">
      <c r="A178" s="42" t="s">
        <v>62</v>
      </c>
      <c r="L178" s="40"/>
      <c r="M178" s="40"/>
      <c r="P178" s="41"/>
      <c r="Q178" s="41"/>
      <c r="R178" s="41"/>
      <c r="S178" s="41"/>
      <c r="T178" s="41"/>
      <c r="U178" s="41"/>
      <c r="V178" s="41"/>
      <c r="W178" s="41"/>
      <c r="X178" s="41"/>
    </row>
    <row r="179" spans="1:24" s="39" customFormat="1" ht="13.8">
      <c r="A179" s="42" t="s">
        <v>63</v>
      </c>
      <c r="L179" s="40"/>
      <c r="M179" s="40"/>
      <c r="P179" s="41"/>
      <c r="Q179" s="41"/>
      <c r="R179" s="41"/>
      <c r="S179" s="41"/>
      <c r="T179" s="41"/>
      <c r="U179" s="41"/>
      <c r="V179" s="41"/>
      <c r="W179" s="41"/>
      <c r="X179" s="41"/>
    </row>
    <row r="180" spans="1:24" s="39" customFormat="1" ht="13.8">
      <c r="A180" s="42" t="s">
        <v>64</v>
      </c>
      <c r="L180" s="40"/>
      <c r="M180" s="40"/>
      <c r="P180" s="41"/>
      <c r="Q180" s="41"/>
      <c r="R180" s="41"/>
      <c r="S180" s="41"/>
      <c r="T180" s="41"/>
      <c r="U180" s="41"/>
      <c r="V180" s="41"/>
      <c r="W180" s="41"/>
      <c r="X180" s="41"/>
    </row>
    <row r="181" spans="1:24" s="39" customFormat="1" ht="13.8">
      <c r="A181" s="42" t="s">
        <v>67</v>
      </c>
      <c r="L181" s="40"/>
      <c r="M181" s="40"/>
      <c r="P181" s="41"/>
      <c r="Q181" s="41"/>
      <c r="R181" s="41"/>
      <c r="S181" s="41"/>
      <c r="T181" s="41"/>
      <c r="U181" s="41"/>
      <c r="V181" s="41"/>
      <c r="W181" s="41"/>
      <c r="X181" s="41"/>
    </row>
    <row r="182" spans="1:24" s="39" customFormat="1" ht="3" customHeight="1">
      <c r="A182" s="43" t="s">
        <v>66</v>
      </c>
      <c r="L182" s="40"/>
      <c r="M182" s="40"/>
      <c r="P182" s="41"/>
      <c r="Q182" s="41"/>
      <c r="R182" s="41"/>
      <c r="S182" s="41"/>
      <c r="T182" s="41"/>
      <c r="U182" s="41"/>
      <c r="V182" s="41"/>
      <c r="W182" s="41"/>
      <c r="X182" s="41"/>
    </row>
    <row r="183" spans="1:24" s="39" customFormat="1" ht="13.8">
      <c r="A183" s="42" t="s">
        <v>68</v>
      </c>
      <c r="L183" s="40"/>
      <c r="M183" s="40"/>
      <c r="P183" s="41"/>
      <c r="Q183" s="41"/>
      <c r="R183" s="41"/>
      <c r="S183" s="41"/>
      <c r="T183" s="41"/>
      <c r="U183" s="41"/>
      <c r="V183" s="41"/>
      <c r="W183" s="41"/>
      <c r="X183" s="41"/>
    </row>
    <row r="184" spans="1:24" s="39" customFormat="1" ht="13.8">
      <c r="A184" s="42" t="s">
        <v>39</v>
      </c>
      <c r="L184" s="40"/>
      <c r="M184" s="40"/>
      <c r="P184" s="41"/>
      <c r="Q184" s="41"/>
      <c r="R184" s="41"/>
      <c r="S184" s="41"/>
      <c r="T184" s="41"/>
      <c r="U184" s="41"/>
      <c r="V184" s="41"/>
      <c r="W184" s="41"/>
      <c r="X184" s="41"/>
    </row>
    <row r="185" spans="1:24" s="39" customFormat="1" ht="1.2" customHeight="1">
      <c r="A185" s="42"/>
      <c r="L185" s="40"/>
      <c r="M185" s="40"/>
      <c r="P185" s="41"/>
      <c r="Q185" s="41"/>
      <c r="R185" s="41"/>
      <c r="S185" s="41"/>
      <c r="T185" s="41"/>
      <c r="U185" s="41"/>
      <c r="V185" s="41"/>
      <c r="W185" s="41"/>
      <c r="X185" s="41"/>
    </row>
    <row r="186" spans="1:24" s="39" customFormat="1" ht="13.8">
      <c r="A186" s="42" t="s">
        <v>676</v>
      </c>
      <c r="L186" s="40"/>
      <c r="M186" s="40"/>
      <c r="P186" s="41"/>
      <c r="Q186" s="41"/>
      <c r="R186" s="41"/>
      <c r="S186" s="41"/>
      <c r="T186" s="41"/>
      <c r="U186" s="41"/>
      <c r="V186" s="41"/>
      <c r="W186" s="41"/>
      <c r="X186" s="41"/>
    </row>
    <row r="187" spans="1:24" s="39" customFormat="1" ht="2.4" customHeight="1">
      <c r="A187" s="42"/>
      <c r="L187" s="40"/>
      <c r="M187" s="40"/>
      <c r="P187" s="41"/>
      <c r="Q187" s="41"/>
      <c r="R187" s="41"/>
      <c r="S187" s="41"/>
      <c r="T187" s="41"/>
      <c r="U187" s="41"/>
      <c r="V187" s="41"/>
      <c r="W187" s="41"/>
      <c r="X187" s="41"/>
    </row>
    <row r="188" spans="1:24" s="39" customFormat="1" ht="2.4" customHeight="1">
      <c r="A188" s="38"/>
      <c r="L188" s="40"/>
      <c r="M188" s="40"/>
      <c r="P188" s="41"/>
      <c r="Q188" s="41"/>
      <c r="R188" s="41"/>
      <c r="S188" s="41"/>
      <c r="T188" s="41"/>
      <c r="U188" s="41"/>
      <c r="V188" s="41"/>
      <c r="W188" s="41"/>
      <c r="X188" s="41"/>
    </row>
    <row r="189" spans="1:24" s="39" customFormat="1" ht="13.8">
      <c r="A189" s="38" t="s">
        <v>40</v>
      </c>
      <c r="L189" s="40"/>
      <c r="M189" s="40"/>
      <c r="P189" s="41"/>
      <c r="Q189" s="41"/>
      <c r="R189" s="41"/>
      <c r="S189" s="41"/>
      <c r="T189" s="41"/>
      <c r="U189" s="41"/>
      <c r="V189" s="41"/>
      <c r="W189" s="41"/>
      <c r="X189" s="41"/>
    </row>
    <row r="190" spans="1:24" s="39" customFormat="1" ht="13.8">
      <c r="A190" s="42" t="s">
        <v>677</v>
      </c>
      <c r="L190" s="40"/>
      <c r="M190" s="40"/>
      <c r="P190" s="41"/>
      <c r="Q190" s="41"/>
      <c r="R190" s="41"/>
      <c r="S190" s="41"/>
      <c r="T190" s="41"/>
      <c r="U190" s="41"/>
      <c r="V190" s="41"/>
      <c r="W190" s="41"/>
      <c r="X190" s="41"/>
    </row>
    <row r="191" spans="1:24" s="39" customFormat="1" ht="13.8">
      <c r="A191" s="38"/>
      <c r="L191" s="40"/>
      <c r="M191" s="40"/>
      <c r="P191" s="41"/>
      <c r="Q191" s="41"/>
      <c r="R191" s="41"/>
      <c r="S191" s="41"/>
      <c r="T191" s="41"/>
      <c r="U191" s="41"/>
      <c r="V191" s="41"/>
      <c r="W191" s="41"/>
      <c r="X191" s="41"/>
    </row>
    <row r="195" spans="2:8">
      <c r="B195" s="11"/>
      <c r="C195" s="11"/>
      <c r="D195" s="12"/>
      <c r="E195" s="12"/>
      <c r="F195" s="12"/>
      <c r="G195" s="11"/>
      <c r="H195" s="11"/>
    </row>
    <row r="196" spans="2:8">
      <c r="B196" s="11"/>
      <c r="C196" s="11"/>
      <c r="D196" s="12"/>
      <c r="E196" s="12"/>
      <c r="F196" s="12"/>
      <c r="G196" s="11"/>
      <c r="H196" s="11"/>
    </row>
    <row r="197" spans="2:8">
      <c r="B197" s="11"/>
      <c r="C197" s="11"/>
      <c r="D197" s="12"/>
      <c r="E197" s="12"/>
      <c r="F197" s="12"/>
      <c r="G197" s="11"/>
      <c r="H197" s="11"/>
    </row>
    <row r="198" spans="2:8">
      <c r="B198" s="11"/>
      <c r="C198" s="11"/>
      <c r="D198" s="12"/>
      <c r="E198" s="12"/>
      <c r="F198" s="12"/>
      <c r="G198" s="11"/>
      <c r="H198" s="11"/>
    </row>
    <row r="199" spans="2:8">
      <c r="B199" s="11"/>
      <c r="C199" s="11"/>
      <c r="D199" s="12"/>
      <c r="E199" s="12"/>
      <c r="F199" s="12"/>
      <c r="G199" s="11"/>
      <c r="H199" s="11"/>
    </row>
    <row r="200" spans="2:8">
      <c r="B200" s="11"/>
      <c r="C200" s="11"/>
      <c r="D200" s="12"/>
      <c r="E200" s="12"/>
      <c r="F200" s="12"/>
      <c r="G200" s="11"/>
      <c r="H200" s="11"/>
    </row>
    <row r="201" spans="2:8">
      <c r="B201" s="11"/>
      <c r="C201" s="11"/>
      <c r="D201" s="12"/>
      <c r="E201" s="12"/>
      <c r="F201" s="12"/>
      <c r="G201" s="11"/>
      <c r="H201" s="11"/>
    </row>
    <row r="202" spans="2:8">
      <c r="B202" s="15"/>
      <c r="C202" s="15"/>
      <c r="D202" s="32"/>
      <c r="E202" s="32"/>
    </row>
    <row r="203" spans="2:8">
      <c r="B203" s="11"/>
      <c r="C203" s="11"/>
      <c r="D203" s="12"/>
      <c r="E203" s="12"/>
      <c r="F203" s="12"/>
    </row>
    <row r="204" spans="2:8">
      <c r="B204" s="11"/>
      <c r="C204" s="11"/>
      <c r="D204" s="12"/>
      <c r="E204" s="12"/>
      <c r="F204" s="12"/>
    </row>
    <row r="205" spans="2:8">
      <c r="B205" s="11"/>
      <c r="C205" s="11"/>
      <c r="D205" s="12"/>
      <c r="E205" s="12"/>
      <c r="F205" s="12"/>
    </row>
    <row r="206" spans="2:8">
      <c r="B206" s="11"/>
      <c r="C206" s="11"/>
      <c r="D206" s="12"/>
      <c r="E206" s="12"/>
      <c r="F206" s="12"/>
    </row>
    <row r="207" spans="2:8">
      <c r="B207" s="11"/>
      <c r="C207" s="11"/>
      <c r="D207" s="12"/>
      <c r="E207" s="12"/>
      <c r="F207" s="12"/>
    </row>
    <row r="213" spans="1:24" s="11" customFormat="1">
      <c r="D213" s="12"/>
      <c r="E213" s="12"/>
      <c r="F213" s="12"/>
      <c r="L213" s="14"/>
      <c r="M213" s="14"/>
      <c r="P213" s="18"/>
      <c r="Q213" s="18"/>
      <c r="R213" s="18"/>
      <c r="S213" s="18"/>
      <c r="T213" s="18"/>
      <c r="U213" s="18"/>
      <c r="V213" s="18"/>
      <c r="W213" s="18"/>
      <c r="X213" s="18"/>
    </row>
    <row r="214" spans="1:24" s="11" customFormat="1">
      <c r="D214" s="12"/>
      <c r="E214" s="12"/>
      <c r="F214" s="12"/>
      <c r="L214" s="14"/>
      <c r="M214" s="14"/>
      <c r="P214" s="18"/>
      <c r="Q214" s="18"/>
      <c r="R214" s="18"/>
      <c r="S214" s="18"/>
      <c r="T214" s="18"/>
      <c r="U214" s="18"/>
      <c r="V214" s="18"/>
      <c r="W214" s="18"/>
      <c r="X214" s="18"/>
    </row>
    <row r="215" spans="1:24">
      <c r="A215" s="15"/>
    </row>
    <row r="217" spans="1:24">
      <c r="A217" s="11"/>
      <c r="B217" s="11"/>
      <c r="C217" s="11"/>
      <c r="D217" s="12"/>
      <c r="E217" s="12"/>
      <c r="F217" s="12"/>
      <c r="G217" s="11"/>
      <c r="H217" s="11"/>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5:F5"/>
    <mergeCell ref="L5:M5"/>
    <mergeCell ref="N5:O5"/>
    <mergeCell ref="Y5:Z5"/>
    <mergeCell ref="Y6:Y7"/>
    <mergeCell ref="Z6:Z7"/>
    <mergeCell ref="L6:L7"/>
    <mergeCell ref="M6:M7"/>
    <mergeCell ref="N6:N7"/>
    <mergeCell ref="O6:O7"/>
    <mergeCell ref="H5:H7"/>
    <mergeCell ref="W6:W7"/>
    <mergeCell ref="I5:I7"/>
    <mergeCell ref="A4:Z4"/>
    <mergeCell ref="A5:A7"/>
    <mergeCell ref="C6:C7"/>
    <mergeCell ref="D6:D7"/>
    <mergeCell ref="E6:E7"/>
    <mergeCell ref="F6:F7"/>
    <mergeCell ref="G5:G7"/>
    <mergeCell ref="J5:J7"/>
    <mergeCell ref="T6:T7"/>
    <mergeCell ref="V6:V7"/>
    <mergeCell ref="X6:X7"/>
    <mergeCell ref="P5:X5"/>
    <mergeCell ref="B6:B7"/>
    <mergeCell ref="U6:U7"/>
    <mergeCell ref="P6:S6"/>
    <mergeCell ref="K5:K7"/>
  </mergeCells>
  <pageMargins left="0.70866141732283472" right="0.70866141732283472" top="0.78740157480314965" bottom="0.78740157480314965" header="0.31496062992125984" footer="0.31496062992125984"/>
  <pageSetup paperSize="9" scale="39" fitToHeight="0" orientation="landscape" r:id="rId1"/>
  <headerFooter>
    <oddHeader>&amp;R&amp;P</oddHeader>
  </headerFooter>
  <rowBreaks count="1" manualBreakCount="1">
    <brk id="137"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6"/>
  <sheetViews>
    <sheetView view="pageBreakPreview" topLeftCell="D1" zoomScale="80" zoomScaleNormal="100" zoomScaleSheetLayoutView="80" workbookViewId="0">
      <pane ySplit="7" topLeftCell="A26" activePane="bottomLeft" state="frozen"/>
      <selection activeCell="E116" sqref="E116"/>
      <selection pane="bottomLeft" activeCell="E116" sqref="E116"/>
    </sheetView>
  </sheetViews>
  <sheetFormatPr defaultColWidth="8.6640625" defaultRowHeight="14.4"/>
  <cols>
    <col min="1" max="1" width="14.33203125" style="25" hidden="1" customWidth="1"/>
    <col min="2" max="2" width="7.33203125" style="25" customWidth="1"/>
    <col min="3" max="3" width="18.33203125" style="25" customWidth="1"/>
    <col min="4" max="4" width="17.5546875" style="25" customWidth="1"/>
    <col min="5" max="5" width="9.6640625" style="25" customWidth="1"/>
    <col min="6" max="6" width="22.33203125" style="25" customWidth="1"/>
    <col min="7" max="8" width="13.6640625" style="25" customWidth="1"/>
    <col min="9" max="9" width="16.6640625" style="25" customWidth="1"/>
    <col min="10" max="10" width="39.44140625" style="25" customWidth="1"/>
    <col min="11" max="11" width="12.5546875" style="28" customWidth="1"/>
    <col min="12" max="12" width="13" style="28" customWidth="1"/>
    <col min="13" max="13" width="9" style="25" customWidth="1"/>
    <col min="14" max="14" width="8.6640625" style="25"/>
    <col min="15" max="18" width="11.109375" style="25" customWidth="1"/>
    <col min="19" max="20" width="10.5546875" style="25" customWidth="1"/>
    <col min="21" max="16384" width="8.6640625" style="25"/>
  </cols>
  <sheetData>
    <row r="1" spans="1:20" s="7" customFormat="1" ht="18">
      <c r="A1" s="22" t="s">
        <v>629</v>
      </c>
      <c r="B1" s="23" t="s">
        <v>629</v>
      </c>
      <c r="L1" s="24"/>
      <c r="M1" s="24"/>
      <c r="N1" s="17"/>
      <c r="O1" s="17"/>
      <c r="P1" s="17"/>
      <c r="S1" s="17"/>
    </row>
    <row r="2" spans="1:20" s="7" customFormat="1" ht="18">
      <c r="A2" s="22" t="s">
        <v>630</v>
      </c>
      <c r="B2" s="23" t="s">
        <v>675</v>
      </c>
      <c r="L2" s="24"/>
      <c r="M2" s="24"/>
      <c r="N2" s="17"/>
      <c r="O2" s="17"/>
      <c r="P2" s="17"/>
      <c r="S2" s="17"/>
    </row>
    <row r="3" spans="1:20" s="7" customFormat="1" ht="15" thickBot="1">
      <c r="A3" s="22"/>
      <c r="L3" s="24"/>
      <c r="M3" s="24"/>
      <c r="N3" s="17"/>
      <c r="O3" s="17"/>
      <c r="P3" s="17"/>
      <c r="S3" s="17"/>
    </row>
    <row r="4" spans="1:20" ht="21.75" customHeight="1" thickBot="1">
      <c r="A4" s="738" t="s">
        <v>43</v>
      </c>
      <c r="B4" s="739"/>
      <c r="C4" s="739"/>
      <c r="D4" s="739"/>
      <c r="E4" s="739"/>
      <c r="F4" s="739"/>
      <c r="G4" s="739"/>
      <c r="H4" s="739"/>
      <c r="I4" s="739"/>
      <c r="J4" s="739"/>
      <c r="K4" s="739"/>
      <c r="L4" s="739"/>
      <c r="M4" s="739"/>
      <c r="N4" s="739"/>
      <c r="O4" s="739"/>
      <c r="P4" s="739"/>
      <c r="Q4" s="739"/>
      <c r="R4" s="739"/>
      <c r="S4" s="739"/>
      <c r="T4" s="740"/>
    </row>
    <row r="5" spans="1:20" ht="30" customHeight="1" thickBot="1">
      <c r="A5" s="711" t="s">
        <v>44</v>
      </c>
      <c r="B5" s="743" t="s">
        <v>1</v>
      </c>
      <c r="C5" s="686" t="s">
        <v>45</v>
      </c>
      <c r="D5" s="680"/>
      <c r="E5" s="680"/>
      <c r="F5" s="732" t="s">
        <v>3</v>
      </c>
      <c r="G5" s="732" t="s">
        <v>27</v>
      </c>
      <c r="H5" s="735" t="s">
        <v>59</v>
      </c>
      <c r="I5" s="743" t="s">
        <v>5</v>
      </c>
      <c r="J5" s="725" t="s">
        <v>6</v>
      </c>
      <c r="K5" s="746" t="s">
        <v>46</v>
      </c>
      <c r="L5" s="747"/>
      <c r="M5" s="748" t="s">
        <v>7</v>
      </c>
      <c r="N5" s="749"/>
      <c r="O5" s="754" t="s">
        <v>47</v>
      </c>
      <c r="P5" s="755"/>
      <c r="Q5" s="755"/>
      <c r="R5" s="755"/>
      <c r="S5" s="748" t="s">
        <v>8</v>
      </c>
      <c r="T5" s="749"/>
    </row>
    <row r="6" spans="1:20" ht="22.35" customHeight="1" thickBot="1">
      <c r="A6" s="741"/>
      <c r="B6" s="744"/>
      <c r="C6" s="752" t="s">
        <v>48</v>
      </c>
      <c r="D6" s="728" t="s">
        <v>49</v>
      </c>
      <c r="E6" s="728" t="s">
        <v>50</v>
      </c>
      <c r="F6" s="733"/>
      <c r="G6" s="733"/>
      <c r="H6" s="736"/>
      <c r="I6" s="744"/>
      <c r="J6" s="726"/>
      <c r="K6" s="730" t="s">
        <v>51</v>
      </c>
      <c r="L6" s="730" t="s">
        <v>78</v>
      </c>
      <c r="M6" s="713" t="s">
        <v>15</v>
      </c>
      <c r="N6" s="715" t="s">
        <v>16</v>
      </c>
      <c r="O6" s="756" t="s">
        <v>30</v>
      </c>
      <c r="P6" s="757"/>
      <c r="Q6" s="757"/>
      <c r="R6" s="757"/>
      <c r="S6" s="750" t="s">
        <v>52</v>
      </c>
      <c r="T6" s="751" t="s">
        <v>20</v>
      </c>
    </row>
    <row r="7" spans="1:20" ht="68.25" customHeight="1" thickBot="1">
      <c r="A7" s="742"/>
      <c r="B7" s="745"/>
      <c r="C7" s="753"/>
      <c r="D7" s="729"/>
      <c r="E7" s="729"/>
      <c r="F7" s="734"/>
      <c r="G7" s="734"/>
      <c r="H7" s="737"/>
      <c r="I7" s="745"/>
      <c r="J7" s="727"/>
      <c r="K7" s="731"/>
      <c r="L7" s="731"/>
      <c r="M7" s="714"/>
      <c r="N7" s="716"/>
      <c r="O7" s="4" t="s">
        <v>53</v>
      </c>
      <c r="P7" s="5" t="s">
        <v>33</v>
      </c>
      <c r="Q7" s="26" t="s">
        <v>34</v>
      </c>
      <c r="R7" s="6" t="s">
        <v>54</v>
      </c>
      <c r="S7" s="722"/>
      <c r="T7" s="724"/>
    </row>
    <row r="8" spans="1:20" s="27" customFormat="1" ht="28.8">
      <c r="A8" s="27">
        <v>1</v>
      </c>
      <c r="B8" s="493">
        <v>1</v>
      </c>
      <c r="C8" s="45" t="s">
        <v>563</v>
      </c>
      <c r="D8" s="494" t="s">
        <v>81</v>
      </c>
      <c r="E8" s="495">
        <v>68997841</v>
      </c>
      <c r="F8" s="51" t="s">
        <v>564</v>
      </c>
      <c r="G8" s="496" t="s">
        <v>77</v>
      </c>
      <c r="H8" s="496" t="s">
        <v>83</v>
      </c>
      <c r="I8" s="496" t="s">
        <v>83</v>
      </c>
      <c r="J8" s="497" t="s">
        <v>565</v>
      </c>
      <c r="K8" s="498">
        <v>1000000</v>
      </c>
      <c r="L8" s="499">
        <f>K8/100*70</f>
        <v>700000</v>
      </c>
      <c r="M8" s="500">
        <v>44531</v>
      </c>
      <c r="N8" s="501">
        <v>47848</v>
      </c>
      <c r="O8" s="502" t="s">
        <v>138</v>
      </c>
      <c r="P8" s="503"/>
      <c r="Q8" s="503"/>
      <c r="R8" s="504" t="s">
        <v>138</v>
      </c>
      <c r="S8" s="505" t="s">
        <v>406</v>
      </c>
      <c r="T8" s="506" t="s">
        <v>86</v>
      </c>
    </row>
    <row r="9" spans="1:20" s="27" customFormat="1" ht="28.8">
      <c r="A9" s="27">
        <v>2</v>
      </c>
      <c r="B9" s="150">
        <v>2</v>
      </c>
      <c r="C9" s="74" t="s">
        <v>563</v>
      </c>
      <c r="D9" s="144" t="s">
        <v>81</v>
      </c>
      <c r="E9" s="145">
        <v>68997841</v>
      </c>
      <c r="F9" s="66" t="s">
        <v>566</v>
      </c>
      <c r="G9" s="137" t="s">
        <v>77</v>
      </c>
      <c r="H9" s="137" t="s">
        <v>83</v>
      </c>
      <c r="I9" s="137" t="s">
        <v>83</v>
      </c>
      <c r="J9" s="507" t="s">
        <v>567</v>
      </c>
      <c r="K9" s="508">
        <v>10000000</v>
      </c>
      <c r="L9" s="189">
        <f>K9/100*70</f>
        <v>7000000</v>
      </c>
      <c r="M9" s="509">
        <v>44531</v>
      </c>
      <c r="N9" s="510">
        <v>47848</v>
      </c>
      <c r="O9" s="151" t="s">
        <v>138</v>
      </c>
      <c r="P9" s="178"/>
      <c r="Q9" s="178" t="s">
        <v>138</v>
      </c>
      <c r="R9" s="179" t="s">
        <v>138</v>
      </c>
      <c r="S9" s="284" t="s">
        <v>406</v>
      </c>
      <c r="T9" s="280" t="s">
        <v>86</v>
      </c>
    </row>
    <row r="10" spans="1:20" s="27" customFormat="1" ht="57.6">
      <c r="A10" s="27">
        <v>3</v>
      </c>
      <c r="B10" s="150">
        <v>3</v>
      </c>
      <c r="C10" s="62" t="s">
        <v>563</v>
      </c>
      <c r="D10" s="144" t="s">
        <v>81</v>
      </c>
      <c r="E10" s="145">
        <v>68997841</v>
      </c>
      <c r="F10" s="66" t="s">
        <v>568</v>
      </c>
      <c r="G10" s="113" t="s">
        <v>77</v>
      </c>
      <c r="H10" s="113" t="s">
        <v>83</v>
      </c>
      <c r="I10" s="511" t="s">
        <v>83</v>
      </c>
      <c r="J10" s="512" t="s">
        <v>569</v>
      </c>
      <c r="K10" s="513">
        <v>2000000</v>
      </c>
      <c r="L10" s="189">
        <f>K10/100*70</f>
        <v>1400000</v>
      </c>
      <c r="M10" s="514">
        <v>44531</v>
      </c>
      <c r="N10" s="515">
        <v>47848</v>
      </c>
      <c r="O10" s="151" t="s">
        <v>138</v>
      </c>
      <c r="P10" s="178"/>
      <c r="Q10" s="178" t="s">
        <v>138</v>
      </c>
      <c r="R10" s="179"/>
      <c r="S10" s="284" t="s">
        <v>406</v>
      </c>
      <c r="T10" s="280" t="s">
        <v>86</v>
      </c>
    </row>
    <row r="11" spans="1:20" s="27" customFormat="1" ht="115.2">
      <c r="A11" s="27">
        <v>2</v>
      </c>
      <c r="B11" s="550">
        <v>4</v>
      </c>
      <c r="C11" s="74" t="s">
        <v>570</v>
      </c>
      <c r="D11" s="110" t="s">
        <v>571</v>
      </c>
      <c r="E11" s="83">
        <v>61904155</v>
      </c>
      <c r="F11" s="132" t="s">
        <v>662</v>
      </c>
      <c r="G11" s="78" t="s">
        <v>77</v>
      </c>
      <c r="H11" s="78" t="s">
        <v>83</v>
      </c>
      <c r="I11" s="78" t="s">
        <v>180</v>
      </c>
      <c r="J11" s="132" t="s">
        <v>663</v>
      </c>
      <c r="K11" s="551">
        <v>35000000</v>
      </c>
      <c r="L11" s="552">
        <f>K11/100*70</f>
        <v>24500000</v>
      </c>
      <c r="M11" s="190">
        <v>44805</v>
      </c>
      <c r="N11" s="268">
        <v>46722</v>
      </c>
      <c r="O11" s="141"/>
      <c r="P11" s="135"/>
      <c r="Q11" s="178" t="s">
        <v>138</v>
      </c>
      <c r="R11" s="270" t="s">
        <v>138</v>
      </c>
      <c r="S11" s="141"/>
      <c r="T11" s="136" t="s">
        <v>86</v>
      </c>
    </row>
    <row r="12" spans="1:20" s="27" customFormat="1" ht="28.8">
      <c r="A12" s="27">
        <v>3</v>
      </c>
      <c r="B12" s="150">
        <v>5</v>
      </c>
      <c r="C12" s="62" t="s">
        <v>572</v>
      </c>
      <c r="D12" s="143" t="s">
        <v>143</v>
      </c>
      <c r="E12" s="72">
        <v>61904201</v>
      </c>
      <c r="F12" s="66" t="s">
        <v>573</v>
      </c>
      <c r="G12" s="66" t="s">
        <v>77</v>
      </c>
      <c r="H12" s="66" t="s">
        <v>83</v>
      </c>
      <c r="I12" s="66" t="s">
        <v>145</v>
      </c>
      <c r="J12" s="66" t="s">
        <v>574</v>
      </c>
      <c r="K12" s="516">
        <v>20000000</v>
      </c>
      <c r="L12" s="189">
        <f t="shared" ref="L12:L26" si="0">K12/100*70</f>
        <v>14000000</v>
      </c>
      <c r="M12" s="190">
        <v>44531</v>
      </c>
      <c r="N12" s="268">
        <v>46722</v>
      </c>
      <c r="O12" s="149"/>
      <c r="P12" s="144"/>
      <c r="Q12" s="144"/>
      <c r="R12" s="179" t="s">
        <v>138</v>
      </c>
      <c r="S12" s="149"/>
      <c r="T12" s="145" t="s">
        <v>86</v>
      </c>
    </row>
    <row r="13" spans="1:20" s="27" customFormat="1" ht="43.2">
      <c r="A13" s="27">
        <v>2</v>
      </c>
      <c r="B13" s="150">
        <v>6</v>
      </c>
      <c r="C13" s="62" t="s">
        <v>572</v>
      </c>
      <c r="D13" s="143" t="s">
        <v>143</v>
      </c>
      <c r="E13" s="72">
        <v>61904201</v>
      </c>
      <c r="F13" s="66" t="s">
        <v>575</v>
      </c>
      <c r="G13" s="66" t="s">
        <v>77</v>
      </c>
      <c r="H13" s="66" t="s">
        <v>83</v>
      </c>
      <c r="I13" s="66" t="s">
        <v>145</v>
      </c>
      <c r="J13" s="66" t="s">
        <v>576</v>
      </c>
      <c r="K13" s="516">
        <v>400000</v>
      </c>
      <c r="L13" s="189">
        <f t="shared" si="0"/>
        <v>280000</v>
      </c>
      <c r="M13" s="190">
        <v>44531</v>
      </c>
      <c r="N13" s="268">
        <v>46722</v>
      </c>
      <c r="O13" s="149"/>
      <c r="P13" s="178"/>
      <c r="Q13" s="178"/>
      <c r="R13" s="179"/>
      <c r="S13" s="149"/>
      <c r="T13" s="145" t="s">
        <v>86</v>
      </c>
    </row>
    <row r="14" spans="1:20" s="27" customFormat="1" ht="28.8">
      <c r="A14" s="27">
        <v>3</v>
      </c>
      <c r="B14" s="150">
        <v>7</v>
      </c>
      <c r="C14" s="62" t="s">
        <v>572</v>
      </c>
      <c r="D14" s="143" t="s">
        <v>143</v>
      </c>
      <c r="E14" s="72">
        <v>61904201</v>
      </c>
      <c r="F14" s="66" t="s">
        <v>577</v>
      </c>
      <c r="G14" s="66" t="s">
        <v>77</v>
      </c>
      <c r="H14" s="66" t="s">
        <v>83</v>
      </c>
      <c r="I14" s="66" t="s">
        <v>145</v>
      </c>
      <c r="J14" s="66" t="s">
        <v>578</v>
      </c>
      <c r="K14" s="516">
        <v>400000</v>
      </c>
      <c r="L14" s="189">
        <f t="shared" si="0"/>
        <v>280000</v>
      </c>
      <c r="M14" s="190">
        <v>44531</v>
      </c>
      <c r="N14" s="268">
        <v>46722</v>
      </c>
      <c r="O14" s="149"/>
      <c r="P14" s="178"/>
      <c r="Q14" s="178" t="s">
        <v>138</v>
      </c>
      <c r="R14" s="179" t="s">
        <v>138</v>
      </c>
      <c r="S14" s="149"/>
      <c r="T14" s="145" t="s">
        <v>86</v>
      </c>
    </row>
    <row r="15" spans="1:20" s="27" customFormat="1" ht="43.2">
      <c r="B15" s="150">
        <v>8</v>
      </c>
      <c r="C15" s="74" t="s">
        <v>581</v>
      </c>
      <c r="D15" s="135" t="s">
        <v>81</v>
      </c>
      <c r="E15" s="136">
        <v>61904163</v>
      </c>
      <c r="F15" s="293" t="s">
        <v>583</v>
      </c>
      <c r="G15" s="137" t="s">
        <v>77</v>
      </c>
      <c r="H15" s="137" t="s">
        <v>83</v>
      </c>
      <c r="I15" s="137" t="s">
        <v>83</v>
      </c>
      <c r="J15" s="517" t="s">
        <v>583</v>
      </c>
      <c r="K15" s="518">
        <v>525000</v>
      </c>
      <c r="L15" s="189">
        <f t="shared" si="0"/>
        <v>367500</v>
      </c>
      <c r="M15" s="509">
        <v>44440</v>
      </c>
      <c r="N15" s="510">
        <v>47848</v>
      </c>
      <c r="O15" s="519"/>
      <c r="P15" s="520"/>
      <c r="Q15" s="520"/>
      <c r="R15" s="521"/>
      <c r="S15" s="282" t="s">
        <v>406</v>
      </c>
      <c r="T15" s="278" t="s">
        <v>86</v>
      </c>
    </row>
    <row r="16" spans="1:20" s="27" customFormat="1" ht="28.8">
      <c r="B16" s="150">
        <v>9</v>
      </c>
      <c r="C16" s="62" t="s">
        <v>581</v>
      </c>
      <c r="D16" s="135" t="s">
        <v>81</v>
      </c>
      <c r="E16" s="145">
        <v>61904163</v>
      </c>
      <c r="F16" s="522" t="s">
        <v>584</v>
      </c>
      <c r="G16" s="137" t="s">
        <v>77</v>
      </c>
      <c r="H16" s="137" t="s">
        <v>83</v>
      </c>
      <c r="I16" s="137" t="s">
        <v>83</v>
      </c>
      <c r="J16" s="89" t="s">
        <v>584</v>
      </c>
      <c r="K16" s="523">
        <v>450000</v>
      </c>
      <c r="L16" s="189">
        <f t="shared" si="0"/>
        <v>315000</v>
      </c>
      <c r="M16" s="514">
        <v>44440</v>
      </c>
      <c r="N16" s="515">
        <v>47848</v>
      </c>
      <c r="O16" s="524" t="s">
        <v>138</v>
      </c>
      <c r="P16" s="389" t="s">
        <v>138</v>
      </c>
      <c r="Q16" s="389" t="s">
        <v>138</v>
      </c>
      <c r="R16" s="408" t="s">
        <v>138</v>
      </c>
      <c r="S16" s="284" t="s">
        <v>406</v>
      </c>
      <c r="T16" s="414" t="s">
        <v>86</v>
      </c>
    </row>
    <row r="17" spans="1:20" s="7" customFormat="1" ht="28.8">
      <c r="B17" s="150">
        <v>10</v>
      </c>
      <c r="C17" s="62" t="s">
        <v>587</v>
      </c>
      <c r="D17" s="110"/>
      <c r="E17" s="72">
        <v>4957415</v>
      </c>
      <c r="F17" s="525" t="s">
        <v>588</v>
      </c>
      <c r="G17" s="78" t="s">
        <v>77</v>
      </c>
      <c r="H17" s="78" t="s">
        <v>83</v>
      </c>
      <c r="I17" s="78" t="s">
        <v>83</v>
      </c>
      <c r="J17" s="89" t="s">
        <v>588</v>
      </c>
      <c r="K17" s="523">
        <v>6500000</v>
      </c>
      <c r="L17" s="189">
        <f t="shared" si="0"/>
        <v>4550000</v>
      </c>
      <c r="M17" s="526">
        <v>44896</v>
      </c>
      <c r="N17" s="527">
        <v>47818</v>
      </c>
      <c r="O17" s="528" t="s">
        <v>138</v>
      </c>
      <c r="P17" s="529" t="s">
        <v>138</v>
      </c>
      <c r="Q17" s="529" t="s">
        <v>138</v>
      </c>
      <c r="R17" s="530" t="s">
        <v>138</v>
      </c>
      <c r="S17" s="284"/>
      <c r="T17" s="531" t="s">
        <v>86</v>
      </c>
    </row>
    <row r="18" spans="1:20" s="7" customFormat="1" ht="43.2">
      <c r="B18" s="150">
        <v>11</v>
      </c>
      <c r="C18" s="62" t="s">
        <v>589</v>
      </c>
      <c r="D18" s="110"/>
      <c r="E18" s="72">
        <v>47072989</v>
      </c>
      <c r="F18" s="525" t="s">
        <v>590</v>
      </c>
      <c r="G18" s="78" t="s">
        <v>77</v>
      </c>
      <c r="H18" s="78" t="s">
        <v>83</v>
      </c>
      <c r="I18" s="78" t="s">
        <v>83</v>
      </c>
      <c r="J18" s="89" t="s">
        <v>591</v>
      </c>
      <c r="K18" s="523">
        <v>1500000</v>
      </c>
      <c r="L18" s="189">
        <f t="shared" si="0"/>
        <v>1050000</v>
      </c>
      <c r="M18" s="526">
        <v>44896</v>
      </c>
      <c r="N18" s="527">
        <v>47818</v>
      </c>
      <c r="O18" s="528" t="s">
        <v>138</v>
      </c>
      <c r="P18" s="529"/>
      <c r="Q18" s="529"/>
      <c r="R18" s="530" t="s">
        <v>138</v>
      </c>
      <c r="S18" s="284"/>
      <c r="T18" s="531"/>
    </row>
    <row r="19" spans="1:20" s="7" customFormat="1" ht="57.6">
      <c r="B19" s="150">
        <v>12</v>
      </c>
      <c r="C19" s="62" t="s">
        <v>589</v>
      </c>
      <c r="D19" s="110"/>
      <c r="E19" s="72">
        <v>47072989</v>
      </c>
      <c r="F19" s="525" t="s">
        <v>592</v>
      </c>
      <c r="G19" s="78" t="s">
        <v>77</v>
      </c>
      <c r="H19" s="78" t="s">
        <v>83</v>
      </c>
      <c r="I19" s="78" t="s">
        <v>83</v>
      </c>
      <c r="J19" s="89" t="s">
        <v>593</v>
      </c>
      <c r="K19" s="523">
        <v>1350000</v>
      </c>
      <c r="L19" s="189">
        <f t="shared" si="0"/>
        <v>945000</v>
      </c>
      <c r="M19" s="526">
        <v>44896</v>
      </c>
      <c r="N19" s="527">
        <v>47818</v>
      </c>
      <c r="O19" s="528"/>
      <c r="P19" s="529" t="s">
        <v>138</v>
      </c>
      <c r="Q19" s="529"/>
      <c r="R19" s="530"/>
      <c r="S19" s="284"/>
      <c r="T19" s="531"/>
    </row>
    <row r="20" spans="1:20" s="27" customFormat="1" ht="201.6">
      <c r="A20" s="27">
        <v>2</v>
      </c>
      <c r="B20" s="150">
        <v>13</v>
      </c>
      <c r="C20" s="62" t="s">
        <v>579</v>
      </c>
      <c r="D20" s="143">
        <v>75033917</v>
      </c>
      <c r="E20" s="72">
        <v>64934900</v>
      </c>
      <c r="F20" s="66" t="s">
        <v>580</v>
      </c>
      <c r="G20" s="66" t="s">
        <v>369</v>
      </c>
      <c r="H20" s="66" t="s">
        <v>94</v>
      </c>
      <c r="I20" s="66" t="s">
        <v>301</v>
      </c>
      <c r="J20" s="66" t="s">
        <v>580</v>
      </c>
      <c r="K20" s="516">
        <v>40000000</v>
      </c>
      <c r="L20" s="189">
        <f t="shared" si="0"/>
        <v>28000000</v>
      </c>
      <c r="M20" s="266">
        <v>44531</v>
      </c>
      <c r="N20" s="267">
        <v>46722</v>
      </c>
      <c r="O20" s="149"/>
      <c r="P20" s="178" t="s">
        <v>138</v>
      </c>
      <c r="Q20" s="178" t="s">
        <v>138</v>
      </c>
      <c r="R20" s="179"/>
      <c r="S20" s="149"/>
      <c r="T20" s="145"/>
    </row>
    <row r="21" spans="1:20" s="27" customFormat="1" ht="28.8">
      <c r="B21" s="150">
        <v>14</v>
      </c>
      <c r="C21" s="62" t="s">
        <v>594</v>
      </c>
      <c r="D21" s="143"/>
      <c r="E21" s="72">
        <v>564613</v>
      </c>
      <c r="F21" s="66" t="s">
        <v>595</v>
      </c>
      <c r="G21" s="66" t="s">
        <v>77</v>
      </c>
      <c r="H21" s="66" t="s">
        <v>83</v>
      </c>
      <c r="I21" s="66" t="s">
        <v>83</v>
      </c>
      <c r="J21" s="66" t="s">
        <v>596</v>
      </c>
      <c r="K21" s="516">
        <v>11000000</v>
      </c>
      <c r="L21" s="189">
        <f t="shared" si="0"/>
        <v>7700000</v>
      </c>
      <c r="M21" s="266">
        <v>44896</v>
      </c>
      <c r="N21" s="267">
        <v>11293</v>
      </c>
      <c r="O21" s="151" t="s">
        <v>138</v>
      </c>
      <c r="P21" s="178" t="s">
        <v>138</v>
      </c>
      <c r="Q21" s="178" t="s">
        <v>138</v>
      </c>
      <c r="R21" s="179" t="s">
        <v>138</v>
      </c>
      <c r="S21" s="149"/>
      <c r="T21" s="145"/>
    </row>
    <row r="22" spans="1:20" s="27" customFormat="1" ht="43.2">
      <c r="B22" s="150">
        <v>15</v>
      </c>
      <c r="C22" s="62" t="s">
        <v>81</v>
      </c>
      <c r="D22" s="143"/>
      <c r="E22" s="72">
        <v>243132</v>
      </c>
      <c r="F22" s="66" t="s">
        <v>597</v>
      </c>
      <c r="G22" s="66" t="s">
        <v>77</v>
      </c>
      <c r="H22" s="66" t="s">
        <v>83</v>
      </c>
      <c r="I22" s="66" t="s">
        <v>83</v>
      </c>
      <c r="J22" s="66" t="s">
        <v>598</v>
      </c>
      <c r="K22" s="516">
        <v>100000000</v>
      </c>
      <c r="L22" s="189">
        <f t="shared" si="0"/>
        <v>70000000</v>
      </c>
      <c r="M22" s="266">
        <v>45658</v>
      </c>
      <c r="N22" s="267">
        <v>11293</v>
      </c>
      <c r="O22" s="151"/>
      <c r="P22" s="178" t="s">
        <v>138</v>
      </c>
      <c r="Q22" s="178" t="s">
        <v>138</v>
      </c>
      <c r="R22" s="179"/>
      <c r="S22" s="149"/>
      <c r="T22" s="145" t="s">
        <v>86</v>
      </c>
    </row>
    <row r="23" spans="1:20" s="27" customFormat="1" ht="43.2">
      <c r="A23" s="27">
        <v>3</v>
      </c>
      <c r="B23" s="150">
        <v>16</v>
      </c>
      <c r="C23" s="62" t="s">
        <v>581</v>
      </c>
      <c r="D23" s="143" t="s">
        <v>81</v>
      </c>
      <c r="E23" s="72">
        <v>61904163</v>
      </c>
      <c r="F23" s="66" t="s">
        <v>582</v>
      </c>
      <c r="G23" s="66" t="s">
        <v>77</v>
      </c>
      <c r="H23" s="66" t="s">
        <v>83</v>
      </c>
      <c r="I23" s="66" t="s">
        <v>83</v>
      </c>
      <c r="J23" s="66" t="s">
        <v>582</v>
      </c>
      <c r="K23" s="516">
        <v>6750000</v>
      </c>
      <c r="L23" s="189">
        <f t="shared" si="0"/>
        <v>4725000</v>
      </c>
      <c r="M23" s="266">
        <v>44440</v>
      </c>
      <c r="N23" s="267">
        <v>47818</v>
      </c>
      <c r="O23" s="151"/>
      <c r="P23" s="178"/>
      <c r="Q23" s="178"/>
      <c r="R23" s="179" t="s">
        <v>138</v>
      </c>
      <c r="S23" s="71" t="s">
        <v>406</v>
      </c>
      <c r="T23" s="179" t="s">
        <v>86</v>
      </c>
    </row>
    <row r="24" spans="1:20" s="27" customFormat="1" ht="43.2">
      <c r="B24" s="150">
        <v>17</v>
      </c>
      <c r="C24" s="532" t="s">
        <v>664</v>
      </c>
      <c r="D24" s="533" t="s">
        <v>665</v>
      </c>
      <c r="E24" s="534">
        <v>18608132</v>
      </c>
      <c r="F24" s="94" t="s">
        <v>666</v>
      </c>
      <c r="G24" s="94" t="s">
        <v>77</v>
      </c>
      <c r="H24" s="94" t="s">
        <v>83</v>
      </c>
      <c r="I24" s="94" t="s">
        <v>83</v>
      </c>
      <c r="J24" s="94" t="s">
        <v>666</v>
      </c>
      <c r="K24" s="535">
        <v>10750000</v>
      </c>
      <c r="L24" s="536">
        <f t="shared" si="0"/>
        <v>7525000</v>
      </c>
      <c r="M24" s="383">
        <v>44805</v>
      </c>
      <c r="N24" s="357">
        <v>47818</v>
      </c>
      <c r="O24" s="366"/>
      <c r="P24" s="359"/>
      <c r="Q24" s="359"/>
      <c r="R24" s="537"/>
      <c r="S24" s="366"/>
      <c r="T24" s="537"/>
    </row>
    <row r="25" spans="1:20" ht="43.2">
      <c r="B25" s="150">
        <v>18</v>
      </c>
      <c r="C25" s="532" t="s">
        <v>664</v>
      </c>
      <c r="D25" s="533" t="s">
        <v>665</v>
      </c>
      <c r="E25" s="534">
        <v>18608132</v>
      </c>
      <c r="F25" s="94" t="s">
        <v>667</v>
      </c>
      <c r="G25" s="94" t="s">
        <v>77</v>
      </c>
      <c r="H25" s="94" t="s">
        <v>83</v>
      </c>
      <c r="I25" s="94" t="s">
        <v>83</v>
      </c>
      <c r="J25" s="94" t="s">
        <v>668</v>
      </c>
      <c r="K25" s="535">
        <v>4500000</v>
      </c>
      <c r="L25" s="536">
        <f t="shared" si="0"/>
        <v>3150000</v>
      </c>
      <c r="M25" s="383">
        <v>44805</v>
      </c>
      <c r="N25" s="357">
        <v>47818</v>
      </c>
      <c r="O25" s="366"/>
      <c r="P25" s="359"/>
      <c r="Q25" s="359"/>
      <c r="R25" s="537"/>
      <c r="S25" s="366"/>
      <c r="T25" s="537"/>
    </row>
    <row r="26" spans="1:20" ht="144">
      <c r="B26" s="150">
        <v>19</v>
      </c>
      <c r="C26" s="532" t="s">
        <v>669</v>
      </c>
      <c r="D26" s="533" t="s">
        <v>665</v>
      </c>
      <c r="E26" s="534">
        <v>42728011</v>
      </c>
      <c r="F26" s="94" t="s">
        <v>670</v>
      </c>
      <c r="G26" s="94" t="s">
        <v>77</v>
      </c>
      <c r="H26" s="94" t="s">
        <v>83</v>
      </c>
      <c r="I26" s="94" t="s">
        <v>83</v>
      </c>
      <c r="J26" s="94" t="s">
        <v>671</v>
      </c>
      <c r="K26" s="535">
        <v>1000000</v>
      </c>
      <c r="L26" s="536">
        <f t="shared" si="0"/>
        <v>700000</v>
      </c>
      <c r="M26" s="383">
        <v>45170</v>
      </c>
      <c r="N26" s="357">
        <v>47818</v>
      </c>
      <c r="O26" s="366"/>
      <c r="P26" s="359" t="s">
        <v>138</v>
      </c>
      <c r="Q26" s="359" t="s">
        <v>138</v>
      </c>
      <c r="R26" s="537" t="s">
        <v>138</v>
      </c>
      <c r="S26" s="366"/>
      <c r="T26" s="537"/>
    </row>
    <row r="27" spans="1:20">
      <c r="B27" s="538"/>
      <c r="C27" s="409"/>
      <c r="D27" s="409"/>
      <c r="E27" s="409"/>
      <c r="F27" s="409"/>
      <c r="G27" s="409"/>
      <c r="H27" s="409"/>
      <c r="I27" s="409"/>
      <c r="J27" s="409"/>
      <c r="K27" s="539"/>
      <c r="L27" s="539"/>
      <c r="M27" s="409"/>
      <c r="N27" s="409"/>
      <c r="O27" s="409"/>
      <c r="P27" s="409"/>
      <c r="Q27" s="409"/>
      <c r="R27" s="409"/>
      <c r="S27" s="409"/>
      <c r="T27" s="409"/>
    </row>
    <row r="29" spans="1:20">
      <c r="B29" s="27" t="s">
        <v>702</v>
      </c>
      <c r="P29" s="29"/>
      <c r="Q29" s="29"/>
      <c r="R29" s="8"/>
    </row>
    <row r="30" spans="1:20">
      <c r="P30" s="17"/>
      <c r="Q30" s="30" t="s">
        <v>673</v>
      </c>
      <c r="R30" s="7"/>
    </row>
    <row r="31" spans="1:20">
      <c r="P31" s="17"/>
      <c r="Q31" s="30" t="s">
        <v>674</v>
      </c>
      <c r="R31" s="7"/>
    </row>
    <row r="32" spans="1:20">
      <c r="A32" s="25" t="s">
        <v>55</v>
      </c>
    </row>
    <row r="33" spans="1:12">
      <c r="B33" s="25" t="s">
        <v>56</v>
      </c>
    </row>
    <row r="34" spans="1:12" ht="16.2" customHeight="1">
      <c r="B34" s="25" t="s">
        <v>57</v>
      </c>
    </row>
    <row r="35" spans="1:12">
      <c r="B35" s="25" t="s">
        <v>22</v>
      </c>
    </row>
    <row r="36" spans="1:12">
      <c r="B36" s="25" t="s">
        <v>79</v>
      </c>
    </row>
    <row r="38" spans="1:12">
      <c r="B38" s="25" t="s">
        <v>37</v>
      </c>
    </row>
    <row r="40" spans="1:12">
      <c r="A40" s="31" t="s">
        <v>38</v>
      </c>
      <c r="B40" s="1" t="s">
        <v>72</v>
      </c>
      <c r="C40" s="1"/>
      <c r="D40" s="1"/>
      <c r="E40" s="1"/>
      <c r="F40" s="1"/>
      <c r="G40" s="1"/>
      <c r="H40" s="1"/>
      <c r="I40" s="1"/>
      <c r="J40" s="1"/>
      <c r="K40" s="2"/>
      <c r="L40" s="2"/>
    </row>
    <row r="41" spans="1:12">
      <c r="A41" s="31" t="s">
        <v>39</v>
      </c>
      <c r="B41" s="1" t="s">
        <v>65</v>
      </c>
      <c r="C41" s="1"/>
      <c r="D41" s="1"/>
      <c r="E41" s="1"/>
      <c r="F41" s="1"/>
      <c r="G41" s="1"/>
      <c r="H41" s="1"/>
      <c r="I41" s="1"/>
      <c r="J41" s="1"/>
      <c r="K41" s="2"/>
      <c r="L41" s="2"/>
    </row>
    <row r="42" spans="1:12">
      <c r="A42" s="31"/>
      <c r="B42" s="1" t="s">
        <v>61</v>
      </c>
      <c r="C42" s="1"/>
      <c r="D42" s="1"/>
      <c r="E42" s="1"/>
      <c r="F42" s="1"/>
      <c r="G42" s="1"/>
      <c r="H42" s="1"/>
      <c r="I42" s="1"/>
      <c r="J42" s="1"/>
      <c r="K42" s="2"/>
      <c r="L42" s="2"/>
    </row>
    <row r="43" spans="1:12">
      <c r="A43" s="31"/>
      <c r="B43" s="1" t="s">
        <v>62</v>
      </c>
      <c r="C43" s="1"/>
      <c r="D43" s="1"/>
      <c r="E43" s="1"/>
      <c r="F43" s="1"/>
      <c r="G43" s="1"/>
      <c r="H43" s="1"/>
      <c r="I43" s="1"/>
      <c r="J43" s="1"/>
      <c r="K43" s="2"/>
      <c r="L43" s="2"/>
    </row>
    <row r="44" spans="1:12">
      <c r="A44" s="31"/>
      <c r="B44" s="1" t="s">
        <v>63</v>
      </c>
      <c r="C44" s="1"/>
      <c r="D44" s="1"/>
      <c r="E44" s="1"/>
      <c r="F44" s="1"/>
      <c r="G44" s="1"/>
      <c r="H44" s="1"/>
      <c r="I44" s="1"/>
      <c r="J44" s="1"/>
      <c r="K44" s="2"/>
      <c r="L44" s="2"/>
    </row>
    <row r="45" spans="1:12">
      <c r="A45" s="31"/>
      <c r="B45" s="1" t="s">
        <v>64</v>
      </c>
      <c r="C45" s="1"/>
      <c r="D45" s="1"/>
      <c r="E45" s="1"/>
      <c r="F45" s="1"/>
      <c r="G45" s="1"/>
      <c r="H45" s="1"/>
      <c r="I45" s="1"/>
      <c r="J45" s="1"/>
      <c r="K45" s="2"/>
      <c r="L45" s="2"/>
    </row>
    <row r="46" spans="1:12">
      <c r="A46" s="31"/>
      <c r="B46" s="1" t="s">
        <v>67</v>
      </c>
      <c r="C46" s="1"/>
      <c r="D46" s="1"/>
      <c r="E46" s="1"/>
      <c r="F46" s="1"/>
      <c r="G46" s="1"/>
      <c r="H46" s="1"/>
      <c r="I46" s="1"/>
      <c r="J46" s="1"/>
      <c r="K46" s="2"/>
      <c r="L46" s="2"/>
    </row>
    <row r="47" spans="1:12">
      <c r="A47" s="31"/>
      <c r="B47" s="1"/>
      <c r="C47" s="1"/>
      <c r="D47" s="1"/>
      <c r="E47" s="1"/>
      <c r="F47" s="1"/>
      <c r="G47" s="1"/>
      <c r="H47" s="1"/>
      <c r="I47" s="1"/>
      <c r="J47" s="1"/>
      <c r="K47" s="2"/>
      <c r="L47" s="2"/>
    </row>
    <row r="48" spans="1:12">
      <c r="A48" s="31"/>
      <c r="B48" s="1" t="s">
        <v>71</v>
      </c>
      <c r="C48" s="1"/>
      <c r="D48" s="1"/>
      <c r="E48" s="1"/>
      <c r="F48" s="1"/>
      <c r="G48" s="1"/>
      <c r="H48" s="1"/>
      <c r="I48" s="1"/>
      <c r="J48" s="1"/>
      <c r="K48" s="2"/>
      <c r="L48" s="2"/>
    </row>
    <row r="49" spans="1:12">
      <c r="A49" s="31"/>
      <c r="B49" s="1" t="s">
        <v>39</v>
      </c>
      <c r="C49" s="1"/>
      <c r="D49" s="1"/>
      <c r="E49" s="1"/>
      <c r="F49" s="1"/>
      <c r="G49" s="1"/>
      <c r="H49" s="1"/>
      <c r="I49" s="1"/>
      <c r="J49" s="1"/>
      <c r="K49" s="2"/>
      <c r="L49" s="2"/>
    </row>
    <row r="50" spans="1:12">
      <c r="B50" s="1"/>
      <c r="C50" s="1"/>
      <c r="D50" s="1">
        <v>47074361</v>
      </c>
      <c r="E50" s="1"/>
      <c r="F50" s="1"/>
      <c r="G50" s="1"/>
      <c r="H50" s="1"/>
      <c r="I50" s="1"/>
      <c r="J50" s="1"/>
      <c r="K50" s="2"/>
      <c r="L50" s="2"/>
    </row>
    <row r="51" spans="1:12">
      <c r="B51" s="1" t="s">
        <v>70</v>
      </c>
      <c r="C51" s="1"/>
      <c r="D51" s="1"/>
      <c r="E51" s="1"/>
      <c r="F51" s="1"/>
      <c r="G51" s="1"/>
      <c r="H51" s="1"/>
      <c r="I51" s="1"/>
      <c r="J51" s="1"/>
      <c r="K51" s="2"/>
      <c r="L51" s="2"/>
    </row>
    <row r="52" spans="1:12">
      <c r="B52" s="1" t="s">
        <v>58</v>
      </c>
      <c r="C52" s="1"/>
      <c r="D52" s="1"/>
      <c r="E52" s="1"/>
      <c r="F52" s="1"/>
      <c r="G52" s="1"/>
      <c r="H52" s="1"/>
      <c r="I52" s="1"/>
      <c r="J52" s="1"/>
      <c r="K52" s="2"/>
      <c r="L52" s="2"/>
    </row>
    <row r="53" spans="1:12" ht="16.2" customHeight="1"/>
    <row r="54" spans="1:12">
      <c r="B54" s="25" t="s">
        <v>40</v>
      </c>
    </row>
    <row r="55" spans="1:12">
      <c r="B55" s="25" t="s">
        <v>41</v>
      </c>
    </row>
    <row r="56" spans="1:12">
      <c r="B56" s="25" t="s">
        <v>42</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4:T4"/>
    <mergeCell ref="A5:A7"/>
    <mergeCell ref="C5:E5"/>
    <mergeCell ref="F5:F7"/>
    <mergeCell ref="I5:I7"/>
    <mergeCell ref="J5:J7"/>
    <mergeCell ref="K5:L5"/>
    <mergeCell ref="M5:N5"/>
    <mergeCell ref="S6:S7"/>
    <mergeCell ref="T6:T7"/>
    <mergeCell ref="B5:B7"/>
    <mergeCell ref="S5:T5"/>
    <mergeCell ref="C6:C7"/>
    <mergeCell ref="D6:D7"/>
    <mergeCell ref="O5:R5"/>
    <mergeCell ref="O6:R6"/>
    <mergeCell ref="E6:E7"/>
    <mergeCell ref="K6:K7"/>
    <mergeCell ref="L6:L7"/>
    <mergeCell ref="M6:M7"/>
    <mergeCell ref="N6:N7"/>
    <mergeCell ref="G5:G7"/>
    <mergeCell ref="H5:H7"/>
  </mergeCells>
  <phoneticPr fontId="18" type="noConversion"/>
  <pageMargins left="0.70866141732283472" right="0.70866141732283472" top="0.78740157480314965" bottom="0.78740157480314965" header="0.31496062992125984" footer="0.31496062992125984"/>
  <pageSetup paperSize="9" scale="48" fitToHeight="0" orientation="landscape" r:id="rId1"/>
  <headerFooter>
    <oddHeader>&amp;R&amp;P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purl.org/dc/dcmitype/"/>
    <ds:schemaRef ds:uri="http://schemas.microsoft.com/office/2006/documentManagement/types"/>
    <ds:schemaRef ds:uri="http://www.w3.org/XML/1998/namespace"/>
    <ds:schemaRef ds:uri="0104a4cd-1400-468e-be1b-c7aad71d7d5a"/>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MŠ</vt:lpstr>
      <vt:lpstr>ZŠ</vt:lpstr>
      <vt:lpstr>zajmové, neformalní, cel</vt:lpstr>
      <vt:lpstr>MŠ!Názvy_tisku</vt:lpstr>
      <vt:lpstr>'zajmové, neformalní, cel'!Názvy_tisku</vt:lpstr>
      <vt:lpstr>ZŠ!Názvy_tisku</vt:lpstr>
      <vt:lpstr>MŠ!Oblast_tisku</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Martina .</cp:lastModifiedBy>
  <cp:revision/>
  <cp:lastPrinted>2023-09-20T21:17:57Z</cp:lastPrinted>
  <dcterms:created xsi:type="dcterms:W3CDTF">2020-07-22T07:46:04Z</dcterms:created>
  <dcterms:modified xsi:type="dcterms:W3CDTF">2023-09-22T11:27:49Z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