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kujmk-my.sharepoint.com/personal/dobruska_vera_kr-jihomoravsky_cz/Documents/Dokumenty/MAP/MAPIV/6.ORP-Tisnov090424-kontrola_zverejneni_kveten/ver3/"/>
    </mc:Choice>
  </mc:AlternateContent>
  <xr:revisionPtr revIDLastSave="20" documentId="13_ncr:1_{4E3CD032-F887-48C1-92B2-643BC0E2F87C}" xr6:coauthVersionLast="47" xr6:coauthVersionMax="47" xr10:uidLastSave="{430EDA1C-2B0F-4B09-AD93-63D5063A0647}"/>
  <bookViews>
    <workbookView xWindow="19200" yWindow="0" windowWidth="19200" windowHeight="15600"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<sst xmlns="http://schemas.openxmlformats.org/spreadsheetml/2006/main" count="898" uniqueCount="323">
  <si>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</si>
  <si>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</si>
  <si>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</si>
  <si>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</si>
  <si>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</si>
  <si>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</si>
  <si>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</si>
  <si>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</si>
  <si>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</si>
  <si>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</si>
  <si>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</si>
  <si>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</si>
  <si>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</si>
  <si>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</si>
  <si>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</si>
  <si>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</si>
  <si>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</si>
  <si>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</si>
  <si>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</si>
  <si>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</si>
  <si>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</si>
  <si>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</si>
  <si>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</si>
  <si>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</si>
  <si>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</si>
  <si>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</si>
  <si>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</si>
  <si>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</si>
  <si>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</si>
  <si>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</si>
  <si>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</si>
  <si>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</si>
  <si>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</si>
  <si>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</si>
  <si>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</si>
  <si>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</si>
  <si>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</si>
  <si>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</si>
  <si>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</si>
  <si>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</si>
  <si>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</si>
  <si>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</si>
  <si>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</si>
  <si>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</si>
  <si>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</si>
  <si>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</si>
  <si>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</si>
  <si>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</si>
  <si>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</si>
  <si>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</si>
  <si>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</si>
  <si>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</si>
  <si>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</si>
  <si>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</si>
  <si>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</si>
  <si>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</si>
  <si>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</si>
  <si>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</si>
  <si>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</si>
  <si>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</si>
  <si>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</si>
  <si>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</si>
  <si>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</si>
  <si>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</si>
  <si>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</si>
  <si>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</si>
  <si>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</si>
  <si>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</si>
  <si>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</si>
  <si>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</si>
  <si>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</si>
  <si>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</si>
  <si>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</si>
  <si>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</si>
  <si>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</si>
  <si>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</si>
  <si>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</si>
  <si>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</si>
  <si>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</si>
  <si>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</si>
  <si>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</si>
  <si>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</si>
  <si>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</si>
  <si>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</si>
  <si>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</si>
  <si>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</si>
  <si>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</si>
  <si>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</si>
  <si>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</si>
  <si>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</si>
  <si>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</si>
  <si>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</si>
  <si>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</si>
  <si>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</si>
  <si>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</si>
  <si>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</si>
  <si>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</si>
  <si>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</si>
  <si>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</si>
  <si>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</si>
  <si>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</si>
  <si>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</si>
  <si>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</si>
  <si>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</si>
  <si>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</si>
  <si>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</si>
  <si>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</si>
  <si>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</si>
  <si>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</si>
  <si>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</si>
  <si>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</si>
  <si>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</si>
  <si>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</si>
  <si>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</si>
  <si>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</si>
  <si>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</si>
  <si>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</si>
  <si>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</si>
  <si>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</si>
  <si>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</si>
  <si>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</si>
  <si>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</si>
  <si>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</si>
  <si>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</si>
  <si>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</si>
  <si>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</si>
  <si>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</si>
  <si>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</si>
  <si>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</si>
  <si>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</si>
  <si>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</si>
  <si>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</si>
  <si>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</si>
  <si>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</si>
  <si>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</si>
  <si>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</si>
  <si>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</si>
  <si>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</si>
  <si>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</si>
  <si>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</si>
  <si>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</si>
  <si>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</si>
  <si>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</si>
  <si>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</si>
  <si>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</si>
  <si>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</si>
  <si>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</si>
  <si>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</si>
  <si>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</si>
  <si>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</si>
  <si>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</si>
  <si>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</si>
  <si>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</si>
  <si>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</si>
  <si>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</si>
  <si>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</si>
  <si>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</si>
  <si>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</si>
  <si>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</si>
  <si>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</si>
  <si>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</si>
  <si>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</si>
  <si>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</si>
  <si>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</si>
  <si>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</si>
  <si>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</si>
  <si>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</si>
  <si>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</si>
  <si>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</si>
  <si>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</si>
  <si>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</si>
  <si>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</si>
  <si>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</si>
  <si>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</si>
  <si>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</si>
  <si>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</si>
  <si>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</si>
  <si>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</si>
  <si>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</si>
  <si>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</si>
  <si>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</si>
  <si>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</si>
  <si>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</si>
  <si>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</si>
  <si>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</si>
  <si>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</si>
  <si>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</si>
  <si>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</si>
  <si>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</si>
  <si>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</si>
  <si>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</si>
  <si>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</si>
  <si>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</si>
  <si>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</si>
  <si>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</si>
  <si>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</si>
  <si>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</si>
  <si>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</si>
  <si>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</si>
  <si>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</si>
  <si>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</si>
  <si>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</si>
  <si>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</si>
  <si>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</si>
  <si>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</si>
  <si>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</si>
  <si>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</si>
  <si>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</si>
  <si>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</si>
  <si>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</si>
  <si>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</si>
  <si>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</si>
  <si>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</si>
  <si>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</si>
  <si>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</si>
  <si>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</si>
  <si>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</si>
  <si>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</si>
  <si>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</si>
  <si>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</si>
  <si>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</si>
  <si>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</si>
  <si>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</si>
  <si>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</si>
  <si>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</si>
  <si>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</si>
  <si>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</si>
  <si>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</si>
  <si>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</si>
  <si>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</si>
  <si>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</si>
  <si>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</si>
  <si>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</si>
  <si>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</si>
  <si>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</si>
  <si>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</si>
  <si>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</si>
  <si>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</si>
  <si>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</si>
  <si>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</si>
  <si>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</si>
  <si>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</si>
  <si>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</si>
  <si>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</si>
  <si>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</si>
  <si>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</si>
  <si>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</si>
  <si>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</si>
  <si>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</si>
  <si>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</si>
  <si>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</si>
  <si>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</si>
  <si>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</si>
  <si>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</si>
  <si>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</si>
  <si>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</si>
  <si>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</si>
  <si>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</si>
  <si>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</si>
  <si>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</si>
  <si>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</si>
  <si>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Schváleno v Tišnově dne 9. 4. 2024 Řídícím výborem MAP rozvoje vzdělávání Tišnov IV. Předsedkyně ŘV Mgr. Kateřina Hromčíková. Podpis</t>
  </si>
  <si>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</si>
  <si>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</si>
  <si>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</si>
  <si>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</si>
  <si>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</si>
  <si>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</si>
  <si>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</si>
  <si>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</si>
  <si>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</si>
  <si>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</si>
  <si>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</si>
  <si>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</si>
  <si>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</si>
  <si>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</si>
  <si>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</si>
  <si>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</si>
  <si>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</si>
  <si>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</si>
  <si>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</si>
  <si>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</si>
  <si>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</si>
  <si>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</si>
  <si>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</si>
  <si>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</si>
  <si>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</si>
  <si>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</si>
  <si>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</si>
  <si>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</si>
  <si>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</si>
  <si>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</si>
  <si>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Zvýšení energetické účinnosti při renovaci. </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</si>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</sst>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K_č"/>
    <numFmt numFmtId="165" formatCode="00000000"/>
    <numFmt numFmtId="166" formatCode="#,##0.00\ &quot;Kč&quot;"/>
  </numFmts>
  <fonts count="5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378">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31" xfId="0" applyBorder="1" applyAlignment="1">
      <alignment horizontal="center"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38"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0" borderId="14"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6" fillId="2" borderId="31" xfId="0" applyFont="1" applyFill="1" applyBorder="1" applyAlignment="1">
      <alignment horizontal="center" vertical="center" wrapText="1"/>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36" fillId="0" borderId="31" xfId="0" applyFont="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36" fillId="2" borderId="31" xfId="0" applyFont="1" applyFill="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36" fillId="0" borderId="1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6" fillId="0" borderId="31" xfId="0" applyFont="1" applyBorder="1" applyAlignment="1">
      <alignment horizontal="center" vertical="center"/>
    </xf>
    <xf numFmtId="0" fontId="16" fillId="0" borderId="3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31" xfId="0" applyFont="1" applyBorder="1" applyAlignment="1">
      <alignment horizontal="center" vertical="center"/>
    </xf>
    <xf numFmtId="0" fontId="44" fillId="0" borderId="1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166" fontId="0" fillId="0" borderId="0" xfId="0" applyNumberFormat="1"/>
    <xf numFmtId="166" fontId="42" fillId="0" borderId="0" xfId="0" applyNumberFormat="1" applyFont="1" applyBorder="1" applyAlignment="1">
      <alignment horizontal="center" vertical="center"/>
    </xf>
    <xf numFmtId="166" fontId="2" fillId="0" borderId="0" xfId="0" applyNumberFormat="1" applyFont="1" applyBorder="1" applyAlignment="1">
      <alignment horizontal="center" vertical="center" wrapText="1"/>
    </xf>
    <xf numFmtId="166" fontId="6" fillId="0" borderId="0" xfId="0" applyNumberFormat="1" applyFont="1" applyBorder="1" applyAlignment="1">
      <alignment horizontal="center" vertical="center" wrapText="1"/>
    </xf>
    <xf numFmtId="166" fontId="22" fillId="0" borderId="0" xfId="0" applyNumberFormat="1" applyFont="1" applyBorder="1" applyAlignment="1">
      <alignment horizontal="center" vertical="center" wrapText="1"/>
    </xf>
    <xf numFmtId="166" fontId="36" fillId="0" borderId="0" xfId="0" applyNumberFormat="1" applyFont="1"/>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workbookViewId="0">
      <selection activeCell="I16" sqref="I16"/>
    </sheetView>
  </sheetViews>
  <sheetFormatPr defaultRowHeight="15" x14ac:dyDescent="0.25"/>
  <cols>
    <col min="1" max="1" width="17.7109375" customWidth="1"/>
    <col min="2" max="2" width="14.5703125" customWidth="1"/>
    <col min="3" max="3" width="14.85546875" customWidth="1"/>
  </cols>
  <sheetData>
    <row r="1" spans="1:14" ht="21" x14ac:dyDescent="0.35">
      <c r="A1" s="14" t="s">
        <v>0</v>
      </c>
    </row>
    <row r="2" spans="1:14" ht="14.25" customHeight="1" x14ac:dyDescent="0.25">
      <c r="D2" s="12"/>
      <c r="E2" s="12"/>
      <c r="F2" s="12"/>
      <c r="G2" s="12"/>
      <c r="H2" s="12"/>
      <c r="I2" s="12"/>
      <c r="J2" s="12"/>
      <c r="K2" s="12"/>
      <c r="L2" s="12"/>
      <c r="M2" s="12"/>
      <c r="N2" s="12"/>
    </row>
    <row r="3" spans="1:14" ht="14.25" customHeight="1" x14ac:dyDescent="0.25">
      <c r="A3" s="17" t="s">
        <v>226</v>
      </c>
      <c r="D3" s="12"/>
      <c r="E3" s="12"/>
      <c r="F3" s="12"/>
      <c r="G3" s="12"/>
      <c r="H3" s="12"/>
      <c r="I3" s="12"/>
      <c r="J3" s="12"/>
      <c r="K3" s="12"/>
      <c r="L3" s="12"/>
      <c r="M3" s="12"/>
      <c r="N3" s="12"/>
    </row>
    <row r="4" spans="1:14" ht="14.25" customHeight="1" x14ac:dyDescent="0.25">
      <c r="A4" s="12" t="s">
        <v>227</v>
      </c>
      <c r="D4" s="12"/>
      <c r="E4" s="12"/>
      <c r="F4" s="12"/>
      <c r="G4" s="12"/>
      <c r="H4" s="12"/>
      <c r="I4" s="12"/>
      <c r="J4" s="12"/>
      <c r="K4" s="12"/>
      <c r="L4" s="12"/>
      <c r="M4" s="12"/>
      <c r="N4" s="12"/>
    </row>
    <row r="5" spans="1:14" ht="14.25" customHeight="1" x14ac:dyDescent="0.25">
      <c r="D5" s="12"/>
      <c r="E5" s="12"/>
      <c r="F5" s="12"/>
      <c r="G5" s="12"/>
      <c r="H5" s="12"/>
      <c r="I5" s="12"/>
      <c r="J5" s="12"/>
      <c r="K5" s="12"/>
      <c r="L5" s="12"/>
      <c r="M5" s="12"/>
      <c r="N5" s="12"/>
    </row>
    <row r="6" spans="1:14" ht="14.25" customHeight="1" x14ac:dyDescent="0.25">
      <c r="A6" s="17" t="s">
        <v>228</v>
      </c>
      <c r="B6" s="12"/>
      <c r="C6" s="12"/>
      <c r="D6" s="12"/>
      <c r="E6" s="12"/>
      <c r="F6" s="12"/>
      <c r="G6" s="12"/>
      <c r="H6" s="12"/>
      <c r="I6" s="12"/>
      <c r="J6" s="12"/>
      <c r="K6" s="12"/>
      <c r="L6" s="12"/>
      <c r="M6" s="12"/>
      <c r="N6" s="12"/>
    </row>
    <row r="7" spans="1:14" ht="14.25" customHeight="1" x14ac:dyDescent="0.25">
      <c r="A7" s="12" t="s">
        <v>229</v>
      </c>
      <c r="B7" s="12"/>
      <c r="C7" s="12"/>
      <c r="D7" s="12"/>
      <c r="E7" s="12"/>
      <c r="F7" s="12"/>
      <c r="G7" s="12"/>
      <c r="H7" s="12"/>
      <c r="I7" s="12"/>
      <c r="J7" s="12"/>
      <c r="K7" s="12"/>
      <c r="L7" s="12"/>
      <c r="M7" s="12"/>
      <c r="N7" s="12"/>
    </row>
    <row r="8" spans="1:14" ht="14.25" customHeight="1" x14ac:dyDescent="0.25">
      <c r="A8" s="12" t="s">
        <v>230</v>
      </c>
      <c r="B8" s="12"/>
      <c r="C8" s="12"/>
      <c r="D8" s="12"/>
      <c r="E8" s="12"/>
      <c r="F8" s="12"/>
      <c r="G8" s="12"/>
      <c r="H8" s="12"/>
      <c r="I8" s="12"/>
      <c r="J8" s="12"/>
      <c r="K8" s="12"/>
      <c r="L8" s="12"/>
      <c r="M8" s="12"/>
      <c r="N8" s="12"/>
    </row>
    <row r="9" spans="1:14" ht="14.25" customHeight="1" x14ac:dyDescent="0.25">
      <c r="A9" s="3"/>
      <c r="D9" s="12"/>
      <c r="E9" s="12"/>
      <c r="F9" s="12"/>
      <c r="G9" s="12"/>
      <c r="H9" s="12"/>
      <c r="I9" s="12"/>
      <c r="J9" s="12"/>
      <c r="K9" s="12"/>
      <c r="L9" s="12"/>
      <c r="M9" s="12"/>
      <c r="N9" s="12"/>
    </row>
    <row r="10" spans="1:14" ht="14.25" customHeight="1" x14ac:dyDescent="0.25">
      <c r="A10" s="64" t="s">
        <v>231</v>
      </c>
      <c r="B10" s="65" t="s">
        <v>232</v>
      </c>
      <c r="C10" s="66" t="s">
        <v>233</v>
      </c>
      <c r="D10" s="12"/>
      <c r="E10" s="12"/>
      <c r="F10" s="12"/>
      <c r="G10" s="12"/>
      <c r="H10" s="12"/>
      <c r="I10" s="12"/>
      <c r="J10" s="12"/>
      <c r="K10" s="12"/>
      <c r="L10" s="12"/>
      <c r="M10" s="12"/>
      <c r="N10" s="12"/>
    </row>
    <row r="11" spans="1:14" ht="14.25" customHeight="1" x14ac:dyDescent="0.25">
      <c r="A11" s="67" t="s">
        <v>234</v>
      </c>
      <c r="B11" s="12" t="s">
        <v>235</v>
      </c>
      <c r="C11" s="68" t="s">
        <v>236</v>
      </c>
      <c r="D11" s="12"/>
      <c r="E11" s="12"/>
      <c r="F11" s="12"/>
      <c r="G11" s="12"/>
      <c r="H11" s="12"/>
      <c r="I11" s="12"/>
      <c r="J11" s="12"/>
      <c r="K11" s="12"/>
      <c r="L11" s="12"/>
      <c r="M11" s="12"/>
      <c r="N11" s="12"/>
    </row>
    <row r="12" spans="1:14" ht="14.25" customHeight="1" x14ac:dyDescent="0.25">
      <c r="A12" s="69" t="s">
        <v>237</v>
      </c>
      <c r="B12" s="70" t="s">
        <v>238</v>
      </c>
      <c r="C12" s="71" t="s">
        <v>239</v>
      </c>
      <c r="D12" s="12"/>
      <c r="E12" s="12"/>
      <c r="F12" s="12"/>
      <c r="G12" s="12"/>
      <c r="H12" s="12"/>
      <c r="I12" s="12"/>
      <c r="J12" s="12"/>
      <c r="K12" s="12"/>
      <c r="L12" s="12"/>
      <c r="M12" s="12"/>
      <c r="N12" s="12"/>
    </row>
    <row r="13" spans="1:14" ht="14.25" customHeight="1" x14ac:dyDescent="0.25">
      <c r="A13" s="69" t="s">
        <v>240</v>
      </c>
      <c r="B13" s="70" t="s">
        <v>238</v>
      </c>
      <c r="C13" s="71" t="s">
        <v>239</v>
      </c>
      <c r="D13" s="12"/>
      <c r="E13" s="12"/>
      <c r="F13" s="12"/>
      <c r="G13" s="12"/>
      <c r="H13" s="12"/>
      <c r="I13" s="12"/>
      <c r="J13" s="12"/>
      <c r="K13" s="12"/>
      <c r="L13" s="12"/>
      <c r="M13" s="12"/>
      <c r="N13" s="12"/>
    </row>
    <row r="14" spans="1:14" ht="14.25" customHeight="1" x14ac:dyDescent="0.25">
      <c r="A14" s="69" t="s">
        <v>241</v>
      </c>
      <c r="B14" s="70" t="s">
        <v>238</v>
      </c>
      <c r="C14" s="71" t="s">
        <v>239</v>
      </c>
      <c r="D14" s="12"/>
      <c r="E14" s="12"/>
      <c r="F14" s="12"/>
      <c r="G14" s="12"/>
      <c r="H14" s="12"/>
      <c r="I14" s="12"/>
      <c r="J14" s="12"/>
      <c r="K14" s="12"/>
      <c r="L14" s="12"/>
      <c r="M14" s="12"/>
      <c r="N14" s="12"/>
    </row>
    <row r="15" spans="1:14" ht="14.25" customHeight="1" x14ac:dyDescent="0.25">
      <c r="A15" s="69" t="s">
        <v>242</v>
      </c>
      <c r="B15" s="70" t="s">
        <v>238</v>
      </c>
      <c r="C15" s="71" t="s">
        <v>239</v>
      </c>
      <c r="D15" s="12"/>
      <c r="E15" s="12"/>
      <c r="F15" s="12"/>
      <c r="G15" s="12"/>
      <c r="H15" s="12"/>
      <c r="I15" s="12"/>
      <c r="J15" s="12"/>
      <c r="K15" s="12"/>
      <c r="L15" s="12"/>
      <c r="M15" s="12"/>
      <c r="N15" s="12"/>
    </row>
    <row r="16" spans="1:14" ht="14.25" customHeight="1" x14ac:dyDescent="0.25">
      <c r="A16" s="69" t="s">
        <v>243</v>
      </c>
      <c r="B16" s="70" t="s">
        <v>238</v>
      </c>
      <c r="C16" s="71" t="s">
        <v>239</v>
      </c>
      <c r="D16" s="12" t="s">
        <v>244</v>
      </c>
      <c r="E16" s="12"/>
      <c r="F16" s="12"/>
      <c r="G16" s="12"/>
      <c r="H16" s="12"/>
      <c r="I16" s="12"/>
      <c r="J16" s="12"/>
      <c r="K16" s="12"/>
      <c r="L16" s="12"/>
      <c r="M16" s="12"/>
      <c r="N16" s="12"/>
    </row>
    <row r="17" spans="1:14" ht="14.25" customHeight="1" x14ac:dyDescent="0.25">
      <c r="A17" s="72" t="s">
        <v>245</v>
      </c>
      <c r="B17" s="73" t="s">
        <v>246</v>
      </c>
      <c r="C17" s="74" t="s">
        <v>247</v>
      </c>
      <c r="D17" s="12"/>
      <c r="E17" s="12"/>
      <c r="F17" s="12"/>
      <c r="G17" s="12"/>
      <c r="H17" s="12"/>
      <c r="I17" s="12"/>
      <c r="J17" s="12"/>
      <c r="K17" s="12"/>
      <c r="L17" s="12"/>
      <c r="M17" s="12"/>
      <c r="N17" s="12"/>
    </row>
    <row r="18" spans="1:14" ht="14.25" customHeight="1" x14ac:dyDescent="0.25">
      <c r="A18" s="72" t="s">
        <v>248</v>
      </c>
      <c r="B18" s="73" t="s">
        <v>246</v>
      </c>
      <c r="C18" s="74" t="s">
        <v>247</v>
      </c>
      <c r="D18" s="12"/>
      <c r="E18" s="12"/>
      <c r="F18" s="12"/>
      <c r="G18" s="12"/>
      <c r="H18" s="12"/>
      <c r="I18" s="12"/>
      <c r="J18" s="12"/>
      <c r="K18" s="12"/>
      <c r="L18" s="12"/>
      <c r="M18" s="12"/>
      <c r="N18" s="12"/>
    </row>
    <row r="19" spans="1:14" ht="14.25" customHeight="1" x14ac:dyDescent="0.25">
      <c r="A19" s="72" t="s">
        <v>249</v>
      </c>
      <c r="B19" s="73" t="s">
        <v>246</v>
      </c>
      <c r="C19" s="74" t="s">
        <v>247</v>
      </c>
      <c r="D19" s="12"/>
      <c r="E19" s="12"/>
      <c r="F19" s="12"/>
      <c r="G19" s="12"/>
      <c r="H19" s="12"/>
      <c r="I19" s="12"/>
      <c r="J19" s="12"/>
      <c r="K19" s="12"/>
      <c r="L19" s="12"/>
      <c r="M19" s="12"/>
      <c r="N19" s="12"/>
    </row>
    <row r="20" spans="1:14" ht="14.25" customHeight="1" x14ac:dyDescent="0.25">
      <c r="A20" s="72" t="s">
        <v>250</v>
      </c>
      <c r="B20" s="73" t="s">
        <v>246</v>
      </c>
      <c r="C20" s="74" t="s">
        <v>247</v>
      </c>
      <c r="D20" s="12"/>
      <c r="E20" s="12"/>
      <c r="F20" s="12"/>
      <c r="G20" s="12"/>
      <c r="H20" s="12"/>
      <c r="I20" s="12"/>
      <c r="J20" s="12"/>
      <c r="K20" s="12"/>
      <c r="L20" s="12"/>
      <c r="M20" s="12"/>
      <c r="N20" s="12"/>
    </row>
    <row r="21" spans="1:14" ht="14.25" customHeight="1" x14ac:dyDescent="0.25">
      <c r="A21" s="72" t="s">
        <v>251</v>
      </c>
      <c r="B21" s="73" t="s">
        <v>246</v>
      </c>
      <c r="C21" s="74" t="s">
        <v>247</v>
      </c>
      <c r="D21" s="12"/>
      <c r="E21" s="12"/>
      <c r="F21" s="12"/>
      <c r="G21" s="12"/>
      <c r="H21" s="12"/>
      <c r="I21" s="12"/>
      <c r="J21" s="12"/>
      <c r="K21" s="12"/>
      <c r="L21" s="12"/>
      <c r="M21" s="12"/>
      <c r="N21" s="12"/>
    </row>
    <row r="22" spans="1:14" ht="14.25" customHeight="1" x14ac:dyDescent="0.25">
      <c r="A22" s="72" t="s">
        <v>252</v>
      </c>
      <c r="B22" s="73" t="s">
        <v>246</v>
      </c>
      <c r="C22" s="74" t="s">
        <v>247</v>
      </c>
      <c r="D22" s="12"/>
      <c r="E22" s="12"/>
      <c r="F22" s="12"/>
      <c r="G22" s="12"/>
      <c r="H22" s="12"/>
      <c r="I22" s="12"/>
      <c r="J22" s="12"/>
      <c r="K22" s="12"/>
      <c r="L22" s="12"/>
      <c r="M22" s="12"/>
      <c r="N22" s="12"/>
    </row>
    <row r="23" spans="1:14" ht="14.25" customHeight="1" x14ac:dyDescent="0.25">
      <c r="A23" s="72" t="s">
        <v>253</v>
      </c>
      <c r="B23" s="73" t="s">
        <v>246</v>
      </c>
      <c r="C23" s="74" t="s">
        <v>247</v>
      </c>
      <c r="D23" s="12"/>
      <c r="E23" s="12"/>
      <c r="F23" s="12"/>
      <c r="G23" s="12"/>
      <c r="H23" s="12"/>
      <c r="I23" s="12"/>
      <c r="J23" s="12"/>
      <c r="K23" s="12"/>
      <c r="L23" s="12"/>
      <c r="M23" s="12"/>
      <c r="N23" s="12"/>
    </row>
    <row r="24" spans="1:14" ht="14.25" customHeight="1" x14ac:dyDescent="0.25">
      <c r="A24" s="75" t="s">
        <v>254</v>
      </c>
      <c r="B24" s="76" t="s">
        <v>246</v>
      </c>
      <c r="C24" s="77" t="s">
        <v>247</v>
      </c>
      <c r="D24" s="12"/>
      <c r="E24" s="12"/>
      <c r="F24" s="12"/>
      <c r="G24" s="12"/>
      <c r="H24" s="12"/>
      <c r="I24" s="12"/>
      <c r="J24" s="12"/>
      <c r="K24" s="12"/>
      <c r="L24" s="12"/>
      <c r="M24" s="12"/>
      <c r="N24" s="12"/>
    </row>
    <row r="25" spans="1:14" ht="14.25" customHeight="1" x14ac:dyDescent="0.25">
      <c r="B25" s="12"/>
      <c r="C25" s="78"/>
      <c r="D25" s="12"/>
      <c r="E25" s="12"/>
      <c r="F25" s="12"/>
      <c r="G25" s="12"/>
      <c r="H25" s="12"/>
      <c r="I25" s="12"/>
      <c r="J25" s="12"/>
      <c r="K25" s="12"/>
      <c r="L25" s="12"/>
      <c r="M25" s="12"/>
      <c r="N25" s="12"/>
    </row>
    <row r="26" spans="1:14" x14ac:dyDescent="0.25">
      <c r="A26" s="12"/>
    </row>
    <row r="27" spans="1:14" x14ac:dyDescent="0.25">
      <c r="A27" s="17" t="s">
        <v>1</v>
      </c>
    </row>
    <row r="28" spans="1:14" x14ac:dyDescent="0.25">
      <c r="A28" s="12" t="s">
        <v>2</v>
      </c>
    </row>
    <row r="29" spans="1:14" x14ac:dyDescent="0.25">
      <c r="A29" s="12" t="s">
        <v>255</v>
      </c>
    </row>
    <row r="30" spans="1:14" x14ac:dyDescent="0.25">
      <c r="A30" s="12"/>
    </row>
    <row r="31" spans="1:14" ht="130.69999999999999" customHeight="1" x14ac:dyDescent="0.25">
      <c r="A31" s="12"/>
    </row>
    <row r="32" spans="1:14" ht="38.25" customHeight="1" x14ac:dyDescent="0.25">
      <c r="A32" s="3"/>
    </row>
    <row r="33" spans="1:7" x14ac:dyDescent="0.25">
      <c r="A33" s="3"/>
    </row>
    <row r="34" spans="1:7" x14ac:dyDescent="0.25">
      <c r="A34" s="13" t="s">
        <v>256</v>
      </c>
    </row>
    <row r="35" spans="1:7" x14ac:dyDescent="0.25">
      <c r="A35" t="s">
        <v>257</v>
      </c>
    </row>
    <row r="37" spans="1:7" x14ac:dyDescent="0.25">
      <c r="A37" s="13" t="s">
        <v>3</v>
      </c>
    </row>
    <row r="38" spans="1:7" x14ac:dyDescent="0.25">
      <c r="A38" t="s">
        <v>258</v>
      </c>
    </row>
    <row r="40" spans="1:7" x14ac:dyDescent="0.25">
      <c r="A40" s="17" t="s">
        <v>4</v>
      </c>
    </row>
    <row r="41" spans="1:7" x14ac:dyDescent="0.25">
      <c r="A41" s="12" t="s">
        <v>259</v>
      </c>
    </row>
    <row r="42" spans="1:7" x14ac:dyDescent="0.25">
      <c r="A42" s="79" t="s">
        <v>260</v>
      </c>
    </row>
    <row r="43" spans="1:7" x14ac:dyDescent="0.25">
      <c r="B43" s="3"/>
      <c r="C43" s="3"/>
      <c r="D43" s="3"/>
      <c r="E43" s="3"/>
      <c r="F43" s="3"/>
      <c r="G43" s="3"/>
    </row>
    <row r="44" spans="1:7" x14ac:dyDescent="0.25">
      <c r="A44" s="80"/>
      <c r="B44" s="3"/>
      <c r="C44" s="3"/>
      <c r="D44" s="3"/>
      <c r="E44" s="3"/>
      <c r="F44" s="3"/>
      <c r="G44" s="3"/>
    </row>
    <row r="45" spans="1:7" x14ac:dyDescent="0.25">
      <c r="B45" s="3"/>
      <c r="C45" s="3"/>
      <c r="D45" s="3"/>
      <c r="E45" s="3"/>
      <c r="F45" s="3"/>
      <c r="G45" s="3"/>
    </row>
    <row r="46" spans="1:7" x14ac:dyDescent="0.25">
      <c r="A46" s="3"/>
      <c r="B46" s="3"/>
      <c r="C46" s="3"/>
      <c r="D46" s="3"/>
      <c r="E46" s="3"/>
      <c r="F46" s="3"/>
      <c r="G46" s="3"/>
    </row>
    <row r="47" spans="1:7" x14ac:dyDescent="0.25">
      <c r="A47" s="3"/>
      <c r="B47" s="3"/>
      <c r="C47" s="3"/>
      <c r="D47" s="3"/>
      <c r="E47" s="3"/>
      <c r="F47" s="3"/>
      <c r="G47" s="3"/>
    </row>
    <row r="48" spans="1:7" x14ac:dyDescent="0.25">
      <c r="A48" s="3"/>
      <c r="B48" s="3"/>
      <c r="C48" s="3"/>
      <c r="D48" s="3"/>
      <c r="E48" s="3"/>
      <c r="F48" s="3"/>
      <c r="G48" s="3"/>
    </row>
    <row r="49" spans="1:7" x14ac:dyDescent="0.25">
      <c r="A49" s="3"/>
      <c r="B49" s="3"/>
      <c r="C49" s="3"/>
      <c r="D49" s="3"/>
      <c r="E49" s="3"/>
      <c r="F49" s="3"/>
      <c r="G49" s="3"/>
    </row>
    <row r="50" spans="1:7" x14ac:dyDescent="0.25">
      <c r="A50" s="3"/>
      <c r="B50" s="3"/>
      <c r="C50" s="3"/>
      <c r="D50" s="3"/>
      <c r="E50" s="3"/>
      <c r="F50" s="3"/>
      <c r="G50" s="3"/>
    </row>
    <row r="51" spans="1:7" x14ac:dyDescent="0.25">
      <c r="A51" s="3"/>
      <c r="B51" s="3"/>
      <c r="C51" s="3"/>
      <c r="D51" s="3"/>
      <c r="E51" s="3"/>
      <c r="F51" s="3"/>
      <c r="G51" s="3"/>
    </row>
    <row r="52" spans="1:7" x14ac:dyDescent="0.25">
      <c r="A52" s="3"/>
      <c r="B52" s="3"/>
      <c r="C52" s="3"/>
      <c r="D52" s="3"/>
      <c r="E52" s="3"/>
      <c r="F52" s="3"/>
      <c r="G52" s="3"/>
    </row>
    <row r="53" spans="1:7" x14ac:dyDescent="0.25">
      <c r="A53" s="3"/>
    </row>
  </sheetData>
  <hyperlinks>
    <hyperlink ref="A42" r:id="rId1" display="https://www.mmr.cz/cs/microsites/uzemni-dimenze/map-kap/stratigicke_ramce_map . Na území hlavního města Prahy je SR MAP uveřejněn na webových stránkách městské části, resp. správního obvodu ORP. " xr:uid="{F05182E0-0959-4400-92F8-B67285340C6D}"/>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0"/>
  <sheetViews>
    <sheetView tabSelected="1" zoomScale="90" zoomScaleNormal="90" workbookViewId="0">
      <selection activeCell="T4" sqref="T4"/>
    </sheetView>
  </sheetViews>
  <sheetFormatPr defaultColWidth="9.28515625" defaultRowHeight="15" x14ac:dyDescent="0.25"/>
  <cols>
    <col min="1" max="1" width="7.28515625" customWidth="1"/>
    <col min="2" max="2" width="11.28515625" customWidth="1"/>
    <col min="4" max="4" width="9.85546875" customWidth="1"/>
    <col min="5" max="6" width="11.140625" bestFit="1" customWidth="1"/>
    <col min="7" max="7" width="21" customWidth="1"/>
    <col min="8" max="9" width="12.85546875" customWidth="1"/>
    <col min="10" max="10" width="11.7109375" customWidth="1"/>
    <col min="11" max="11" width="39.42578125" customWidth="1"/>
    <col min="12" max="12" width="13.85546875" customWidth="1"/>
    <col min="13" max="13" width="10.7109375" customWidth="1"/>
    <col min="16" max="16" width="13.7109375" customWidth="1"/>
    <col min="17" max="17" width="13.28515625" customWidth="1"/>
    <col min="18" max="18" width="10.28515625" customWidth="1"/>
    <col min="20" max="20" width="9.28515625" customWidth="1"/>
    <col min="21" max="21" width="10.7109375" customWidth="1"/>
  </cols>
  <sheetData>
    <row r="1" spans="1:21" ht="19.5" thickBot="1" x14ac:dyDescent="0.35">
      <c r="A1" s="271" t="s">
        <v>102</v>
      </c>
      <c r="B1" s="272"/>
      <c r="C1" s="272"/>
      <c r="D1" s="272"/>
      <c r="E1" s="272"/>
      <c r="F1" s="272"/>
      <c r="G1" s="272"/>
      <c r="H1" s="272"/>
      <c r="I1" s="272"/>
      <c r="J1" s="272"/>
      <c r="K1" s="272"/>
      <c r="L1" s="272"/>
      <c r="M1" s="272"/>
      <c r="N1" s="272"/>
      <c r="O1" s="272"/>
      <c r="P1" s="272"/>
      <c r="Q1" s="272"/>
      <c r="R1" s="272"/>
      <c r="S1" s="273"/>
    </row>
    <row r="2" spans="1:21" ht="27.4" customHeight="1" x14ac:dyDescent="0.25">
      <c r="A2" s="274" t="s">
        <v>5</v>
      </c>
      <c r="B2" s="276" t="s">
        <v>6</v>
      </c>
      <c r="C2" s="277"/>
      <c r="D2" s="277"/>
      <c r="E2" s="277"/>
      <c r="F2" s="278"/>
      <c r="G2" s="274" t="s">
        <v>7</v>
      </c>
      <c r="H2" s="281" t="s">
        <v>8</v>
      </c>
      <c r="I2" s="283" t="s">
        <v>55</v>
      </c>
      <c r="J2" s="274" t="s">
        <v>9</v>
      </c>
      <c r="K2" s="274" t="s">
        <v>10</v>
      </c>
      <c r="L2" s="279" t="s">
        <v>11</v>
      </c>
      <c r="M2" s="280"/>
      <c r="N2" s="267" t="s">
        <v>12</v>
      </c>
      <c r="O2" s="268"/>
      <c r="P2" s="269" t="s">
        <v>13</v>
      </c>
      <c r="Q2" s="270"/>
      <c r="R2" s="267" t="s">
        <v>14</v>
      </c>
      <c r="S2" s="268"/>
    </row>
    <row r="3" spans="1:21" ht="102.75" thickBot="1" x14ac:dyDescent="0.3">
      <c r="A3" s="275"/>
      <c r="B3" s="5" t="s">
        <v>15</v>
      </c>
      <c r="C3" s="6" t="s">
        <v>16</v>
      </c>
      <c r="D3" s="6" t="s">
        <v>17</v>
      </c>
      <c r="E3" s="6" t="s">
        <v>18</v>
      </c>
      <c r="F3" s="7" t="s">
        <v>19</v>
      </c>
      <c r="G3" s="275"/>
      <c r="H3" s="282"/>
      <c r="I3" s="284"/>
      <c r="J3" s="275"/>
      <c r="K3" s="275"/>
      <c r="L3" s="10" t="s">
        <v>20</v>
      </c>
      <c r="M3" s="187" t="s">
        <v>21</v>
      </c>
      <c r="N3" s="15" t="s">
        <v>22</v>
      </c>
      <c r="O3" s="16" t="s">
        <v>23</v>
      </c>
      <c r="P3" s="4" t="s">
        <v>24</v>
      </c>
      <c r="Q3" s="8" t="s">
        <v>25</v>
      </c>
      <c r="R3" s="11" t="s">
        <v>26</v>
      </c>
      <c r="S3" s="16" t="s">
        <v>27</v>
      </c>
    </row>
    <row r="4" spans="1:21" s="23" customFormat="1" ht="96" x14ac:dyDescent="0.25">
      <c r="A4" s="26">
        <v>1</v>
      </c>
      <c r="B4" s="19" t="s">
        <v>78</v>
      </c>
      <c r="C4" s="20" t="s">
        <v>79</v>
      </c>
      <c r="D4" s="20">
        <v>70877165</v>
      </c>
      <c r="E4" s="25">
        <v>107615509</v>
      </c>
      <c r="F4" s="21">
        <v>600130118</v>
      </c>
      <c r="G4" s="27" t="s">
        <v>80</v>
      </c>
      <c r="H4" s="27" t="s">
        <v>72</v>
      </c>
      <c r="I4" s="27" t="s">
        <v>73</v>
      </c>
      <c r="J4" s="27" t="s">
        <v>81</v>
      </c>
      <c r="K4" s="24" t="s">
        <v>82</v>
      </c>
      <c r="L4" s="181">
        <v>28000000</v>
      </c>
      <c r="M4" s="188">
        <f>L4*0.7</f>
        <v>19600000</v>
      </c>
      <c r="N4" s="183">
        <v>2022</v>
      </c>
      <c r="O4" s="28">
        <v>2027</v>
      </c>
      <c r="P4" s="29" t="s">
        <v>75</v>
      </c>
      <c r="Q4" s="30" t="s">
        <v>75</v>
      </c>
      <c r="R4" s="95" t="s">
        <v>118</v>
      </c>
      <c r="S4" s="31" t="s">
        <v>107</v>
      </c>
    </row>
    <row r="5" spans="1:21" s="23" customFormat="1" ht="72" x14ac:dyDescent="0.25">
      <c r="A5" s="22">
        <v>2</v>
      </c>
      <c r="B5" s="32" t="s">
        <v>87</v>
      </c>
      <c r="C5" s="38" t="s">
        <v>88</v>
      </c>
      <c r="D5" s="38">
        <v>62072951</v>
      </c>
      <c r="E5" s="38">
        <v>118100173</v>
      </c>
      <c r="F5" s="33">
        <v>600106276</v>
      </c>
      <c r="G5" s="36" t="s">
        <v>196</v>
      </c>
      <c r="H5" s="36" t="s">
        <v>72</v>
      </c>
      <c r="I5" s="36" t="s">
        <v>73</v>
      </c>
      <c r="J5" s="36" t="s">
        <v>89</v>
      </c>
      <c r="K5" s="39" t="s">
        <v>100</v>
      </c>
      <c r="L5" s="182">
        <v>12000000</v>
      </c>
      <c r="M5" s="189">
        <f t="shared" ref="M5:M9" si="0">L5*0.7</f>
        <v>8400000</v>
      </c>
      <c r="N5" s="100">
        <v>2023</v>
      </c>
      <c r="O5" s="33">
        <v>2027</v>
      </c>
      <c r="P5" s="34" t="s">
        <v>75</v>
      </c>
      <c r="Q5" s="35"/>
      <c r="R5" s="96" t="s">
        <v>119</v>
      </c>
      <c r="S5" s="36" t="s">
        <v>107</v>
      </c>
    </row>
    <row r="6" spans="1:21" s="23" customFormat="1" ht="60" x14ac:dyDescent="0.25">
      <c r="A6" s="22">
        <v>3</v>
      </c>
      <c r="B6" s="32" t="s">
        <v>85</v>
      </c>
      <c r="C6" s="38" t="s">
        <v>85</v>
      </c>
      <c r="D6" s="40" t="s">
        <v>99</v>
      </c>
      <c r="E6" s="38"/>
      <c r="F6" s="33"/>
      <c r="G6" s="36" t="s">
        <v>86</v>
      </c>
      <c r="H6" s="41" t="s">
        <v>72</v>
      </c>
      <c r="I6" s="41" t="s">
        <v>73</v>
      </c>
      <c r="J6" s="41" t="s">
        <v>73</v>
      </c>
      <c r="K6" s="39" t="s">
        <v>101</v>
      </c>
      <c r="L6" s="182">
        <v>110000000</v>
      </c>
      <c r="M6" s="189">
        <f t="shared" si="0"/>
        <v>77000000</v>
      </c>
      <c r="N6" s="101">
        <v>2023</v>
      </c>
      <c r="O6" s="37">
        <v>2026</v>
      </c>
      <c r="P6" s="34" t="s">
        <v>75</v>
      </c>
      <c r="Q6" s="35"/>
      <c r="R6" s="96" t="s">
        <v>120</v>
      </c>
      <c r="S6" s="36" t="s">
        <v>108</v>
      </c>
    </row>
    <row r="7" spans="1:21" s="23" customFormat="1" ht="144" x14ac:dyDescent="0.25">
      <c r="A7" s="49">
        <v>4</v>
      </c>
      <c r="B7" s="57" t="s">
        <v>156</v>
      </c>
      <c r="C7" s="58"/>
      <c r="D7" s="59" t="s">
        <v>224</v>
      </c>
      <c r="E7" s="63"/>
      <c r="F7" s="46"/>
      <c r="G7" s="60" t="s">
        <v>264</v>
      </c>
      <c r="H7" s="60" t="s">
        <v>72</v>
      </c>
      <c r="I7" s="60" t="s">
        <v>73</v>
      </c>
      <c r="J7" s="60" t="s">
        <v>157</v>
      </c>
      <c r="K7" s="42" t="s">
        <v>158</v>
      </c>
      <c r="L7" s="61">
        <v>25000000</v>
      </c>
      <c r="M7" s="189">
        <f t="shared" si="0"/>
        <v>17500000</v>
      </c>
      <c r="N7" s="184">
        <v>2021</v>
      </c>
      <c r="O7" s="62">
        <v>2027</v>
      </c>
      <c r="P7" s="47" t="s">
        <v>75</v>
      </c>
      <c r="Q7" s="48"/>
      <c r="R7" s="97" t="s">
        <v>223</v>
      </c>
      <c r="S7" s="60" t="s">
        <v>222</v>
      </c>
      <c r="T7" s="83"/>
    </row>
    <row r="8" spans="1:21" s="23" customFormat="1" ht="60" x14ac:dyDescent="0.25">
      <c r="A8" s="49">
        <v>5</v>
      </c>
      <c r="B8" s="45" t="s">
        <v>204</v>
      </c>
      <c r="C8" s="63" t="s">
        <v>204</v>
      </c>
      <c r="D8" s="84" t="s">
        <v>211</v>
      </c>
      <c r="E8" s="63"/>
      <c r="F8" s="46"/>
      <c r="G8" s="43" t="s">
        <v>208</v>
      </c>
      <c r="H8" s="85" t="s">
        <v>72</v>
      </c>
      <c r="I8" s="85" t="s">
        <v>205</v>
      </c>
      <c r="J8" s="85" t="s">
        <v>206</v>
      </c>
      <c r="K8" s="44" t="s">
        <v>207</v>
      </c>
      <c r="L8" s="86">
        <v>45000000</v>
      </c>
      <c r="M8" s="189">
        <f t="shared" si="0"/>
        <v>31499999.999999996</v>
      </c>
      <c r="N8" s="185">
        <v>2023</v>
      </c>
      <c r="O8" s="87">
        <v>2027</v>
      </c>
      <c r="P8" s="47" t="s">
        <v>75</v>
      </c>
      <c r="Q8" s="48"/>
      <c r="R8" s="98" t="s">
        <v>119</v>
      </c>
      <c r="S8" s="43" t="s">
        <v>107</v>
      </c>
      <c r="T8" s="83"/>
    </row>
    <row r="9" spans="1:21" ht="60.75" thickBot="1" x14ac:dyDescent="0.3">
      <c r="A9" s="56">
        <v>6</v>
      </c>
      <c r="B9" s="50" t="s">
        <v>209</v>
      </c>
      <c r="C9" s="51" t="s">
        <v>210</v>
      </c>
      <c r="D9" s="92">
        <v>70983879</v>
      </c>
      <c r="E9" s="51">
        <v>103055339</v>
      </c>
      <c r="F9" s="52">
        <v>600130509</v>
      </c>
      <c r="G9" s="53" t="s">
        <v>212</v>
      </c>
      <c r="H9" s="89" t="s">
        <v>72</v>
      </c>
      <c r="I9" s="89" t="s">
        <v>73</v>
      </c>
      <c r="J9" s="89" t="s">
        <v>213</v>
      </c>
      <c r="K9" s="54" t="s">
        <v>214</v>
      </c>
      <c r="L9" s="93">
        <v>10000000</v>
      </c>
      <c r="M9" s="190">
        <f t="shared" si="0"/>
        <v>7000000</v>
      </c>
      <c r="N9" s="186">
        <v>2024</v>
      </c>
      <c r="O9" s="88">
        <v>2027</v>
      </c>
      <c r="P9" s="94" t="s">
        <v>75</v>
      </c>
      <c r="Q9" s="55" t="s">
        <v>75</v>
      </c>
      <c r="R9" s="99" t="s">
        <v>119</v>
      </c>
      <c r="S9" s="53" t="s">
        <v>107</v>
      </c>
      <c r="T9" s="90"/>
      <c r="U9" s="23"/>
    </row>
    <row r="10" spans="1:21" x14ac:dyDescent="0.25">
      <c r="A10" s="90"/>
      <c r="B10" s="90"/>
      <c r="C10" s="90"/>
      <c r="D10" s="90"/>
      <c r="E10" s="90"/>
      <c r="F10" s="90"/>
      <c r="G10" s="90"/>
      <c r="H10" s="90"/>
      <c r="I10" s="90"/>
      <c r="J10" s="90"/>
      <c r="K10" s="90"/>
      <c r="L10" s="90"/>
      <c r="M10" s="90"/>
      <c r="N10" s="90"/>
      <c r="O10" s="90"/>
      <c r="P10" s="90"/>
      <c r="Q10" s="90"/>
      <c r="R10" s="90"/>
      <c r="S10" s="90"/>
      <c r="T10" s="90"/>
    </row>
    <row r="11" spans="1:21" x14ac:dyDescent="0.25">
      <c r="A11" s="91" t="s">
        <v>225</v>
      </c>
      <c r="B11" s="90"/>
      <c r="C11" s="90"/>
      <c r="D11" s="90"/>
      <c r="E11" s="90"/>
      <c r="F11" s="90"/>
      <c r="G11" s="90"/>
      <c r="H11" s="90"/>
      <c r="I11" s="90"/>
      <c r="J11" s="90"/>
      <c r="K11" s="90"/>
      <c r="L11" s="90"/>
      <c r="M11" s="90"/>
      <c r="N11" s="90"/>
      <c r="O11" s="90"/>
      <c r="P11" s="90"/>
      <c r="Q11" s="90"/>
      <c r="R11" s="90"/>
      <c r="S11" s="90"/>
      <c r="T11" s="90"/>
    </row>
    <row r="12" spans="1:21" x14ac:dyDescent="0.25">
      <c r="A12" s="90"/>
      <c r="B12" s="90"/>
      <c r="C12" s="90"/>
      <c r="D12" s="90"/>
      <c r="E12" s="90"/>
      <c r="F12" s="90"/>
      <c r="G12" s="90"/>
      <c r="H12" s="90"/>
      <c r="I12" s="90"/>
      <c r="J12" s="90"/>
      <c r="K12" s="90"/>
      <c r="L12" s="90"/>
      <c r="M12" s="90"/>
      <c r="N12" s="90"/>
      <c r="O12" s="90"/>
      <c r="P12" s="90"/>
      <c r="Q12" s="90"/>
      <c r="R12" s="90"/>
      <c r="S12" s="90"/>
      <c r="T12" s="90"/>
    </row>
    <row r="13" spans="1:21" x14ac:dyDescent="0.25">
      <c r="A13" s="90"/>
      <c r="B13" s="90"/>
      <c r="C13" s="90"/>
      <c r="D13" s="90"/>
      <c r="E13" s="90"/>
      <c r="F13" s="90"/>
      <c r="G13" s="90"/>
      <c r="H13" s="90"/>
      <c r="I13" s="90"/>
      <c r="J13" s="90"/>
      <c r="K13" s="90"/>
      <c r="L13" s="90"/>
      <c r="M13" s="90"/>
      <c r="N13" s="90"/>
      <c r="O13" s="90"/>
      <c r="P13" s="90"/>
      <c r="Q13" s="90"/>
      <c r="R13" s="90"/>
      <c r="S13" s="90"/>
      <c r="T13" s="90"/>
    </row>
    <row r="14" spans="1:21" x14ac:dyDescent="0.25">
      <c r="A14" s="90"/>
      <c r="B14" s="90"/>
      <c r="C14" s="90"/>
      <c r="D14" s="90"/>
      <c r="E14" s="90"/>
      <c r="F14" s="90"/>
      <c r="G14" s="90"/>
      <c r="H14" s="90"/>
      <c r="I14" s="90"/>
      <c r="J14" s="90"/>
      <c r="K14" s="90"/>
      <c r="L14" s="90"/>
      <c r="M14" s="90"/>
      <c r="N14" s="90"/>
      <c r="O14" s="90"/>
      <c r="P14" s="90"/>
      <c r="Q14" s="90"/>
      <c r="R14" s="90"/>
      <c r="S14" s="90"/>
      <c r="T14" s="90"/>
    </row>
    <row r="17" spans="1:1" x14ac:dyDescent="0.25">
      <c r="A17" t="s">
        <v>261</v>
      </c>
    </row>
    <row r="22" spans="1:1" x14ac:dyDescent="0.25">
      <c r="A22" t="s">
        <v>28</v>
      </c>
    </row>
    <row r="23" spans="1:1" x14ac:dyDescent="0.25">
      <c r="A23" s="81" t="s">
        <v>262</v>
      </c>
    </row>
    <row r="24" spans="1:1" x14ac:dyDescent="0.25">
      <c r="A24" s="81" t="s">
        <v>263</v>
      </c>
    </row>
    <row r="25" spans="1:1" x14ac:dyDescent="0.25">
      <c r="A25" s="81"/>
    </row>
    <row r="26" spans="1:1" x14ac:dyDescent="0.25">
      <c r="A26" s="81" t="s">
        <v>29</v>
      </c>
    </row>
    <row r="27" spans="1:1" x14ac:dyDescent="0.25">
      <c r="A27" s="81"/>
    </row>
    <row r="28" spans="1:1" s="18" customFormat="1" x14ac:dyDescent="0.25">
      <c r="A28" s="82" t="s">
        <v>30</v>
      </c>
    </row>
    <row r="29" spans="1:1" x14ac:dyDescent="0.25">
      <c r="A29" s="81"/>
    </row>
    <row r="30" spans="1:1" x14ac:dyDescent="0.25">
      <c r="A30" s="82"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7"/>
  <sheetViews>
    <sheetView zoomScale="85" zoomScaleNormal="85" workbookViewId="0">
      <selection activeCell="AA1" sqref="AA1:AA1048576"/>
    </sheetView>
  </sheetViews>
  <sheetFormatPr defaultColWidth="9.28515625" defaultRowHeight="15" x14ac:dyDescent="0.25"/>
  <cols>
    <col min="1" max="1" width="6.5703125" style="260" customWidth="1"/>
    <col min="2" max="2" width="11.5703125" style="108" customWidth="1"/>
    <col min="3" max="3" width="10.7109375" style="108" customWidth="1"/>
    <col min="4" max="4" width="11.42578125" style="108" customWidth="1"/>
    <col min="5" max="5" width="12.28515625" style="108" customWidth="1"/>
    <col min="6" max="6" width="11.42578125" style="108" customWidth="1"/>
    <col min="7" max="7" width="16.28515625" style="108" customWidth="1"/>
    <col min="8" max="8" width="9.28515625" style="108" customWidth="1"/>
    <col min="9" max="9" width="11" style="108" customWidth="1"/>
    <col min="10" max="10" width="11.7109375" style="108" customWidth="1"/>
    <col min="11" max="11" width="42.7109375" style="108" customWidth="1"/>
    <col min="12" max="12" width="14.28515625" style="108" customWidth="1"/>
    <col min="13" max="13" width="13.28515625" style="108" customWidth="1"/>
    <col min="14" max="15" width="9.28515625" style="108"/>
    <col min="16" max="16" width="8.42578125" style="108" customWidth="1"/>
    <col min="17" max="19" width="10.42578125" style="108" customWidth="1"/>
    <col min="20" max="21" width="13.42578125" style="108" customWidth="1"/>
    <col min="22" max="23" width="14" style="108" customWidth="1"/>
    <col min="24" max="24" width="12.28515625" style="108" customWidth="1"/>
    <col min="25" max="25" width="13.7109375" style="108" customWidth="1"/>
    <col min="26" max="26" width="10.7109375" style="108" customWidth="1"/>
    <col min="27" max="27" width="35.28515625" style="372" customWidth="1"/>
  </cols>
  <sheetData>
    <row r="1" spans="1:27" ht="19.5" thickBot="1" x14ac:dyDescent="0.3">
      <c r="A1" s="285" t="s">
        <v>103</v>
      </c>
      <c r="B1" s="286"/>
      <c r="C1" s="286"/>
      <c r="D1" s="286"/>
      <c r="E1" s="286"/>
      <c r="F1" s="286"/>
      <c r="G1" s="286"/>
      <c r="H1" s="286"/>
      <c r="I1" s="286"/>
      <c r="J1" s="286"/>
      <c r="K1" s="286"/>
      <c r="L1" s="286"/>
      <c r="M1" s="286"/>
      <c r="N1" s="286"/>
      <c r="O1" s="286"/>
      <c r="P1" s="286"/>
      <c r="Q1" s="286"/>
      <c r="R1" s="286"/>
      <c r="S1" s="286"/>
      <c r="T1" s="286"/>
      <c r="U1" s="286"/>
      <c r="V1" s="286"/>
      <c r="W1" s="286"/>
      <c r="X1" s="286"/>
      <c r="Y1" s="286"/>
      <c r="Z1" s="287"/>
    </row>
    <row r="2" spans="1:27" ht="30.6" customHeight="1" thickBot="1" x14ac:dyDescent="0.3">
      <c r="A2" s="288" t="s">
        <v>5</v>
      </c>
      <c r="B2" s="311" t="s">
        <v>6</v>
      </c>
      <c r="C2" s="312"/>
      <c r="D2" s="312"/>
      <c r="E2" s="312"/>
      <c r="F2" s="317"/>
      <c r="G2" s="288" t="s">
        <v>7</v>
      </c>
      <c r="H2" s="328" t="s">
        <v>32</v>
      </c>
      <c r="I2" s="331" t="s">
        <v>55</v>
      </c>
      <c r="J2" s="295" t="s">
        <v>9</v>
      </c>
      <c r="K2" s="314" t="s">
        <v>10</v>
      </c>
      <c r="L2" s="318" t="s">
        <v>273</v>
      </c>
      <c r="M2" s="319"/>
      <c r="N2" s="320" t="s">
        <v>274</v>
      </c>
      <c r="O2" s="321"/>
      <c r="P2" s="304" t="s">
        <v>275</v>
      </c>
      <c r="Q2" s="305"/>
      <c r="R2" s="305"/>
      <c r="S2" s="305"/>
      <c r="T2" s="305"/>
      <c r="U2" s="305"/>
      <c r="V2" s="305"/>
      <c r="W2" s="305"/>
      <c r="X2" s="306"/>
      <c r="Y2" s="320" t="s">
        <v>14</v>
      </c>
      <c r="Z2" s="321"/>
    </row>
    <row r="3" spans="1:27" x14ac:dyDescent="0.25">
      <c r="A3" s="289"/>
      <c r="B3" s="307" t="s">
        <v>15</v>
      </c>
      <c r="C3" s="291" t="s">
        <v>16</v>
      </c>
      <c r="D3" s="291" t="s">
        <v>17</v>
      </c>
      <c r="E3" s="291" t="s">
        <v>18</v>
      </c>
      <c r="F3" s="293" t="s">
        <v>19</v>
      </c>
      <c r="G3" s="289"/>
      <c r="H3" s="329"/>
      <c r="I3" s="332"/>
      <c r="J3" s="296"/>
      <c r="K3" s="315"/>
      <c r="L3" s="322" t="s">
        <v>20</v>
      </c>
      <c r="M3" s="326" t="s">
        <v>21</v>
      </c>
      <c r="N3" s="322" t="s">
        <v>22</v>
      </c>
      <c r="O3" s="324" t="s">
        <v>23</v>
      </c>
      <c r="P3" s="311" t="s">
        <v>33</v>
      </c>
      <c r="Q3" s="312"/>
      <c r="R3" s="312"/>
      <c r="S3" s="313"/>
      <c r="T3" s="298" t="s">
        <v>34</v>
      </c>
      <c r="U3" s="309" t="s">
        <v>276</v>
      </c>
      <c r="V3" s="300" t="s">
        <v>69</v>
      </c>
      <c r="W3" s="309" t="s">
        <v>35</v>
      </c>
      <c r="X3" s="302" t="s">
        <v>56</v>
      </c>
      <c r="Y3" s="322" t="s">
        <v>26</v>
      </c>
      <c r="Z3" s="324" t="s">
        <v>27</v>
      </c>
    </row>
    <row r="4" spans="1:27" ht="69" customHeight="1" thickBot="1" x14ac:dyDescent="0.3">
      <c r="A4" s="290"/>
      <c r="B4" s="308"/>
      <c r="C4" s="292"/>
      <c r="D4" s="292"/>
      <c r="E4" s="292"/>
      <c r="F4" s="294"/>
      <c r="G4" s="290"/>
      <c r="H4" s="330"/>
      <c r="I4" s="333"/>
      <c r="J4" s="297"/>
      <c r="K4" s="316"/>
      <c r="L4" s="323"/>
      <c r="M4" s="327"/>
      <c r="N4" s="323"/>
      <c r="O4" s="325"/>
      <c r="P4" s="177" t="s">
        <v>51</v>
      </c>
      <c r="Q4" s="107" t="s">
        <v>280</v>
      </c>
      <c r="R4" s="107" t="s">
        <v>277</v>
      </c>
      <c r="S4" s="106" t="s">
        <v>281</v>
      </c>
      <c r="T4" s="299"/>
      <c r="U4" s="310"/>
      <c r="V4" s="301"/>
      <c r="W4" s="310"/>
      <c r="X4" s="303"/>
      <c r="Y4" s="323"/>
      <c r="Z4" s="325"/>
    </row>
    <row r="5" spans="1:27" ht="90" x14ac:dyDescent="0.25">
      <c r="A5" s="223">
        <v>1</v>
      </c>
      <c r="B5" s="232" t="s">
        <v>87</v>
      </c>
      <c r="C5" s="233" t="s">
        <v>88</v>
      </c>
      <c r="D5" s="233">
        <v>62072951</v>
      </c>
      <c r="E5" s="233" t="s">
        <v>309</v>
      </c>
      <c r="F5" s="234">
        <v>600106276</v>
      </c>
      <c r="G5" s="235" t="s">
        <v>304</v>
      </c>
      <c r="H5" s="235" t="s">
        <v>72</v>
      </c>
      <c r="I5" s="235" t="s">
        <v>73</v>
      </c>
      <c r="J5" s="235" t="s">
        <v>89</v>
      </c>
      <c r="K5" s="235" t="s">
        <v>305</v>
      </c>
      <c r="L5" s="236">
        <v>5000000</v>
      </c>
      <c r="M5" s="239">
        <v>3500000</v>
      </c>
      <c r="N5" s="243">
        <v>2021</v>
      </c>
      <c r="O5" s="231">
        <v>2027</v>
      </c>
      <c r="P5" s="241" t="s">
        <v>75</v>
      </c>
      <c r="Q5" s="237" t="s">
        <v>75</v>
      </c>
      <c r="R5" s="237" t="s">
        <v>75</v>
      </c>
      <c r="S5" s="245" t="s">
        <v>75</v>
      </c>
      <c r="T5" s="247"/>
      <c r="U5" s="248" t="s">
        <v>75</v>
      </c>
      <c r="V5" s="247"/>
      <c r="W5" s="248" t="s">
        <v>75</v>
      </c>
      <c r="X5" s="248" t="s">
        <v>75</v>
      </c>
      <c r="Y5" s="251"/>
      <c r="Z5" s="252" t="s">
        <v>306</v>
      </c>
    </row>
    <row r="6" spans="1:27" ht="90" x14ac:dyDescent="0.25">
      <c r="A6" s="224">
        <v>2</v>
      </c>
      <c r="B6" s="225" t="s">
        <v>87</v>
      </c>
      <c r="C6" s="226" t="s">
        <v>88</v>
      </c>
      <c r="D6" s="226">
        <v>62072951</v>
      </c>
      <c r="E6" s="226" t="s">
        <v>309</v>
      </c>
      <c r="F6" s="227">
        <v>600106276</v>
      </c>
      <c r="G6" s="228" t="s">
        <v>307</v>
      </c>
      <c r="H6" s="228" t="s">
        <v>72</v>
      </c>
      <c r="I6" s="228" t="s">
        <v>73</v>
      </c>
      <c r="J6" s="228" t="s">
        <v>89</v>
      </c>
      <c r="K6" s="228" t="s">
        <v>308</v>
      </c>
      <c r="L6" s="229">
        <v>5000000</v>
      </c>
      <c r="M6" s="240">
        <v>3500000</v>
      </c>
      <c r="N6" s="244">
        <v>2021</v>
      </c>
      <c r="O6" s="238">
        <v>2027</v>
      </c>
      <c r="P6" s="242" t="s">
        <v>75</v>
      </c>
      <c r="Q6" s="230" t="s">
        <v>75</v>
      </c>
      <c r="R6" s="230" t="s">
        <v>75</v>
      </c>
      <c r="S6" s="246" t="s">
        <v>75</v>
      </c>
      <c r="T6" s="249"/>
      <c r="U6" s="250" t="s">
        <v>75</v>
      </c>
      <c r="V6" s="249"/>
      <c r="W6" s="250" t="s">
        <v>75</v>
      </c>
      <c r="X6" s="250" t="s">
        <v>75</v>
      </c>
      <c r="Y6" s="253"/>
      <c r="Z6" s="254" t="s">
        <v>306</v>
      </c>
    </row>
    <row r="7" spans="1:27" ht="81" customHeight="1" x14ac:dyDescent="0.25">
      <c r="A7" s="109">
        <v>1</v>
      </c>
      <c r="B7" s="110" t="s">
        <v>125</v>
      </c>
      <c r="C7" s="104" t="s">
        <v>85</v>
      </c>
      <c r="D7" s="111">
        <v>49459708</v>
      </c>
      <c r="E7" s="111">
        <v>102191328</v>
      </c>
      <c r="F7" s="112">
        <v>600110524</v>
      </c>
      <c r="G7" s="113" t="s">
        <v>126</v>
      </c>
      <c r="H7" s="114" t="s">
        <v>72</v>
      </c>
      <c r="I7" s="115" t="s">
        <v>73</v>
      </c>
      <c r="J7" s="116" t="s">
        <v>73</v>
      </c>
      <c r="K7" s="178" t="s">
        <v>127</v>
      </c>
      <c r="L7" s="180">
        <v>800000</v>
      </c>
      <c r="M7" s="117">
        <f>L7*0.7</f>
        <v>560000</v>
      </c>
      <c r="N7" s="110">
        <v>2021</v>
      </c>
      <c r="O7" s="118">
        <v>2027</v>
      </c>
      <c r="P7" s="103" t="s">
        <v>75</v>
      </c>
      <c r="Q7" s="104" t="s">
        <v>75</v>
      </c>
      <c r="R7" s="104" t="s">
        <v>75</v>
      </c>
      <c r="S7" s="105" t="s">
        <v>75</v>
      </c>
      <c r="T7" s="116"/>
      <c r="U7" s="113" t="s">
        <v>75</v>
      </c>
      <c r="V7" s="116" t="s">
        <v>75</v>
      </c>
      <c r="W7" s="113" t="s">
        <v>75</v>
      </c>
      <c r="X7" s="116" t="s">
        <v>75</v>
      </c>
      <c r="Y7" s="103" t="s">
        <v>121</v>
      </c>
      <c r="Z7" s="119" t="s">
        <v>107</v>
      </c>
    </row>
    <row r="8" spans="1:27" ht="168.6" customHeight="1" x14ac:dyDescent="0.25">
      <c r="A8" s="109">
        <v>2</v>
      </c>
      <c r="B8" s="110" t="s">
        <v>125</v>
      </c>
      <c r="C8" s="104" t="s">
        <v>85</v>
      </c>
      <c r="D8" s="111">
        <v>49459708</v>
      </c>
      <c r="E8" s="111">
        <v>102191328</v>
      </c>
      <c r="F8" s="112">
        <v>600110524</v>
      </c>
      <c r="G8" s="113" t="s">
        <v>128</v>
      </c>
      <c r="H8" s="114" t="s">
        <v>72</v>
      </c>
      <c r="I8" s="115" t="s">
        <v>73</v>
      </c>
      <c r="J8" s="116" t="s">
        <v>73</v>
      </c>
      <c r="K8" s="178" t="s">
        <v>129</v>
      </c>
      <c r="L8" s="180">
        <v>11600000</v>
      </c>
      <c r="M8" s="117">
        <f t="shared" ref="M8:M33" si="0">L8*0.7</f>
        <v>8119999.9999999991</v>
      </c>
      <c r="N8" s="110">
        <v>2021</v>
      </c>
      <c r="O8" s="118">
        <v>2027</v>
      </c>
      <c r="P8" s="103"/>
      <c r="Q8" s="104" t="s">
        <v>75</v>
      </c>
      <c r="R8" s="104" t="s">
        <v>75</v>
      </c>
      <c r="S8" s="105" t="s">
        <v>75</v>
      </c>
      <c r="T8" s="116"/>
      <c r="U8" s="113"/>
      <c r="V8" s="116" t="s">
        <v>75</v>
      </c>
      <c r="W8" s="113"/>
      <c r="X8" s="116" t="s">
        <v>75</v>
      </c>
      <c r="Y8" s="103" t="s">
        <v>130</v>
      </c>
      <c r="Z8" s="119" t="s">
        <v>107</v>
      </c>
    </row>
    <row r="9" spans="1:27" ht="115.9" customHeight="1" x14ac:dyDescent="0.25">
      <c r="A9" s="109">
        <v>3</v>
      </c>
      <c r="B9" s="110" t="s">
        <v>125</v>
      </c>
      <c r="C9" s="104" t="s">
        <v>85</v>
      </c>
      <c r="D9" s="111">
        <v>49459708</v>
      </c>
      <c r="E9" s="111">
        <v>102191328</v>
      </c>
      <c r="F9" s="112">
        <v>600110524</v>
      </c>
      <c r="G9" s="113" t="s">
        <v>131</v>
      </c>
      <c r="H9" s="114" t="s">
        <v>72</v>
      </c>
      <c r="I9" s="115" t="s">
        <v>73</v>
      </c>
      <c r="J9" s="116" t="s">
        <v>73</v>
      </c>
      <c r="K9" s="178" t="s">
        <v>132</v>
      </c>
      <c r="L9" s="180">
        <v>2000000</v>
      </c>
      <c r="M9" s="117">
        <f t="shared" si="0"/>
        <v>1400000</v>
      </c>
      <c r="N9" s="110">
        <v>2021</v>
      </c>
      <c r="O9" s="118">
        <v>2027</v>
      </c>
      <c r="P9" s="103"/>
      <c r="Q9" s="104"/>
      <c r="R9" s="104"/>
      <c r="S9" s="105" t="s">
        <v>75</v>
      </c>
      <c r="T9" s="116"/>
      <c r="U9" s="113"/>
      <c r="V9" s="116"/>
      <c r="W9" s="113"/>
      <c r="X9" s="116" t="s">
        <v>75</v>
      </c>
      <c r="Y9" s="103" t="s">
        <v>121</v>
      </c>
      <c r="Z9" s="119" t="s">
        <v>107</v>
      </c>
    </row>
    <row r="10" spans="1:27" ht="78" customHeight="1" x14ac:dyDescent="0.25">
      <c r="A10" s="109">
        <v>4</v>
      </c>
      <c r="B10" s="110" t="s">
        <v>133</v>
      </c>
      <c r="C10" s="104" t="s">
        <v>134</v>
      </c>
      <c r="D10" s="111">
        <v>71003380</v>
      </c>
      <c r="E10" s="104" t="s">
        <v>193</v>
      </c>
      <c r="F10" s="112">
        <v>600110753</v>
      </c>
      <c r="G10" s="113" t="s">
        <v>135</v>
      </c>
      <c r="H10" s="114" t="s">
        <v>72</v>
      </c>
      <c r="I10" s="115" t="s">
        <v>73</v>
      </c>
      <c r="J10" s="116" t="s">
        <v>136</v>
      </c>
      <c r="K10" s="178" t="s">
        <v>137</v>
      </c>
      <c r="L10" s="180">
        <v>500000</v>
      </c>
      <c r="M10" s="117">
        <f t="shared" si="0"/>
        <v>350000</v>
      </c>
      <c r="N10" s="110">
        <v>2021</v>
      </c>
      <c r="O10" s="118">
        <v>2027</v>
      </c>
      <c r="P10" s="103"/>
      <c r="Q10" s="104" t="s">
        <v>75</v>
      </c>
      <c r="R10" s="104"/>
      <c r="S10" s="105" t="s">
        <v>75</v>
      </c>
      <c r="T10" s="116" t="s">
        <v>75</v>
      </c>
      <c r="U10" s="113"/>
      <c r="V10" s="116" t="s">
        <v>75</v>
      </c>
      <c r="W10" s="113" t="s">
        <v>75</v>
      </c>
      <c r="X10" s="116" t="s">
        <v>75</v>
      </c>
      <c r="Y10" s="103" t="s">
        <v>121</v>
      </c>
      <c r="Z10" s="119" t="s">
        <v>107</v>
      </c>
    </row>
    <row r="11" spans="1:27" ht="118.9" customHeight="1" x14ac:dyDescent="0.25">
      <c r="A11" s="109">
        <v>5</v>
      </c>
      <c r="B11" s="110" t="s">
        <v>133</v>
      </c>
      <c r="C11" s="104" t="s">
        <v>134</v>
      </c>
      <c r="D11" s="111">
        <v>71003380</v>
      </c>
      <c r="E11" s="104" t="s">
        <v>193</v>
      </c>
      <c r="F11" s="112">
        <v>600110753</v>
      </c>
      <c r="G11" s="113" t="s">
        <v>138</v>
      </c>
      <c r="H11" s="114" t="s">
        <v>72</v>
      </c>
      <c r="I11" s="115" t="s">
        <v>73</v>
      </c>
      <c r="J11" s="116" t="s">
        <v>136</v>
      </c>
      <c r="K11" s="178" t="s">
        <v>139</v>
      </c>
      <c r="L11" s="180">
        <v>7000000</v>
      </c>
      <c r="M11" s="117">
        <f t="shared" si="0"/>
        <v>4900000</v>
      </c>
      <c r="N11" s="110">
        <v>2021</v>
      </c>
      <c r="O11" s="118">
        <v>2027</v>
      </c>
      <c r="P11" s="103" t="s">
        <v>75</v>
      </c>
      <c r="Q11" s="104" t="s">
        <v>75</v>
      </c>
      <c r="R11" s="104" t="s">
        <v>75</v>
      </c>
      <c r="S11" s="105" t="s">
        <v>75</v>
      </c>
      <c r="T11" s="116" t="s">
        <v>75</v>
      </c>
      <c r="U11" s="113"/>
      <c r="V11" s="116" t="s">
        <v>75</v>
      </c>
      <c r="W11" s="113" t="s">
        <v>75</v>
      </c>
      <c r="X11" s="116" t="s">
        <v>75</v>
      </c>
      <c r="Y11" s="103" t="s">
        <v>121</v>
      </c>
      <c r="Z11" s="119" t="s">
        <v>107</v>
      </c>
    </row>
    <row r="12" spans="1:27" ht="114.6" customHeight="1" x14ac:dyDescent="0.25">
      <c r="A12" s="224">
        <v>8</v>
      </c>
      <c r="B12" s="225" t="s">
        <v>70</v>
      </c>
      <c r="C12" s="226" t="s">
        <v>71</v>
      </c>
      <c r="D12" s="226">
        <v>43380107</v>
      </c>
      <c r="E12" s="226" t="s">
        <v>312</v>
      </c>
      <c r="F12" s="227">
        <v>600130177</v>
      </c>
      <c r="G12" s="228" t="s">
        <v>310</v>
      </c>
      <c r="H12" s="228" t="s">
        <v>72</v>
      </c>
      <c r="I12" s="228" t="s">
        <v>73</v>
      </c>
      <c r="J12" s="228" t="s">
        <v>74</v>
      </c>
      <c r="K12" s="228" t="s">
        <v>311</v>
      </c>
      <c r="L12" s="229">
        <v>1800000</v>
      </c>
      <c r="M12" s="240">
        <v>1260000</v>
      </c>
      <c r="N12" s="244">
        <v>2021</v>
      </c>
      <c r="O12" s="238">
        <v>2027</v>
      </c>
      <c r="P12" s="242" t="s">
        <v>75</v>
      </c>
      <c r="Q12" s="230" t="s">
        <v>75</v>
      </c>
      <c r="R12" s="230" t="s">
        <v>75</v>
      </c>
      <c r="S12" s="246" t="s">
        <v>75</v>
      </c>
      <c r="T12" s="249"/>
      <c r="U12" s="250" t="s">
        <v>75</v>
      </c>
      <c r="V12" s="249"/>
      <c r="W12" s="250"/>
      <c r="X12" s="250" t="s">
        <v>75</v>
      </c>
      <c r="Y12" s="253"/>
      <c r="Z12" s="254" t="s">
        <v>306</v>
      </c>
    </row>
    <row r="13" spans="1:27" s="102" customFormat="1" ht="274.89999999999998" customHeight="1" x14ac:dyDescent="0.25">
      <c r="A13" s="255">
        <v>6</v>
      </c>
      <c r="B13" s="110" t="s">
        <v>70</v>
      </c>
      <c r="C13" s="104" t="s">
        <v>71</v>
      </c>
      <c r="D13" s="111">
        <v>43380107</v>
      </c>
      <c r="E13" s="104" t="s">
        <v>194</v>
      </c>
      <c r="F13" s="112">
        <v>600130177</v>
      </c>
      <c r="G13" s="115" t="s">
        <v>197</v>
      </c>
      <c r="H13" s="121" t="s">
        <v>72</v>
      </c>
      <c r="I13" s="120" t="s">
        <v>73</v>
      </c>
      <c r="J13" s="121" t="s">
        <v>74</v>
      </c>
      <c r="K13" s="179" t="s">
        <v>198</v>
      </c>
      <c r="L13" s="180">
        <v>20000000</v>
      </c>
      <c r="M13" s="117">
        <f t="shared" si="0"/>
        <v>14000000</v>
      </c>
      <c r="N13" s="122">
        <v>2022</v>
      </c>
      <c r="O13" s="112">
        <v>2027</v>
      </c>
      <c r="P13" s="123" t="s">
        <v>75</v>
      </c>
      <c r="Q13" s="111" t="s">
        <v>75</v>
      </c>
      <c r="R13" s="111" t="s">
        <v>75</v>
      </c>
      <c r="S13" s="119" t="s">
        <v>75</v>
      </c>
      <c r="T13" s="121"/>
      <c r="U13" s="120" t="s">
        <v>75</v>
      </c>
      <c r="V13" s="121" t="s">
        <v>75</v>
      </c>
      <c r="W13" s="120" t="s">
        <v>75</v>
      </c>
      <c r="X13" s="121" t="s">
        <v>75</v>
      </c>
      <c r="Y13" s="103" t="s">
        <v>121</v>
      </c>
      <c r="Z13" s="119" t="s">
        <v>107</v>
      </c>
      <c r="AA13" s="372"/>
    </row>
    <row r="14" spans="1:27" s="23" customFormat="1" ht="190.9" customHeight="1" x14ac:dyDescent="0.25">
      <c r="A14" s="256">
        <v>7</v>
      </c>
      <c r="B14" s="110" t="s">
        <v>70</v>
      </c>
      <c r="C14" s="104" t="s">
        <v>71</v>
      </c>
      <c r="D14" s="111">
        <v>43380107</v>
      </c>
      <c r="E14" s="104" t="s">
        <v>194</v>
      </c>
      <c r="F14" s="112">
        <v>600130177</v>
      </c>
      <c r="G14" s="115" t="s">
        <v>199</v>
      </c>
      <c r="H14" s="114" t="s">
        <v>72</v>
      </c>
      <c r="I14" s="115" t="s">
        <v>73</v>
      </c>
      <c r="J14" s="114" t="s">
        <v>74</v>
      </c>
      <c r="K14" s="179" t="s">
        <v>200</v>
      </c>
      <c r="L14" s="180">
        <v>5000000</v>
      </c>
      <c r="M14" s="117">
        <f t="shared" si="0"/>
        <v>3500000</v>
      </c>
      <c r="N14" s="110">
        <v>2022</v>
      </c>
      <c r="O14" s="118">
        <v>2027</v>
      </c>
      <c r="P14" s="103"/>
      <c r="Q14" s="104" t="s">
        <v>75</v>
      </c>
      <c r="R14" s="104"/>
      <c r="S14" s="105"/>
      <c r="T14" s="114"/>
      <c r="U14" s="115"/>
      <c r="V14" s="114"/>
      <c r="W14" s="115"/>
      <c r="X14" s="114"/>
      <c r="Y14" s="103" t="s">
        <v>121</v>
      </c>
      <c r="Z14" s="105" t="s">
        <v>107</v>
      </c>
      <c r="AA14" s="372"/>
    </row>
    <row r="15" spans="1:27" s="23" customFormat="1" ht="221.45" customHeight="1" x14ac:dyDescent="0.25">
      <c r="A15" s="256">
        <v>8</v>
      </c>
      <c r="B15" s="110" t="s">
        <v>140</v>
      </c>
      <c r="C15" s="104" t="s">
        <v>141</v>
      </c>
      <c r="D15" s="111">
        <v>70991219</v>
      </c>
      <c r="E15" s="104" t="s">
        <v>195</v>
      </c>
      <c r="F15" s="112">
        <v>600110826</v>
      </c>
      <c r="G15" s="115" t="s">
        <v>142</v>
      </c>
      <c r="H15" s="114" t="s">
        <v>72</v>
      </c>
      <c r="I15" s="115" t="s">
        <v>73</v>
      </c>
      <c r="J15" s="114" t="s">
        <v>143</v>
      </c>
      <c r="K15" s="179" t="s">
        <v>144</v>
      </c>
      <c r="L15" s="180">
        <v>600000</v>
      </c>
      <c r="M15" s="117">
        <f t="shared" si="0"/>
        <v>420000</v>
      </c>
      <c r="N15" s="110">
        <v>2021</v>
      </c>
      <c r="O15" s="118">
        <v>2027</v>
      </c>
      <c r="P15" s="103" t="s">
        <v>75</v>
      </c>
      <c r="Q15" s="104" t="s">
        <v>75</v>
      </c>
      <c r="R15" s="104" t="s">
        <v>75</v>
      </c>
      <c r="S15" s="105" t="s">
        <v>75</v>
      </c>
      <c r="T15" s="114"/>
      <c r="U15" s="115"/>
      <c r="V15" s="114" t="s">
        <v>75</v>
      </c>
      <c r="W15" s="115" t="s">
        <v>75</v>
      </c>
      <c r="X15" s="114" t="s">
        <v>75</v>
      </c>
      <c r="Y15" s="103" t="s">
        <v>145</v>
      </c>
      <c r="Z15" s="105" t="s">
        <v>107</v>
      </c>
      <c r="AA15" s="372"/>
    </row>
    <row r="16" spans="1:27" s="23" customFormat="1" ht="118.9" customHeight="1" x14ac:dyDescent="0.25">
      <c r="A16" s="224">
        <v>12</v>
      </c>
      <c r="B16" s="225" t="s">
        <v>313</v>
      </c>
      <c r="C16" s="226" t="s">
        <v>114</v>
      </c>
      <c r="D16" s="226">
        <v>75022508</v>
      </c>
      <c r="E16" s="226" t="s">
        <v>318</v>
      </c>
      <c r="F16" s="227">
        <v>600130401</v>
      </c>
      <c r="G16" s="228" t="s">
        <v>314</v>
      </c>
      <c r="H16" s="228" t="s">
        <v>72</v>
      </c>
      <c r="I16" s="228" t="s">
        <v>73</v>
      </c>
      <c r="J16" s="228" t="s">
        <v>116</v>
      </c>
      <c r="K16" s="228" t="s">
        <v>315</v>
      </c>
      <c r="L16" s="229">
        <v>750000</v>
      </c>
      <c r="M16" s="240">
        <v>525000</v>
      </c>
      <c r="N16" s="244">
        <v>2021</v>
      </c>
      <c r="O16" s="238">
        <v>2027</v>
      </c>
      <c r="P16" s="242" t="s">
        <v>75</v>
      </c>
      <c r="Q16" s="230"/>
      <c r="R16" s="230"/>
      <c r="S16" s="246" t="s">
        <v>75</v>
      </c>
      <c r="T16" s="266" t="s">
        <v>75</v>
      </c>
      <c r="U16" s="250"/>
      <c r="V16" s="266" t="s">
        <v>75</v>
      </c>
      <c r="W16" s="250" t="s">
        <v>75</v>
      </c>
      <c r="X16" s="250" t="s">
        <v>75</v>
      </c>
      <c r="Y16" s="253"/>
      <c r="Z16" s="254" t="s">
        <v>306</v>
      </c>
      <c r="AA16" s="372"/>
    </row>
    <row r="17" spans="1:27" s="23" customFormat="1" ht="128.44999999999999" customHeight="1" x14ac:dyDescent="0.25">
      <c r="A17" s="224">
        <v>13</v>
      </c>
      <c r="B17" s="225" t="s">
        <v>313</v>
      </c>
      <c r="C17" s="226" t="s">
        <v>114</v>
      </c>
      <c r="D17" s="226">
        <v>75022508</v>
      </c>
      <c r="E17" s="226" t="s">
        <v>318</v>
      </c>
      <c r="F17" s="227">
        <v>600130401</v>
      </c>
      <c r="G17" s="228" t="s">
        <v>316</v>
      </c>
      <c r="H17" s="228" t="s">
        <v>72</v>
      </c>
      <c r="I17" s="228" t="s">
        <v>73</v>
      </c>
      <c r="J17" s="228" t="s">
        <v>116</v>
      </c>
      <c r="K17" s="228" t="s">
        <v>317</v>
      </c>
      <c r="L17" s="229">
        <v>1500000</v>
      </c>
      <c r="M17" s="240">
        <v>1050000</v>
      </c>
      <c r="N17" s="244">
        <v>2021</v>
      </c>
      <c r="O17" s="238">
        <v>2027</v>
      </c>
      <c r="P17" s="242"/>
      <c r="Q17" s="230" t="s">
        <v>75</v>
      </c>
      <c r="R17" s="230" t="s">
        <v>75</v>
      </c>
      <c r="S17" s="246"/>
      <c r="T17" s="266" t="s">
        <v>75</v>
      </c>
      <c r="U17" s="250" t="s">
        <v>75</v>
      </c>
      <c r="V17" s="266" t="s">
        <v>75</v>
      </c>
      <c r="W17" s="250" t="s">
        <v>75</v>
      </c>
      <c r="X17" s="250" t="s">
        <v>75</v>
      </c>
      <c r="Y17" s="253"/>
      <c r="Z17" s="254" t="s">
        <v>306</v>
      </c>
      <c r="AA17" s="372"/>
    </row>
    <row r="18" spans="1:27" s="23" customFormat="1" ht="115.15" customHeight="1" x14ac:dyDescent="0.25">
      <c r="A18" s="256">
        <v>9</v>
      </c>
      <c r="B18" s="110" t="s">
        <v>91</v>
      </c>
      <c r="C18" s="104" t="s">
        <v>92</v>
      </c>
      <c r="D18" s="111">
        <v>3798798</v>
      </c>
      <c r="E18" s="111">
        <v>181066122</v>
      </c>
      <c r="F18" s="112">
        <v>691007586</v>
      </c>
      <c r="G18" s="115" t="s">
        <v>146</v>
      </c>
      <c r="H18" s="114" t="s">
        <v>72</v>
      </c>
      <c r="I18" s="115" t="s">
        <v>73</v>
      </c>
      <c r="J18" s="114" t="s">
        <v>73</v>
      </c>
      <c r="K18" s="179" t="s">
        <v>282</v>
      </c>
      <c r="L18" s="180">
        <v>5000000</v>
      </c>
      <c r="M18" s="117">
        <f t="shared" si="0"/>
        <v>3500000</v>
      </c>
      <c r="N18" s="110">
        <v>2023</v>
      </c>
      <c r="O18" s="118">
        <v>2027</v>
      </c>
      <c r="P18" s="103" t="s">
        <v>75</v>
      </c>
      <c r="Q18" s="104" t="s">
        <v>75</v>
      </c>
      <c r="R18" s="104" t="s">
        <v>75</v>
      </c>
      <c r="S18" s="105" t="s">
        <v>75</v>
      </c>
      <c r="T18" s="114"/>
      <c r="U18" s="115"/>
      <c r="V18" s="114" t="s">
        <v>75</v>
      </c>
      <c r="W18" s="115" t="s">
        <v>75</v>
      </c>
      <c r="X18" s="114" t="s">
        <v>75</v>
      </c>
      <c r="Y18" s="103" t="s">
        <v>121</v>
      </c>
      <c r="Z18" s="105" t="s">
        <v>107</v>
      </c>
      <c r="AA18" s="372"/>
    </row>
    <row r="19" spans="1:27" s="23" customFormat="1" ht="125.45" customHeight="1" x14ac:dyDescent="0.25">
      <c r="A19" s="256">
        <v>10</v>
      </c>
      <c r="B19" s="110" t="s">
        <v>78</v>
      </c>
      <c r="C19" s="104" t="s">
        <v>79</v>
      </c>
      <c r="D19" s="104">
        <v>70877165</v>
      </c>
      <c r="E19" s="104">
        <v>102931984</v>
      </c>
      <c r="F19" s="118">
        <v>600130118</v>
      </c>
      <c r="G19" s="115" t="s">
        <v>83</v>
      </c>
      <c r="H19" s="114" t="s">
        <v>72</v>
      </c>
      <c r="I19" s="115" t="s">
        <v>73</v>
      </c>
      <c r="J19" s="114" t="s">
        <v>81</v>
      </c>
      <c r="K19" s="179" t="s">
        <v>84</v>
      </c>
      <c r="L19" s="180">
        <v>25000000</v>
      </c>
      <c r="M19" s="117">
        <f t="shared" si="0"/>
        <v>17500000</v>
      </c>
      <c r="N19" s="110">
        <v>2023</v>
      </c>
      <c r="O19" s="118">
        <v>2027</v>
      </c>
      <c r="P19" s="103" t="s">
        <v>75</v>
      </c>
      <c r="Q19" s="104" t="s">
        <v>75</v>
      </c>
      <c r="R19" s="104" t="s">
        <v>75</v>
      </c>
      <c r="S19" s="105" t="s">
        <v>75</v>
      </c>
      <c r="T19" s="114"/>
      <c r="U19" s="115"/>
      <c r="V19" s="114"/>
      <c r="W19" s="115" t="s">
        <v>75</v>
      </c>
      <c r="X19" s="114"/>
      <c r="Y19" s="103" t="s">
        <v>122</v>
      </c>
      <c r="Z19" s="105" t="s">
        <v>107</v>
      </c>
      <c r="AA19" s="372"/>
    </row>
    <row r="20" spans="1:27" s="23" customFormat="1" ht="97.9" customHeight="1" x14ac:dyDescent="0.25">
      <c r="A20" s="224">
        <v>16</v>
      </c>
      <c r="B20" s="225" t="s">
        <v>147</v>
      </c>
      <c r="C20" s="226" t="s">
        <v>92</v>
      </c>
      <c r="D20" s="226">
        <v>8839026</v>
      </c>
      <c r="E20" s="226">
        <v>181110164</v>
      </c>
      <c r="F20" s="227">
        <v>691013802</v>
      </c>
      <c r="G20" s="228" t="s">
        <v>319</v>
      </c>
      <c r="H20" s="228" t="s">
        <v>72</v>
      </c>
      <c r="I20" s="228" t="s">
        <v>73</v>
      </c>
      <c r="J20" s="228" t="s">
        <v>149</v>
      </c>
      <c r="K20" s="228" t="s">
        <v>320</v>
      </c>
      <c r="L20" s="229">
        <v>65000000</v>
      </c>
      <c r="M20" s="240">
        <v>45500000</v>
      </c>
      <c r="N20" s="244">
        <v>2021</v>
      </c>
      <c r="O20" s="238">
        <v>2027</v>
      </c>
      <c r="P20" s="242" t="s">
        <v>75</v>
      </c>
      <c r="Q20" s="230" t="s">
        <v>75</v>
      </c>
      <c r="R20" s="230" t="s">
        <v>75</v>
      </c>
      <c r="S20" s="246" t="s">
        <v>75</v>
      </c>
      <c r="T20" s="266"/>
      <c r="U20" s="250" t="s">
        <v>75</v>
      </c>
      <c r="V20" s="266" t="s">
        <v>75</v>
      </c>
      <c r="W20" s="250" t="s">
        <v>75</v>
      </c>
      <c r="X20" s="250" t="s">
        <v>75</v>
      </c>
      <c r="Y20" s="253"/>
      <c r="Z20" s="254" t="s">
        <v>306</v>
      </c>
      <c r="AA20" s="372"/>
    </row>
    <row r="21" spans="1:27" s="23" customFormat="1" ht="126" customHeight="1" x14ac:dyDescent="0.25">
      <c r="A21" s="256">
        <v>11</v>
      </c>
      <c r="B21" s="110" t="s">
        <v>147</v>
      </c>
      <c r="C21" s="104" t="s">
        <v>92</v>
      </c>
      <c r="D21" s="104">
        <v>8839026</v>
      </c>
      <c r="E21" s="104">
        <v>181110164</v>
      </c>
      <c r="F21" s="118">
        <v>691013802</v>
      </c>
      <c r="G21" s="115" t="s">
        <v>148</v>
      </c>
      <c r="H21" s="114" t="s">
        <v>72</v>
      </c>
      <c r="I21" s="115" t="s">
        <v>73</v>
      </c>
      <c r="J21" s="114" t="s">
        <v>149</v>
      </c>
      <c r="K21" s="179" t="s">
        <v>150</v>
      </c>
      <c r="L21" s="180">
        <v>100000000</v>
      </c>
      <c r="M21" s="117">
        <f t="shared" si="0"/>
        <v>70000000</v>
      </c>
      <c r="N21" s="110">
        <v>2022</v>
      </c>
      <c r="O21" s="118">
        <v>2027</v>
      </c>
      <c r="P21" s="103" t="s">
        <v>75</v>
      </c>
      <c r="Q21" s="104" t="s">
        <v>75</v>
      </c>
      <c r="R21" s="104" t="s">
        <v>75</v>
      </c>
      <c r="S21" s="105" t="s">
        <v>75</v>
      </c>
      <c r="T21" s="114"/>
      <c r="U21" s="115" t="s">
        <v>75</v>
      </c>
      <c r="V21" s="114"/>
      <c r="W21" s="115" t="s">
        <v>75</v>
      </c>
      <c r="X21" s="114" t="s">
        <v>75</v>
      </c>
      <c r="Y21" s="103" t="s">
        <v>151</v>
      </c>
      <c r="Z21" s="105" t="s">
        <v>152</v>
      </c>
      <c r="AA21" s="372"/>
    </row>
    <row r="22" spans="1:27" s="23" customFormat="1" ht="193.9" customHeight="1" x14ac:dyDescent="0.25">
      <c r="A22" s="256">
        <v>12</v>
      </c>
      <c r="B22" s="110" t="s">
        <v>87</v>
      </c>
      <c r="C22" s="104" t="s">
        <v>88</v>
      </c>
      <c r="D22" s="104">
        <v>62072951</v>
      </c>
      <c r="E22" s="104">
        <v>102007667</v>
      </c>
      <c r="F22" s="118">
        <v>600106276</v>
      </c>
      <c r="G22" s="115" t="s">
        <v>90</v>
      </c>
      <c r="H22" s="114" t="s">
        <v>72</v>
      </c>
      <c r="I22" s="115" t="s">
        <v>73</v>
      </c>
      <c r="J22" s="114" t="s">
        <v>89</v>
      </c>
      <c r="K22" s="179" t="s">
        <v>104</v>
      </c>
      <c r="L22" s="180">
        <v>25000000</v>
      </c>
      <c r="M22" s="117">
        <f t="shared" si="0"/>
        <v>17500000</v>
      </c>
      <c r="N22" s="110">
        <v>2023</v>
      </c>
      <c r="O22" s="118">
        <v>2027</v>
      </c>
      <c r="P22" s="103" t="s">
        <v>75</v>
      </c>
      <c r="Q22" s="104" t="s">
        <v>75</v>
      </c>
      <c r="R22" s="104" t="s">
        <v>75</v>
      </c>
      <c r="S22" s="105" t="s">
        <v>75</v>
      </c>
      <c r="T22" s="114"/>
      <c r="U22" s="115" t="s">
        <v>75</v>
      </c>
      <c r="V22" s="114"/>
      <c r="W22" s="115" t="s">
        <v>75</v>
      </c>
      <c r="X22" s="114" t="s">
        <v>75</v>
      </c>
      <c r="Y22" s="103" t="s">
        <v>123</v>
      </c>
      <c r="Z22" s="105" t="s">
        <v>107</v>
      </c>
      <c r="AA22" s="372"/>
    </row>
    <row r="23" spans="1:27" s="23" customFormat="1" ht="118.15" customHeight="1" x14ac:dyDescent="0.25">
      <c r="A23" s="256">
        <v>13</v>
      </c>
      <c r="B23" s="110" t="s">
        <v>91</v>
      </c>
      <c r="C23" s="104" t="s">
        <v>92</v>
      </c>
      <c r="D23" s="124">
        <v>3798798</v>
      </c>
      <c r="E23" s="104">
        <v>181066122</v>
      </c>
      <c r="F23" s="118">
        <v>691007586</v>
      </c>
      <c r="G23" s="115" t="s">
        <v>93</v>
      </c>
      <c r="H23" s="114" t="s">
        <v>72</v>
      </c>
      <c r="I23" s="115" t="s">
        <v>73</v>
      </c>
      <c r="J23" s="114" t="s">
        <v>73</v>
      </c>
      <c r="K23" s="179" t="s">
        <v>94</v>
      </c>
      <c r="L23" s="180">
        <v>7000000</v>
      </c>
      <c r="M23" s="117">
        <f t="shared" si="0"/>
        <v>4900000</v>
      </c>
      <c r="N23" s="110">
        <v>2023</v>
      </c>
      <c r="O23" s="118">
        <v>2027</v>
      </c>
      <c r="P23" s="103" t="s">
        <v>75</v>
      </c>
      <c r="Q23" s="104" t="s">
        <v>75</v>
      </c>
      <c r="R23" s="104" t="s">
        <v>75</v>
      </c>
      <c r="S23" s="105" t="s">
        <v>75</v>
      </c>
      <c r="T23" s="114"/>
      <c r="U23" s="115" t="s">
        <v>75</v>
      </c>
      <c r="V23" s="114" t="s">
        <v>75</v>
      </c>
      <c r="W23" s="115" t="s">
        <v>75</v>
      </c>
      <c r="X23" s="114" t="s">
        <v>75</v>
      </c>
      <c r="Y23" s="103" t="s">
        <v>218</v>
      </c>
      <c r="Z23" s="105" t="s">
        <v>107</v>
      </c>
      <c r="AA23" s="372"/>
    </row>
    <row r="24" spans="1:27" s="23" customFormat="1" ht="123.6" customHeight="1" x14ac:dyDescent="0.25">
      <c r="A24" s="256">
        <v>14</v>
      </c>
      <c r="B24" s="110" t="s">
        <v>91</v>
      </c>
      <c r="C24" s="104" t="s">
        <v>92</v>
      </c>
      <c r="D24" s="124">
        <v>3798798</v>
      </c>
      <c r="E24" s="104">
        <v>181066122</v>
      </c>
      <c r="F24" s="118">
        <v>691007586</v>
      </c>
      <c r="G24" s="115" t="s">
        <v>95</v>
      </c>
      <c r="H24" s="114" t="s">
        <v>72</v>
      </c>
      <c r="I24" s="115" t="s">
        <v>73</v>
      </c>
      <c r="J24" s="114" t="s">
        <v>73</v>
      </c>
      <c r="K24" s="179" t="s">
        <v>96</v>
      </c>
      <c r="L24" s="180">
        <v>120000000</v>
      </c>
      <c r="M24" s="117">
        <f t="shared" si="0"/>
        <v>84000000</v>
      </c>
      <c r="N24" s="110">
        <v>2023</v>
      </c>
      <c r="O24" s="118">
        <v>2027</v>
      </c>
      <c r="P24" s="103" t="s">
        <v>75</v>
      </c>
      <c r="Q24" s="104" t="s">
        <v>75</v>
      </c>
      <c r="R24" s="104" t="s">
        <v>75</v>
      </c>
      <c r="S24" s="105" t="s">
        <v>75</v>
      </c>
      <c r="T24" s="114"/>
      <c r="U24" s="115" t="s">
        <v>75</v>
      </c>
      <c r="V24" s="114" t="s">
        <v>75</v>
      </c>
      <c r="W24" s="115" t="s">
        <v>75</v>
      </c>
      <c r="X24" s="114" t="s">
        <v>75</v>
      </c>
      <c r="Y24" s="103" t="s">
        <v>124</v>
      </c>
      <c r="Z24" s="105" t="s">
        <v>107</v>
      </c>
      <c r="AA24" s="372"/>
    </row>
    <row r="25" spans="1:27" s="23" customFormat="1" ht="132.6" customHeight="1" x14ac:dyDescent="0.25">
      <c r="A25" s="256">
        <v>15</v>
      </c>
      <c r="B25" s="110" t="s">
        <v>91</v>
      </c>
      <c r="C25" s="104" t="s">
        <v>92</v>
      </c>
      <c r="D25" s="124">
        <v>3798798</v>
      </c>
      <c r="E25" s="104">
        <v>181066122</v>
      </c>
      <c r="F25" s="118">
        <v>691007586</v>
      </c>
      <c r="G25" s="115" t="s">
        <v>97</v>
      </c>
      <c r="H25" s="114" t="s">
        <v>72</v>
      </c>
      <c r="I25" s="115" t="s">
        <v>73</v>
      </c>
      <c r="J25" s="114" t="s">
        <v>98</v>
      </c>
      <c r="K25" s="179" t="s">
        <v>105</v>
      </c>
      <c r="L25" s="180">
        <v>30000000</v>
      </c>
      <c r="M25" s="117">
        <f t="shared" si="0"/>
        <v>21000000</v>
      </c>
      <c r="N25" s="110">
        <v>2023</v>
      </c>
      <c r="O25" s="118">
        <v>2027</v>
      </c>
      <c r="P25" s="103" t="s">
        <v>75</v>
      </c>
      <c r="Q25" s="104" t="s">
        <v>75</v>
      </c>
      <c r="R25" s="104" t="s">
        <v>75</v>
      </c>
      <c r="S25" s="105" t="s">
        <v>75</v>
      </c>
      <c r="T25" s="114"/>
      <c r="U25" s="115" t="s">
        <v>75</v>
      </c>
      <c r="V25" s="114" t="s">
        <v>75</v>
      </c>
      <c r="W25" s="115" t="s">
        <v>75</v>
      </c>
      <c r="X25" s="114" t="s">
        <v>75</v>
      </c>
      <c r="Y25" s="103" t="s">
        <v>121</v>
      </c>
      <c r="Z25" s="105" t="s">
        <v>107</v>
      </c>
      <c r="AA25" s="372"/>
    </row>
    <row r="26" spans="1:27" s="23" customFormat="1" ht="172.9" customHeight="1" x14ac:dyDescent="0.25">
      <c r="A26" s="256">
        <v>16</v>
      </c>
      <c r="B26" s="110" t="s">
        <v>113</v>
      </c>
      <c r="C26" s="104" t="s">
        <v>114</v>
      </c>
      <c r="D26" s="104">
        <v>75022508</v>
      </c>
      <c r="E26" s="104">
        <v>102931453</v>
      </c>
      <c r="F26" s="118">
        <v>600130401</v>
      </c>
      <c r="G26" s="115" t="s">
        <v>115</v>
      </c>
      <c r="H26" s="114" t="s">
        <v>72</v>
      </c>
      <c r="I26" s="115" t="s">
        <v>73</v>
      </c>
      <c r="J26" s="114" t="s">
        <v>116</v>
      </c>
      <c r="K26" s="179" t="s">
        <v>117</v>
      </c>
      <c r="L26" s="180">
        <v>50000000</v>
      </c>
      <c r="M26" s="117">
        <f t="shared" si="0"/>
        <v>35000000</v>
      </c>
      <c r="N26" s="110">
        <v>2022</v>
      </c>
      <c r="O26" s="118">
        <v>2027</v>
      </c>
      <c r="P26" s="103" t="s">
        <v>75</v>
      </c>
      <c r="Q26" s="104" t="s">
        <v>75</v>
      </c>
      <c r="R26" s="104" t="s">
        <v>75</v>
      </c>
      <c r="S26" s="105" t="s">
        <v>75</v>
      </c>
      <c r="T26" s="114" t="s">
        <v>75</v>
      </c>
      <c r="U26" s="115" t="s">
        <v>75</v>
      </c>
      <c r="V26" s="114" t="s">
        <v>75</v>
      </c>
      <c r="W26" s="115" t="s">
        <v>75</v>
      </c>
      <c r="X26" s="114" t="s">
        <v>75</v>
      </c>
      <c r="Y26" s="103" t="s">
        <v>121</v>
      </c>
      <c r="Z26" s="105" t="s">
        <v>107</v>
      </c>
      <c r="AA26" s="372"/>
    </row>
    <row r="27" spans="1:27" s="23" customFormat="1" ht="154.15" customHeight="1" x14ac:dyDescent="0.25">
      <c r="A27" s="256">
        <v>17</v>
      </c>
      <c r="B27" s="110" t="s">
        <v>87</v>
      </c>
      <c r="C27" s="104" t="s">
        <v>88</v>
      </c>
      <c r="D27" s="104">
        <v>62072951</v>
      </c>
      <c r="E27" s="104">
        <v>102007667</v>
      </c>
      <c r="F27" s="118">
        <v>600106276</v>
      </c>
      <c r="G27" s="115" t="s">
        <v>221</v>
      </c>
      <c r="H27" s="114" t="s">
        <v>72</v>
      </c>
      <c r="I27" s="115" t="s">
        <v>73</v>
      </c>
      <c r="J27" s="114" t="s">
        <v>89</v>
      </c>
      <c r="K27" s="179" t="s">
        <v>202</v>
      </c>
      <c r="L27" s="180">
        <v>10000000</v>
      </c>
      <c r="M27" s="117">
        <f t="shared" si="0"/>
        <v>7000000</v>
      </c>
      <c r="N27" s="110">
        <v>2023</v>
      </c>
      <c r="O27" s="118">
        <v>2027</v>
      </c>
      <c r="P27" s="103" t="s">
        <v>75</v>
      </c>
      <c r="Q27" s="104" t="s">
        <v>75</v>
      </c>
      <c r="R27" s="104" t="s">
        <v>75</v>
      </c>
      <c r="S27" s="105" t="s">
        <v>75</v>
      </c>
      <c r="T27" s="114"/>
      <c r="U27" s="115" t="s">
        <v>75</v>
      </c>
      <c r="V27" s="114"/>
      <c r="W27" s="115" t="s">
        <v>75</v>
      </c>
      <c r="X27" s="114" t="s">
        <v>75</v>
      </c>
      <c r="Y27" s="103" t="s">
        <v>203</v>
      </c>
      <c r="Z27" s="105" t="s">
        <v>107</v>
      </c>
      <c r="AA27" s="372"/>
    </row>
    <row r="28" spans="1:27" s="23" customFormat="1" ht="141" customHeight="1" x14ac:dyDescent="0.25">
      <c r="A28" s="256">
        <v>18</v>
      </c>
      <c r="B28" s="110" t="s">
        <v>209</v>
      </c>
      <c r="C28" s="104" t="s">
        <v>210</v>
      </c>
      <c r="D28" s="124">
        <v>70983879</v>
      </c>
      <c r="E28" s="104">
        <v>102931615</v>
      </c>
      <c r="F28" s="118">
        <v>600130509</v>
      </c>
      <c r="G28" s="115" t="s">
        <v>215</v>
      </c>
      <c r="H28" s="114" t="s">
        <v>72</v>
      </c>
      <c r="I28" s="115" t="s">
        <v>73</v>
      </c>
      <c r="J28" s="114" t="s">
        <v>213</v>
      </c>
      <c r="K28" s="179" t="s">
        <v>216</v>
      </c>
      <c r="L28" s="180">
        <v>15000000</v>
      </c>
      <c r="M28" s="117">
        <f t="shared" si="0"/>
        <v>10500000</v>
      </c>
      <c r="N28" s="110">
        <v>2024</v>
      </c>
      <c r="O28" s="118">
        <v>2027</v>
      </c>
      <c r="P28" s="103" t="s">
        <v>75</v>
      </c>
      <c r="Q28" s="104" t="s">
        <v>75</v>
      </c>
      <c r="R28" s="104" t="s">
        <v>75</v>
      </c>
      <c r="S28" s="105" t="s">
        <v>75</v>
      </c>
      <c r="T28" s="114"/>
      <c r="U28" s="115" t="s">
        <v>75</v>
      </c>
      <c r="V28" s="114"/>
      <c r="W28" s="115" t="s">
        <v>75</v>
      </c>
      <c r="X28" s="114" t="s">
        <v>75</v>
      </c>
      <c r="Y28" s="103" t="s">
        <v>217</v>
      </c>
      <c r="Z28" s="105" t="s">
        <v>107</v>
      </c>
      <c r="AA28" s="372"/>
    </row>
    <row r="29" spans="1:27" s="23" customFormat="1" ht="117.6" customHeight="1" x14ac:dyDescent="0.25">
      <c r="A29" s="256">
        <v>19</v>
      </c>
      <c r="B29" s="110" t="s">
        <v>91</v>
      </c>
      <c r="C29" s="104" t="s">
        <v>92</v>
      </c>
      <c r="D29" s="124">
        <v>3798798</v>
      </c>
      <c r="E29" s="104">
        <v>181066122</v>
      </c>
      <c r="F29" s="118">
        <v>691007586</v>
      </c>
      <c r="G29" s="115" t="s">
        <v>219</v>
      </c>
      <c r="H29" s="114" t="s">
        <v>72</v>
      </c>
      <c r="I29" s="115" t="s">
        <v>73</v>
      </c>
      <c r="J29" s="114" t="s">
        <v>73</v>
      </c>
      <c r="K29" s="179" t="s">
        <v>220</v>
      </c>
      <c r="L29" s="180">
        <v>30000000</v>
      </c>
      <c r="M29" s="117">
        <f t="shared" si="0"/>
        <v>21000000</v>
      </c>
      <c r="N29" s="110">
        <v>2023</v>
      </c>
      <c r="O29" s="118">
        <v>2027</v>
      </c>
      <c r="P29" s="103" t="s">
        <v>75</v>
      </c>
      <c r="Q29" s="104" t="s">
        <v>75</v>
      </c>
      <c r="R29" s="104" t="s">
        <v>75</v>
      </c>
      <c r="S29" s="105" t="s">
        <v>75</v>
      </c>
      <c r="T29" s="114"/>
      <c r="U29" s="115" t="s">
        <v>75</v>
      </c>
      <c r="V29" s="114" t="s">
        <v>75</v>
      </c>
      <c r="W29" s="115" t="s">
        <v>75</v>
      </c>
      <c r="X29" s="114" t="s">
        <v>75</v>
      </c>
      <c r="Y29" s="103" t="s">
        <v>124</v>
      </c>
      <c r="Z29" s="105" t="s">
        <v>107</v>
      </c>
      <c r="AA29" s="372"/>
    </row>
    <row r="30" spans="1:27" s="23" customFormat="1" ht="255.6" customHeight="1" x14ac:dyDescent="0.25">
      <c r="A30" s="257">
        <v>20</v>
      </c>
      <c r="B30" s="192" t="s">
        <v>283</v>
      </c>
      <c r="C30" s="193" t="s">
        <v>284</v>
      </c>
      <c r="D30" s="194">
        <v>3798798</v>
      </c>
      <c r="E30" s="195">
        <v>181066122</v>
      </c>
      <c r="F30" s="194">
        <v>691007586</v>
      </c>
      <c r="G30" s="191" t="s">
        <v>285</v>
      </c>
      <c r="H30" s="196" t="s">
        <v>72</v>
      </c>
      <c r="I30" s="191" t="s">
        <v>73</v>
      </c>
      <c r="J30" s="196" t="s">
        <v>74</v>
      </c>
      <c r="K30" s="197" t="s">
        <v>286</v>
      </c>
      <c r="L30" s="198">
        <v>1500000</v>
      </c>
      <c r="M30" s="199">
        <f t="shared" si="0"/>
        <v>1050000</v>
      </c>
      <c r="N30" s="192">
        <v>2024</v>
      </c>
      <c r="O30" s="194">
        <v>2027</v>
      </c>
      <c r="P30" s="200" t="s">
        <v>75</v>
      </c>
      <c r="Q30" s="195" t="s">
        <v>75</v>
      </c>
      <c r="R30" s="195" t="s">
        <v>75</v>
      </c>
      <c r="S30" s="201" t="s">
        <v>75</v>
      </c>
      <c r="T30" s="196"/>
      <c r="U30" s="191" t="s">
        <v>75</v>
      </c>
      <c r="V30" s="196" t="s">
        <v>75</v>
      </c>
      <c r="W30" s="191" t="s">
        <v>75</v>
      </c>
      <c r="X30" s="196" t="s">
        <v>75</v>
      </c>
      <c r="Y30" s="200" t="s">
        <v>287</v>
      </c>
      <c r="Z30" s="201" t="s">
        <v>288</v>
      </c>
      <c r="AA30" s="372"/>
    </row>
    <row r="31" spans="1:27" s="23" customFormat="1" ht="135" x14ac:dyDescent="0.25">
      <c r="A31" s="257">
        <v>21</v>
      </c>
      <c r="B31" s="192" t="s">
        <v>290</v>
      </c>
      <c r="C31" s="195" t="s">
        <v>88</v>
      </c>
      <c r="D31" s="193">
        <v>62072951</v>
      </c>
      <c r="E31" s="195">
        <v>102007667</v>
      </c>
      <c r="F31" s="194">
        <v>600106276</v>
      </c>
      <c r="G31" s="191" t="s">
        <v>291</v>
      </c>
      <c r="H31" s="196" t="s">
        <v>72</v>
      </c>
      <c r="I31" s="191" t="s">
        <v>73</v>
      </c>
      <c r="J31" s="196" t="s">
        <v>89</v>
      </c>
      <c r="K31" s="197" t="s">
        <v>292</v>
      </c>
      <c r="L31" s="198">
        <v>15000000</v>
      </c>
      <c r="M31" s="199">
        <f t="shared" si="0"/>
        <v>10500000</v>
      </c>
      <c r="N31" s="192">
        <v>2024</v>
      </c>
      <c r="O31" s="194">
        <v>2027</v>
      </c>
      <c r="P31" s="200" t="s">
        <v>75</v>
      </c>
      <c r="Q31" s="195" t="s">
        <v>75</v>
      </c>
      <c r="R31" s="195" t="s">
        <v>75</v>
      </c>
      <c r="S31" s="201" t="s">
        <v>75</v>
      </c>
      <c r="T31" s="196"/>
      <c r="U31" s="191" t="s">
        <v>75</v>
      </c>
      <c r="V31" s="196" t="s">
        <v>75</v>
      </c>
      <c r="W31" s="191" t="s">
        <v>75</v>
      </c>
      <c r="X31" s="196" t="s">
        <v>75</v>
      </c>
      <c r="Y31" s="200" t="s">
        <v>289</v>
      </c>
      <c r="Z31" s="201" t="s">
        <v>222</v>
      </c>
      <c r="AA31" s="372"/>
    </row>
    <row r="32" spans="1:27" s="23" customFormat="1" ht="175.9" customHeight="1" x14ac:dyDescent="0.25">
      <c r="A32" s="258">
        <v>22</v>
      </c>
      <c r="B32" s="192" t="s">
        <v>265</v>
      </c>
      <c r="C32" s="195" t="s">
        <v>266</v>
      </c>
      <c r="D32" s="195">
        <v>70942528</v>
      </c>
      <c r="E32" s="195">
        <v>102179956</v>
      </c>
      <c r="F32" s="194">
        <v>600111326</v>
      </c>
      <c r="G32" s="191" t="s">
        <v>267</v>
      </c>
      <c r="H32" s="196" t="s">
        <v>72</v>
      </c>
      <c r="I32" s="191" t="s">
        <v>73</v>
      </c>
      <c r="J32" s="196" t="s">
        <v>268</v>
      </c>
      <c r="K32" s="197" t="s">
        <v>269</v>
      </c>
      <c r="L32" s="198">
        <v>3000000</v>
      </c>
      <c r="M32" s="199">
        <f t="shared" si="0"/>
        <v>2100000</v>
      </c>
      <c r="N32" s="192"/>
      <c r="O32" s="194"/>
      <c r="P32" s="203"/>
      <c r="Q32" s="204"/>
      <c r="R32" s="204"/>
      <c r="S32" s="205"/>
      <c r="T32" s="206"/>
      <c r="U32" s="202"/>
      <c r="V32" s="206"/>
      <c r="W32" s="202"/>
      <c r="X32" s="207"/>
      <c r="Y32" s="200" t="s">
        <v>270</v>
      </c>
      <c r="Z32" s="201" t="s">
        <v>271</v>
      </c>
      <c r="AA32" s="372"/>
    </row>
    <row r="33" spans="1:27" s="23" customFormat="1" ht="170.45" customHeight="1" thickBot="1" x14ac:dyDescent="0.3">
      <c r="A33" s="259">
        <v>23</v>
      </c>
      <c r="B33" s="209" t="s">
        <v>265</v>
      </c>
      <c r="C33" s="210" t="s">
        <v>266</v>
      </c>
      <c r="D33" s="210">
        <v>70942528</v>
      </c>
      <c r="E33" s="210">
        <v>102179956</v>
      </c>
      <c r="F33" s="211">
        <v>600111326</v>
      </c>
      <c r="G33" s="212" t="s">
        <v>272</v>
      </c>
      <c r="H33" s="213" t="s">
        <v>72</v>
      </c>
      <c r="I33" s="212" t="s">
        <v>73</v>
      </c>
      <c r="J33" s="213" t="s">
        <v>278</v>
      </c>
      <c r="K33" s="214" t="s">
        <v>279</v>
      </c>
      <c r="L33" s="215">
        <v>2000000</v>
      </c>
      <c r="M33" s="216">
        <f t="shared" si="0"/>
        <v>1400000</v>
      </c>
      <c r="N33" s="209">
        <v>2025</v>
      </c>
      <c r="O33" s="211">
        <v>2027</v>
      </c>
      <c r="P33" s="217" t="s">
        <v>75</v>
      </c>
      <c r="Q33" s="218" t="s">
        <v>75</v>
      </c>
      <c r="R33" s="218" t="s">
        <v>75</v>
      </c>
      <c r="S33" s="219" t="s">
        <v>75</v>
      </c>
      <c r="T33" s="220"/>
      <c r="U33" s="208"/>
      <c r="V33" s="220"/>
      <c r="W33" s="208"/>
      <c r="X33" s="220"/>
      <c r="Y33" s="221" t="s">
        <v>270</v>
      </c>
      <c r="Z33" s="222" t="s">
        <v>271</v>
      </c>
      <c r="AA33" s="372"/>
    </row>
    <row r="39" spans="1:27" x14ac:dyDescent="0.25">
      <c r="A39" s="261" t="s">
        <v>261</v>
      </c>
    </row>
    <row r="44" spans="1:27" x14ac:dyDescent="0.25">
      <c r="A44" s="262" t="s">
        <v>28</v>
      </c>
    </row>
    <row r="45" spans="1:27" x14ac:dyDescent="0.25">
      <c r="A45" s="263" t="s">
        <v>36</v>
      </c>
    </row>
    <row r="46" spans="1:27" x14ac:dyDescent="0.25">
      <c r="A46" s="262" t="s">
        <v>293</v>
      </c>
    </row>
    <row r="47" spans="1:27" x14ac:dyDescent="0.25">
      <c r="A47" s="262" t="s">
        <v>294</v>
      </c>
    </row>
    <row r="48" spans="1:27" x14ac:dyDescent="0.25">
      <c r="A48" s="262"/>
    </row>
    <row r="49" spans="1:8" x14ac:dyDescent="0.25">
      <c r="A49" s="262" t="s">
        <v>37</v>
      </c>
    </row>
    <row r="50" spans="1:8" x14ac:dyDescent="0.25">
      <c r="A50" s="262"/>
    </row>
    <row r="51" spans="1:8" x14ac:dyDescent="0.25">
      <c r="A51" s="264" t="s">
        <v>65</v>
      </c>
      <c r="B51" s="125"/>
      <c r="C51" s="125"/>
      <c r="D51" s="125"/>
      <c r="E51" s="125"/>
      <c r="F51" s="125"/>
      <c r="G51" s="125"/>
      <c r="H51" s="125"/>
    </row>
    <row r="52" spans="1:8" x14ac:dyDescent="0.25">
      <c r="A52" s="264" t="s">
        <v>61</v>
      </c>
      <c r="B52" s="125"/>
      <c r="C52" s="125"/>
      <c r="D52" s="125"/>
      <c r="E52" s="125"/>
      <c r="F52" s="125"/>
      <c r="G52" s="125"/>
      <c r="H52" s="125"/>
    </row>
    <row r="53" spans="1:8" x14ac:dyDescent="0.25">
      <c r="A53" s="264" t="s">
        <v>57</v>
      </c>
      <c r="B53" s="125"/>
      <c r="C53" s="125"/>
      <c r="D53" s="125"/>
      <c r="E53" s="125"/>
      <c r="F53" s="125"/>
      <c r="G53" s="125"/>
      <c r="H53" s="125"/>
    </row>
    <row r="54" spans="1:8" x14ac:dyDescent="0.25">
      <c r="A54" s="264" t="s">
        <v>58</v>
      </c>
      <c r="B54" s="125"/>
      <c r="C54" s="125"/>
      <c r="D54" s="125"/>
      <c r="E54" s="125"/>
      <c r="F54" s="125"/>
      <c r="G54" s="125"/>
      <c r="H54" s="125"/>
    </row>
    <row r="55" spans="1:8" x14ac:dyDescent="0.25">
      <c r="A55" s="264" t="s">
        <v>59</v>
      </c>
      <c r="B55" s="125"/>
      <c r="C55" s="125"/>
      <c r="D55" s="125"/>
      <c r="E55" s="125"/>
      <c r="F55" s="125"/>
      <c r="G55" s="125"/>
      <c r="H55" s="125"/>
    </row>
    <row r="56" spans="1:8" x14ac:dyDescent="0.25">
      <c r="A56" s="264" t="s">
        <v>60</v>
      </c>
      <c r="B56" s="125"/>
      <c r="C56" s="125"/>
      <c r="D56" s="125"/>
      <c r="E56" s="125"/>
      <c r="F56" s="125"/>
      <c r="G56" s="125"/>
      <c r="H56" s="125"/>
    </row>
    <row r="57" spans="1:8" x14ac:dyDescent="0.25">
      <c r="A57" s="264" t="s">
        <v>63</v>
      </c>
      <c r="B57" s="125"/>
      <c r="C57" s="125"/>
      <c r="D57" s="125"/>
      <c r="E57" s="125"/>
      <c r="F57" s="125"/>
      <c r="G57" s="125"/>
      <c r="H57" s="125"/>
    </row>
    <row r="58" spans="1:8" x14ac:dyDescent="0.25">
      <c r="A58" s="265" t="s">
        <v>62</v>
      </c>
      <c r="B58" s="126"/>
      <c r="C58" s="126"/>
      <c r="D58" s="126"/>
      <c r="E58" s="126"/>
    </row>
    <row r="59" spans="1:8" x14ac:dyDescent="0.25">
      <c r="A59" s="264" t="s">
        <v>64</v>
      </c>
      <c r="B59" s="125"/>
      <c r="C59" s="125"/>
      <c r="D59" s="125"/>
      <c r="E59" s="125"/>
      <c r="F59" s="125"/>
    </row>
    <row r="60" spans="1:8" x14ac:dyDescent="0.25">
      <c r="A60" s="264" t="s">
        <v>39</v>
      </c>
      <c r="B60" s="125"/>
      <c r="C60" s="125"/>
      <c r="D60" s="125"/>
      <c r="E60" s="125"/>
      <c r="F60" s="125"/>
    </row>
    <row r="61" spans="1:8" x14ac:dyDescent="0.25">
      <c r="A61" s="264"/>
      <c r="B61" s="125"/>
      <c r="C61" s="125"/>
      <c r="D61" s="125"/>
      <c r="E61" s="125"/>
      <c r="F61" s="125"/>
    </row>
    <row r="62" spans="1:8" x14ac:dyDescent="0.25">
      <c r="A62" s="264" t="s">
        <v>66</v>
      </c>
      <c r="B62" s="125"/>
      <c r="C62" s="125"/>
      <c r="D62" s="125"/>
      <c r="E62" s="125"/>
      <c r="F62" s="125"/>
    </row>
    <row r="63" spans="1:8" x14ac:dyDescent="0.25">
      <c r="A63" s="264" t="s">
        <v>54</v>
      </c>
      <c r="B63" s="125"/>
      <c r="C63" s="125"/>
      <c r="D63" s="125"/>
      <c r="E63" s="125"/>
      <c r="F63" s="125"/>
    </row>
    <row r="64" spans="1:8" x14ac:dyDescent="0.25">
      <c r="A64" s="262"/>
    </row>
    <row r="65" spans="1:1" x14ac:dyDescent="0.25">
      <c r="A65" s="262" t="s">
        <v>40</v>
      </c>
    </row>
    <row r="66" spans="1:1" x14ac:dyDescent="0.25">
      <c r="A66" s="264" t="s">
        <v>41</v>
      </c>
    </row>
    <row r="67" spans="1:1" x14ac:dyDescent="0.25">
      <c r="A67" s="262" t="s">
        <v>42</v>
      </c>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34" type="noConversion"/>
  <pageMargins left="0.23622047244094491" right="0.23622047244094491" top="0.35433070866141736" bottom="0.35433070866141736" header="0.31496062992125984" footer="0.31496062992125984"/>
  <pageSetup paperSize="9" scale="42" fitToHeight="0" orientation="landscape" r:id="rId1"/>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8"/>
  <sheetViews>
    <sheetView view="pageBreakPreview" topLeftCell="B4" zoomScale="85" zoomScaleNormal="46" zoomScaleSheetLayoutView="85" zoomScalePageLayoutView="24" workbookViewId="0">
      <selection activeCell="P6" sqref="P6"/>
    </sheetView>
  </sheetViews>
  <sheetFormatPr defaultColWidth="8.7109375" defaultRowHeight="15" x14ac:dyDescent="0.25"/>
  <cols>
    <col min="1" max="1" width="14.28515625" style="127" hidden="1" customWidth="1"/>
    <col min="2" max="2" width="7.28515625" style="127" customWidth="1"/>
    <col min="3" max="3" width="18.28515625" style="127" customWidth="1"/>
    <col min="4" max="4" width="17.5703125" style="127" customWidth="1"/>
    <col min="5" max="5" width="9.7109375" style="127" customWidth="1"/>
    <col min="6" max="6" width="22.28515625" style="127" customWidth="1"/>
    <col min="7" max="8" width="13.7109375" style="127" customWidth="1"/>
    <col min="9" max="9" width="16.7109375" style="127" customWidth="1"/>
    <col min="10" max="10" width="47.5703125" style="127" customWidth="1"/>
    <col min="11" max="11" width="12.28515625" style="127" customWidth="1"/>
    <col min="12" max="12" width="12.42578125" style="127" customWidth="1"/>
    <col min="13" max="13" width="9" style="127" customWidth="1"/>
    <col min="14" max="14" width="8.7109375" style="127"/>
    <col min="15" max="18" width="11.140625" style="127" customWidth="1"/>
    <col min="19" max="19" width="14.140625" style="127" customWidth="1"/>
    <col min="20" max="20" width="10.5703125" style="127" customWidth="1"/>
    <col min="21" max="21" width="21" style="377" customWidth="1"/>
    <col min="22" max="22" width="8.7109375" style="127"/>
    <col min="23" max="23" width="12.7109375" style="127" customWidth="1"/>
    <col min="24" max="16384" width="8.7109375" style="127"/>
  </cols>
  <sheetData>
    <row r="1" spans="1:21" ht="21.75" customHeight="1" thickBot="1" x14ac:dyDescent="0.3">
      <c r="A1" s="347" t="s">
        <v>43</v>
      </c>
      <c r="B1" s="348"/>
      <c r="C1" s="348"/>
      <c r="D1" s="348"/>
      <c r="E1" s="348"/>
      <c r="F1" s="348"/>
      <c r="G1" s="348"/>
      <c r="H1" s="348"/>
      <c r="I1" s="348"/>
      <c r="J1" s="348"/>
      <c r="K1" s="348"/>
      <c r="L1" s="348"/>
      <c r="M1" s="348"/>
      <c r="N1" s="348"/>
      <c r="O1" s="348"/>
      <c r="P1" s="348"/>
      <c r="Q1" s="348"/>
      <c r="R1" s="348"/>
      <c r="S1" s="348"/>
      <c r="T1" s="349"/>
      <c r="U1" s="373"/>
    </row>
    <row r="2" spans="1:21" ht="41.45" customHeight="1" thickBot="1" x14ac:dyDescent="0.3">
      <c r="A2" s="350" t="s">
        <v>44</v>
      </c>
      <c r="B2" s="355" t="s">
        <v>5</v>
      </c>
      <c r="C2" s="353" t="s">
        <v>45</v>
      </c>
      <c r="D2" s="354"/>
      <c r="E2" s="354"/>
      <c r="F2" s="355" t="s">
        <v>7</v>
      </c>
      <c r="G2" s="341" t="s">
        <v>32</v>
      </c>
      <c r="H2" s="344" t="s">
        <v>55</v>
      </c>
      <c r="I2" s="341" t="s">
        <v>9</v>
      </c>
      <c r="J2" s="355" t="s">
        <v>46</v>
      </c>
      <c r="K2" s="358" t="s">
        <v>296</v>
      </c>
      <c r="L2" s="359"/>
      <c r="M2" s="360" t="s">
        <v>297</v>
      </c>
      <c r="N2" s="361"/>
      <c r="O2" s="368" t="s">
        <v>298</v>
      </c>
      <c r="P2" s="369"/>
      <c r="Q2" s="369"/>
      <c r="R2" s="369"/>
      <c r="S2" s="360" t="s">
        <v>14</v>
      </c>
      <c r="T2" s="361"/>
      <c r="U2" s="374"/>
    </row>
    <row r="3" spans="1:21" ht="22.35" customHeight="1" thickBot="1" x14ac:dyDescent="0.3">
      <c r="A3" s="351"/>
      <c r="B3" s="356"/>
      <c r="C3" s="366" t="s">
        <v>47</v>
      </c>
      <c r="D3" s="334" t="s">
        <v>48</v>
      </c>
      <c r="E3" s="334" t="s">
        <v>49</v>
      </c>
      <c r="F3" s="356"/>
      <c r="G3" s="342"/>
      <c r="H3" s="345"/>
      <c r="I3" s="342"/>
      <c r="J3" s="356"/>
      <c r="K3" s="336" t="s">
        <v>50</v>
      </c>
      <c r="L3" s="336" t="s">
        <v>299</v>
      </c>
      <c r="M3" s="336" t="s">
        <v>22</v>
      </c>
      <c r="N3" s="339" t="s">
        <v>23</v>
      </c>
      <c r="O3" s="370" t="s">
        <v>33</v>
      </c>
      <c r="P3" s="371"/>
      <c r="Q3" s="371"/>
      <c r="R3" s="371"/>
      <c r="S3" s="362" t="s">
        <v>295</v>
      </c>
      <c r="T3" s="364" t="s">
        <v>27</v>
      </c>
      <c r="U3" s="375"/>
    </row>
    <row r="4" spans="1:21" ht="68.25" customHeight="1" thickBot="1" x14ac:dyDescent="0.3">
      <c r="A4" s="352"/>
      <c r="B4" s="357"/>
      <c r="C4" s="367"/>
      <c r="D4" s="335"/>
      <c r="E4" s="335"/>
      <c r="F4" s="357"/>
      <c r="G4" s="343"/>
      <c r="H4" s="346"/>
      <c r="I4" s="343"/>
      <c r="J4" s="357"/>
      <c r="K4" s="337"/>
      <c r="L4" s="338"/>
      <c r="M4" s="337"/>
      <c r="N4" s="340"/>
      <c r="O4" s="1" t="s">
        <v>51</v>
      </c>
      <c r="P4" s="2" t="s">
        <v>300</v>
      </c>
      <c r="Q4" s="2" t="s">
        <v>301</v>
      </c>
      <c r="R4" s="9" t="s">
        <v>302</v>
      </c>
      <c r="S4" s="363"/>
      <c r="T4" s="365"/>
      <c r="U4" s="375"/>
    </row>
    <row r="5" spans="1:21" ht="153" customHeight="1" x14ac:dyDescent="0.25">
      <c r="A5" s="144"/>
      <c r="B5" s="145">
        <v>1</v>
      </c>
      <c r="C5" s="146" t="s">
        <v>192</v>
      </c>
      <c r="D5" s="147" t="s">
        <v>76</v>
      </c>
      <c r="E5" s="148">
        <v>44977721</v>
      </c>
      <c r="F5" s="149" t="s">
        <v>153</v>
      </c>
      <c r="G5" s="150" t="s">
        <v>72</v>
      </c>
      <c r="H5" s="150" t="s">
        <v>73</v>
      </c>
      <c r="I5" s="150" t="s">
        <v>73</v>
      </c>
      <c r="J5" s="149" t="s">
        <v>154</v>
      </c>
      <c r="K5" s="151">
        <v>500000</v>
      </c>
      <c r="L5" s="175">
        <f>K5*0.7</f>
        <v>350000</v>
      </c>
      <c r="M5" s="172">
        <v>2021</v>
      </c>
      <c r="N5" s="153">
        <v>2027</v>
      </c>
      <c r="O5" s="146" t="s">
        <v>75</v>
      </c>
      <c r="P5" s="147"/>
      <c r="Q5" s="147" t="s">
        <v>75</v>
      </c>
      <c r="R5" s="148" t="s">
        <v>75</v>
      </c>
      <c r="S5" s="152" t="s">
        <v>155</v>
      </c>
      <c r="T5" s="153" t="s">
        <v>107</v>
      </c>
      <c r="U5" s="376"/>
    </row>
    <row r="6" spans="1:21" ht="103.9" customHeight="1" x14ac:dyDescent="0.25">
      <c r="A6" s="128"/>
      <c r="B6" s="161">
        <v>2</v>
      </c>
      <c r="C6" s="162" t="s">
        <v>85</v>
      </c>
      <c r="D6" s="163" t="s">
        <v>76</v>
      </c>
      <c r="E6" s="164">
        <v>282707</v>
      </c>
      <c r="F6" s="165" t="s">
        <v>321</v>
      </c>
      <c r="G6" s="165" t="s">
        <v>72</v>
      </c>
      <c r="H6" s="165" t="s">
        <v>73</v>
      </c>
      <c r="I6" s="165" t="s">
        <v>73</v>
      </c>
      <c r="J6" s="166" t="s">
        <v>101</v>
      </c>
      <c r="K6" s="167">
        <v>80000000</v>
      </c>
      <c r="L6" s="176">
        <v>56000000</v>
      </c>
      <c r="M6" s="174">
        <v>2021</v>
      </c>
      <c r="N6" s="169">
        <v>2025</v>
      </c>
      <c r="O6" s="162"/>
      <c r="P6" s="163" t="s">
        <v>75</v>
      </c>
      <c r="Q6" s="163" t="s">
        <v>75</v>
      </c>
      <c r="R6" s="164" t="s">
        <v>75</v>
      </c>
      <c r="S6" s="168"/>
      <c r="T6" s="169" t="s">
        <v>322</v>
      </c>
      <c r="U6" s="376"/>
    </row>
    <row r="7" spans="1:21" ht="151.9" customHeight="1" x14ac:dyDescent="0.25">
      <c r="A7" s="128"/>
      <c r="B7" s="132">
        <v>2</v>
      </c>
      <c r="C7" s="133" t="s">
        <v>156</v>
      </c>
      <c r="D7" s="134"/>
      <c r="E7" s="135">
        <v>75058944</v>
      </c>
      <c r="F7" s="136" t="s">
        <v>264</v>
      </c>
      <c r="G7" s="136" t="s">
        <v>72</v>
      </c>
      <c r="H7" s="136" t="s">
        <v>73</v>
      </c>
      <c r="I7" s="136" t="s">
        <v>157</v>
      </c>
      <c r="J7" s="137" t="s">
        <v>158</v>
      </c>
      <c r="K7" s="138">
        <v>25000000</v>
      </c>
      <c r="L7" s="143">
        <f t="shared" ref="L7:L20" si="0">K7*0.7</f>
        <v>17500000</v>
      </c>
      <c r="M7" s="173">
        <v>2021</v>
      </c>
      <c r="N7" s="140">
        <v>2027</v>
      </c>
      <c r="O7" s="133"/>
      <c r="P7" s="134" t="s">
        <v>75</v>
      </c>
      <c r="Q7" s="134" t="s">
        <v>75</v>
      </c>
      <c r="R7" s="135" t="s">
        <v>75</v>
      </c>
      <c r="S7" s="139" t="s">
        <v>223</v>
      </c>
      <c r="T7" s="140" t="s">
        <v>222</v>
      </c>
      <c r="U7" s="376"/>
    </row>
    <row r="8" spans="1:21" ht="185.45" customHeight="1" x14ac:dyDescent="0.25">
      <c r="A8" s="128"/>
      <c r="B8" s="141">
        <v>3</v>
      </c>
      <c r="C8" s="133" t="s">
        <v>156</v>
      </c>
      <c r="D8" s="134"/>
      <c r="E8" s="135">
        <v>75058944</v>
      </c>
      <c r="F8" s="136" t="s">
        <v>159</v>
      </c>
      <c r="G8" s="136" t="s">
        <v>72</v>
      </c>
      <c r="H8" s="136" t="s">
        <v>73</v>
      </c>
      <c r="I8" s="136"/>
      <c r="J8" s="137" t="s">
        <v>160</v>
      </c>
      <c r="K8" s="138">
        <v>23000000</v>
      </c>
      <c r="L8" s="143">
        <f t="shared" si="0"/>
        <v>16099999.999999998</v>
      </c>
      <c r="M8" s="173">
        <v>2021</v>
      </c>
      <c r="N8" s="140">
        <v>2027</v>
      </c>
      <c r="O8" s="133"/>
      <c r="P8" s="134"/>
      <c r="Q8" s="134"/>
      <c r="R8" s="135"/>
      <c r="S8" s="139" t="s">
        <v>109</v>
      </c>
      <c r="T8" s="140" t="s">
        <v>107</v>
      </c>
      <c r="U8" s="376"/>
    </row>
    <row r="9" spans="1:21" ht="186.6" customHeight="1" x14ac:dyDescent="0.25">
      <c r="A9" s="128"/>
      <c r="B9" s="141">
        <v>4</v>
      </c>
      <c r="C9" s="133" t="s">
        <v>161</v>
      </c>
      <c r="D9" s="134" t="s">
        <v>85</v>
      </c>
      <c r="E9" s="135">
        <v>49457543</v>
      </c>
      <c r="F9" s="136" t="s">
        <v>162</v>
      </c>
      <c r="G9" s="136" t="s">
        <v>72</v>
      </c>
      <c r="H9" s="136" t="s">
        <v>73</v>
      </c>
      <c r="I9" s="136" t="s">
        <v>73</v>
      </c>
      <c r="J9" s="137" t="s">
        <v>303</v>
      </c>
      <c r="K9" s="142">
        <v>1360000</v>
      </c>
      <c r="L9" s="143">
        <f t="shared" si="0"/>
        <v>951999.99999999988</v>
      </c>
      <c r="M9" s="173">
        <v>2021</v>
      </c>
      <c r="N9" s="140">
        <v>2027</v>
      </c>
      <c r="O9" s="133"/>
      <c r="P9" s="134" t="s">
        <v>75</v>
      </c>
      <c r="Q9" s="134" t="s">
        <v>75</v>
      </c>
      <c r="R9" s="135" t="s">
        <v>75</v>
      </c>
      <c r="S9" s="139" t="s">
        <v>163</v>
      </c>
      <c r="T9" s="140" t="s">
        <v>107</v>
      </c>
      <c r="U9" s="376"/>
    </row>
    <row r="10" spans="1:21" ht="128.44999999999999" customHeight="1" x14ac:dyDescent="0.25">
      <c r="A10" s="128"/>
      <c r="B10" s="141">
        <v>5</v>
      </c>
      <c r="C10" s="133" t="s">
        <v>161</v>
      </c>
      <c r="D10" s="134" t="s">
        <v>85</v>
      </c>
      <c r="E10" s="135">
        <v>49457543</v>
      </c>
      <c r="F10" s="136" t="s">
        <v>164</v>
      </c>
      <c r="G10" s="136" t="s">
        <v>72</v>
      </c>
      <c r="H10" s="136" t="s">
        <v>73</v>
      </c>
      <c r="I10" s="136" t="s">
        <v>73</v>
      </c>
      <c r="J10" s="137" t="s">
        <v>165</v>
      </c>
      <c r="K10" s="142">
        <v>950000</v>
      </c>
      <c r="L10" s="143">
        <f t="shared" si="0"/>
        <v>665000</v>
      </c>
      <c r="M10" s="173">
        <v>2021</v>
      </c>
      <c r="N10" s="140">
        <v>2027</v>
      </c>
      <c r="O10" s="133" t="s">
        <v>75</v>
      </c>
      <c r="P10" s="134" t="s">
        <v>75</v>
      </c>
      <c r="Q10" s="134" t="s">
        <v>75</v>
      </c>
      <c r="R10" s="135" t="s">
        <v>75</v>
      </c>
      <c r="S10" s="139" t="s">
        <v>166</v>
      </c>
      <c r="T10" s="140" t="s">
        <v>107</v>
      </c>
      <c r="U10" s="376"/>
    </row>
    <row r="11" spans="1:21" ht="119.45" customHeight="1" x14ac:dyDescent="0.25">
      <c r="A11" s="128"/>
      <c r="B11" s="132">
        <v>6</v>
      </c>
      <c r="C11" s="133" t="s">
        <v>161</v>
      </c>
      <c r="D11" s="134" t="s">
        <v>85</v>
      </c>
      <c r="E11" s="135">
        <v>49457543</v>
      </c>
      <c r="F11" s="136" t="s">
        <v>167</v>
      </c>
      <c r="G11" s="136" t="s">
        <v>72</v>
      </c>
      <c r="H11" s="136" t="s">
        <v>73</v>
      </c>
      <c r="I11" s="136" t="s">
        <v>73</v>
      </c>
      <c r="J11" s="137" t="s">
        <v>168</v>
      </c>
      <c r="K11" s="138">
        <v>1700000</v>
      </c>
      <c r="L11" s="143">
        <f t="shared" si="0"/>
        <v>1190000</v>
      </c>
      <c r="M11" s="173">
        <v>2023</v>
      </c>
      <c r="N11" s="140">
        <v>2027</v>
      </c>
      <c r="O11" s="133"/>
      <c r="P11" s="134" t="s">
        <v>75</v>
      </c>
      <c r="Q11" s="134" t="s">
        <v>75</v>
      </c>
      <c r="R11" s="135" t="s">
        <v>75</v>
      </c>
      <c r="S11" s="139" t="s">
        <v>166</v>
      </c>
      <c r="T11" s="140" t="s">
        <v>107</v>
      </c>
      <c r="U11" s="376"/>
    </row>
    <row r="12" spans="1:21" ht="133.9" customHeight="1" x14ac:dyDescent="0.25">
      <c r="A12" s="128"/>
      <c r="B12" s="141">
        <v>7</v>
      </c>
      <c r="C12" s="133" t="s">
        <v>110</v>
      </c>
      <c r="D12" s="134" t="s">
        <v>110</v>
      </c>
      <c r="E12" s="135">
        <v>26635160</v>
      </c>
      <c r="F12" s="136" t="s">
        <v>111</v>
      </c>
      <c r="G12" s="136" t="s">
        <v>72</v>
      </c>
      <c r="H12" s="136" t="s">
        <v>73</v>
      </c>
      <c r="I12" s="136" t="s">
        <v>112</v>
      </c>
      <c r="J12" s="137" t="s">
        <v>201</v>
      </c>
      <c r="K12" s="142">
        <v>1000000</v>
      </c>
      <c r="L12" s="143">
        <f t="shared" si="0"/>
        <v>700000</v>
      </c>
      <c r="M12" s="173">
        <v>2022</v>
      </c>
      <c r="N12" s="140">
        <v>2027</v>
      </c>
      <c r="O12" s="133"/>
      <c r="P12" s="134" t="s">
        <v>75</v>
      </c>
      <c r="Q12" s="134" t="s">
        <v>75</v>
      </c>
      <c r="R12" s="135"/>
      <c r="S12" s="139" t="s">
        <v>169</v>
      </c>
      <c r="T12" s="140" t="s">
        <v>107</v>
      </c>
      <c r="U12" s="376"/>
    </row>
    <row r="13" spans="1:21" ht="91.15" customHeight="1" x14ac:dyDescent="0.25">
      <c r="A13" s="128"/>
      <c r="B13" s="141">
        <v>8</v>
      </c>
      <c r="C13" s="133" t="s">
        <v>170</v>
      </c>
      <c r="D13" s="134" t="s">
        <v>170</v>
      </c>
      <c r="E13" s="135">
        <v>3305007</v>
      </c>
      <c r="F13" s="136" t="s">
        <v>171</v>
      </c>
      <c r="G13" s="136" t="s">
        <v>72</v>
      </c>
      <c r="H13" s="136" t="s">
        <v>73</v>
      </c>
      <c r="I13" s="136" t="s">
        <v>74</v>
      </c>
      <c r="J13" s="137" t="s">
        <v>172</v>
      </c>
      <c r="K13" s="142">
        <v>400000</v>
      </c>
      <c r="L13" s="143">
        <f t="shared" si="0"/>
        <v>280000</v>
      </c>
      <c r="M13" s="173">
        <v>2021</v>
      </c>
      <c r="N13" s="140">
        <v>2027</v>
      </c>
      <c r="O13" s="133" t="s">
        <v>75</v>
      </c>
      <c r="P13" s="134" t="s">
        <v>75</v>
      </c>
      <c r="Q13" s="134" t="s">
        <v>75</v>
      </c>
      <c r="R13" s="135" t="s">
        <v>75</v>
      </c>
      <c r="S13" s="139" t="s">
        <v>109</v>
      </c>
      <c r="T13" s="140" t="s">
        <v>107</v>
      </c>
      <c r="U13" s="376"/>
    </row>
    <row r="14" spans="1:21" ht="103.9" customHeight="1" x14ac:dyDescent="0.25">
      <c r="A14" s="128"/>
      <c r="B14" s="141">
        <v>9</v>
      </c>
      <c r="C14" s="133" t="s">
        <v>170</v>
      </c>
      <c r="D14" s="134" t="s">
        <v>170</v>
      </c>
      <c r="E14" s="135">
        <v>3305007</v>
      </c>
      <c r="F14" s="136" t="s">
        <v>173</v>
      </c>
      <c r="G14" s="136" t="s">
        <v>72</v>
      </c>
      <c r="H14" s="136" t="s">
        <v>73</v>
      </c>
      <c r="I14" s="136" t="s">
        <v>74</v>
      </c>
      <c r="J14" s="137" t="s">
        <v>174</v>
      </c>
      <c r="K14" s="142">
        <v>800000</v>
      </c>
      <c r="L14" s="143">
        <f t="shared" si="0"/>
        <v>560000</v>
      </c>
      <c r="M14" s="173">
        <v>2021</v>
      </c>
      <c r="N14" s="140">
        <v>2027</v>
      </c>
      <c r="O14" s="133"/>
      <c r="P14" s="134" t="s">
        <v>75</v>
      </c>
      <c r="Q14" s="134" t="s">
        <v>75</v>
      </c>
      <c r="R14" s="135"/>
      <c r="S14" s="139" t="s">
        <v>109</v>
      </c>
      <c r="T14" s="140" t="s">
        <v>175</v>
      </c>
      <c r="U14" s="376"/>
    </row>
    <row r="15" spans="1:21" ht="247.9" customHeight="1" x14ac:dyDescent="0.25">
      <c r="A15" s="128"/>
      <c r="B15" s="141">
        <v>10</v>
      </c>
      <c r="C15" s="133" t="s">
        <v>176</v>
      </c>
      <c r="D15" s="134" t="s">
        <v>176</v>
      </c>
      <c r="E15" s="135">
        <v>27001652</v>
      </c>
      <c r="F15" s="136" t="s">
        <v>177</v>
      </c>
      <c r="G15" s="136" t="s">
        <v>72</v>
      </c>
      <c r="H15" s="136" t="s">
        <v>73</v>
      </c>
      <c r="I15" s="136" t="s">
        <v>149</v>
      </c>
      <c r="J15" s="137" t="s">
        <v>178</v>
      </c>
      <c r="K15" s="142">
        <v>9000000</v>
      </c>
      <c r="L15" s="143">
        <f t="shared" si="0"/>
        <v>6300000</v>
      </c>
      <c r="M15" s="173">
        <v>2021</v>
      </c>
      <c r="N15" s="140">
        <v>2027</v>
      </c>
      <c r="O15" s="133"/>
      <c r="P15" s="134" t="s">
        <v>75</v>
      </c>
      <c r="Q15" s="134" t="s">
        <v>75</v>
      </c>
      <c r="R15" s="135" t="s">
        <v>75</v>
      </c>
      <c r="S15" s="139" t="s">
        <v>183</v>
      </c>
      <c r="T15" s="140" t="s">
        <v>107</v>
      </c>
      <c r="U15" s="376"/>
    </row>
    <row r="16" spans="1:21" ht="68.25" customHeight="1" x14ac:dyDescent="0.25">
      <c r="A16" s="128"/>
      <c r="B16" s="141">
        <v>11</v>
      </c>
      <c r="C16" s="133" t="s">
        <v>176</v>
      </c>
      <c r="D16" s="134" t="s">
        <v>176</v>
      </c>
      <c r="E16" s="135">
        <v>27001652</v>
      </c>
      <c r="F16" s="136" t="s">
        <v>179</v>
      </c>
      <c r="G16" s="136" t="s">
        <v>72</v>
      </c>
      <c r="H16" s="136" t="s">
        <v>73</v>
      </c>
      <c r="I16" s="136" t="s">
        <v>149</v>
      </c>
      <c r="J16" s="137" t="s">
        <v>180</v>
      </c>
      <c r="K16" s="142">
        <v>850000</v>
      </c>
      <c r="L16" s="143">
        <f t="shared" si="0"/>
        <v>595000</v>
      </c>
      <c r="M16" s="173">
        <v>2021</v>
      </c>
      <c r="N16" s="140">
        <v>2027</v>
      </c>
      <c r="O16" s="133"/>
      <c r="P16" s="134" t="s">
        <v>75</v>
      </c>
      <c r="Q16" s="134" t="s">
        <v>75</v>
      </c>
      <c r="R16" s="135"/>
      <c r="S16" s="139" t="s">
        <v>109</v>
      </c>
      <c r="T16" s="140" t="s">
        <v>107</v>
      </c>
      <c r="U16" s="376"/>
    </row>
    <row r="17" spans="1:23" ht="109.9" customHeight="1" x14ac:dyDescent="0.25">
      <c r="A17" s="128"/>
      <c r="B17" s="141">
        <v>12</v>
      </c>
      <c r="C17" s="133" t="s">
        <v>176</v>
      </c>
      <c r="D17" s="134" t="s">
        <v>176</v>
      </c>
      <c r="E17" s="135">
        <v>27001652</v>
      </c>
      <c r="F17" s="136" t="s">
        <v>181</v>
      </c>
      <c r="G17" s="136" t="s">
        <v>72</v>
      </c>
      <c r="H17" s="136" t="s">
        <v>73</v>
      </c>
      <c r="I17" s="136" t="s">
        <v>149</v>
      </c>
      <c r="J17" s="137" t="s">
        <v>182</v>
      </c>
      <c r="K17" s="142">
        <v>1200000</v>
      </c>
      <c r="L17" s="143">
        <f t="shared" si="0"/>
        <v>840000</v>
      </c>
      <c r="M17" s="173">
        <v>2021</v>
      </c>
      <c r="N17" s="140">
        <v>2027</v>
      </c>
      <c r="O17" s="133" t="s">
        <v>75</v>
      </c>
      <c r="P17" s="134" t="s">
        <v>75</v>
      </c>
      <c r="Q17" s="134" t="s">
        <v>75</v>
      </c>
      <c r="R17" s="135" t="s">
        <v>75</v>
      </c>
      <c r="S17" s="139" t="s">
        <v>109</v>
      </c>
      <c r="T17" s="140" t="s">
        <v>107</v>
      </c>
      <c r="U17" s="376"/>
    </row>
    <row r="18" spans="1:23" ht="234.6" customHeight="1" x14ac:dyDescent="0.25">
      <c r="A18" s="128"/>
      <c r="B18" s="132">
        <v>13</v>
      </c>
      <c r="C18" s="133" t="s">
        <v>184</v>
      </c>
      <c r="D18" s="134"/>
      <c r="E18" s="135">
        <v>1549316</v>
      </c>
      <c r="F18" s="136" t="s">
        <v>185</v>
      </c>
      <c r="G18" s="136" t="s">
        <v>72</v>
      </c>
      <c r="H18" s="136" t="s">
        <v>73</v>
      </c>
      <c r="I18" s="136" t="s">
        <v>74</v>
      </c>
      <c r="J18" s="137" t="s">
        <v>186</v>
      </c>
      <c r="K18" s="142">
        <v>5000000</v>
      </c>
      <c r="L18" s="143">
        <f t="shared" si="0"/>
        <v>3500000</v>
      </c>
      <c r="M18" s="173">
        <v>2023</v>
      </c>
      <c r="N18" s="140">
        <v>2027</v>
      </c>
      <c r="O18" s="133" t="s">
        <v>75</v>
      </c>
      <c r="P18" s="134" t="s">
        <v>75</v>
      </c>
      <c r="Q18" s="134" t="s">
        <v>75</v>
      </c>
      <c r="R18" s="135" t="s">
        <v>75</v>
      </c>
      <c r="S18" s="139" t="s">
        <v>187</v>
      </c>
      <c r="T18" s="140" t="s">
        <v>107</v>
      </c>
      <c r="U18" s="376"/>
    </row>
    <row r="19" spans="1:23" ht="107.45" customHeight="1" x14ac:dyDescent="0.25">
      <c r="A19" s="128"/>
      <c r="B19" s="161">
        <v>14</v>
      </c>
      <c r="C19" s="162" t="s">
        <v>188</v>
      </c>
      <c r="D19" s="163" t="s">
        <v>85</v>
      </c>
      <c r="E19" s="164">
        <v>69652503</v>
      </c>
      <c r="F19" s="165" t="s">
        <v>189</v>
      </c>
      <c r="G19" s="165" t="s">
        <v>72</v>
      </c>
      <c r="H19" s="165" t="s">
        <v>73</v>
      </c>
      <c r="I19" s="165" t="s">
        <v>73</v>
      </c>
      <c r="J19" s="166" t="s">
        <v>190</v>
      </c>
      <c r="K19" s="167" t="s">
        <v>191</v>
      </c>
      <c r="L19" s="176">
        <v>1050000</v>
      </c>
      <c r="M19" s="174">
        <v>2020</v>
      </c>
      <c r="N19" s="169">
        <v>2022</v>
      </c>
      <c r="O19" s="162"/>
      <c r="P19" s="163" t="s">
        <v>75</v>
      </c>
      <c r="Q19" s="163" t="s">
        <v>75</v>
      </c>
      <c r="R19" s="164"/>
      <c r="S19" s="168" t="s">
        <v>109</v>
      </c>
      <c r="T19" s="169" t="s">
        <v>107</v>
      </c>
      <c r="U19" s="376"/>
    </row>
    <row r="20" spans="1:23" s="129" customFormat="1" ht="79.150000000000006" customHeight="1" thickBot="1" x14ac:dyDescent="0.3">
      <c r="A20" s="154">
        <v>1</v>
      </c>
      <c r="B20" s="155">
        <v>14</v>
      </c>
      <c r="C20" s="156" t="s">
        <v>192</v>
      </c>
      <c r="D20" s="157" t="s">
        <v>76</v>
      </c>
      <c r="E20" s="158">
        <v>44947721</v>
      </c>
      <c r="F20" s="159" t="s">
        <v>77</v>
      </c>
      <c r="G20" s="159" t="s">
        <v>72</v>
      </c>
      <c r="H20" s="159" t="s">
        <v>73</v>
      </c>
      <c r="I20" s="159" t="s">
        <v>73</v>
      </c>
      <c r="J20" s="159" t="s">
        <v>106</v>
      </c>
      <c r="K20" s="170">
        <v>4000000</v>
      </c>
      <c r="L20" s="160">
        <f t="shared" si="0"/>
        <v>2800000</v>
      </c>
      <c r="M20" s="171">
        <v>2022</v>
      </c>
      <c r="N20" s="158">
        <v>2027</v>
      </c>
      <c r="O20" s="156"/>
      <c r="P20" s="157"/>
      <c r="Q20" s="157"/>
      <c r="R20" s="158" t="s">
        <v>75</v>
      </c>
      <c r="S20" s="156" t="s">
        <v>109</v>
      </c>
      <c r="T20" s="158" t="s">
        <v>107</v>
      </c>
      <c r="U20" s="376"/>
      <c r="W20" s="127"/>
    </row>
    <row r="21" spans="1:23" x14ac:dyDescent="0.25">
      <c r="B21" s="130"/>
    </row>
    <row r="22" spans="1:23" x14ac:dyDescent="0.25">
      <c r="B22" s="17" t="s">
        <v>225</v>
      </c>
    </row>
    <row r="23" spans="1:23" x14ac:dyDescent="0.25">
      <c r="B23" s="130"/>
    </row>
    <row r="24" spans="1:23" x14ac:dyDescent="0.25">
      <c r="B24" s="127" t="s">
        <v>261</v>
      </c>
    </row>
    <row r="26" spans="1:23" x14ac:dyDescent="0.25">
      <c r="B26" s="127" t="s">
        <v>52</v>
      </c>
    </row>
    <row r="27" spans="1:23" ht="16.149999999999999" customHeight="1" x14ac:dyDescent="0.25">
      <c r="B27" s="81" t="s">
        <v>53</v>
      </c>
      <c r="C27" s="81"/>
      <c r="D27" s="81"/>
      <c r="E27" s="81"/>
      <c r="F27" s="81"/>
      <c r="G27" s="81"/>
      <c r="H27" s="81"/>
      <c r="I27" s="81"/>
    </row>
    <row r="28" spans="1:23" x14ac:dyDescent="0.25">
      <c r="B28" s="81" t="s">
        <v>293</v>
      </c>
      <c r="C28" s="81"/>
      <c r="D28" s="81"/>
      <c r="E28" s="81"/>
      <c r="F28" s="81"/>
      <c r="G28" s="81"/>
      <c r="H28" s="81"/>
      <c r="I28" s="81"/>
    </row>
    <row r="29" spans="1:23" x14ac:dyDescent="0.25">
      <c r="B29" s="81" t="s">
        <v>294</v>
      </c>
      <c r="C29" s="81"/>
      <c r="D29" s="81"/>
      <c r="E29" s="81"/>
      <c r="F29" s="81"/>
      <c r="G29" s="81"/>
      <c r="H29" s="81"/>
      <c r="I29" s="81"/>
    </row>
    <row r="30" spans="1:23" x14ac:dyDescent="0.25">
      <c r="B30" s="81"/>
      <c r="C30" s="81"/>
      <c r="D30" s="81"/>
      <c r="E30" s="81"/>
      <c r="F30" s="81"/>
      <c r="G30" s="81"/>
      <c r="H30" s="81"/>
      <c r="I30" s="81"/>
    </row>
    <row r="31" spans="1:23" x14ac:dyDescent="0.25">
      <c r="B31" s="81" t="s">
        <v>37</v>
      </c>
      <c r="C31" s="81"/>
      <c r="D31" s="81"/>
      <c r="E31" s="81"/>
      <c r="F31" s="81"/>
      <c r="G31" s="81"/>
      <c r="H31" s="81"/>
      <c r="I31" s="81"/>
    </row>
    <row r="32" spans="1:23" x14ac:dyDescent="0.25">
      <c r="B32" s="81"/>
      <c r="C32" s="81"/>
      <c r="D32" s="81"/>
      <c r="E32" s="81"/>
      <c r="F32" s="81"/>
      <c r="G32" s="81"/>
      <c r="H32" s="81"/>
      <c r="I32" s="81"/>
    </row>
    <row r="33" spans="1:12" x14ac:dyDescent="0.25">
      <c r="A33" s="131" t="s">
        <v>38</v>
      </c>
      <c r="B33" s="82" t="s">
        <v>68</v>
      </c>
      <c r="C33" s="82"/>
      <c r="D33" s="82"/>
      <c r="E33" s="82"/>
      <c r="F33" s="82"/>
      <c r="G33" s="82"/>
      <c r="H33" s="82"/>
      <c r="I33" s="82"/>
      <c r="J33" s="90"/>
      <c r="K33" s="90"/>
      <c r="L33" s="90"/>
    </row>
    <row r="34" spans="1:12" x14ac:dyDescent="0.25">
      <c r="A34" s="131" t="s">
        <v>39</v>
      </c>
      <c r="B34" s="82" t="s">
        <v>61</v>
      </c>
      <c r="C34" s="82"/>
      <c r="D34" s="82"/>
      <c r="E34" s="82"/>
      <c r="F34" s="82"/>
      <c r="G34" s="82"/>
      <c r="H34" s="82"/>
      <c r="I34" s="82"/>
      <c r="J34" s="90"/>
      <c r="K34" s="90"/>
      <c r="L34" s="90"/>
    </row>
    <row r="35" spans="1:12" x14ac:dyDescent="0.25">
      <c r="A35" s="131"/>
      <c r="B35" s="82" t="s">
        <v>57</v>
      </c>
      <c r="C35" s="82"/>
      <c r="D35" s="82"/>
      <c r="E35" s="82"/>
      <c r="F35" s="82"/>
      <c r="G35" s="82"/>
      <c r="H35" s="82"/>
      <c r="I35" s="82"/>
      <c r="J35" s="90"/>
      <c r="K35" s="90"/>
      <c r="L35" s="90"/>
    </row>
    <row r="36" spans="1:12" x14ac:dyDescent="0.25">
      <c r="A36" s="131"/>
      <c r="B36" s="82" t="s">
        <v>58</v>
      </c>
      <c r="C36" s="82"/>
      <c r="D36" s="82"/>
      <c r="E36" s="82"/>
      <c r="F36" s="82"/>
      <c r="G36" s="82"/>
      <c r="H36" s="82"/>
      <c r="I36" s="82"/>
      <c r="J36" s="90"/>
      <c r="K36" s="90"/>
      <c r="L36" s="90"/>
    </row>
    <row r="37" spans="1:12" x14ac:dyDescent="0.25">
      <c r="A37" s="131"/>
      <c r="B37" s="82" t="s">
        <v>59</v>
      </c>
      <c r="C37" s="82"/>
      <c r="D37" s="82"/>
      <c r="E37" s="82"/>
      <c r="F37" s="82"/>
      <c r="G37" s="82"/>
      <c r="H37" s="82"/>
      <c r="I37" s="82"/>
      <c r="J37" s="90"/>
      <c r="K37" s="90"/>
      <c r="L37" s="90"/>
    </row>
    <row r="38" spans="1:12" x14ac:dyDescent="0.25">
      <c r="A38" s="131"/>
      <c r="B38" s="82" t="s">
        <v>60</v>
      </c>
      <c r="C38" s="82"/>
      <c r="D38" s="82"/>
      <c r="E38" s="82"/>
      <c r="F38" s="82"/>
      <c r="G38" s="82"/>
      <c r="H38" s="82"/>
      <c r="I38" s="82"/>
      <c r="J38" s="90"/>
      <c r="K38" s="90"/>
      <c r="L38" s="90"/>
    </row>
    <row r="39" spans="1:12" x14ac:dyDescent="0.25">
      <c r="A39" s="131"/>
      <c r="B39" s="82" t="s">
        <v>63</v>
      </c>
      <c r="C39" s="82"/>
      <c r="D39" s="82"/>
      <c r="E39" s="82"/>
      <c r="F39" s="82"/>
      <c r="G39" s="82"/>
      <c r="H39" s="82"/>
      <c r="I39" s="82"/>
      <c r="J39" s="90"/>
      <c r="K39" s="90"/>
      <c r="L39" s="90"/>
    </row>
    <row r="40" spans="1:12" x14ac:dyDescent="0.25">
      <c r="A40" s="131"/>
      <c r="B40" s="82"/>
      <c r="C40" s="82"/>
      <c r="D40" s="82"/>
      <c r="E40" s="82"/>
      <c r="F40" s="82"/>
      <c r="G40" s="82"/>
      <c r="H40" s="82"/>
      <c r="I40" s="82"/>
      <c r="J40" s="90"/>
      <c r="K40" s="90"/>
      <c r="L40" s="90"/>
    </row>
    <row r="41" spans="1:12" x14ac:dyDescent="0.25">
      <c r="A41" s="131"/>
      <c r="B41" s="82" t="s">
        <v>67</v>
      </c>
      <c r="C41" s="82"/>
      <c r="D41" s="82"/>
      <c r="E41" s="82"/>
      <c r="F41" s="82"/>
      <c r="G41" s="82"/>
      <c r="H41" s="82"/>
      <c r="I41" s="82"/>
      <c r="J41" s="90"/>
      <c r="K41" s="90"/>
      <c r="L41" s="90"/>
    </row>
    <row r="42" spans="1:12" x14ac:dyDescent="0.25">
      <c r="A42" s="131"/>
      <c r="B42" s="82" t="s">
        <v>39</v>
      </c>
      <c r="C42" s="82"/>
      <c r="D42" s="82"/>
      <c r="E42" s="82"/>
      <c r="F42" s="82"/>
      <c r="G42" s="82"/>
      <c r="H42" s="82"/>
      <c r="I42" s="82"/>
      <c r="J42" s="90"/>
      <c r="K42" s="90"/>
      <c r="L42" s="90"/>
    </row>
    <row r="43" spans="1:12" x14ac:dyDescent="0.25">
      <c r="B43" s="82" t="s">
        <v>66</v>
      </c>
      <c r="C43" s="82"/>
      <c r="D43" s="82"/>
      <c r="E43" s="82"/>
      <c r="F43" s="82"/>
      <c r="G43" s="82"/>
      <c r="H43" s="82"/>
      <c r="I43" s="82"/>
      <c r="J43" s="90"/>
      <c r="K43" s="90"/>
      <c r="L43" s="90"/>
    </row>
    <row r="44" spans="1:12" x14ac:dyDescent="0.25">
      <c r="B44" s="82" t="s">
        <v>54</v>
      </c>
      <c r="C44" s="82"/>
      <c r="D44" s="82"/>
      <c r="E44" s="82"/>
      <c r="F44" s="82"/>
      <c r="G44" s="82"/>
      <c r="H44" s="82"/>
      <c r="I44" s="82"/>
      <c r="J44" s="90"/>
      <c r="K44" s="90"/>
      <c r="L44" s="90"/>
    </row>
    <row r="45" spans="1:12" ht="16.149999999999999" customHeight="1" x14ac:dyDescent="0.25">
      <c r="B45" s="81"/>
      <c r="C45" s="81"/>
      <c r="D45" s="81"/>
      <c r="E45" s="81"/>
      <c r="F45" s="81"/>
      <c r="G45" s="81"/>
      <c r="H45" s="81"/>
      <c r="I45" s="81"/>
    </row>
    <row r="46" spans="1:12" x14ac:dyDescent="0.25">
      <c r="B46" s="81" t="s">
        <v>40</v>
      </c>
      <c r="C46" s="81"/>
      <c r="D46" s="81"/>
      <c r="E46" s="81"/>
      <c r="F46" s="81"/>
      <c r="G46" s="81"/>
      <c r="H46" s="81"/>
      <c r="I46" s="81"/>
    </row>
    <row r="47" spans="1:12" x14ac:dyDescent="0.25">
      <c r="B47" s="81" t="s">
        <v>41</v>
      </c>
      <c r="C47" s="81"/>
      <c r="D47" s="81"/>
      <c r="E47" s="81"/>
      <c r="F47" s="81"/>
      <c r="G47" s="81"/>
      <c r="H47" s="81"/>
      <c r="I47" s="81"/>
    </row>
    <row r="48" spans="1:12" x14ac:dyDescent="0.25">
      <c r="B48" s="81" t="s">
        <v>42</v>
      </c>
      <c r="C48" s="81"/>
      <c r="D48" s="81"/>
      <c r="E48" s="81"/>
      <c r="F48" s="81"/>
      <c r="G48" s="81"/>
      <c r="H48" s="81"/>
      <c r="I48" s="81"/>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34" type="noConversion"/>
  <pageMargins left="0.25" right="0.25" top="0.75" bottom="0.75" header="0.3" footer="0.3"/>
  <pageSetup paperSize="9" scale="49" fitToHeight="0" orientation="landscape" r:id="rId1"/>
  <rowBreaks count="1" manualBreakCount="1">
    <brk id="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Dobruská Věra Ester</cp:lastModifiedBy>
  <cp:revision/>
  <cp:lastPrinted>2024-04-24T07:55:47Z</cp:lastPrinted>
  <dcterms:created xsi:type="dcterms:W3CDTF">2020-07-22T07:46:04Z</dcterms:created>
  <dcterms:modified xsi:type="dcterms:W3CDTF">2024-04-24T08:23:40Z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2024-04-24T08:20:58Z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bb84988a-37de-457d-bd4a-9bb8553295c9</vt:lpwstr>
  </property>
  <property fmtid="{D5CDD505-2E9C-101B-9397-08002B2CF9AE}" pid="8" name="MSIP_Label_690ebb53-23a2-471a-9c6e-17bd0d11311e_ContentBits">
    <vt:lpwstr>0</vt:lpwstr>
  </property>
</Properties>
</file>