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P IV\Investiční priority - aktualizace04\"/>
    </mc:Choice>
  </mc:AlternateContent>
  <bookViews>
    <workbookView xWindow="0" yWindow="0" windowWidth="28800" windowHeight="11850" tabRatio="500" activeTab="1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62913"/>
</workbook>
</file>

<file path=xl/calcChain.xml><?xml version="1.0" encoding="utf-8"?>
<calcChain xmlns="http://schemas.openxmlformats.org/spreadsheetml/2006/main">
  <c r="M39" i="3" l="1"/>
  <c r="M38" i="3"/>
  <c r="M55" i="3" l="1"/>
  <c r="M10" i="3" l="1"/>
  <c r="M9" i="2" l="1"/>
  <c r="M8" i="2"/>
  <c r="L8" i="4" l="1"/>
  <c r="L7" i="4"/>
  <c r="M33" i="3" l="1"/>
  <c r="M32" i="3"/>
  <c r="M31" i="3"/>
  <c r="M23" i="3" l="1"/>
  <c r="M49" i="3" l="1"/>
  <c r="M48" i="3"/>
  <c r="M47" i="3"/>
  <c r="M28" i="3" l="1"/>
  <c r="M27" i="3"/>
  <c r="L10" i="4" l="1"/>
  <c r="M14" i="3" l="1"/>
  <c r="M9" i="3" l="1"/>
  <c r="M37" i="3" l="1"/>
  <c r="M10" i="2" l="1"/>
  <c r="M11" i="2" l="1"/>
  <c r="M16" i="2" l="1"/>
  <c r="L9" i="4" l="1"/>
  <c r="M22" i="2" l="1"/>
  <c r="M22" i="3" l="1"/>
  <c r="M21" i="3"/>
  <c r="M24" i="3"/>
  <c r="M16" i="3" l="1"/>
  <c r="M15" i="3"/>
  <c r="M4" i="2" l="1"/>
  <c r="M7" i="3"/>
  <c r="M6" i="3"/>
  <c r="M8" i="3"/>
  <c r="M20" i="3" l="1"/>
  <c r="M13" i="3" l="1"/>
  <c r="M12" i="3"/>
  <c r="L6" i="4" l="1"/>
  <c r="L5" i="4"/>
  <c r="M54" i="3" l="1"/>
  <c r="M53" i="3"/>
  <c r="M52" i="3"/>
  <c r="M51" i="3"/>
  <c r="M50" i="3"/>
  <c r="M19" i="3" l="1"/>
  <c r="M45" i="3"/>
  <c r="M44" i="3" l="1"/>
  <c r="M43" i="3"/>
  <c r="M40" i="3"/>
  <c r="M36" i="3"/>
  <c r="M35" i="3"/>
  <c r="M34" i="3"/>
  <c r="M30" i="3"/>
  <c r="M29" i="3"/>
  <c r="M26" i="3"/>
  <c r="M25" i="3"/>
  <c r="M11" i="3"/>
  <c r="M5" i="3"/>
  <c r="M21" i="2"/>
  <c r="M15" i="2"/>
  <c r="M14" i="2"/>
  <c r="M13" i="2"/>
  <c r="M12" i="2"/>
  <c r="M7" i="2"/>
  <c r="M6" i="2"/>
  <c r="M5" i="2"/>
</calcChain>
</file>

<file path=xl/sharedStrings.xml><?xml version="1.0" encoding="utf-8"?>
<sst xmlns="http://schemas.openxmlformats.org/spreadsheetml/2006/main" count="1006" uniqueCount="297">
  <si>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</si>
  <si>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</si>
  <si>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</si>
  <si>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</si>
  <si>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</si>
  <si>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</si>
  <si>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</si>
  <si>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</si>
  <si>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</si>
  <si>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</si>
  <si>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</si>
  <si>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 xml:space="preserve">je zveřejněn na stránkách  https://www.mmr.cz/cs/microsites/uzemni-dimenze/map-kap/stratigicke_ramce_map . Na území hlavního města Prahy je SR MAP uveřejněn na webových stránkách městské části, resp. správního obvodu ORP. 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</si>
  <si>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</si>
  <si>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</si>
  <si>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</si>
  <si>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</si>
  <si>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</si>
  <si>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</si>
  <si>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</si>
  <si>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</si>
  <si>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</si>
  <si>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</si>
  <si>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</si>
  <si>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</si>
  <si>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</si>
  <si>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</si>
  <si>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</si>
  <si>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</si>
  <si>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</si>
  <si>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</si>
  <si>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</si>
  <si>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Masarykova základní škola a Mateřská škola Bohumín Seifertova 601</t>
  </si>
  <si>
    <t>Město Bohumín</t>
  </si>
  <si>
    <t>Hrajeme si efektivně</t>
  </si>
  <si>
    <t>Moravskoslezský</t>
  </si>
  <si>
    <t>Bohumín</t>
  </si>
  <si>
    <t>záměr</t>
  </si>
  <si>
    <t>ne</t>
  </si>
  <si>
    <t>Základní a mateřská škola Bohumín na tř. Dr. E. Beneše 456</t>
  </si>
  <si>
    <t>Interaktivní učebna v Rafíku</t>
  </si>
  <si>
    <t>Pojďme si hrát!</t>
  </si>
  <si>
    <t>Jsme stále FIT</t>
  </si>
  <si>
    <t>Základní škola  Mateřská škola Bohumín Bezručova 190</t>
  </si>
  <si>
    <t>x</t>
  </si>
  <si>
    <t>ZŠ a MŠ Bohumín-Skřečoň 1.máje 217</t>
  </si>
  <si>
    <t>Zdravé spaní</t>
  </si>
  <si>
    <t>V MŠ netradičně</t>
  </si>
  <si>
    <t>Rekonstrukce zahradní budov, vybudování učebny na čerstvém vzduchu, úprava venkovních prostor v budově 1. máje 325.</t>
  </si>
  <si>
    <t>Základní škola a Mateřská škola Bohumín Čs. armády 1026</t>
  </si>
  <si>
    <t>Modernizace interaktivní výuky</t>
  </si>
  <si>
    <t>Rekonstrukce venkovních prostor pro děti</t>
  </si>
  <si>
    <t>Mateřská škola Rychvald, Mírová 1744</t>
  </si>
  <si>
    <t>Město Rychvald</t>
  </si>
  <si>
    <t>Rychvald</t>
  </si>
  <si>
    <t>není potřeba</t>
  </si>
  <si>
    <t>ZŠ a MŠ Aloise Jiráska Dolní Lutyně Komenského 1000</t>
  </si>
  <si>
    <t>Obec Dolní Lutyně</t>
  </si>
  <si>
    <t>Dolní Lutyně</t>
  </si>
  <si>
    <t>příprava PD</t>
  </si>
  <si>
    <t>MŠ,ZŠ a SŠ Slezské diakonie</t>
  </si>
  <si>
    <t>Slezská církev evangelická augsburského vyznání</t>
  </si>
  <si>
    <t>Smyslová zahrada</t>
  </si>
  <si>
    <t>Pozn.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</si>
  <si>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</si>
  <si>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</si>
  <si>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</si>
  <si>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</si>
  <si>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</si>
  <si>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</si>
  <si>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</si>
  <si>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</si>
  <si>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</si>
  <si>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</si>
  <si>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</si>
  <si>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</si>
  <si>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</si>
  <si>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Poznáváme svět kolem nás</t>
  </si>
  <si>
    <t>Hravě s ICT</t>
  </si>
  <si>
    <t>2023</t>
  </si>
  <si>
    <t>Vaříme zdravě</t>
  </si>
  <si>
    <t>2024</t>
  </si>
  <si>
    <t>Cvičná kuchyně</t>
  </si>
  <si>
    <t xml:space="preserve">Odborná učebna polytechniky a přírodních věd </t>
  </si>
  <si>
    <t>Konektivita školy</t>
  </si>
  <si>
    <t>Zřízení kmenové učebny v malotřídce ZŠ</t>
  </si>
  <si>
    <t>Zřízení nové kmenové učebny ZŠ a rekonstrukce kabinetu ke třídě (budova Bezručova 170 - Záblatí).</t>
  </si>
  <si>
    <t>Revitalizace staré počítačové učebny a kabinetu k učebně</t>
  </si>
  <si>
    <t>Chemie-věda budoucnosti</t>
  </si>
  <si>
    <t>V kuchyni moderně a zdravě</t>
  </si>
  <si>
    <t>Rekonstrukce parkoviště u školy</t>
  </si>
  <si>
    <t>Základní škola T. G. Masaryka Bohumín - Pudlov Trnková 280</t>
  </si>
  <si>
    <t>Modernizace odborných učeben</t>
  </si>
  <si>
    <t>Učíme se na zahradě</t>
  </si>
  <si>
    <t>Modernizace digitální výuky</t>
  </si>
  <si>
    <t>Investice do vnitřní konektivity školy</t>
  </si>
  <si>
    <t>Předmětem projektu je rekonstrukce vnitřní konektivity školy a připojení k internetu. V realizace dojde k obnově HW, SW a zabezpečení školní sítě.</t>
  </si>
  <si>
    <t>Vybudování zázemí pro školní družinu</t>
  </si>
  <si>
    <t>ZŠ a MŠ s polským jazykem vyučovacím, Dolní Lutyně, Koperníkova 652</t>
  </si>
  <si>
    <t>Obec 
Dolní Lutyně</t>
  </si>
  <si>
    <t>Základní škola Rychvald, Školní 1600</t>
  </si>
  <si>
    <t>Revitalizace základní školy Komenského 1000</t>
  </si>
  <si>
    <t>ano</t>
  </si>
  <si>
    <t>Modernizace ICT učebny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</si>
  <si>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</si>
  <si>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</si>
  <si>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</si>
  <si>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</si>
  <si>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</si>
  <si>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</si>
  <si>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</si>
  <si>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</si>
  <si>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</si>
  <si>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</si>
  <si>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</si>
  <si>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</si>
  <si>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</si>
  <si>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</si>
  <si>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</si>
  <si>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</si>
  <si>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</si>
  <si>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</si>
  <si>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</si>
  <si>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</si>
  <si>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</si>
  <si>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</si>
  <si>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</si>
  <si>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</si>
  <si>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>stručný popis, např. zpracovaná PD, zajištěné výkupy, výber dodavatele</t>
  </si>
  <si>
    <t>Základní umělecká škola Rychvald</t>
  </si>
  <si>
    <t>Moravskoslezský kraj</t>
  </si>
  <si>
    <t>Digitalizace učebny výtvarného oboru</t>
  </si>
  <si>
    <t xml:space="preserve">„Technika a kreativita“ 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</si>
  <si>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</si>
  <si>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</si>
  <si>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</si>
  <si>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</si>
  <si>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</si>
  <si>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</si>
  <si>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Cílem Smyslové zahrady je poskytnout zajímavé smyslé, hmatové, čichové a sluchové zážitky nejen žákům naší školy, 
ale také žákům okolních mateřských a základních škol nebo klientům sociálních služeb.</t>
  </si>
  <si>
    <t>Vybudování polyfunkční multimediální učebny v rámci půdního prostoru mateřské školy ve Starém Bohumíně.</t>
  </si>
  <si>
    <t>Budování nové interaktivní učebny (MŠ Rafinérský lesík).</t>
  </si>
  <si>
    <t>Rekonstrukce tělocvičny MŠ FIT.</t>
  </si>
  <si>
    <t>Rekonstrukce půdních prostor na odpočinkové zóny pro MŠ a školní družinu v budově 1. máje 436.</t>
  </si>
  <si>
    <t>Rekonstrukce a vybavení odborné učebny pro výuku pracovních činností /vaření/, která se využívá i pro aktivity školní družiny.</t>
  </si>
  <si>
    <t>Modernizace cvičné kuchyně (pracoviště ul. Masarykova).</t>
  </si>
  <si>
    <t>Vybudování nové odborné učebny včetně zázemí pro pedagogické pracovníky a klidové zóny pro žáky se speciálními vzdělávacími potřebami (pracoviště ul. Masarykova).</t>
  </si>
  <si>
    <t>Rekonstrukce vnitřní konektivity školy a připojení k internetu.</t>
  </si>
  <si>
    <t>Rekonstrukce parkoviště u školy.</t>
  </si>
  <si>
    <t>Výměna kotelny, zateplení, fotovoltaická elektrárnu, rekuperace vzduchu ve třídách a další úpravy vnitřních prostor školy.</t>
  </si>
  <si>
    <t>Multifunkční učebna PC</t>
  </si>
  <si>
    <t>Základní umělecká škola, Bohumín – Nový Bohumín, Žižkova 620</t>
  </si>
  <si>
    <t>Výpočetní technika do tříd včetně odloučených pracovišť 
(dataprojektory, IT zařízení pro výuku grafiky, designu a práce s notačnímy systémy)</t>
  </si>
  <si>
    <t>Pořízení 2 ks počítačů, vč grafického SW (jeden pro učitele, jeden pro žáka) vizualizér, projektor, plátno, tablet. 
Žáci se seznámí s principy multimediální tvorby a zvládnou základy grafického designu.</t>
  </si>
  <si>
    <t>Modernizace odborných učeben, zázemí pro pedagogy a vybudování vnitřní konektivity školy</t>
  </si>
  <si>
    <t>Cílem projektu je vybudování multimediálních učeben pro výuku IT, Jazyků a Polytechniky, vybudování cvičené kuchyně včetně stavebních úprav a zázemí pro pedagogy a to sborovny, ředitelny a kabinetů. Dále vybudování místa pro vzájemné setkávání využitelné také jako klidová zóna pro žáky. Dále dojde k vytvoření nové konektivity školy podléhající standardu konektivity. Toto by bylo realizováno ideálně ze dvou projektů a to ITI a IROP.</t>
  </si>
  <si>
    <t>záměr, příprava projektu</t>
  </si>
  <si>
    <t>Kompletní rekonstrukce odborné učebny chemie včetně kabinetu, dovybavení odborné učebny německého jazyka a zřízení odborné učebny pro výuku ruského jazyka včetně stavebních prací. 
Vybudování zázemí školního poradenského pracoviště a zlepšení zázemí pro pedagogické pracovníky. 
Doplňkovým cílem je vylepšení konektivity školy a vybudování bezbariérového WC.</t>
  </si>
  <si>
    <t>Modernizace počítačové techniky odborných učeben informatiky včetně stavebních prací a vylepšení konektivity školy vč. odloučeného pracoviště ZŠ St. Bohumín.</t>
  </si>
  <si>
    <t>Modernizace vybavení současné počítačové učebny a kabinetu v budově Bezručova 190, včetně stavebních úprav.</t>
  </si>
  <si>
    <t>Inovace odborné učebny Ch+F, včetně přilehlých kabinetů, skladu pomůcek, 
vybudování bezbariérového sociálního zařízení a konektivity školy, včetně stavebních prací.</t>
  </si>
  <si>
    <t>Inovace odborné učebny - cvičná kuchyně, modernizace zařízení, pořízení moderních přístrojů, rekonstrukce kuchyňských koutů, včetně stavebních prací.</t>
  </si>
  <si>
    <t>Modernizace a rekonstrukce cvičné kuchyně, odborné učebny cizích jazyků, konektivita školy, včetně stavebních prací.</t>
  </si>
  <si>
    <t>Předmětem projektu je vybudování zázemí pro školní družinu, vybavení učebními pomůckami, včetně stavebních prací.</t>
  </si>
  <si>
    <t>Vybavení multifunkční učebny ICT pro polytechnické vzdělávání a přírodní vědy, včetně stavebních prací.</t>
  </si>
  <si>
    <t>Soukromá základní škola Pianeta, s.r.o.</t>
  </si>
  <si>
    <t>Šatní skříňky pro žáky školy</t>
  </si>
  <si>
    <t>Vybudování šatních skříněk pro žáky školy v suterénu školy</t>
  </si>
  <si>
    <t>Montessori farma Budoucnost</t>
  </si>
  <si>
    <t>Venkovní sportoviště</t>
  </si>
  <si>
    <t xml:space="preserve">Vybudování moderního sportoviště na pozemku školy - běžecký ovál, prostor pro míčové sporty, doskočiště, kruhová výseč apod. </t>
  </si>
  <si>
    <t xml:space="preserve"> „Dvůr plný umění“ </t>
  </si>
  <si>
    <t>Stavba pergoly</t>
  </si>
  <si>
    <t>Stavba přístřešku na pozemku školy a vybudování zázemí pro výuku ve venkovních prostorách, stavba a založení vyvýšených záhonů. Cílem je rozšířit možnosti kolektivní výuky a propojení s přírodními vědami a s prací v plenéru.</t>
  </si>
  <si>
    <t>zpracovaná PD 06/2022</t>
  </si>
  <si>
    <t>Klima školy - škola všemi smysly</t>
  </si>
  <si>
    <t>Modernizace učebny pro práci se žáky se SVP, vybavení prostoru pro reedukaci žáků, modernizace zázemí školního psychologa, klidová zóna,  učebna pro komunikaci v cizích jazycích</t>
  </si>
  <si>
    <t>Interaktivní chemicko-fyzikální učebna</t>
  </si>
  <si>
    <t>Rekonstrukce chemicko fyzikální učebny večetně kabinetu, dovybavení učebny nejmodernějšímu pomůckami, ITC technikou, konektivita školy.</t>
  </si>
  <si>
    <t xml:space="preserve">Revitalizace staré školní knihovny s učebnou </t>
  </si>
  <si>
    <t>Modernizace vybavení současné školní knihovny s učebnou v budově Bezručova 190, včetně stavebních úprav. Vylepšení konektivity.</t>
  </si>
  <si>
    <t>Obnova školní zahrady</t>
  </si>
  <si>
    <t>Interaktivita a obnova školní zahrady (pryžové hřiště, dlažba, zrušení pískoviště).</t>
  </si>
  <si>
    <t>Přírodní zahrada</t>
  </si>
  <si>
    <t>Rekonstrukce školního dvora odloučeného pracoviště ZŠ St. Bohumín</t>
  </si>
  <si>
    <t>2025</t>
  </si>
  <si>
    <t>2027</t>
  </si>
  <si>
    <t>rozpracovaná PD</t>
  </si>
  <si>
    <t>dokončena PD</t>
  </si>
  <si>
    <t>PD dokončena</t>
  </si>
  <si>
    <t>Modernizace atria školy a rekonstrukce dvora – mobilní podium, zastřešený prostor pro aktivní zvukovou i výtvarnou tvorbu a sdílení</t>
  </si>
  <si>
    <t>výběr produktů a dodavatele</t>
  </si>
  <si>
    <t>Přírodní zahrada v DDM Bohumín</t>
  </si>
  <si>
    <t>Úprava plochy a vybudování prvků přírodní zahrady v blízkém okolí DDM Fontána v Bohumíně.</t>
  </si>
  <si>
    <t>konzultace s projektantem</t>
  </si>
  <si>
    <t>realizováno</t>
  </si>
  <si>
    <t>Základní škola a Mateřská škola Bohumín Čs. armády 1027</t>
  </si>
  <si>
    <t>Rozšíření kmenové třídy MŠ (ul. Nerudova) o dvě kmenové třídy, včetně nové výdejny.</t>
  </si>
  <si>
    <t>Rozšíření kapacity MŠ</t>
  </si>
  <si>
    <t>probíhá zpracování PD</t>
  </si>
  <si>
    <t>Předmětem projektu je investice do moderního vybavení mateřských školek. Součástí je také rekonstrukce prostor pro výuku.</t>
  </si>
  <si>
    <t>Předmětem projektu je investice do venkovního vybavení mateřských školek vč. parkových úprav.</t>
  </si>
  <si>
    <t>MŠ,ZŠ a SŠ 
Slezské diakonie</t>
  </si>
  <si>
    <t>Slezská církev evangelická
 augsburského vyznání</t>
  </si>
  <si>
    <t>Slezská církev evangelická 
augsburského vyznání</t>
  </si>
  <si>
    <t>Prostory pro senzorickou integraci, podpora smyslového rozvoje dětí</t>
  </si>
  <si>
    <t>Podstatou projektu je modernizace odborné učebny ICT. V rámci projektu bude pořízeno IT vybavení pro zavedení virtuální reality do výuky. Odborné pomůcky, software a hardware bude pořízen za účelem zefektivnění předmětů spadajících do klíčových kompetencí IROP a zároveň bude řešena konektivita dle standardu konektivity IROP. Součástí projektu budou drobné stavební úpravy, zasíťování učebny a pořízení nového nábytku.</t>
  </si>
  <si>
    <r>
      <t xml:space="preserve">Výdaje projektu  </t>
    </r>
    <r>
      <rPr>
        <sz val="10"/>
        <rFont val="Calibri"/>
        <family val="2"/>
        <charset val="238"/>
      </rPr>
      <t xml:space="preserve">v Kč </t>
    </r>
    <r>
      <rPr>
        <i/>
        <vertAlign val="superscript"/>
        <sz val="10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</si>
  <si>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</rPr>
      <t>měsíc, rok</t>
    </r>
  </si>
  <si>
    <r>
      <t>Typ projektu</t>
    </r>
    <r>
      <rPr>
        <sz val="10"/>
        <rFont val="Calibri"/>
        <family val="2"/>
        <charset val="238"/>
      </rPr>
      <t xml:space="preserve"> </t>
    </r>
    <r>
      <rPr>
        <vertAlign val="superscript"/>
        <sz val="10"/>
        <rFont val="Calibri"/>
        <family val="2"/>
        <charset val="238"/>
      </rPr>
      <t>2)</t>
    </r>
  </si>
  <si>
    <r>
      <t>přírodní vědy</t>
    </r>
    <r>
      <rPr>
        <vertAlign val="superscript"/>
        <sz val="10"/>
        <rFont val="Calibri"/>
        <family val="2"/>
        <charset val="238"/>
      </rPr>
      <t>3)</t>
    </r>
    <r>
      <rPr>
        <sz val="10"/>
        <rFont val="Calibri"/>
        <family val="2"/>
        <charset val="238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</si>
  <si>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</si>
  <si>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</rPr>
      <t xml:space="preserve">5)
</t>
    </r>
  </si>
  <si>
    <r>
      <t xml:space="preserve">Výdaje projektu </t>
    </r>
    <r>
      <rPr>
        <sz val="10"/>
        <rFont val="Calibri"/>
        <family val="2"/>
        <charset val="238"/>
      </rPr>
      <t xml:space="preserve">v Kč </t>
    </r>
    <r>
      <rPr>
        <vertAlign val="superscript"/>
        <sz val="10"/>
        <rFont val="Calibri"/>
        <family val="2"/>
        <charset val="238"/>
      </rPr>
      <t>1)</t>
    </r>
  </si>
  <si>
    <r>
      <t>navýšení kapacity MŠ / novostavba MŠ</t>
    </r>
    <r>
      <rPr>
        <vertAlign val="superscript"/>
        <sz val="10"/>
        <rFont val="Calibri"/>
        <family val="2"/>
        <charset val="238"/>
      </rPr>
      <t>3)</t>
    </r>
    <r>
      <rPr>
        <sz val="10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</si>
  <si>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</rPr>
      <t>4)</t>
    </r>
  </si>
  <si>
    <t>Modernizace zahrady MŠ FIT a školní družiny (včetně atrakcí pro dvouleté děti) -  víceúčelové hřiště s umělým povrchem.</t>
  </si>
  <si>
    <r>
      <t>Výdaje projektu</t>
    </r>
    <r>
      <rPr>
        <b/>
        <i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 xml:space="preserve">v Kč </t>
    </r>
    <r>
      <rPr>
        <vertAlign val="superscript"/>
        <sz val="10"/>
        <rFont val="Calibri"/>
        <family val="2"/>
        <charset val="238"/>
      </rPr>
      <t>1)</t>
    </r>
  </si>
  <si>
    <r>
      <t xml:space="preserve">Typ projektu </t>
    </r>
    <r>
      <rPr>
        <vertAlign val="superscript"/>
        <sz val="10"/>
        <rFont val="Calibri"/>
        <family val="2"/>
        <charset val="238"/>
      </rPr>
      <t>2)</t>
    </r>
  </si>
  <si>
    <r>
      <t>práce s digitálními tech.</t>
    </r>
    <r>
      <rPr>
        <vertAlign val="superscript"/>
        <sz val="10"/>
        <rFont val="Calibri"/>
        <family val="2"/>
        <charset val="238"/>
      </rPr>
      <t xml:space="preserve">5)
</t>
    </r>
  </si>
  <si>
    <t>Základní škola  Mateřská škola Bohumín Bezručova 191</t>
  </si>
  <si>
    <t xml:space="preserve">Modernizace tříd MŠ </t>
  </si>
  <si>
    <t>Předmětem projektu je modernizace tříd mateřské školy, vybavení nábytkem, technikou, pomůckami, výměna podlahových krytin a světel.</t>
  </si>
  <si>
    <t xml:space="preserve"> realizován 2022</t>
  </si>
  <si>
    <t>Rekonstrukce prostor rehabilitace střediska Slezské diakonie SALOME Bohumín a vybudování místností pro podporu senzorické integrace u dětí, žáků a studentů. Cílem projektu je vytvoření bezpečného prostoru, který dítě stimuluje k pohybu a k aktivitě, prostoru ke zklidnění a smyslovému rozvoji. K tomu slouží různé typy houpaček, závěsných sítí nebo vaků, různé překážky, nakloněné roviny, duté válce, pojízdné desky, zátěžové pomůcky, lezecké pomůcky, předměty s různými texturami, pomůcky zvukové, světelné, vibrační, pomůcky pro komplexní podporu smyslů každého dítěte, žáka, studenta. </t>
  </si>
  <si>
    <t>Cílem Smyslové zahrady je poskytnout zajímavé smyslové, hmatové, čichové a sluchové zážitky nejen žákům naší školy, 
ale také žákům okolních mateřských a základních škol nebo klientům sociálních služeb.</t>
  </si>
  <si>
    <t>Energetické úspory ZŠ ČSA v Bohumíně</t>
  </si>
  <si>
    <t>Realizaci energetických úspor v celém areálu školy.</t>
  </si>
  <si>
    <t>Rekonstrukce pláště budy Seifertova 601.</t>
  </si>
  <si>
    <t>Rekonstrukce pláště školy včetně energetických úspor.</t>
  </si>
  <si>
    <t>Předmětem projektu je investice do moderního vybavení odborné učebny polytechniky. Součástí je také rekonstrukce prostor pro výuku.</t>
  </si>
  <si>
    <t>Zábavná školní družina</t>
  </si>
  <si>
    <t>Budování lepšího a modernějšího zázemí pro školní družinu, konektivita budovy</t>
  </si>
  <si>
    <r>
      <t xml:space="preserve">Strategický rámec MAP - seznam investičních priorit ZŠ (2021-2027) </t>
    </r>
    <r>
      <rPr>
        <b/>
        <sz val="14"/>
        <color rgb="FFFF0000"/>
        <rFont val="Calibri"/>
        <family val="2"/>
        <charset val="238"/>
      </rPr>
      <t>AKTUALIZACE 04</t>
    </r>
  </si>
  <si>
    <r>
      <t>Strategický rámec MAP - seznam investičních priorit MŠ (2021 - 2027)</t>
    </r>
    <r>
      <rPr>
        <b/>
        <sz val="14"/>
        <color rgb="FFFF0000"/>
        <rFont val="Calibri"/>
        <family val="2"/>
        <charset val="238"/>
      </rPr>
      <t xml:space="preserve"> AKTUALIZACE 04</t>
    </r>
  </si>
  <si>
    <r>
      <t xml:space="preserve">Souhrnný rámec pro investice do infrastruktury pro zájmové, neformální vzdělávání a celoživotní učení (2021-2027) </t>
    </r>
    <r>
      <rPr>
        <b/>
        <sz val="14"/>
        <color rgb="FFFF0000"/>
        <rFont val="Calibri"/>
        <family val="2"/>
        <charset val="238"/>
      </rPr>
      <t>AKTUALIZACE 04</t>
    </r>
  </si>
  <si>
    <t>Rozšiřování kapacity kmenových i odborných učeben</t>
  </si>
  <si>
    <t>Výstavba nového pavilonu školy - rozšiřování fyzické kapacity školy (výstavba kmenových učeben, odborných učeben, kabinetů, technických prostor a sociálního zázemí).</t>
  </si>
  <si>
    <t>Rekonstrukce učeben v 2. NP DDM Fontána Bohumín</t>
  </si>
  <si>
    <t xml:space="preserve">zpracovaná PD   </t>
  </si>
  <si>
    <t>Dům dětí a mládeže Bohumín, 
příspěvková organizace</t>
  </si>
  <si>
    <t>záměr, 
příprava projektu, 
zatím pozastaveno, posun realizace o 1 rok</t>
  </si>
  <si>
    <t>Modernizace odloučeného pracoviště MŠ Podlesí</t>
  </si>
  <si>
    <t>Vybudování šatny, obouvárny, výměna oken a zateplení na odloučeném pracovišti MŠ Podlesí.</t>
  </si>
  <si>
    <t>Navýšení kapacity MŠ Mírová</t>
  </si>
  <si>
    <t>Vybudování nové třídy na pracovišti MŠ Mírová.</t>
  </si>
  <si>
    <t>Navýšení kapacity MŠ</t>
  </si>
  <si>
    <t>Vybudování nové třídy v prostorech DPS Rychvald, včetně kuchyně, jídelny, vybavení.</t>
  </si>
  <si>
    <t>Dopravní hřiště</t>
  </si>
  <si>
    <t>Vybudování dopravního hřiště na odloučeném pracovišti MŠ Václav.</t>
  </si>
  <si>
    <t>Rekonstrukce sportovní a odpočinkové plochy na školní zahradě včetně vybavení</t>
  </si>
  <si>
    <t xml:space="preserve">Revitalizace školního hřiště </t>
  </si>
  <si>
    <t>Místnost pro zdravotní tělesnou výchovu</t>
  </si>
  <si>
    <t xml:space="preserve">Cílem je vytvořit a vybavit specializovanou místnost pro zdravotní tělesnou výchovu, která bude sloužit dětem a žákům s tělesným a kombinovaným znevýhodněním. Tato místnost bude poskytovat bezpečné a přístupné prostředí pro fyzické aktivity, které podporují motorické dovednosti žáků. Záměrem je přizpůsobení stávajících prostor a pořízení speciálního vybavení, jako jsou rehabilitační pomůcky a další zařízení podporující fyzickou aktivitu.  </t>
  </si>
  <si>
    <t>probíhá realizace</t>
  </si>
  <si>
    <t>Revitalizace školní zahrady</t>
  </si>
  <si>
    <t>Revitalizace zahrady MŠ RAFIK</t>
  </si>
  <si>
    <t>Instalace vzdělávacích  herní prvků
 a  edukačních ekologických tabulí, vybudování ježkoviště, instalace mlhoviště, 
dokoupení  stolů s lavicemi pro venkovní vzdělávání, výsadba nových stromů; výměna stávající, staré a nevyhovující zahradní  buňky na uložení zahradních potřeb a pracovního náčiní, materiálu  a pomůcek (stávající je 40 let stará, není bezpečná), vybudování relaxační zóny</t>
  </si>
  <si>
    <t>Vybudování SNOEZELENU - vícesmyslového prostředí v MŠ FIT</t>
  </si>
  <si>
    <t>Vybudování učebny polytechniky a klidové zóny pro žáky se speciálnimi vzdělávacími potřebami, zázemí pro školní poradenské pracoviště, včetně rekonstrukce sociálního zařízení.</t>
  </si>
  <si>
    <t>Rekonstrukce starých prostor na novou učebnu polytechniky, klidovou zónu pro žáky se speciálními vzdělávacími potřebami (včetně vybavení pomůckami a nábytkem), zázemí pro školní poradnské pracoviště, rekonstrukce sociálního zařízení.</t>
  </si>
  <si>
    <t>Úprava venkovních prostor pro výuku přírodovědných předmětů, úprava předzahrádek a oplocení.</t>
  </si>
  <si>
    <t xml:space="preserve">záměr </t>
  </si>
  <si>
    <t>Modernizace odborných i kmenových učeben</t>
  </si>
  <si>
    <t>Modernizace cvičné kuchyně</t>
  </si>
  <si>
    <t>Sportujeme celý rok</t>
  </si>
  <si>
    <t>Základní  škola a Mateřská škola Bohumín na tř. Dr. E. Beneše 456</t>
  </si>
  <si>
    <t>Modernizace kmenových tříd</t>
  </si>
  <si>
    <t>Nové vybavení kmenových tříd, modernizace  místnosti.</t>
  </si>
  <si>
    <t>Revitalizace školního hřiště (rekonstrukce oplocení, zasíťování, vybudování doskočiště, revitalizace odpočinkové zóny -lavičky, zázemí pro akce a volnočasové aktivity - buňky).</t>
  </si>
  <si>
    <t>Součástí projektu bude pořízení nového nábytku, IT vybavení a pořízení pomůcek pro další  výuku nového ŠVP včetně stavebních úprav.</t>
  </si>
  <si>
    <t>Vybudování kolárny pro žáky školy na školní zahradě, přístřešek nad vchod, venkovní učebna  (např. lavice, stoly).</t>
  </si>
  <si>
    <t>Vybudování dvou odborných učeben - robotická/virtuální realita a multimediální.</t>
  </si>
  <si>
    <t>realizováno pouze v budově ZŠ</t>
  </si>
  <si>
    <t>částečně realizováno 
- učebna PC bez stavebních úprav</t>
  </si>
  <si>
    <t>částečně realizováno (bez stavebních úprav)</t>
  </si>
  <si>
    <t xml:space="preserve">Modernizace odborných  učeben a kabinetů. Součástí projektu bude pořízení nového nábytku, IT vybavení a pořízení pomůcek pro další  výuku nového ŠVP. </t>
  </si>
  <si>
    <t>Vybudování a úprava venkovní zahrady pro předškolní děti. Rozvoj venkovního zázemí, pořízení herních prvků a vybavení pro environmentální vzdělávání a řízeny pobyt v přírodním prostředí.</t>
  </si>
  <si>
    <t>Odborné učebny</t>
  </si>
  <si>
    <t>Předmětem projektu je rekonstrukce učeben keramiky a přírodních věd v DDM Bohumín. Učebny budou vybaveny novým interiérovým vybavením a učebními pomůckami. Současně bude zajištěn bezbariérový přístup do 2. NP.</t>
  </si>
  <si>
    <t>Modernizace stávající družiny. Pořízení nábytku, IT vybavení + pomůcky. Dále součástí projektu budou provedeny stavební úpravy a bude vytvořen nový bezbariérový záchod.</t>
  </si>
  <si>
    <t>Rekonstrukce sportovní a odpočinkové plochy na školní zahradě ŠD včetně vybavení</t>
  </si>
  <si>
    <t>Obnova povrchu školního hřiště.</t>
  </si>
  <si>
    <t>2026</t>
  </si>
  <si>
    <t>realizováno pouze z části 
z projektu ITI (modernizace  učebny ICT, zavedení VR do výuky + konektivita školy)</t>
  </si>
  <si>
    <t>konektivita realizována</t>
  </si>
  <si>
    <t>Modernizace odborných i kmenových učeben a zázemí pro pedagogy. Součástí projektu bude pořízení nového nábytku, IT vybavení a pořízení pomůcek pro další  výuku nového ŠVP. Dále součástí projektu budou provedeny stavební úpravy</t>
  </si>
  <si>
    <t>Odborné a kmenové učebny</t>
  </si>
  <si>
    <t xml:space="preserve">Modernizace odborných a kmenových učeben. Součástí projektu bude pořízení nového nábytku, IT vybavení, pořízení výukových pomůcek a k tomu potřebné stavební úpravy. </t>
  </si>
  <si>
    <t>Zázemí na školní zahradě</t>
  </si>
  <si>
    <t>Vybudování moderní a efektivní konektivity školy - WiFi v celém areálu, zabezpečená síť vůči vnějším napadením odpovdídající současnému standardu včetně technického vybavení pro výuku apod. (případně vybudování - bezbariérové WC, vstup a schodolez)</t>
  </si>
  <si>
    <t>Vybudování zázemí pro žáky 7.-9. ročníků ZŠ - dřevěná srubová stavba s technologiemi pro studium přírodních věd na pozemku školy.</t>
  </si>
  <si>
    <t>Modernizace kmenových učeben, školního poradenského pracoviště a zázemí pro pedagogy</t>
  </si>
  <si>
    <t xml:space="preserve">Předmětem projektu je modernizace tříd (výměna nábytku, PVC, apod.) a vybavení moderní ICT technikou. Dále modernizace kabinetů, sborovny školy a vybudování zázemí  školního poradenského pracoviště. </t>
  </si>
  <si>
    <t>Venkovní učebna</t>
  </si>
  <si>
    <t xml:space="preserve">Předmětem projektu vytvoření venkovní učebny </t>
  </si>
  <si>
    <t>Kompletní rekonstrukce školní družiny</t>
  </si>
  <si>
    <t xml:space="preserve">Schváleno v Bohumíně, dne 12.11.2024, Řídící výbor Lepší KLIMA pro Bohumínsko IV, předseda řídícího výboru Igor Bruzl, podpis: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</si>
</sst>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rgb="FF000000"/>
      <name val="Calibri"/>
      <family val="2"/>
      <charset val="238"/>
    </font>
    <font>
      <b/>
      <sz val="16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sz val="14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1F4E79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0"/>
      <name val="Calibri"/>
      <family val="2"/>
      <charset val="238"/>
    </font>
    <font>
      <strike/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11"/>
      <color theme="4" tint="-0.249977111117893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vertAlign val="superscript"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b/>
      <i/>
      <sz val="10"/>
      <name val="Calibri"/>
      <family val="2"/>
      <charset val="238"/>
    </font>
    <font>
      <strike/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66"/>
        <bgColor rgb="FFFFCC00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rgb="FFFFCC00"/>
      </patternFill>
    </fill>
    <fill>
      <patternFill patternType="solid">
        <fgColor rgb="FFFFC000"/>
        <bgColor rgb="FFFFCC00"/>
      </patternFill>
    </fill>
    <fill>
      <patternFill patternType="solid">
        <fgColor rgb="FFFFFFCC"/>
        <bgColor rgb="FFFFCC00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7" fillId="0" borderId="0" applyBorder="0" applyProtection="0"/>
  </cellStyleXfs>
  <cellXfs count="5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/>
    <xf numFmtId="0" fontId="6" fillId="0" borderId="0" xfId="1" applyFont="1" applyBorder="1" applyAlignment="1" applyProtection="1"/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0" fillId="3" borderId="0" xfId="0" applyFill="1"/>
    <xf numFmtId="0" fontId="0" fillId="4" borderId="0" xfId="0" applyFill="1"/>
    <xf numFmtId="0" fontId="11" fillId="0" borderId="0" xfId="0" applyFont="1"/>
    <xf numFmtId="0" fontId="1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Alignment="1">
      <alignment vertical="center"/>
    </xf>
    <xf numFmtId="0" fontId="0" fillId="2" borderId="0" xfId="0" applyFill="1"/>
    <xf numFmtId="0" fontId="3" fillId="0" borderId="0" xfId="0" applyFont="1"/>
    <xf numFmtId="0" fontId="0" fillId="0" borderId="0" xfId="0"/>
    <xf numFmtId="0" fontId="3" fillId="0" borderId="0" xfId="0" applyFont="1" applyAlignment="1">
      <alignment horizontal="center"/>
    </xf>
    <xf numFmtId="0" fontId="3" fillId="3" borderId="0" xfId="0" applyFont="1" applyFill="1" applyBorder="1"/>
    <xf numFmtId="0" fontId="3" fillId="3" borderId="10" xfId="0" applyFont="1" applyFill="1" applyBorder="1"/>
    <xf numFmtId="0" fontId="3" fillId="3" borderId="0" xfId="0" applyFont="1" applyFill="1"/>
    <xf numFmtId="0" fontId="0" fillId="4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ont="1" applyBorder="1"/>
    <xf numFmtId="0" fontId="3" fillId="3" borderId="3" xfId="0" applyFont="1" applyFill="1" applyBorder="1" applyAlignment="1">
      <alignment horizontal="justify"/>
    </xf>
    <xf numFmtId="0" fontId="3" fillId="3" borderId="9" xfId="0" applyFont="1" applyFill="1" applyBorder="1" applyAlignment="1">
      <alignment horizontal="justify"/>
    </xf>
    <xf numFmtId="0" fontId="3" fillId="3" borderId="10" xfId="0" applyFont="1" applyFill="1" applyBorder="1" applyAlignment="1">
      <alignment horizontal="justify"/>
    </xf>
    <xf numFmtId="0" fontId="3" fillId="3" borderId="11" xfId="0" applyFont="1" applyFill="1" applyBorder="1" applyAlignment="1">
      <alignment horizontal="justify"/>
    </xf>
    <xf numFmtId="0" fontId="3" fillId="4" borderId="12" xfId="0" applyFont="1" applyFill="1" applyBorder="1" applyAlignment="1">
      <alignment horizontal="justify"/>
    </xf>
    <xf numFmtId="0" fontId="3" fillId="3" borderId="12" xfId="0" applyFont="1" applyFill="1" applyBorder="1" applyAlignment="1">
      <alignment horizontal="justify"/>
    </xf>
    <xf numFmtId="0" fontId="0" fillId="0" borderId="0" xfId="0" applyFont="1" applyFill="1"/>
    <xf numFmtId="0" fontId="0" fillId="0" borderId="0" xfId="0" applyFill="1"/>
    <xf numFmtId="0" fontId="14" fillId="0" borderId="0" xfId="0" applyFont="1" applyFill="1"/>
    <xf numFmtId="0" fontId="0" fillId="0" borderId="0" xfId="0" applyFont="1" applyFill="1" applyBorder="1" applyAlignment="1">
      <alignment horizontal="center" vertical="top" wrapText="1"/>
    </xf>
    <xf numFmtId="0" fontId="3" fillId="5" borderId="0" xfId="0" applyFont="1" applyFill="1"/>
    <xf numFmtId="0" fontId="5" fillId="6" borderId="0" xfId="0" applyFont="1" applyFill="1"/>
    <xf numFmtId="0" fontId="0" fillId="6" borderId="0" xfId="0" applyFill="1"/>
    <xf numFmtId="0" fontId="2" fillId="6" borderId="0" xfId="0" applyFont="1" applyFill="1" applyBorder="1" applyAlignment="1">
      <alignment horizontal="left"/>
    </xf>
    <xf numFmtId="0" fontId="0" fillId="6" borderId="0" xfId="0" applyFont="1" applyFill="1"/>
    <xf numFmtId="0" fontId="0" fillId="5" borderId="0" xfId="0" applyFont="1" applyFill="1" applyBorder="1" applyAlignment="1">
      <alignment horizontal="center" vertical="top" wrapText="1"/>
    </xf>
    <xf numFmtId="0" fontId="0" fillId="5" borderId="0" xfId="0" applyFill="1"/>
    <xf numFmtId="0" fontId="5" fillId="6" borderId="0" xfId="0" applyFont="1" applyFill="1" applyBorder="1" applyAlignment="1">
      <alignment horizontal="left"/>
    </xf>
    <xf numFmtId="0" fontId="0" fillId="5" borderId="0" xfId="0" applyFont="1" applyFill="1" applyBorder="1"/>
    <xf numFmtId="0" fontId="0" fillId="5" borderId="0" xfId="0" applyFont="1" applyFill="1"/>
    <xf numFmtId="0" fontId="16" fillId="0" borderId="0" xfId="0" applyFont="1" applyAlignment="1">
      <alignment horizontal="left"/>
    </xf>
    <xf numFmtId="0" fontId="16" fillId="0" borderId="0" xfId="0" applyFont="1" applyFill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0" fontId="3" fillId="7" borderId="9" xfId="0" applyFont="1" applyFill="1" applyBorder="1" applyAlignment="1">
      <alignment wrapText="1"/>
    </xf>
    <xf numFmtId="0" fontId="3" fillId="7" borderId="10" xfId="0" applyFont="1" applyFill="1" applyBorder="1" applyAlignment="1">
      <alignment wrapText="1"/>
    </xf>
    <xf numFmtId="0" fontId="3" fillId="7" borderId="10" xfId="0" applyFont="1" applyFill="1" applyBorder="1" applyAlignment="1"/>
    <xf numFmtId="0" fontId="3" fillId="7" borderId="11" xfId="0" applyFont="1" applyFill="1" applyBorder="1" applyAlignment="1"/>
    <xf numFmtId="0" fontId="3" fillId="7" borderId="3" xfId="0" applyFont="1" applyFill="1" applyBorder="1" applyAlignment="1">
      <alignment wrapText="1"/>
    </xf>
    <xf numFmtId="0" fontId="3" fillId="7" borderId="9" xfId="0" applyFont="1" applyFill="1" applyBorder="1" applyAlignment="1"/>
    <xf numFmtId="3" fontId="3" fillId="7" borderId="9" xfId="0" applyNumberFormat="1" applyFont="1" applyFill="1" applyBorder="1" applyAlignment="1">
      <alignment horizontal="right" wrapText="1"/>
    </xf>
    <xf numFmtId="3" fontId="3" fillId="7" borderId="11" xfId="0" applyNumberFormat="1" applyFont="1" applyFill="1" applyBorder="1" applyAlignment="1">
      <alignment horizontal="right"/>
    </xf>
    <xf numFmtId="0" fontId="3" fillId="7" borderId="9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left"/>
    </xf>
    <xf numFmtId="0" fontId="3" fillId="7" borderId="13" xfId="0" applyFont="1" applyFill="1" applyBorder="1" applyAlignment="1">
      <alignment wrapText="1"/>
    </xf>
    <xf numFmtId="0" fontId="3" fillId="7" borderId="14" xfId="0" applyFont="1" applyFill="1" applyBorder="1" applyAlignment="1">
      <alignment wrapText="1"/>
    </xf>
    <xf numFmtId="0" fontId="3" fillId="7" borderId="14" xfId="0" applyFont="1" applyFill="1" applyBorder="1" applyAlignment="1"/>
    <xf numFmtId="0" fontId="3" fillId="7" borderId="15" xfId="0" applyFont="1" applyFill="1" applyBorder="1" applyAlignment="1"/>
    <xf numFmtId="0" fontId="3" fillId="7" borderId="12" xfId="0" applyFont="1" applyFill="1" applyBorder="1" applyAlignment="1">
      <alignment wrapText="1"/>
    </xf>
    <xf numFmtId="0" fontId="3" fillId="7" borderId="13" xfId="0" applyFont="1" applyFill="1" applyBorder="1" applyAlignment="1"/>
    <xf numFmtId="3" fontId="3" fillId="7" borderId="13" xfId="0" applyNumberFormat="1" applyFont="1" applyFill="1" applyBorder="1" applyAlignment="1">
      <alignment horizontal="right"/>
    </xf>
    <xf numFmtId="3" fontId="3" fillId="7" borderId="15" xfId="0" applyNumberFormat="1" applyFont="1" applyFill="1" applyBorder="1" applyAlignment="1">
      <alignment horizontal="right"/>
    </xf>
    <xf numFmtId="0" fontId="3" fillId="7" borderId="13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left"/>
    </xf>
    <xf numFmtId="0" fontId="3" fillId="8" borderId="13" xfId="0" applyFont="1" applyFill="1" applyBorder="1" applyAlignment="1">
      <alignment wrapText="1"/>
    </xf>
    <xf numFmtId="0" fontId="3" fillId="8" borderId="14" xfId="0" applyFont="1" applyFill="1" applyBorder="1" applyAlignment="1">
      <alignment wrapText="1"/>
    </xf>
    <xf numFmtId="0" fontId="3" fillId="8" borderId="14" xfId="0" applyFont="1" applyFill="1" applyBorder="1" applyAlignment="1"/>
    <xf numFmtId="0" fontId="3" fillId="8" borderId="15" xfId="0" applyFont="1" applyFill="1" applyBorder="1" applyAlignment="1"/>
    <xf numFmtId="0" fontId="3" fillId="8" borderId="12" xfId="0" applyFont="1" applyFill="1" applyBorder="1" applyAlignment="1">
      <alignment wrapText="1"/>
    </xf>
    <xf numFmtId="0" fontId="3" fillId="8" borderId="13" xfId="0" applyFont="1" applyFill="1" applyBorder="1" applyAlignment="1"/>
    <xf numFmtId="3" fontId="3" fillId="8" borderId="13" xfId="0" applyNumberFormat="1" applyFont="1" applyFill="1" applyBorder="1" applyAlignment="1">
      <alignment horizontal="right"/>
    </xf>
    <xf numFmtId="3" fontId="3" fillId="8" borderId="15" xfId="0" applyNumberFormat="1" applyFont="1" applyFill="1" applyBorder="1" applyAlignment="1">
      <alignment horizontal="right"/>
    </xf>
    <xf numFmtId="0" fontId="3" fillId="8" borderId="15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7" borderId="15" xfId="0" applyFont="1" applyFill="1" applyBorder="1" applyAlignment="1">
      <alignment vertical="top" wrapText="1"/>
    </xf>
    <xf numFmtId="0" fontId="3" fillId="7" borderId="15" xfId="0" applyFont="1" applyFill="1" applyBorder="1" applyAlignment="1">
      <alignment horizontal="center" vertical="top" wrapText="1"/>
    </xf>
    <xf numFmtId="0" fontId="3" fillId="7" borderId="13" xfId="0" applyFont="1" applyFill="1" applyBorder="1" applyAlignment="1">
      <alignment horizontal="center" vertical="top" wrapText="1"/>
    </xf>
    <xf numFmtId="0" fontId="3" fillId="7" borderId="14" xfId="0" applyFont="1" applyFill="1" applyBorder="1" applyAlignment="1">
      <alignment horizontal="center" vertical="top" wrapText="1"/>
    </xf>
    <xf numFmtId="0" fontId="3" fillId="9" borderId="12" xfId="0" applyFont="1" applyFill="1" applyBorder="1" applyAlignment="1">
      <alignment horizontal="left"/>
    </xf>
    <xf numFmtId="0" fontId="3" fillId="9" borderId="13" xfId="0" applyFont="1" applyFill="1" applyBorder="1" applyAlignment="1">
      <alignment wrapText="1"/>
    </xf>
    <xf numFmtId="0" fontId="3" fillId="9" borderId="14" xfId="0" applyFont="1" applyFill="1" applyBorder="1" applyAlignment="1">
      <alignment wrapText="1"/>
    </xf>
    <xf numFmtId="0" fontId="3" fillId="9" borderId="14" xfId="0" applyFont="1" applyFill="1" applyBorder="1" applyAlignment="1"/>
    <xf numFmtId="0" fontId="3" fillId="9" borderId="15" xfId="0" applyFont="1" applyFill="1" applyBorder="1" applyAlignment="1"/>
    <xf numFmtId="0" fontId="3" fillId="9" borderId="12" xfId="0" applyFont="1" applyFill="1" applyBorder="1" applyAlignment="1">
      <alignment wrapText="1"/>
    </xf>
    <xf numFmtId="0" fontId="3" fillId="9" borderId="13" xfId="0" applyFont="1" applyFill="1" applyBorder="1" applyAlignment="1"/>
    <xf numFmtId="3" fontId="3" fillId="9" borderId="15" xfId="0" applyNumberFormat="1" applyFont="1" applyFill="1" applyBorder="1" applyAlignment="1">
      <alignment horizontal="right"/>
    </xf>
    <xf numFmtId="0" fontId="3" fillId="9" borderId="15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3" fontId="3" fillId="9" borderId="13" xfId="0" applyNumberFormat="1" applyFont="1" applyFill="1" applyBorder="1" applyAlignment="1">
      <alignment horizontal="right"/>
    </xf>
    <xf numFmtId="3" fontId="3" fillId="8" borderId="13" xfId="0" applyNumberFormat="1" applyFont="1" applyFill="1" applyBorder="1" applyAlignment="1">
      <alignment horizontal="right" wrapText="1"/>
    </xf>
    <xf numFmtId="0" fontId="3" fillId="8" borderId="15" xfId="0" applyFont="1" applyFill="1" applyBorder="1" applyAlignment="1">
      <alignment horizontal="center" vertical="top" wrapText="1"/>
    </xf>
    <xf numFmtId="0" fontId="3" fillId="8" borderId="15" xfId="0" applyFont="1" applyFill="1" applyBorder="1" applyAlignment="1">
      <alignment vertical="top" wrapText="1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9" borderId="13" xfId="0" applyFont="1" applyFill="1" applyBorder="1"/>
    <xf numFmtId="0" fontId="3" fillId="9" borderId="14" xfId="0" applyFont="1" applyFill="1" applyBorder="1"/>
    <xf numFmtId="0" fontId="3" fillId="9" borderId="15" xfId="0" applyFont="1" applyFill="1" applyBorder="1"/>
    <xf numFmtId="0" fontId="3" fillId="9" borderId="15" xfId="0" applyFont="1" applyFill="1" applyBorder="1" applyAlignment="1">
      <alignment wrapText="1"/>
    </xf>
    <xf numFmtId="0" fontId="3" fillId="9" borderId="25" xfId="0" applyFont="1" applyFill="1" applyBorder="1" applyAlignment="1">
      <alignment wrapText="1"/>
    </xf>
    <xf numFmtId="3" fontId="3" fillId="9" borderId="5" xfId="0" applyNumberFormat="1" applyFont="1" applyFill="1" applyBorder="1" applyAlignment="1">
      <alignment horizontal="right" wrapText="1"/>
    </xf>
    <xf numFmtId="0" fontId="3" fillId="9" borderId="7" xfId="0" applyFont="1" applyFill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17" fillId="6" borderId="0" xfId="0" applyFont="1" applyFill="1"/>
    <xf numFmtId="0" fontId="17" fillId="5" borderId="0" xfId="0" applyFont="1" applyFill="1"/>
    <xf numFmtId="0" fontId="17" fillId="6" borderId="0" xfId="0" applyFont="1" applyFill="1" applyBorder="1" applyAlignment="1">
      <alignment horizontal="left"/>
    </xf>
    <xf numFmtId="0" fontId="17" fillId="5" borderId="0" xfId="0" applyFont="1" applyFill="1" applyBorder="1" applyAlignment="1">
      <alignment horizontal="left"/>
    </xf>
    <xf numFmtId="0" fontId="17" fillId="0" borderId="0" xfId="0" applyFont="1" applyBorder="1"/>
    <xf numFmtId="0" fontId="3" fillId="0" borderId="0" xfId="0" applyFont="1" applyFill="1"/>
    <xf numFmtId="0" fontId="17" fillId="0" borderId="0" xfId="0" applyFont="1" applyFill="1" applyAlignment="1">
      <alignment horizontal="left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Alignment="1">
      <alignment horizontal="left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0" xfId="0" applyFont="1" applyAlignment="1">
      <alignment horizontal="left"/>
    </xf>
    <xf numFmtId="0" fontId="17" fillId="0" borderId="0" xfId="0" applyFont="1"/>
    <xf numFmtId="0" fontId="3" fillId="3" borderId="3" xfId="0" applyFont="1" applyFill="1" applyBorder="1" applyAlignment="1">
      <alignment horizontal="justify" wrapText="1"/>
    </xf>
    <xf numFmtId="0" fontId="3" fillId="4" borderId="13" xfId="0" applyFont="1" applyFill="1" applyBorder="1"/>
    <xf numFmtId="0" fontId="3" fillId="3" borderId="9" xfId="0" applyFont="1" applyFill="1" applyBorder="1"/>
    <xf numFmtId="0" fontId="3" fillId="3" borderId="11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3" xfId="0" applyFont="1" applyFill="1" applyBorder="1" applyAlignment="1">
      <alignment wrapText="1"/>
    </xf>
    <xf numFmtId="0" fontId="3" fillId="9" borderId="5" xfId="0" applyFont="1" applyFill="1" applyBorder="1" applyAlignment="1">
      <alignment horizontal="center"/>
    </xf>
    <xf numFmtId="0" fontId="3" fillId="8" borderId="13" xfId="0" applyFont="1" applyFill="1" applyBorder="1"/>
    <xf numFmtId="0" fontId="3" fillId="4" borderId="13" xfId="0" applyFont="1" applyFill="1" applyBorder="1" applyAlignment="1">
      <alignment wrapText="1"/>
    </xf>
    <xf numFmtId="0" fontId="3" fillId="4" borderId="12" xfId="0" applyFont="1" applyFill="1" applyBorder="1" applyAlignment="1">
      <alignment wrapText="1"/>
    </xf>
    <xf numFmtId="3" fontId="3" fillId="3" borderId="15" xfId="0" applyNumberFormat="1" applyFont="1" applyFill="1" applyBorder="1" applyAlignment="1">
      <alignment horizontal="right"/>
    </xf>
    <xf numFmtId="0" fontId="3" fillId="4" borderId="12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3" fillId="7" borderId="15" xfId="0" applyFont="1" applyFill="1" applyBorder="1" applyAlignment="1">
      <alignment wrapText="1"/>
    </xf>
    <xf numFmtId="3" fontId="3" fillId="7" borderId="13" xfId="0" applyNumberFormat="1" applyFont="1" applyFill="1" applyBorder="1" applyAlignment="1">
      <alignment horizontal="right" wrapText="1"/>
    </xf>
    <xf numFmtId="0" fontId="3" fillId="7" borderId="13" xfId="0" applyFont="1" applyFill="1" applyBorder="1" applyAlignment="1">
      <alignment horizontal="center" wrapText="1"/>
    </xf>
    <xf numFmtId="0" fontId="3" fillId="7" borderId="15" xfId="0" applyFont="1" applyFill="1" applyBorder="1" applyAlignment="1">
      <alignment horizontal="center" wrapText="1"/>
    </xf>
    <xf numFmtId="0" fontId="3" fillId="7" borderId="12" xfId="0" applyFont="1" applyFill="1" applyBorder="1" applyAlignment="1">
      <alignment horizontal="left" wrapText="1"/>
    </xf>
    <xf numFmtId="0" fontId="3" fillId="4" borderId="14" xfId="0" applyFont="1" applyFill="1" applyBorder="1" applyAlignment="1"/>
    <xf numFmtId="0" fontId="3" fillId="4" borderId="15" xfId="0" applyFont="1" applyFill="1" applyBorder="1" applyAlignment="1"/>
    <xf numFmtId="0" fontId="3" fillId="4" borderId="12" xfId="0" applyFont="1" applyFill="1" applyBorder="1" applyAlignment="1"/>
    <xf numFmtId="0" fontId="3" fillId="4" borderId="13" xfId="0" applyFont="1" applyFill="1" applyBorder="1" applyAlignment="1"/>
    <xf numFmtId="3" fontId="0" fillId="0" borderId="0" xfId="0" applyNumberFormat="1"/>
    <xf numFmtId="3" fontId="0" fillId="0" borderId="0" xfId="0" applyNumberFormat="1" applyFont="1"/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49" fontId="3" fillId="7" borderId="13" xfId="0" applyNumberFormat="1" applyFont="1" applyFill="1" applyBorder="1" applyAlignment="1">
      <alignment horizontal="center"/>
    </xf>
    <xf numFmtId="49" fontId="3" fillId="7" borderId="15" xfId="0" applyNumberFormat="1" applyFont="1" applyFill="1" applyBorder="1" applyAlignment="1">
      <alignment horizontal="center"/>
    </xf>
    <xf numFmtId="49" fontId="3" fillId="7" borderId="13" xfId="0" applyNumberFormat="1" applyFont="1" applyFill="1" applyBorder="1" applyAlignment="1">
      <alignment horizontal="center" wrapText="1"/>
    </xf>
    <xf numFmtId="0" fontId="3" fillId="7" borderId="15" xfId="0" applyFont="1" applyFill="1" applyBorder="1"/>
    <xf numFmtId="0" fontId="3" fillId="13" borderId="13" xfId="0" applyFont="1" applyFill="1" applyBorder="1" applyAlignment="1">
      <alignment wrapText="1"/>
    </xf>
    <xf numFmtId="0" fontId="3" fillId="7" borderId="28" xfId="0" applyFont="1" applyFill="1" applyBorder="1" applyAlignment="1"/>
    <xf numFmtId="0" fontId="3" fillId="7" borderId="30" xfId="0" applyFont="1" applyFill="1" applyBorder="1" applyAlignment="1"/>
    <xf numFmtId="3" fontId="3" fillId="9" borderId="13" xfId="0" applyNumberFormat="1" applyFont="1" applyFill="1" applyBorder="1" applyAlignment="1">
      <alignment horizontal="right" wrapText="1"/>
    </xf>
    <xf numFmtId="0" fontId="3" fillId="8" borderId="12" xfId="0" applyFont="1" applyFill="1" applyBorder="1" applyAlignment="1">
      <alignment horizontal="left" wrapText="1"/>
    </xf>
    <xf numFmtId="0" fontId="3" fillId="8" borderId="14" xfId="0" applyFont="1" applyFill="1" applyBorder="1"/>
    <xf numFmtId="0" fontId="3" fillId="8" borderId="15" xfId="0" applyFont="1" applyFill="1" applyBorder="1"/>
    <xf numFmtId="0" fontId="3" fillId="7" borderId="27" xfId="0" applyFont="1" applyFill="1" applyBorder="1" applyAlignment="1">
      <alignment wrapText="1"/>
    </xf>
    <xf numFmtId="0" fontId="3" fillId="7" borderId="28" xfId="0" applyFont="1" applyFill="1" applyBorder="1" applyAlignment="1">
      <alignment wrapText="1"/>
    </xf>
    <xf numFmtId="0" fontId="3" fillId="7" borderId="29" xfId="0" applyFont="1" applyFill="1" applyBorder="1" applyAlignment="1"/>
    <xf numFmtId="0" fontId="3" fillId="7" borderId="26" xfId="0" applyFont="1" applyFill="1" applyBorder="1" applyAlignment="1"/>
    <xf numFmtId="3" fontId="3" fillId="7" borderId="27" xfId="0" applyNumberFormat="1" applyFont="1" applyFill="1" applyBorder="1" applyAlignment="1">
      <alignment horizontal="right"/>
    </xf>
    <xf numFmtId="3" fontId="3" fillId="7" borderId="29" xfId="0" applyNumberFormat="1" applyFont="1" applyFill="1" applyBorder="1" applyAlignment="1">
      <alignment horizontal="right"/>
    </xf>
    <xf numFmtId="0" fontId="3" fillId="7" borderId="27" xfId="0" applyFont="1" applyFill="1" applyBorder="1" applyAlignment="1"/>
    <xf numFmtId="0" fontId="3" fillId="7" borderId="27" xfId="0" applyFont="1" applyFill="1" applyBorder="1" applyAlignment="1">
      <alignment horizontal="center"/>
    </xf>
    <xf numFmtId="0" fontId="3" fillId="7" borderId="28" xfId="0" applyFont="1" applyFill="1" applyBorder="1" applyAlignment="1">
      <alignment horizontal="center"/>
    </xf>
    <xf numFmtId="0" fontId="3" fillId="7" borderId="29" xfId="0" applyFont="1" applyFill="1" applyBorder="1" applyAlignment="1">
      <alignment horizontal="center"/>
    </xf>
    <xf numFmtId="0" fontId="3" fillId="7" borderId="29" xfId="0" applyFont="1" applyFill="1" applyBorder="1"/>
    <xf numFmtId="0" fontId="3" fillId="7" borderId="12" xfId="0" applyFont="1" applyFill="1" applyBorder="1" applyAlignment="1"/>
    <xf numFmtId="0" fontId="13" fillId="0" borderId="5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wrapText="1"/>
    </xf>
    <xf numFmtId="0" fontId="3" fillId="3" borderId="10" xfId="0" applyFont="1" applyFill="1" applyBorder="1" applyAlignment="1"/>
    <xf numFmtId="0" fontId="3" fillId="3" borderId="11" xfId="0" applyFont="1" applyFill="1" applyBorder="1" applyAlignment="1"/>
    <xf numFmtId="0" fontId="3" fillId="3" borderId="3" xfId="0" applyFont="1" applyFill="1" applyBorder="1" applyAlignment="1"/>
    <xf numFmtId="3" fontId="3" fillId="3" borderId="9" xfId="0" applyNumberFormat="1" applyFont="1" applyFill="1" applyBorder="1" applyAlignment="1">
      <alignment horizontal="right"/>
    </xf>
    <xf numFmtId="3" fontId="3" fillId="3" borderId="11" xfId="0" applyNumberFormat="1" applyFont="1" applyFill="1" applyBorder="1" applyAlignment="1">
      <alignment horizontal="right"/>
    </xf>
    <xf numFmtId="0" fontId="3" fillId="3" borderId="9" xfId="0" applyFont="1" applyFill="1" applyBorder="1" applyAlignment="1"/>
    <xf numFmtId="0" fontId="3" fillId="3" borderId="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3" fontId="3" fillId="4" borderId="13" xfId="0" applyNumberFormat="1" applyFont="1" applyFill="1" applyBorder="1" applyAlignment="1">
      <alignment horizontal="right"/>
    </xf>
    <xf numFmtId="0" fontId="3" fillId="4" borderId="13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3" borderId="13" xfId="0" applyFont="1" applyFill="1" applyBorder="1" applyAlignment="1">
      <alignment wrapText="1"/>
    </xf>
    <xf numFmtId="0" fontId="3" fillId="3" borderId="14" xfId="0" applyFont="1" applyFill="1" applyBorder="1" applyAlignment="1"/>
    <xf numFmtId="0" fontId="3" fillId="3" borderId="14" xfId="0" applyFont="1" applyFill="1" applyBorder="1" applyAlignment="1">
      <alignment wrapText="1"/>
    </xf>
    <xf numFmtId="0" fontId="3" fillId="3" borderId="15" xfId="0" applyFont="1" applyFill="1" applyBorder="1" applyAlignment="1">
      <alignment wrapText="1"/>
    </xf>
    <xf numFmtId="0" fontId="3" fillId="3" borderId="12" xfId="0" applyFont="1" applyFill="1" applyBorder="1" applyAlignment="1">
      <alignment wrapText="1"/>
    </xf>
    <xf numFmtId="3" fontId="3" fillId="3" borderId="13" xfId="0" applyNumberFormat="1" applyFont="1" applyFill="1" applyBorder="1" applyAlignment="1">
      <alignment wrapText="1"/>
    </xf>
    <xf numFmtId="0" fontId="3" fillId="3" borderId="13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vertical="top" wrapText="1"/>
    </xf>
    <xf numFmtId="0" fontId="3" fillId="3" borderId="12" xfId="0" applyFont="1" applyFill="1" applyBorder="1" applyAlignment="1">
      <alignment horizontal="left" wrapText="1"/>
    </xf>
    <xf numFmtId="0" fontId="3" fillId="4" borderId="12" xfId="0" applyFont="1" applyFill="1" applyBorder="1" applyAlignment="1">
      <alignment horizontal="left" wrapText="1"/>
    </xf>
    <xf numFmtId="0" fontId="3" fillId="3" borderId="15" xfId="0" applyFont="1" applyFill="1" applyBorder="1" applyAlignment="1"/>
    <xf numFmtId="3" fontId="3" fillId="3" borderId="13" xfId="0" applyNumberFormat="1" applyFont="1" applyFill="1" applyBorder="1" applyAlignment="1">
      <alignment horizontal="right"/>
    </xf>
    <xf numFmtId="0" fontId="3" fillId="3" borderId="13" xfId="0" applyFont="1" applyFill="1" applyBorder="1" applyAlignment="1"/>
    <xf numFmtId="0" fontId="3" fillId="3" borderId="13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3" fontId="3" fillId="3" borderId="9" xfId="0" applyNumberFormat="1" applyFont="1" applyFill="1" applyBorder="1"/>
    <xf numFmtId="3" fontId="3" fillId="3" borderId="11" xfId="0" applyNumberFormat="1" applyFont="1" applyFill="1" applyBorder="1"/>
    <xf numFmtId="0" fontId="3" fillId="3" borderId="11" xfId="0" applyFont="1" applyFill="1" applyBorder="1"/>
    <xf numFmtId="0" fontId="3" fillId="3" borderId="26" xfId="0" applyFont="1" applyFill="1" applyBorder="1" applyAlignment="1">
      <alignment horizontal="justify" wrapText="1"/>
    </xf>
    <xf numFmtId="3" fontId="3" fillId="3" borderId="27" xfId="0" applyNumberFormat="1" applyFont="1" applyFill="1" applyBorder="1"/>
    <xf numFmtId="3" fontId="3" fillId="3" borderId="29" xfId="0" applyNumberFormat="1" applyFont="1" applyFill="1" applyBorder="1"/>
    <xf numFmtId="0" fontId="3" fillId="3" borderId="27" xfId="0" applyFont="1" applyFill="1" applyBorder="1"/>
    <xf numFmtId="0" fontId="3" fillId="3" borderId="29" xfId="0" applyFont="1" applyFill="1" applyBorder="1"/>
    <xf numFmtId="0" fontId="3" fillId="3" borderId="28" xfId="0" applyFont="1" applyFill="1" applyBorder="1"/>
    <xf numFmtId="0" fontId="3" fillId="3" borderId="29" xfId="0" applyFont="1" applyFill="1" applyBorder="1" applyAlignment="1">
      <alignment horizontal="center"/>
    </xf>
    <xf numFmtId="0" fontId="3" fillId="3" borderId="26" xfId="0" applyFont="1" applyFill="1" applyBorder="1" applyAlignment="1">
      <alignment wrapText="1"/>
    </xf>
    <xf numFmtId="0" fontId="3" fillId="3" borderId="30" xfId="0" applyFont="1" applyFill="1" applyBorder="1"/>
    <xf numFmtId="0" fontId="3" fillId="4" borderId="13" xfId="0" applyFont="1" applyFill="1" applyBorder="1" applyAlignment="1">
      <alignment horizontal="justify"/>
    </xf>
    <xf numFmtId="0" fontId="3" fillId="4" borderId="14" xfId="0" applyFont="1" applyFill="1" applyBorder="1" applyAlignment="1">
      <alignment horizontal="justify"/>
    </xf>
    <xf numFmtId="0" fontId="3" fillId="4" borderId="15" xfId="0" applyFont="1" applyFill="1" applyBorder="1" applyAlignment="1">
      <alignment horizontal="justify"/>
    </xf>
    <xf numFmtId="0" fontId="3" fillId="4" borderId="12" xfId="0" applyFont="1" applyFill="1" applyBorder="1" applyAlignment="1">
      <alignment horizontal="justify" wrapText="1"/>
    </xf>
    <xf numFmtId="3" fontId="3" fillId="4" borderId="13" xfId="0" applyNumberFormat="1" applyFont="1" applyFill="1" applyBorder="1"/>
    <xf numFmtId="0" fontId="3" fillId="4" borderId="14" xfId="0" applyFont="1" applyFill="1" applyBorder="1"/>
    <xf numFmtId="0" fontId="3" fillId="4" borderId="33" xfId="0" applyFont="1" applyFill="1" applyBorder="1"/>
    <xf numFmtId="0" fontId="3" fillId="4" borderId="12" xfId="0" applyFont="1" applyFill="1" applyBorder="1"/>
    <xf numFmtId="3" fontId="3" fillId="12" borderId="15" xfId="0" applyNumberFormat="1" applyFont="1" applyFill="1" applyBorder="1"/>
    <xf numFmtId="0" fontId="4" fillId="5" borderId="0" xfId="0" applyFont="1" applyFill="1" applyBorder="1" applyAlignment="1">
      <alignment horizontal="center" vertical="top" wrapText="1"/>
    </xf>
    <xf numFmtId="0" fontId="4" fillId="5" borderId="0" xfId="0" applyFont="1" applyFill="1"/>
    <xf numFmtId="0" fontId="4" fillId="3" borderId="0" xfId="0" applyFont="1" applyFill="1"/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3" fontId="3" fillId="8" borderId="13" xfId="0" applyNumberFormat="1" applyFont="1" applyFill="1" applyBorder="1" applyAlignment="1"/>
    <xf numFmtId="0" fontId="22" fillId="3" borderId="13" xfId="0" applyFont="1" applyFill="1" applyBorder="1" applyAlignment="1">
      <alignment horizontal="center" wrapText="1"/>
    </xf>
    <xf numFmtId="0" fontId="22" fillId="3" borderId="15" xfId="0" applyFont="1" applyFill="1" applyBorder="1" applyAlignment="1">
      <alignment vertical="top" wrapText="1"/>
    </xf>
    <xf numFmtId="0" fontId="4" fillId="3" borderId="3" xfId="0" applyFont="1" applyFill="1" applyBorder="1" applyAlignment="1">
      <alignment wrapText="1"/>
    </xf>
    <xf numFmtId="0" fontId="4" fillId="3" borderId="3" xfId="0" applyFont="1" applyFill="1" applyBorder="1" applyAlignment="1">
      <alignment horizontal="justify"/>
    </xf>
    <xf numFmtId="0" fontId="3" fillId="3" borderId="28" xfId="0" applyFont="1" applyFill="1" applyBorder="1" applyAlignment="1">
      <alignment horizontal="center"/>
    </xf>
    <xf numFmtId="49" fontId="4" fillId="7" borderId="9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left"/>
    </xf>
    <xf numFmtId="49" fontId="4" fillId="7" borderId="13" xfId="0" applyNumberFormat="1" applyFont="1" applyFill="1" applyBorder="1" applyAlignment="1">
      <alignment horizontal="center" wrapText="1"/>
    </xf>
    <xf numFmtId="49" fontId="4" fillId="7" borderId="15" xfId="0" applyNumberFormat="1" applyFont="1" applyFill="1" applyBorder="1" applyAlignment="1">
      <alignment horizontal="center"/>
    </xf>
    <xf numFmtId="0" fontId="4" fillId="7" borderId="26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left" wrapText="1"/>
    </xf>
    <xf numFmtId="0" fontId="4" fillId="8" borderId="12" xfId="0" applyFont="1" applyFill="1" applyBorder="1" applyAlignment="1">
      <alignment horizontal="left"/>
    </xf>
    <xf numFmtId="0" fontId="4" fillId="8" borderId="13" xfId="0" applyFont="1" applyFill="1" applyBorder="1" applyAlignment="1">
      <alignment wrapText="1"/>
    </xf>
    <xf numFmtId="0" fontId="4" fillId="8" borderId="14" xfId="0" applyFont="1" applyFill="1" applyBorder="1" applyAlignment="1">
      <alignment wrapText="1"/>
    </xf>
    <xf numFmtId="0" fontId="4" fillId="8" borderId="14" xfId="0" applyFont="1" applyFill="1" applyBorder="1" applyAlignment="1"/>
    <xf numFmtId="0" fontId="4" fillId="8" borderId="15" xfId="0" applyFont="1" applyFill="1" applyBorder="1" applyAlignment="1"/>
    <xf numFmtId="0" fontId="4" fillId="8" borderId="12" xfId="0" applyFont="1" applyFill="1" applyBorder="1" applyAlignment="1">
      <alignment wrapText="1"/>
    </xf>
    <xf numFmtId="0" fontId="4" fillId="8" borderId="13" xfId="0" applyFont="1" applyFill="1" applyBorder="1" applyAlignment="1"/>
    <xf numFmtId="3" fontId="4" fillId="8" borderId="13" xfId="0" applyNumberFormat="1" applyFont="1" applyFill="1" applyBorder="1" applyAlignment="1">
      <alignment horizontal="right"/>
    </xf>
    <xf numFmtId="3" fontId="4" fillId="8" borderId="15" xfId="0" applyNumberFormat="1" applyFont="1" applyFill="1" applyBorder="1" applyAlignment="1">
      <alignment horizontal="right"/>
    </xf>
    <xf numFmtId="0" fontId="4" fillId="8" borderId="13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14" xfId="0" applyFont="1" applyFill="1" applyBorder="1" applyAlignment="1">
      <alignment horizontal="center"/>
    </xf>
    <xf numFmtId="0" fontId="4" fillId="4" borderId="13" xfId="0" applyFont="1" applyFill="1" applyBorder="1" applyAlignment="1">
      <alignment wrapText="1"/>
    </xf>
    <xf numFmtId="0" fontId="4" fillId="4" borderId="14" xfId="0" applyFont="1" applyFill="1" applyBorder="1" applyAlignment="1"/>
    <xf numFmtId="0" fontId="4" fillId="4" borderId="15" xfId="0" applyFont="1" applyFill="1" applyBorder="1" applyAlignment="1"/>
    <xf numFmtId="3" fontId="4" fillId="4" borderId="13" xfId="0" applyNumberFormat="1" applyFont="1" applyFill="1" applyBorder="1" applyAlignment="1">
      <alignment horizontal="right"/>
    </xf>
    <xf numFmtId="3" fontId="4" fillId="3" borderId="15" xfId="0" applyNumberFormat="1" applyFont="1" applyFill="1" applyBorder="1" applyAlignment="1">
      <alignment horizontal="right"/>
    </xf>
    <xf numFmtId="0" fontId="4" fillId="4" borderId="13" xfId="0" applyFont="1" applyFill="1" applyBorder="1" applyAlignment="1"/>
    <xf numFmtId="0" fontId="4" fillId="4" borderId="13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12" xfId="0" applyFont="1" applyFill="1" applyBorder="1" applyAlignment="1">
      <alignment wrapText="1"/>
    </xf>
    <xf numFmtId="0" fontId="4" fillId="4" borderId="12" xfId="0" applyFont="1" applyFill="1" applyBorder="1" applyAlignment="1">
      <alignment horizontal="justify"/>
    </xf>
    <xf numFmtId="0" fontId="4" fillId="8" borderId="15" xfId="0" applyFont="1" applyFill="1" applyBorder="1" applyAlignment="1">
      <alignment horizontal="center" vertical="top" wrapText="1"/>
    </xf>
    <xf numFmtId="0" fontId="4" fillId="8" borderId="15" xfId="0" applyFont="1" applyFill="1" applyBorder="1" applyAlignment="1">
      <alignment vertical="top" wrapText="1"/>
    </xf>
    <xf numFmtId="0" fontId="4" fillId="8" borderId="26" xfId="0" applyFont="1" applyFill="1" applyBorder="1" applyAlignment="1">
      <alignment horizontal="left"/>
    </xf>
    <xf numFmtId="0" fontId="4" fillId="8" borderId="26" xfId="0" applyFont="1" applyFill="1" applyBorder="1" applyAlignment="1">
      <alignment horizontal="left" wrapText="1"/>
    </xf>
    <xf numFmtId="0" fontId="4" fillId="8" borderId="26" xfId="0" applyFont="1" applyFill="1" applyBorder="1" applyAlignment="1">
      <alignment wrapText="1"/>
    </xf>
    <xf numFmtId="0" fontId="4" fillId="8" borderId="29" xfId="0" applyFont="1" applyFill="1" applyBorder="1"/>
    <xf numFmtId="0" fontId="4" fillId="9" borderId="13" xfId="0" applyFont="1" applyFill="1" applyBorder="1" applyAlignment="1">
      <alignment wrapText="1"/>
    </xf>
    <xf numFmtId="0" fontId="4" fillId="9" borderId="14" xfId="0" applyFont="1" applyFill="1" applyBorder="1" applyAlignment="1">
      <alignment wrapText="1"/>
    </xf>
    <xf numFmtId="0" fontId="4" fillId="9" borderId="14" xfId="0" applyFont="1" applyFill="1" applyBorder="1" applyAlignment="1"/>
    <xf numFmtId="0" fontId="4" fillId="9" borderId="15" xfId="0" applyFont="1" applyFill="1" applyBorder="1" applyAlignment="1"/>
    <xf numFmtId="0" fontId="4" fillId="9" borderId="25" xfId="0" applyFont="1" applyFill="1" applyBorder="1" applyAlignment="1">
      <alignment wrapText="1"/>
    </xf>
    <xf numFmtId="0" fontId="4" fillId="9" borderId="13" xfId="0" applyFont="1" applyFill="1" applyBorder="1" applyAlignment="1"/>
    <xf numFmtId="0" fontId="4" fillId="9" borderId="15" xfId="0" applyFont="1" applyFill="1" applyBorder="1" applyAlignment="1">
      <alignment wrapText="1"/>
    </xf>
    <xf numFmtId="3" fontId="4" fillId="9" borderId="5" xfId="0" applyNumberFormat="1" applyFont="1" applyFill="1" applyBorder="1" applyAlignment="1">
      <alignment horizontal="right" wrapText="1"/>
    </xf>
    <xf numFmtId="3" fontId="4" fillId="9" borderId="15" xfId="0" applyNumberFormat="1" applyFont="1" applyFill="1" applyBorder="1" applyAlignment="1">
      <alignment horizontal="right"/>
    </xf>
    <xf numFmtId="0" fontId="4" fillId="9" borderId="5" xfId="0" applyFont="1" applyFill="1" applyBorder="1" applyAlignment="1">
      <alignment horizontal="center"/>
    </xf>
    <xf numFmtId="0" fontId="4" fillId="9" borderId="7" xfId="0" applyFont="1" applyFill="1" applyBorder="1" applyAlignment="1">
      <alignment horizontal="center"/>
    </xf>
    <xf numFmtId="0" fontId="4" fillId="9" borderId="14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left"/>
    </xf>
    <xf numFmtId="0" fontId="4" fillId="4" borderId="12" xfId="0" applyFont="1" applyFill="1" applyBorder="1" applyAlignment="1"/>
    <xf numFmtId="0" fontId="4" fillId="13" borderId="13" xfId="0" applyFont="1" applyFill="1" applyBorder="1" applyAlignment="1">
      <alignment wrapText="1"/>
    </xf>
    <xf numFmtId="0" fontId="4" fillId="7" borderId="14" xfId="0" applyFont="1" applyFill="1" applyBorder="1" applyAlignment="1">
      <alignment wrapText="1"/>
    </xf>
    <xf numFmtId="0" fontId="4" fillId="7" borderId="28" xfId="0" applyFont="1" applyFill="1" applyBorder="1" applyAlignment="1"/>
    <xf numFmtId="0" fontId="4" fillId="7" borderId="30" xfId="0" applyFont="1" applyFill="1" applyBorder="1" applyAlignment="1"/>
    <xf numFmtId="0" fontId="4" fillId="7" borderId="13" xfId="0" applyFont="1" applyFill="1" applyBorder="1" applyAlignment="1"/>
    <xf numFmtId="0" fontId="4" fillId="7" borderId="14" xfId="0" applyFont="1" applyFill="1" applyBorder="1" applyAlignment="1"/>
    <xf numFmtId="0" fontId="4" fillId="7" borderId="15" xfId="0" applyFont="1" applyFill="1" applyBorder="1" applyAlignment="1"/>
    <xf numFmtId="3" fontId="4" fillId="7" borderId="13" xfId="0" applyNumberFormat="1" applyFont="1" applyFill="1" applyBorder="1" applyAlignment="1">
      <alignment horizontal="right" wrapText="1"/>
    </xf>
    <xf numFmtId="3" fontId="4" fillId="7" borderId="15" xfId="0" applyNumberFormat="1" applyFont="1" applyFill="1" applyBorder="1" applyAlignment="1">
      <alignment horizontal="right"/>
    </xf>
    <xf numFmtId="0" fontId="4" fillId="7" borderId="13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4" fillId="7" borderId="15" xfId="0" applyFont="1" applyFill="1" applyBorder="1"/>
    <xf numFmtId="0" fontId="4" fillId="7" borderId="12" xfId="0" applyFont="1" applyFill="1" applyBorder="1" applyAlignment="1">
      <alignment horizontal="left" vertical="top" wrapText="1"/>
    </xf>
    <xf numFmtId="0" fontId="4" fillId="7" borderId="12" xfId="0" applyFont="1" applyFill="1" applyBorder="1" applyAlignment="1">
      <alignment vertical="top" wrapText="1"/>
    </xf>
    <xf numFmtId="3" fontId="4" fillId="3" borderId="13" xfId="0" applyNumberFormat="1" applyFont="1" applyFill="1" applyBorder="1" applyAlignment="1">
      <alignment wrapText="1"/>
    </xf>
    <xf numFmtId="0" fontId="4" fillId="3" borderId="12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justify"/>
    </xf>
    <xf numFmtId="0" fontId="4" fillId="7" borderId="12" xfId="0" applyFont="1" applyFill="1" applyBorder="1" applyAlignment="1">
      <alignment wrapText="1"/>
    </xf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3" fontId="4" fillId="7" borderId="15" xfId="0" applyNumberFormat="1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 wrapText="1"/>
    </xf>
    <xf numFmtId="3" fontId="3" fillId="14" borderId="15" xfId="0" applyNumberFormat="1" applyFont="1" applyFill="1" applyBorder="1"/>
    <xf numFmtId="0" fontId="4" fillId="4" borderId="13" xfId="0" applyFont="1" applyFill="1" applyBorder="1"/>
    <xf numFmtId="0" fontId="4" fillId="4" borderId="15" xfId="0" applyFont="1" applyFill="1" applyBorder="1"/>
    <xf numFmtId="0" fontId="4" fillId="10" borderId="12" xfId="0" applyFont="1" applyFill="1" applyBorder="1" applyAlignment="1">
      <alignment horizontal="left"/>
    </xf>
    <xf numFmtId="0" fontId="3" fillId="10" borderId="13" xfId="0" applyFont="1" applyFill="1" applyBorder="1" applyAlignment="1">
      <alignment wrapText="1"/>
    </xf>
    <xf numFmtId="0" fontId="3" fillId="10" borderId="14" xfId="0" applyFont="1" applyFill="1" applyBorder="1"/>
    <xf numFmtId="0" fontId="3" fillId="10" borderId="15" xfId="0" applyFont="1" applyFill="1" applyBorder="1"/>
    <xf numFmtId="0" fontId="3" fillId="10" borderId="13" xfId="0" applyFont="1" applyFill="1" applyBorder="1"/>
    <xf numFmtId="0" fontId="3" fillId="11" borderId="12" xfId="0" applyFont="1" applyFill="1" applyBorder="1" applyAlignment="1">
      <alignment horizontal="justify"/>
    </xf>
    <xf numFmtId="3" fontId="3" fillId="10" borderId="13" xfId="0" applyNumberFormat="1" applyFont="1" applyFill="1" applyBorder="1"/>
    <xf numFmtId="0" fontId="4" fillId="10" borderId="15" xfId="0" applyFont="1" applyFill="1" applyBorder="1"/>
    <xf numFmtId="0" fontId="3" fillId="10" borderId="14" xfId="0" applyFont="1" applyFill="1" applyBorder="1" applyAlignment="1">
      <alignment horizontal="center"/>
    </xf>
    <xf numFmtId="0" fontId="3" fillId="10" borderId="12" xfId="0" applyFont="1" applyFill="1" applyBorder="1"/>
    <xf numFmtId="0" fontId="3" fillId="10" borderId="33" xfId="0" applyFont="1" applyFill="1" applyBorder="1"/>
    <xf numFmtId="3" fontId="4" fillId="4" borderId="13" xfId="0" applyNumberFormat="1" applyFont="1" applyFill="1" applyBorder="1"/>
    <xf numFmtId="0" fontId="4" fillId="8" borderId="39" xfId="0" applyFont="1" applyFill="1" applyBorder="1" applyAlignment="1"/>
    <xf numFmtId="0" fontId="4" fillId="8" borderId="40" xfId="0" applyFont="1" applyFill="1" applyBorder="1" applyAlignment="1"/>
    <xf numFmtId="0" fontId="3" fillId="8" borderId="13" xfId="0" applyFont="1" applyFill="1" applyBorder="1" applyAlignment="1">
      <alignment wrapText="1"/>
    </xf>
    <xf numFmtId="0" fontId="3" fillId="8" borderId="14" xfId="0" applyFont="1" applyFill="1" applyBorder="1" applyAlignment="1">
      <alignment wrapText="1"/>
    </xf>
    <xf numFmtId="0" fontId="3" fillId="8" borderId="14" xfId="0" applyFont="1" applyFill="1" applyBorder="1"/>
    <xf numFmtId="0" fontId="3" fillId="8" borderId="15" xfId="0" applyFont="1" applyFill="1" applyBorder="1"/>
    <xf numFmtId="0" fontId="3" fillId="8" borderId="12" xfId="0" applyFont="1" applyFill="1" applyBorder="1" applyAlignment="1">
      <alignment wrapText="1"/>
    </xf>
    <xf numFmtId="0" fontId="3" fillId="8" borderId="13" xfId="0" applyFont="1" applyFill="1" applyBorder="1"/>
    <xf numFmtId="3" fontId="3" fillId="8" borderId="13" xfId="0" applyNumberFormat="1" applyFont="1" applyFill="1" applyBorder="1" applyAlignment="1">
      <alignment horizontal="right"/>
    </xf>
    <xf numFmtId="3" fontId="3" fillId="8" borderId="15" xfId="0" applyNumberFormat="1" applyFont="1" applyFill="1" applyBorder="1" applyAlignment="1">
      <alignment horizontal="right"/>
    </xf>
    <xf numFmtId="0" fontId="3" fillId="8" borderId="15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4" fillId="8" borderId="13" xfId="0" applyFont="1" applyFill="1" applyBorder="1" applyAlignment="1">
      <alignment wrapText="1"/>
    </xf>
    <xf numFmtId="0" fontId="4" fillId="8" borderId="14" xfId="0" applyFont="1" applyFill="1" applyBorder="1" applyAlignment="1">
      <alignment wrapText="1"/>
    </xf>
    <xf numFmtId="0" fontId="4" fillId="8" borderId="14" xfId="0" applyFont="1" applyFill="1" applyBorder="1"/>
    <xf numFmtId="0" fontId="4" fillId="8" borderId="15" xfId="0" applyFont="1" applyFill="1" applyBorder="1"/>
    <xf numFmtId="0" fontId="4" fillId="8" borderId="12" xfId="0" applyFont="1" applyFill="1" applyBorder="1" applyAlignment="1">
      <alignment wrapText="1"/>
    </xf>
    <xf numFmtId="0" fontId="4" fillId="8" borderId="13" xfId="0" applyFont="1" applyFill="1" applyBorder="1"/>
    <xf numFmtId="3" fontId="4" fillId="8" borderId="13" xfId="0" applyNumberFormat="1" applyFont="1" applyFill="1" applyBorder="1" applyAlignment="1">
      <alignment horizontal="right"/>
    </xf>
    <xf numFmtId="3" fontId="4" fillId="8" borderId="15" xfId="0" applyNumberFormat="1" applyFont="1" applyFill="1" applyBorder="1" applyAlignment="1">
      <alignment horizontal="right"/>
    </xf>
    <xf numFmtId="0" fontId="4" fillId="8" borderId="13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14" xfId="0" applyFont="1" applyFill="1" applyBorder="1" applyAlignment="1">
      <alignment horizontal="center"/>
    </xf>
    <xf numFmtId="0" fontId="4" fillId="4" borderId="13" xfId="0" applyFont="1" applyFill="1" applyBorder="1" applyAlignment="1">
      <alignment wrapText="1"/>
    </xf>
    <xf numFmtId="0" fontId="4" fillId="4" borderId="14" xfId="0" applyFont="1" applyFill="1" applyBorder="1"/>
    <xf numFmtId="0" fontId="4" fillId="4" borderId="15" xfId="0" applyFont="1" applyFill="1" applyBorder="1"/>
    <xf numFmtId="0" fontId="4" fillId="4" borderId="12" xfId="0" applyFont="1" applyFill="1" applyBorder="1" applyAlignment="1">
      <alignment horizontal="left" wrapText="1"/>
    </xf>
    <xf numFmtId="3" fontId="4" fillId="4" borderId="13" xfId="0" applyNumberFormat="1" applyFont="1" applyFill="1" applyBorder="1" applyAlignment="1">
      <alignment horizontal="right"/>
    </xf>
    <xf numFmtId="0" fontId="4" fillId="4" borderId="13" xfId="0" applyFont="1" applyFill="1" applyBorder="1"/>
    <xf numFmtId="0" fontId="4" fillId="4" borderId="13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12" xfId="0" applyFont="1" applyFill="1" applyBorder="1" applyAlignment="1">
      <alignment wrapText="1"/>
    </xf>
    <xf numFmtId="0" fontId="3" fillId="3" borderId="9" xfId="0" applyFont="1" applyFill="1" applyBorder="1" applyAlignment="1">
      <alignment horizontal="left" wrapText="1"/>
    </xf>
    <xf numFmtId="0" fontId="3" fillId="3" borderId="13" xfId="0" applyFont="1" applyFill="1" applyBorder="1" applyAlignment="1">
      <alignment horizontal="justify"/>
    </xf>
    <xf numFmtId="0" fontId="3" fillId="3" borderId="14" xfId="0" applyFont="1" applyFill="1" applyBorder="1" applyAlignment="1">
      <alignment horizontal="justify"/>
    </xf>
    <xf numFmtId="0" fontId="3" fillId="3" borderId="15" xfId="0" applyFont="1" applyFill="1" applyBorder="1" applyAlignment="1">
      <alignment horizontal="justify"/>
    </xf>
    <xf numFmtId="0" fontId="3" fillId="3" borderId="13" xfId="0" applyFont="1" applyFill="1" applyBorder="1" applyAlignment="1">
      <alignment horizontal="left" wrapText="1"/>
    </xf>
    <xf numFmtId="0" fontId="3" fillId="10" borderId="35" xfId="0" applyFont="1" applyFill="1" applyBorder="1" applyAlignment="1">
      <alignment wrapText="1"/>
    </xf>
    <xf numFmtId="0" fontId="3" fillId="10" borderId="36" xfId="0" applyFont="1" applyFill="1" applyBorder="1" applyAlignment="1">
      <alignment wrapText="1"/>
    </xf>
    <xf numFmtId="0" fontId="4" fillId="10" borderId="35" xfId="0" applyFont="1" applyFill="1" applyBorder="1" applyAlignment="1">
      <alignment horizontal="left" wrapText="1"/>
    </xf>
    <xf numFmtId="0" fontId="4" fillId="10" borderId="35" xfId="0" applyFont="1" applyFill="1" applyBorder="1" applyAlignment="1">
      <alignment wrapText="1"/>
    </xf>
    <xf numFmtId="0" fontId="4" fillId="10" borderId="36" xfId="0" applyFont="1" applyFill="1" applyBorder="1" applyAlignment="1">
      <alignment wrapText="1"/>
    </xf>
    <xf numFmtId="0" fontId="4" fillId="10" borderId="37" xfId="0" applyFont="1" applyFill="1" applyBorder="1" applyAlignment="1">
      <alignment wrapText="1"/>
    </xf>
    <xf numFmtId="0" fontId="4" fillId="10" borderId="36" xfId="0" applyFont="1" applyFill="1" applyBorder="1" applyAlignment="1">
      <alignment horizontal="center" wrapText="1"/>
    </xf>
    <xf numFmtId="0" fontId="3" fillId="10" borderId="15" xfId="0" applyFont="1" applyFill="1" applyBorder="1" applyAlignment="1">
      <alignment horizontal="left"/>
    </xf>
    <xf numFmtId="0" fontId="4" fillId="10" borderId="37" xfId="0" applyFont="1" applyFill="1" applyBorder="1" applyAlignment="1">
      <alignment horizontal="left" wrapText="1"/>
    </xf>
    <xf numFmtId="0" fontId="4" fillId="10" borderId="41" xfId="0" applyFont="1" applyFill="1" applyBorder="1" applyAlignment="1">
      <alignment wrapText="1"/>
    </xf>
    <xf numFmtId="3" fontId="4" fillId="10" borderId="42" xfId="0" applyNumberFormat="1" applyFont="1" applyFill="1" applyBorder="1" applyAlignment="1">
      <alignment wrapText="1"/>
    </xf>
    <xf numFmtId="0" fontId="4" fillId="11" borderId="38" xfId="0" applyFont="1" applyFill="1" applyBorder="1" applyAlignment="1">
      <alignment horizontal="justify" wrapText="1"/>
    </xf>
    <xf numFmtId="3" fontId="4" fillId="12" borderId="41" xfId="0" applyNumberFormat="1" applyFont="1" applyFill="1" applyBorder="1" applyAlignment="1">
      <alignment wrapText="1"/>
    </xf>
    <xf numFmtId="0" fontId="4" fillId="10" borderId="42" xfId="0" applyFont="1" applyFill="1" applyBorder="1" applyAlignment="1">
      <alignment wrapText="1"/>
    </xf>
    <xf numFmtId="0" fontId="4" fillId="10" borderId="41" xfId="0" applyFont="1" applyFill="1" applyBorder="1" applyAlignment="1">
      <alignment horizontal="center" wrapText="1"/>
    </xf>
    <xf numFmtId="0" fontId="4" fillId="10" borderId="43" xfId="0" applyFont="1" applyFill="1" applyBorder="1" applyAlignment="1">
      <alignment wrapText="1"/>
    </xf>
    <xf numFmtId="0" fontId="4" fillId="10" borderId="38" xfId="0" applyFont="1" applyFill="1" applyBorder="1" applyAlignment="1">
      <alignment wrapText="1"/>
    </xf>
    <xf numFmtId="3" fontId="3" fillId="14" borderId="15" xfId="0" applyNumberFormat="1" applyFont="1" applyFill="1" applyBorder="1" applyAlignment="1">
      <alignment horizontal="right"/>
    </xf>
    <xf numFmtId="3" fontId="4" fillId="14" borderId="15" xfId="0" applyNumberFormat="1" applyFont="1" applyFill="1" applyBorder="1" applyAlignment="1">
      <alignment horizontal="right"/>
    </xf>
    <xf numFmtId="0" fontId="3" fillId="11" borderId="13" xfId="0" applyFont="1" applyFill="1" applyBorder="1" applyAlignment="1">
      <alignment wrapText="1"/>
    </xf>
    <xf numFmtId="0" fontId="3" fillId="11" borderId="14" xfId="0" applyFont="1" applyFill="1" applyBorder="1" applyAlignment="1">
      <alignment wrapText="1"/>
    </xf>
    <xf numFmtId="0" fontId="3" fillId="11" borderId="14" xfId="0" applyFont="1" applyFill="1" applyBorder="1" applyAlignment="1"/>
    <xf numFmtId="0" fontId="3" fillId="11" borderId="15" xfId="0" applyFont="1" applyFill="1" applyBorder="1" applyAlignment="1"/>
    <xf numFmtId="0" fontId="3" fillId="11" borderId="12" xfId="0" applyFont="1" applyFill="1" applyBorder="1" applyAlignment="1">
      <alignment wrapText="1"/>
    </xf>
    <xf numFmtId="3" fontId="3" fillId="11" borderId="13" xfId="0" applyNumberFormat="1" applyFont="1" applyFill="1" applyBorder="1" applyAlignment="1">
      <alignment horizontal="right"/>
    </xf>
    <xf numFmtId="3" fontId="3" fillId="12" borderId="15" xfId="0" applyNumberFormat="1" applyFont="1" applyFill="1" applyBorder="1" applyAlignment="1">
      <alignment horizontal="right"/>
    </xf>
    <xf numFmtId="0" fontId="3" fillId="11" borderId="13" xfId="0" applyFont="1" applyFill="1" applyBorder="1" applyAlignment="1"/>
    <xf numFmtId="0" fontId="3" fillId="11" borderId="13" xfId="0" applyFont="1" applyFill="1" applyBorder="1"/>
    <xf numFmtId="0" fontId="3" fillId="11" borderId="15" xfId="0" applyFont="1" applyFill="1" applyBorder="1"/>
    <xf numFmtId="0" fontId="3" fillId="11" borderId="12" xfId="0" applyFont="1" applyFill="1" applyBorder="1" applyAlignment="1">
      <alignment horizontal="left"/>
    </xf>
    <xf numFmtId="0" fontId="4" fillId="10" borderId="38" xfId="0" applyFont="1" applyFill="1" applyBorder="1" applyAlignment="1">
      <alignment horizontal="center"/>
    </xf>
    <xf numFmtId="0" fontId="3" fillId="10" borderId="36" xfId="0" applyFont="1" applyFill="1" applyBorder="1" applyAlignment="1"/>
    <xf numFmtId="0" fontId="3" fillId="10" borderId="37" xfId="0" applyFont="1" applyFill="1" applyBorder="1" applyAlignment="1"/>
    <xf numFmtId="0" fontId="3" fillId="10" borderId="38" xfId="0" applyFont="1" applyFill="1" applyBorder="1" applyAlignment="1">
      <alignment wrapText="1"/>
    </xf>
    <xf numFmtId="0" fontId="3" fillId="10" borderId="35" xfId="0" applyFont="1" applyFill="1" applyBorder="1" applyAlignment="1"/>
    <xf numFmtId="3" fontId="3" fillId="10" borderId="35" xfId="0" applyNumberFormat="1" applyFont="1" applyFill="1" applyBorder="1" applyAlignment="1"/>
    <xf numFmtId="3" fontId="3" fillId="12" borderId="16" xfId="0" applyNumberFormat="1" applyFont="1" applyFill="1" applyBorder="1" applyAlignment="1">
      <alignment horizontal="right"/>
    </xf>
    <xf numFmtId="0" fontId="3" fillId="10" borderId="35" xfId="0" applyFont="1" applyFill="1" applyBorder="1"/>
    <xf numFmtId="0" fontId="3" fillId="10" borderId="37" xfId="0" applyFont="1" applyFill="1" applyBorder="1"/>
    <xf numFmtId="0" fontId="3" fillId="10" borderId="38" xfId="0" applyFont="1" applyFill="1" applyBorder="1"/>
    <xf numFmtId="0" fontId="4" fillId="7" borderId="14" xfId="0" applyFont="1" applyFill="1" applyBorder="1" applyAlignment="1">
      <alignment horizontal="left" vertical="center" wrapText="1"/>
    </xf>
    <xf numFmtId="0" fontId="4" fillId="7" borderId="12" xfId="0" applyFont="1" applyFill="1" applyBorder="1" applyAlignment="1">
      <alignment horizontal="left" vertical="center" wrapText="1"/>
    </xf>
    <xf numFmtId="0" fontId="4" fillId="7" borderId="13" xfId="0" applyFont="1" applyFill="1" applyBorder="1" applyAlignment="1">
      <alignment horizontal="left" vertical="center" wrapText="1"/>
    </xf>
    <xf numFmtId="0" fontId="3" fillId="7" borderId="9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 vertical="top" wrapText="1"/>
    </xf>
    <xf numFmtId="0" fontId="4" fillId="7" borderId="13" xfId="0" applyFont="1" applyFill="1" applyBorder="1" applyAlignment="1">
      <alignment horizontal="left" wrapText="1"/>
    </xf>
    <xf numFmtId="0" fontId="4" fillId="7" borderId="13" xfId="0" applyFont="1" applyFill="1" applyBorder="1" applyAlignment="1">
      <alignment horizontal="left" vertical="top" wrapText="1"/>
    </xf>
    <xf numFmtId="0" fontId="3" fillId="8" borderId="13" xfId="0" applyFont="1" applyFill="1" applyBorder="1" applyAlignment="1">
      <alignment horizontal="left" vertical="top" wrapText="1"/>
    </xf>
    <xf numFmtId="0" fontId="4" fillId="8" borderId="13" xfId="0" applyFont="1" applyFill="1" applyBorder="1" applyAlignment="1">
      <alignment horizontal="left" vertical="top" wrapText="1"/>
    </xf>
    <xf numFmtId="0" fontId="3" fillId="9" borderId="13" xfId="0" applyFont="1" applyFill="1" applyBorder="1" applyAlignment="1">
      <alignment horizontal="left"/>
    </xf>
    <xf numFmtId="0" fontId="4" fillId="9" borderId="13" xfId="0" applyFont="1" applyFill="1" applyBorder="1" applyAlignment="1">
      <alignment horizontal="left"/>
    </xf>
    <xf numFmtId="0" fontId="4" fillId="9" borderId="13" xfId="0" applyFont="1" applyFill="1" applyBorder="1" applyAlignment="1">
      <alignment horizontal="left" wrapText="1"/>
    </xf>
    <xf numFmtId="0" fontId="4" fillId="7" borderId="27" xfId="0" applyFont="1" applyFill="1" applyBorder="1" applyAlignment="1">
      <alignment horizontal="left" wrapText="1"/>
    </xf>
    <xf numFmtId="0" fontId="4" fillId="10" borderId="44" xfId="0" applyFont="1" applyFill="1" applyBorder="1" applyAlignment="1">
      <alignment horizontal="left"/>
    </xf>
    <xf numFmtId="0" fontId="23" fillId="8" borderId="13" xfId="0" applyFont="1" applyFill="1" applyBorder="1" applyAlignment="1">
      <alignment wrapText="1"/>
    </xf>
    <xf numFmtId="0" fontId="23" fillId="8" borderId="14" xfId="0" applyFont="1" applyFill="1" applyBorder="1" applyAlignment="1">
      <alignment wrapText="1"/>
    </xf>
    <xf numFmtId="0" fontId="23" fillId="8" borderId="14" xfId="0" applyFont="1" applyFill="1" applyBorder="1" applyAlignment="1"/>
    <xf numFmtId="0" fontId="23" fillId="8" borderId="39" xfId="0" applyFont="1" applyFill="1" applyBorder="1" applyAlignment="1"/>
    <xf numFmtId="0" fontId="23" fillId="8" borderId="40" xfId="0" applyFont="1" applyFill="1" applyBorder="1" applyAlignment="1"/>
    <xf numFmtId="0" fontId="23" fillId="8" borderId="15" xfId="0" applyFont="1" applyFill="1" applyBorder="1" applyAlignment="1"/>
    <xf numFmtId="0" fontId="23" fillId="8" borderId="0" xfId="0" applyFont="1" applyFill="1" applyAlignment="1">
      <alignment wrapText="1"/>
    </xf>
    <xf numFmtId="3" fontId="23" fillId="8" borderId="13" xfId="0" applyNumberFormat="1" applyFont="1" applyFill="1" applyBorder="1" applyAlignment="1">
      <alignment horizontal="right"/>
    </xf>
    <xf numFmtId="3" fontId="23" fillId="8" borderId="15" xfId="0" applyNumberFormat="1" applyFont="1" applyFill="1" applyBorder="1" applyAlignment="1">
      <alignment horizontal="right"/>
    </xf>
    <xf numFmtId="0" fontId="23" fillId="8" borderId="13" xfId="0" applyFont="1" applyFill="1" applyBorder="1" applyAlignment="1">
      <alignment horizontal="center"/>
    </xf>
    <xf numFmtId="0" fontId="23" fillId="8" borderId="15" xfId="0" applyFont="1" applyFill="1" applyBorder="1" applyAlignment="1">
      <alignment horizontal="center"/>
    </xf>
    <xf numFmtId="0" fontId="23" fillId="8" borderId="14" xfId="0" applyFont="1" applyFill="1" applyBorder="1" applyAlignment="1">
      <alignment horizontal="center"/>
    </xf>
    <xf numFmtId="0" fontId="23" fillId="8" borderId="13" xfId="0" applyFont="1" applyFill="1" applyBorder="1"/>
    <xf numFmtId="0" fontId="23" fillId="8" borderId="45" xfId="0" applyFont="1" applyFill="1" applyBorder="1" applyAlignment="1">
      <alignment wrapText="1"/>
    </xf>
    <xf numFmtId="3" fontId="4" fillId="7" borderId="13" xfId="0" applyNumberFormat="1" applyFont="1" applyFill="1" applyBorder="1" applyAlignment="1">
      <alignment horizontal="right"/>
    </xf>
    <xf numFmtId="0" fontId="4" fillId="7" borderId="13" xfId="0" applyFont="1" applyFill="1" applyBorder="1" applyAlignment="1">
      <alignment wrapText="1"/>
    </xf>
    <xf numFmtId="3" fontId="4" fillId="7" borderId="13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left"/>
    </xf>
    <xf numFmtId="0" fontId="25" fillId="0" borderId="0" xfId="0" applyFont="1"/>
    <xf numFmtId="0" fontId="4" fillId="7" borderId="12" xfId="0" applyFont="1" applyFill="1" applyBorder="1" applyAlignment="1"/>
    <xf numFmtId="0" fontId="23" fillId="7" borderId="38" xfId="0" applyFont="1" applyFill="1" applyBorder="1" applyAlignment="1">
      <alignment horizontal="left"/>
    </xf>
    <xf numFmtId="0" fontId="23" fillId="7" borderId="35" xfId="0" applyFont="1" applyFill="1" applyBorder="1" applyAlignment="1">
      <alignment wrapText="1"/>
    </xf>
    <xf numFmtId="0" fontId="23" fillId="7" borderId="36" xfId="0" applyFont="1" applyFill="1" applyBorder="1" applyAlignment="1">
      <alignment wrapText="1"/>
    </xf>
    <xf numFmtId="0" fontId="23" fillId="7" borderId="36" xfId="0" applyFont="1" applyFill="1" applyBorder="1"/>
    <xf numFmtId="0" fontId="23" fillId="7" borderId="37" xfId="0" applyFont="1" applyFill="1" applyBorder="1"/>
    <xf numFmtId="0" fontId="23" fillId="7" borderId="38" xfId="0" applyFont="1" applyFill="1" applyBorder="1"/>
    <xf numFmtId="0" fontId="23" fillId="7" borderId="38" xfId="0" applyFont="1" applyFill="1" applyBorder="1" applyAlignment="1">
      <alignment horizontal="left" vertical="center" wrapText="1"/>
    </xf>
    <xf numFmtId="3" fontId="23" fillId="7" borderId="35" xfId="0" applyNumberFormat="1" applyFont="1" applyFill="1" applyBorder="1" applyAlignment="1">
      <alignment horizontal="right"/>
    </xf>
    <xf numFmtId="3" fontId="23" fillId="7" borderId="37" xfId="0" applyNumberFormat="1" applyFont="1" applyFill="1" applyBorder="1" applyAlignment="1">
      <alignment horizontal="right"/>
    </xf>
    <xf numFmtId="0" fontId="23" fillId="7" borderId="35" xfId="0" applyFont="1" applyFill="1" applyBorder="1"/>
    <xf numFmtId="0" fontId="23" fillId="7" borderId="35" xfId="0" applyFont="1" applyFill="1" applyBorder="1" applyAlignment="1">
      <alignment horizontal="center"/>
    </xf>
    <xf numFmtId="0" fontId="23" fillId="7" borderId="36" xfId="0" applyFont="1" applyFill="1" applyBorder="1" applyAlignment="1">
      <alignment horizontal="center"/>
    </xf>
    <xf numFmtId="0" fontId="23" fillId="7" borderId="37" xfId="0" applyFont="1" applyFill="1" applyBorder="1" applyAlignment="1">
      <alignment horizontal="center"/>
    </xf>
    <xf numFmtId="0" fontId="23" fillId="7" borderId="35" xfId="0" applyFont="1" applyFill="1" applyBorder="1" applyAlignment="1">
      <alignment horizontal="left" wrapText="1"/>
    </xf>
    <xf numFmtId="3" fontId="3" fillId="7" borderId="13" xfId="0" applyNumberFormat="1" applyFont="1" applyFill="1" applyBorder="1" applyAlignment="1"/>
    <xf numFmtId="0" fontId="4" fillId="7" borderId="26" xfId="0" applyFont="1" applyFill="1" applyBorder="1" applyAlignment="1">
      <alignment horizontal="left" wrapText="1"/>
    </xf>
    <xf numFmtId="0" fontId="4" fillId="8" borderId="25" xfId="0" applyFont="1" applyFill="1" applyBorder="1" applyAlignment="1">
      <alignment wrapText="1"/>
    </xf>
    <xf numFmtId="0" fontId="4" fillId="8" borderId="3" xfId="0" applyFont="1" applyFill="1" applyBorder="1" applyAlignment="1">
      <alignment wrapText="1"/>
    </xf>
    <xf numFmtId="3" fontId="4" fillId="8" borderId="13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/>
    </xf>
    <xf numFmtId="0" fontId="10" fillId="2" borderId="23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CA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28440</xdr:colOff>
      <xdr:row>5</xdr:row>
      <xdr:rowOff>181080</xdr:rowOff>
    </xdr:from>
    <xdr:to>
      <xdr:col>16</xdr:col>
      <xdr:colOff>511560</xdr:colOff>
      <xdr:row>8</xdr:row>
      <xdr:rowOff>275760</xdr:rowOff>
    </xdr:to>
    <xdr:sp macro="" textlink="">
      <xdr:nvSpPr>
        <xdr:cNvPr id="2" name="CustomShape 1"/>
        <xdr:cNvSpPr/>
      </xdr:nvSpPr>
      <xdr:spPr>
        <a:xfrm>
          <a:off x="28440" y="1285920"/>
          <a:ext cx="10317960" cy="213552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cs-CZ" sz="1100" b="1" strike="noStrike" spc="-1">
              <a:solidFill>
                <a:srgbClr val="000000"/>
              </a:solidFill>
              <a:latin typeface="Calibri"/>
            </a:rPr>
            <a:t>Ve výzvě IROP na základní školy </a:t>
          </a:r>
          <a:r>
            <a:rPr lang="cs-CZ" sz="1100" b="0" strike="noStrike" spc="-1">
              <a:solidFill>
                <a:srgbClr val="000000"/>
              </a:solidFill>
              <a:latin typeface="Calibri"/>
            </a:rPr>
            <a:t>bude muset být projekt zaměřen alespoň na jednu z následujících aktivit (typy projektu, které musí být zaškrtnuty v SR MAP):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a) odborné učebny s vazbou na podporovanou oblast;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b) konektivita;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c) budování zázemí družin a školních klubů;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d) v případě projektů CLLD rekonstrukce učeben neúplných škol.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cs-CZ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zoomScaleNormal="100" workbookViewId="0">
      <selection activeCell="C23" sqref="C23"/>
    </sheetView>
  </sheetViews>
  <sheetFormatPr defaultColWidth="8.7109375" defaultRowHeight="15" x14ac:dyDescent="0.25"/>
  <sheetData>
    <row r="1" spans="1:1" ht="21" x14ac:dyDescent="0.35">
      <c r="A1" s="1" t="s">
        <v>0</v>
      </c>
    </row>
    <row r="2" spans="1:1" ht="21" x14ac:dyDescent="0.35">
      <c r="A2" s="1"/>
    </row>
    <row r="3" spans="1:1" x14ac:dyDescent="0.25">
      <c r="A3" s="2" t="s">
        <v>1</v>
      </c>
    </row>
    <row r="4" spans="1:1" x14ac:dyDescent="0.25">
      <c r="A4" s="3" t="s">
        <v>2</v>
      </c>
    </row>
    <row r="5" spans="1:1" x14ac:dyDescent="0.25">
      <c r="A5" s="3" t="s">
        <v>3</v>
      </c>
    </row>
    <row r="6" spans="1:1" x14ac:dyDescent="0.25">
      <c r="A6" s="3"/>
    </row>
    <row r="7" spans="1:1" x14ac:dyDescent="0.25">
      <c r="A7" s="3"/>
    </row>
    <row r="8" spans="1:1" ht="130.69999999999999" customHeight="1" x14ac:dyDescent="0.25">
      <c r="A8" s="4"/>
    </row>
    <row r="9" spans="1:1" ht="38.25" customHeight="1" x14ac:dyDescent="0.25">
      <c r="A9" s="4"/>
    </row>
    <row r="10" spans="1:1" x14ac:dyDescent="0.25">
      <c r="A10" s="5" t="s">
        <v>4</v>
      </c>
    </row>
    <row r="11" spans="1:1" x14ac:dyDescent="0.25">
      <c r="A11" s="6" t="s">
        <v>5</v>
      </c>
    </row>
    <row r="12" spans="1:1" x14ac:dyDescent="0.25">
      <c r="A12" s="6" t="s">
        <v>6</v>
      </c>
    </row>
    <row r="14" spans="1:1" x14ac:dyDescent="0.25">
      <c r="A14" s="5" t="s">
        <v>7</v>
      </c>
    </row>
    <row r="15" spans="1:1" x14ac:dyDescent="0.25">
      <c r="A15" s="6" t="s">
        <v>8</v>
      </c>
    </row>
    <row r="17" spans="1:1" x14ac:dyDescent="0.25">
      <c r="A17" s="2" t="s">
        <v>9</v>
      </c>
    </row>
    <row r="18" spans="1:1" x14ac:dyDescent="0.25">
      <c r="A18" s="3" t="s">
        <v>10</v>
      </c>
    </row>
    <row r="19" spans="1:1" x14ac:dyDescent="0.25">
      <c r="A19" s="7" t="s">
        <v>11</v>
      </c>
    </row>
  </sheetData>
  <hyperlinks>
    <hyperlink ref="A19" r:id="rId1"/>
  </hyperlinks>
  <pageMargins left="0.7" right="0.7" top="0.78749999999999998" bottom="0.78749999999999998" header="0.51180555555555496" footer="0.51180555555555496"/>
  <pageSetup paperSize="9" firstPageNumber="0" orientation="landscape" horizontalDpi="300" verticalDpi="3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T50"/>
  <sheetViews>
    <sheetView tabSelected="1" zoomScaleNormal="100" workbookViewId="0">
      <selection activeCell="B25" sqref="B25"/>
    </sheetView>
  </sheetViews>
  <sheetFormatPr defaultColWidth="9.28515625" defaultRowHeight="15" x14ac:dyDescent="0.25"/>
  <cols>
    <col min="1" max="1" width="3.5703125" style="17" customWidth="1"/>
    <col min="2" max="2" width="24" style="6" customWidth="1"/>
    <col min="3" max="3" width="20" customWidth="1"/>
    <col min="4" max="4" width="8.85546875" customWidth="1"/>
    <col min="5" max="5" width="10.5703125" style="6" customWidth="1"/>
    <col min="6" max="6" width="11.7109375" style="6" customWidth="1"/>
    <col min="7" max="7" width="28.5703125" style="6" customWidth="1"/>
    <col min="8" max="8" width="17.140625" style="6" customWidth="1"/>
    <col min="9" max="9" width="10.85546875" style="6" customWidth="1"/>
    <col min="10" max="10" width="8.5703125" style="6" customWidth="1"/>
    <col min="11" max="11" width="45.42578125" style="6" customWidth="1"/>
    <col min="12" max="12" width="9.85546875" bestFit="1" customWidth="1"/>
    <col min="13" max="13" width="10.28515625" style="6" customWidth="1"/>
    <col min="14" max="14" width="8.7109375" customWidth="1"/>
    <col min="15" max="15" width="8.42578125" customWidth="1"/>
    <col min="16" max="16" width="10" style="6" customWidth="1"/>
    <col min="17" max="17" width="10.85546875" style="6" customWidth="1"/>
    <col min="18" max="18" width="20" style="6" customWidth="1"/>
    <col min="19" max="19" width="8.85546875" style="6" customWidth="1"/>
    <col min="20" max="20" width="42.5703125" style="8" customWidth="1"/>
    <col min="21" max="21" width="20.85546875" style="6" customWidth="1"/>
  </cols>
  <sheetData>
    <row r="1" spans="1:202" ht="19.5" thickBot="1" x14ac:dyDescent="0.35">
      <c r="A1" s="476" t="s">
        <v>233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9"/>
    </row>
    <row r="2" spans="1:202" ht="27.2" customHeight="1" thickBot="1" x14ac:dyDescent="0.35">
      <c r="A2" s="477" t="s">
        <v>12</v>
      </c>
      <c r="B2" s="478" t="s">
        <v>13</v>
      </c>
      <c r="C2" s="478"/>
      <c r="D2" s="478"/>
      <c r="E2" s="478"/>
      <c r="F2" s="478"/>
      <c r="G2" s="477" t="s">
        <v>14</v>
      </c>
      <c r="H2" s="479" t="s">
        <v>15</v>
      </c>
      <c r="I2" s="479" t="s">
        <v>16</v>
      </c>
      <c r="J2" s="477" t="s">
        <v>17</v>
      </c>
      <c r="K2" s="477" t="s">
        <v>18</v>
      </c>
      <c r="L2" s="480" t="s">
        <v>212</v>
      </c>
      <c r="M2" s="480"/>
      <c r="N2" s="481" t="s">
        <v>207</v>
      </c>
      <c r="O2" s="481"/>
      <c r="P2" s="482" t="s">
        <v>208</v>
      </c>
      <c r="Q2" s="482"/>
      <c r="R2" s="481" t="s">
        <v>19</v>
      </c>
      <c r="S2" s="483"/>
      <c r="T2" s="141"/>
    </row>
    <row r="3" spans="1:202" ht="105" thickBot="1" x14ac:dyDescent="0.3">
      <c r="A3" s="477"/>
      <c r="B3" s="240" t="s">
        <v>20</v>
      </c>
      <c r="C3" s="241" t="s">
        <v>21</v>
      </c>
      <c r="D3" s="241" t="s">
        <v>22</v>
      </c>
      <c r="E3" s="241" t="s">
        <v>23</v>
      </c>
      <c r="F3" s="242" t="s">
        <v>24</v>
      </c>
      <c r="G3" s="477"/>
      <c r="H3" s="479"/>
      <c r="I3" s="479"/>
      <c r="J3" s="477"/>
      <c r="K3" s="477"/>
      <c r="L3" s="179" t="s">
        <v>25</v>
      </c>
      <c r="M3" s="180" t="s">
        <v>26</v>
      </c>
      <c r="N3" s="238" t="s">
        <v>27</v>
      </c>
      <c r="O3" s="239" t="s">
        <v>28</v>
      </c>
      <c r="P3" s="181" t="s">
        <v>213</v>
      </c>
      <c r="Q3" s="182" t="s">
        <v>214</v>
      </c>
      <c r="R3" s="243" t="s">
        <v>29</v>
      </c>
      <c r="S3" s="239" t="s">
        <v>30</v>
      </c>
      <c r="T3" s="9"/>
    </row>
    <row r="4" spans="1:202" s="10" customFormat="1" ht="45" x14ac:dyDescent="0.25">
      <c r="A4" s="27">
        <v>1</v>
      </c>
      <c r="B4" s="183" t="s">
        <v>31</v>
      </c>
      <c r="C4" s="184" t="s">
        <v>32</v>
      </c>
      <c r="D4" s="184">
        <v>61988677</v>
      </c>
      <c r="E4" s="184">
        <v>102156611</v>
      </c>
      <c r="F4" s="185">
        <v>600136329</v>
      </c>
      <c r="G4" s="186" t="s">
        <v>33</v>
      </c>
      <c r="H4" s="183" t="s">
        <v>34</v>
      </c>
      <c r="I4" s="184" t="s">
        <v>35</v>
      </c>
      <c r="J4" s="185" t="s">
        <v>35</v>
      </c>
      <c r="K4" s="134" t="s">
        <v>139</v>
      </c>
      <c r="L4" s="187">
        <v>4500000</v>
      </c>
      <c r="M4" s="188">
        <f t="shared" ref="M4" si="0">L4*0.85</f>
        <v>3825000</v>
      </c>
      <c r="N4" s="189">
        <v>2025</v>
      </c>
      <c r="O4" s="185">
        <v>2027</v>
      </c>
      <c r="P4" s="190"/>
      <c r="Q4" s="132"/>
      <c r="R4" s="191" t="s">
        <v>36</v>
      </c>
      <c r="S4" s="191" t="s">
        <v>37</v>
      </c>
      <c r="T4" s="120"/>
      <c r="U4" s="46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</row>
    <row r="5" spans="1:202" s="11" customFormat="1" ht="45" x14ac:dyDescent="0.25">
      <c r="A5" s="31">
        <v>2</v>
      </c>
      <c r="B5" s="137" t="s">
        <v>38</v>
      </c>
      <c r="C5" s="147" t="s">
        <v>32</v>
      </c>
      <c r="D5" s="147">
        <v>75029120</v>
      </c>
      <c r="E5" s="147">
        <v>600136311</v>
      </c>
      <c r="F5" s="148">
        <v>60013631</v>
      </c>
      <c r="G5" s="149" t="s">
        <v>39</v>
      </c>
      <c r="H5" s="137" t="s">
        <v>34</v>
      </c>
      <c r="I5" s="147" t="s">
        <v>35</v>
      </c>
      <c r="J5" s="148" t="s">
        <v>35</v>
      </c>
      <c r="K5" s="138" t="s">
        <v>140</v>
      </c>
      <c r="L5" s="192">
        <v>4000000</v>
      </c>
      <c r="M5" s="396">
        <f t="shared" ref="M5:M22" si="1">L5*0.85</f>
        <v>3400000</v>
      </c>
      <c r="N5" s="150">
        <v>2022</v>
      </c>
      <c r="O5" s="148">
        <v>2027</v>
      </c>
      <c r="P5" s="193"/>
      <c r="Q5" s="194"/>
      <c r="R5" s="140" t="s">
        <v>36</v>
      </c>
      <c r="S5" s="140" t="s">
        <v>37</v>
      </c>
      <c r="T5" s="40"/>
      <c r="U5" s="41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</row>
    <row r="6" spans="1:202" s="11" customFormat="1" ht="45" x14ac:dyDescent="0.25">
      <c r="A6" s="31">
        <v>3</v>
      </c>
      <c r="B6" s="137" t="s">
        <v>38</v>
      </c>
      <c r="C6" s="147" t="s">
        <v>32</v>
      </c>
      <c r="D6" s="147">
        <v>75029120</v>
      </c>
      <c r="E6" s="147">
        <v>600136311</v>
      </c>
      <c r="F6" s="148">
        <v>60013631</v>
      </c>
      <c r="G6" s="149" t="s">
        <v>40</v>
      </c>
      <c r="H6" s="137" t="s">
        <v>34</v>
      </c>
      <c r="I6" s="147" t="s">
        <v>35</v>
      </c>
      <c r="J6" s="148" t="s">
        <v>35</v>
      </c>
      <c r="K6" s="138" t="s">
        <v>215</v>
      </c>
      <c r="L6" s="192">
        <v>10000000</v>
      </c>
      <c r="M6" s="396">
        <f t="shared" si="1"/>
        <v>8500000</v>
      </c>
      <c r="N6" s="150">
        <v>2022</v>
      </c>
      <c r="O6" s="148">
        <v>2027</v>
      </c>
      <c r="P6" s="193"/>
      <c r="Q6" s="194"/>
      <c r="R6" s="140" t="s">
        <v>36</v>
      </c>
      <c r="S6" s="140" t="s">
        <v>37</v>
      </c>
      <c r="T6" s="119"/>
      <c r="U6" s="41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</row>
    <row r="7" spans="1:202" s="11" customFormat="1" ht="45" x14ac:dyDescent="0.25">
      <c r="A7" s="31">
        <v>4</v>
      </c>
      <c r="B7" s="137" t="s">
        <v>38</v>
      </c>
      <c r="C7" s="147" t="s">
        <v>32</v>
      </c>
      <c r="D7" s="147">
        <v>75029120</v>
      </c>
      <c r="E7" s="147">
        <v>600136311</v>
      </c>
      <c r="F7" s="148">
        <v>60013631</v>
      </c>
      <c r="G7" s="300" t="s">
        <v>264</v>
      </c>
      <c r="H7" s="137" t="s">
        <v>34</v>
      </c>
      <c r="I7" s="147" t="s">
        <v>35</v>
      </c>
      <c r="J7" s="148" t="s">
        <v>35</v>
      </c>
      <c r="K7" s="138" t="s">
        <v>141</v>
      </c>
      <c r="L7" s="192">
        <v>3000000</v>
      </c>
      <c r="M7" s="396">
        <f t="shared" si="1"/>
        <v>2550000</v>
      </c>
      <c r="N7" s="275">
        <v>2025</v>
      </c>
      <c r="O7" s="272">
        <v>2027</v>
      </c>
      <c r="P7" s="193"/>
      <c r="Q7" s="194"/>
      <c r="R7" s="140" t="s">
        <v>36</v>
      </c>
      <c r="S7" s="140" t="s">
        <v>37</v>
      </c>
      <c r="T7" s="119"/>
      <c r="U7" s="41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</row>
    <row r="8" spans="1:202" s="11" customFormat="1" ht="135" x14ac:dyDescent="0.25">
      <c r="A8" s="280">
        <v>5</v>
      </c>
      <c r="B8" s="270" t="s">
        <v>38</v>
      </c>
      <c r="C8" s="271" t="s">
        <v>32</v>
      </c>
      <c r="D8" s="271">
        <v>75029120</v>
      </c>
      <c r="E8" s="271">
        <v>600136311</v>
      </c>
      <c r="F8" s="272">
        <v>60013631</v>
      </c>
      <c r="G8" s="300" t="s">
        <v>255</v>
      </c>
      <c r="H8" s="270" t="s">
        <v>34</v>
      </c>
      <c r="I8" s="271" t="s">
        <v>35</v>
      </c>
      <c r="J8" s="272" t="s">
        <v>35</v>
      </c>
      <c r="K8" s="279" t="s">
        <v>256</v>
      </c>
      <c r="L8" s="273">
        <v>1000000</v>
      </c>
      <c r="M8" s="396">
        <f t="shared" si="1"/>
        <v>850000</v>
      </c>
      <c r="N8" s="275">
        <v>2025</v>
      </c>
      <c r="O8" s="272">
        <v>2027</v>
      </c>
      <c r="P8" s="276"/>
      <c r="Q8" s="277"/>
      <c r="R8" s="372" t="s">
        <v>36</v>
      </c>
      <c r="S8" s="278" t="s">
        <v>37</v>
      </c>
      <c r="T8" s="40"/>
      <c r="U8" s="41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</row>
    <row r="9" spans="1:202" s="11" customFormat="1" ht="46.5" customHeight="1" x14ac:dyDescent="0.25">
      <c r="A9" s="280">
        <v>6</v>
      </c>
      <c r="B9" s="270" t="s">
        <v>38</v>
      </c>
      <c r="C9" s="271" t="s">
        <v>32</v>
      </c>
      <c r="D9" s="271">
        <v>75029120</v>
      </c>
      <c r="E9" s="271">
        <v>600136311</v>
      </c>
      <c r="F9" s="272">
        <v>60013631</v>
      </c>
      <c r="G9" s="300" t="s">
        <v>41</v>
      </c>
      <c r="H9" s="270" t="s">
        <v>34</v>
      </c>
      <c r="I9" s="271" t="s">
        <v>35</v>
      </c>
      <c r="J9" s="272" t="s">
        <v>35</v>
      </c>
      <c r="K9" s="279" t="s">
        <v>257</v>
      </c>
      <c r="L9" s="339">
        <v>500000</v>
      </c>
      <c r="M9" s="396">
        <f t="shared" si="1"/>
        <v>425000</v>
      </c>
      <c r="N9" s="326">
        <v>2025</v>
      </c>
      <c r="O9" s="327">
        <v>2027</v>
      </c>
      <c r="P9" s="326"/>
      <c r="Q9" s="327"/>
      <c r="R9" s="372" t="s">
        <v>36</v>
      </c>
      <c r="S9" s="278" t="s">
        <v>37</v>
      </c>
      <c r="T9" s="40"/>
      <c r="U9" s="41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</row>
    <row r="10" spans="1:202" s="10" customFormat="1" ht="50.25" customHeight="1" x14ac:dyDescent="0.25">
      <c r="A10" s="318">
        <v>7</v>
      </c>
      <c r="B10" s="195" t="s">
        <v>42</v>
      </c>
      <c r="C10" s="196" t="s">
        <v>32</v>
      </c>
      <c r="D10" s="197">
        <v>75029111</v>
      </c>
      <c r="E10" s="197">
        <v>107623064</v>
      </c>
      <c r="F10" s="198">
        <v>650020626</v>
      </c>
      <c r="G10" s="199" t="s">
        <v>180</v>
      </c>
      <c r="H10" s="195" t="s">
        <v>34</v>
      </c>
      <c r="I10" s="197" t="s">
        <v>35</v>
      </c>
      <c r="J10" s="198" t="s">
        <v>35</v>
      </c>
      <c r="K10" s="199" t="s">
        <v>181</v>
      </c>
      <c r="L10" s="200">
        <v>1700000</v>
      </c>
      <c r="M10" s="139">
        <f t="shared" si="1"/>
        <v>1445000</v>
      </c>
      <c r="N10" s="195">
        <v>2023</v>
      </c>
      <c r="O10" s="198">
        <v>2024</v>
      </c>
      <c r="P10" s="201" t="s">
        <v>43</v>
      </c>
      <c r="Q10" s="202"/>
      <c r="R10" s="317" t="s">
        <v>194</v>
      </c>
      <c r="S10" s="203" t="s">
        <v>37</v>
      </c>
      <c r="T10" s="120"/>
      <c r="U10" s="42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</row>
    <row r="11" spans="1:202" s="237" customFormat="1" ht="46.5" customHeight="1" x14ac:dyDescent="0.25">
      <c r="A11" s="318">
        <v>8</v>
      </c>
      <c r="B11" s="195" t="s">
        <v>219</v>
      </c>
      <c r="C11" s="196" t="s">
        <v>32</v>
      </c>
      <c r="D11" s="197">
        <v>75029111</v>
      </c>
      <c r="E11" s="197">
        <v>107623064</v>
      </c>
      <c r="F11" s="198">
        <v>650020626</v>
      </c>
      <c r="G11" s="199" t="s">
        <v>220</v>
      </c>
      <c r="H11" s="195" t="s">
        <v>34</v>
      </c>
      <c r="I11" s="197" t="s">
        <v>35</v>
      </c>
      <c r="J11" s="198" t="s">
        <v>35</v>
      </c>
      <c r="K11" s="199" t="s">
        <v>221</v>
      </c>
      <c r="L11" s="316">
        <v>2500000</v>
      </c>
      <c r="M11" s="274">
        <f t="shared" si="1"/>
        <v>2125000</v>
      </c>
      <c r="N11" s="195">
        <v>2025</v>
      </c>
      <c r="O11" s="198">
        <v>2027</v>
      </c>
      <c r="P11" s="245"/>
      <c r="Q11" s="246"/>
      <c r="R11" s="203" t="s">
        <v>36</v>
      </c>
      <c r="S11" s="203" t="s">
        <v>37</v>
      </c>
      <c r="T11" s="120"/>
      <c r="U11" s="235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6"/>
      <c r="AQ11" s="236"/>
      <c r="AR11" s="236"/>
      <c r="AS11" s="236"/>
      <c r="AT11" s="236"/>
      <c r="AU11" s="236"/>
      <c r="AV11" s="236"/>
      <c r="AW11" s="236"/>
      <c r="AX11" s="236"/>
      <c r="AY11" s="236"/>
      <c r="AZ11" s="236"/>
      <c r="BA11" s="236"/>
      <c r="BB11" s="236"/>
      <c r="BC11" s="236"/>
      <c r="BD11" s="236"/>
      <c r="BE11" s="236"/>
      <c r="BF11" s="236"/>
      <c r="BG11" s="236"/>
      <c r="BH11" s="236"/>
      <c r="BI11" s="236"/>
      <c r="BJ11" s="236"/>
      <c r="BK11" s="236"/>
      <c r="BL11" s="236"/>
      <c r="BM11" s="236"/>
      <c r="BN11" s="236"/>
      <c r="BO11" s="236"/>
      <c r="BP11" s="236"/>
      <c r="BQ11" s="236"/>
      <c r="BR11" s="236"/>
      <c r="BS11" s="236"/>
      <c r="BT11" s="236"/>
      <c r="BU11" s="236"/>
      <c r="BV11" s="236"/>
      <c r="BW11" s="236"/>
      <c r="BX11" s="236"/>
      <c r="BY11" s="236"/>
      <c r="BZ11" s="236"/>
      <c r="CA11" s="236"/>
      <c r="CB11" s="236"/>
      <c r="CC11" s="236"/>
      <c r="CD11" s="236"/>
      <c r="CE11" s="236"/>
      <c r="CF11" s="236"/>
      <c r="CG11" s="236"/>
      <c r="CH11" s="236"/>
      <c r="CI11" s="236"/>
      <c r="CJ11" s="236"/>
      <c r="CK11" s="236"/>
      <c r="CL11" s="236"/>
      <c r="CM11" s="236"/>
      <c r="CN11" s="236"/>
      <c r="CO11" s="236"/>
      <c r="CP11" s="236"/>
      <c r="CQ11" s="236"/>
      <c r="CR11" s="236"/>
      <c r="CS11" s="236"/>
      <c r="CT11" s="236"/>
      <c r="CU11" s="236"/>
      <c r="CV11" s="236"/>
      <c r="CW11" s="236"/>
      <c r="CX11" s="236"/>
      <c r="CY11" s="236"/>
      <c r="CZ11" s="236"/>
      <c r="DA11" s="236"/>
      <c r="DB11" s="236"/>
      <c r="DC11" s="236"/>
      <c r="DD11" s="236"/>
      <c r="DE11" s="236"/>
      <c r="DF11" s="236"/>
      <c r="DG11" s="236"/>
      <c r="DH11" s="236"/>
      <c r="DI11" s="236"/>
      <c r="DJ11" s="236"/>
      <c r="DK11" s="236"/>
      <c r="DL11" s="236"/>
      <c r="DM11" s="236"/>
      <c r="DN11" s="236"/>
      <c r="DO11" s="236"/>
      <c r="DP11" s="236"/>
      <c r="DQ11" s="236"/>
      <c r="DR11" s="236"/>
      <c r="DS11" s="236"/>
      <c r="DT11" s="236"/>
      <c r="DU11" s="236"/>
      <c r="DV11" s="236"/>
      <c r="DW11" s="236"/>
      <c r="DX11" s="236"/>
      <c r="DY11" s="236"/>
      <c r="DZ11" s="236"/>
      <c r="EA11" s="236"/>
      <c r="EB11" s="236"/>
      <c r="EC11" s="236"/>
      <c r="ED11" s="236"/>
      <c r="EE11" s="236"/>
      <c r="EF11" s="236"/>
      <c r="EG11" s="236"/>
      <c r="EH11" s="236"/>
      <c r="EI11" s="236"/>
      <c r="EJ11" s="236"/>
      <c r="EK11" s="236"/>
      <c r="EL11" s="236"/>
      <c r="EM11" s="236"/>
      <c r="EN11" s="236"/>
      <c r="EO11" s="236"/>
      <c r="EP11" s="236"/>
      <c r="EQ11" s="236"/>
      <c r="ER11" s="236"/>
      <c r="ES11" s="236"/>
      <c r="ET11" s="236"/>
      <c r="EU11" s="236"/>
      <c r="EV11" s="236"/>
      <c r="EW11" s="236"/>
      <c r="EX11" s="236"/>
      <c r="EY11" s="236"/>
      <c r="EZ11" s="236"/>
      <c r="FA11" s="236"/>
      <c r="FB11" s="236"/>
      <c r="FC11" s="236"/>
      <c r="FD11" s="236"/>
      <c r="FE11" s="236"/>
      <c r="FF11" s="236"/>
      <c r="FG11" s="236"/>
      <c r="FH11" s="236"/>
      <c r="FI11" s="236"/>
      <c r="FJ11" s="236"/>
      <c r="FK11" s="236"/>
      <c r="FL11" s="236"/>
      <c r="FM11" s="236"/>
      <c r="FN11" s="236"/>
      <c r="FO11" s="236"/>
      <c r="FP11" s="236"/>
      <c r="FQ11" s="236"/>
      <c r="FR11" s="236"/>
      <c r="FS11" s="236"/>
      <c r="FT11" s="236"/>
      <c r="FU11" s="236"/>
      <c r="FV11" s="236"/>
      <c r="FW11" s="236"/>
      <c r="FX11" s="236"/>
      <c r="FY11" s="236"/>
      <c r="FZ11" s="236"/>
      <c r="GA11" s="236"/>
      <c r="GB11" s="236"/>
      <c r="GC11" s="236"/>
      <c r="GD11" s="236"/>
      <c r="GE11" s="236"/>
      <c r="GF11" s="236"/>
      <c r="GG11" s="236"/>
      <c r="GH11" s="236"/>
      <c r="GI11" s="236"/>
      <c r="GJ11" s="236"/>
      <c r="GK11" s="236"/>
      <c r="GL11" s="236"/>
      <c r="GM11" s="236"/>
      <c r="GN11" s="236"/>
      <c r="GO11" s="236"/>
      <c r="GP11" s="236"/>
      <c r="GQ11" s="236"/>
      <c r="GR11" s="236"/>
      <c r="GS11" s="236"/>
      <c r="GT11" s="236"/>
    </row>
    <row r="12" spans="1:202" s="11" customFormat="1" ht="41.25" customHeight="1" x14ac:dyDescent="0.25">
      <c r="A12" s="280">
        <v>9</v>
      </c>
      <c r="B12" s="137" t="s">
        <v>44</v>
      </c>
      <c r="C12" s="147" t="s">
        <v>32</v>
      </c>
      <c r="D12" s="147">
        <v>75029138</v>
      </c>
      <c r="E12" s="147">
        <v>102156638</v>
      </c>
      <c r="F12" s="148">
        <v>600136337</v>
      </c>
      <c r="G12" s="149" t="s">
        <v>45</v>
      </c>
      <c r="H12" s="137" t="s">
        <v>34</v>
      </c>
      <c r="I12" s="147" t="s">
        <v>35</v>
      </c>
      <c r="J12" s="148" t="s">
        <v>35</v>
      </c>
      <c r="K12" s="138" t="s">
        <v>142</v>
      </c>
      <c r="L12" s="192">
        <v>2000000</v>
      </c>
      <c r="M12" s="396">
        <f t="shared" si="1"/>
        <v>1700000</v>
      </c>
      <c r="N12" s="275">
        <v>2025</v>
      </c>
      <c r="O12" s="272">
        <v>2026</v>
      </c>
      <c r="P12" s="193"/>
      <c r="Q12" s="194"/>
      <c r="R12" s="204" t="s">
        <v>36</v>
      </c>
      <c r="S12" s="204" t="s">
        <v>37</v>
      </c>
      <c r="T12" s="119"/>
      <c r="U12" s="41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</row>
    <row r="13" spans="1:202" s="11" customFormat="1" ht="48" customHeight="1" x14ac:dyDescent="0.25">
      <c r="A13" s="280">
        <v>10</v>
      </c>
      <c r="B13" s="137" t="s">
        <v>44</v>
      </c>
      <c r="C13" s="147" t="s">
        <v>32</v>
      </c>
      <c r="D13" s="147">
        <v>75029138</v>
      </c>
      <c r="E13" s="147">
        <v>102156638</v>
      </c>
      <c r="F13" s="148">
        <v>600136337</v>
      </c>
      <c r="G13" s="149" t="s">
        <v>46</v>
      </c>
      <c r="H13" s="137" t="s">
        <v>34</v>
      </c>
      <c r="I13" s="147" t="s">
        <v>35</v>
      </c>
      <c r="J13" s="148" t="s">
        <v>35</v>
      </c>
      <c r="K13" s="138" t="s">
        <v>47</v>
      </c>
      <c r="L13" s="273">
        <v>700000</v>
      </c>
      <c r="M13" s="397">
        <f t="shared" si="1"/>
        <v>595000</v>
      </c>
      <c r="N13" s="150">
        <v>2025</v>
      </c>
      <c r="O13" s="148">
        <v>2027</v>
      </c>
      <c r="P13" s="193"/>
      <c r="Q13" s="194"/>
      <c r="R13" s="204" t="s">
        <v>36</v>
      </c>
      <c r="S13" s="204" t="s">
        <v>37</v>
      </c>
      <c r="T13" s="44"/>
      <c r="U13" s="41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</row>
    <row r="14" spans="1:202" s="10" customFormat="1" ht="45" customHeight="1" x14ac:dyDescent="0.25">
      <c r="A14" s="32">
        <v>11</v>
      </c>
      <c r="B14" s="195" t="s">
        <v>48</v>
      </c>
      <c r="C14" s="196" t="s">
        <v>32</v>
      </c>
      <c r="D14" s="196">
        <v>61988731</v>
      </c>
      <c r="E14" s="196">
        <v>107623862</v>
      </c>
      <c r="F14" s="205">
        <v>600136302</v>
      </c>
      <c r="G14" s="199" t="s">
        <v>49</v>
      </c>
      <c r="H14" s="195" t="s">
        <v>34</v>
      </c>
      <c r="I14" s="196" t="s">
        <v>35</v>
      </c>
      <c r="J14" s="205" t="s">
        <v>35</v>
      </c>
      <c r="K14" s="199" t="s">
        <v>199</v>
      </c>
      <c r="L14" s="206">
        <v>4000000</v>
      </c>
      <c r="M14" s="139">
        <f t="shared" si="1"/>
        <v>3400000</v>
      </c>
      <c r="N14" s="207">
        <v>2022</v>
      </c>
      <c r="O14" s="205">
        <v>2024</v>
      </c>
      <c r="P14" s="208" t="s">
        <v>43</v>
      </c>
      <c r="Q14" s="209"/>
      <c r="R14" s="210" t="s">
        <v>36</v>
      </c>
      <c r="S14" s="210" t="s">
        <v>37</v>
      </c>
      <c r="T14" s="120"/>
      <c r="U14" s="45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</row>
    <row r="15" spans="1:202" s="10" customFormat="1" ht="48" customHeight="1" x14ac:dyDescent="0.25">
      <c r="A15" s="32">
        <v>12</v>
      </c>
      <c r="B15" s="195" t="s">
        <v>48</v>
      </c>
      <c r="C15" s="196" t="s">
        <v>32</v>
      </c>
      <c r="D15" s="196">
        <v>61988731</v>
      </c>
      <c r="E15" s="196">
        <v>107623862</v>
      </c>
      <c r="F15" s="205">
        <v>600136302</v>
      </c>
      <c r="G15" s="199" t="s">
        <v>50</v>
      </c>
      <c r="H15" s="195" t="s">
        <v>34</v>
      </c>
      <c r="I15" s="196" t="s">
        <v>35</v>
      </c>
      <c r="J15" s="205" t="s">
        <v>35</v>
      </c>
      <c r="K15" s="199" t="s">
        <v>200</v>
      </c>
      <c r="L15" s="206">
        <v>4000000</v>
      </c>
      <c r="M15" s="139">
        <f t="shared" si="1"/>
        <v>3400000</v>
      </c>
      <c r="N15" s="207">
        <v>2022</v>
      </c>
      <c r="O15" s="205">
        <v>2024</v>
      </c>
      <c r="P15" s="208" t="s">
        <v>43</v>
      </c>
      <c r="Q15" s="209"/>
      <c r="R15" s="210" t="s">
        <v>36</v>
      </c>
      <c r="S15" s="210" t="s">
        <v>37</v>
      </c>
      <c r="T15" s="120"/>
      <c r="U15" s="46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</row>
    <row r="16" spans="1:202" s="10" customFormat="1" ht="48" customHeight="1" x14ac:dyDescent="0.25">
      <c r="A16" s="32">
        <v>13</v>
      </c>
      <c r="B16" s="195" t="s">
        <v>195</v>
      </c>
      <c r="C16" s="196" t="s">
        <v>32</v>
      </c>
      <c r="D16" s="196">
        <v>61988731</v>
      </c>
      <c r="E16" s="196">
        <v>107623862</v>
      </c>
      <c r="F16" s="205">
        <v>600136302</v>
      </c>
      <c r="G16" s="199" t="s">
        <v>197</v>
      </c>
      <c r="H16" s="195" t="s">
        <v>34</v>
      </c>
      <c r="I16" s="196" t="s">
        <v>35</v>
      </c>
      <c r="J16" s="205" t="s">
        <v>35</v>
      </c>
      <c r="K16" s="199" t="s">
        <v>196</v>
      </c>
      <c r="L16" s="206">
        <v>6000000</v>
      </c>
      <c r="M16" s="139">
        <f t="shared" si="1"/>
        <v>5100000</v>
      </c>
      <c r="N16" s="207">
        <v>2023</v>
      </c>
      <c r="O16" s="205">
        <v>2024</v>
      </c>
      <c r="P16" s="208" t="s">
        <v>43</v>
      </c>
      <c r="Q16" s="209"/>
      <c r="R16" s="210" t="s">
        <v>198</v>
      </c>
      <c r="S16" s="210" t="s">
        <v>101</v>
      </c>
      <c r="T16" s="120"/>
      <c r="U16" s="46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</row>
    <row r="17" spans="1:202" s="11" customFormat="1" ht="38.25" customHeight="1" x14ac:dyDescent="0.25">
      <c r="A17" s="280">
        <v>14</v>
      </c>
      <c r="B17" s="364" t="s">
        <v>51</v>
      </c>
      <c r="C17" s="365" t="s">
        <v>52</v>
      </c>
      <c r="D17" s="365">
        <v>70998426</v>
      </c>
      <c r="E17" s="365">
        <v>107624087</v>
      </c>
      <c r="F17" s="366">
        <v>674000412</v>
      </c>
      <c r="G17" s="373" t="s">
        <v>241</v>
      </c>
      <c r="H17" s="364" t="s">
        <v>34</v>
      </c>
      <c r="I17" s="365" t="s">
        <v>35</v>
      </c>
      <c r="J17" s="366" t="s">
        <v>53</v>
      </c>
      <c r="K17" s="367" t="s">
        <v>242</v>
      </c>
      <c r="L17" s="368">
        <v>7000000</v>
      </c>
      <c r="M17" s="397">
        <v>5950000</v>
      </c>
      <c r="N17" s="369">
        <v>2025</v>
      </c>
      <c r="O17" s="366">
        <v>2025</v>
      </c>
      <c r="P17" s="370"/>
      <c r="Q17" s="371"/>
      <c r="R17" s="372" t="s">
        <v>36</v>
      </c>
      <c r="S17" s="372" t="s">
        <v>37</v>
      </c>
      <c r="T17" s="119"/>
      <c r="U17" s="41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</row>
    <row r="18" spans="1:202" s="11" customFormat="1" ht="62.25" customHeight="1" x14ac:dyDescent="0.25">
      <c r="A18" s="280">
        <v>15</v>
      </c>
      <c r="B18" s="364" t="s">
        <v>51</v>
      </c>
      <c r="C18" s="365" t="s">
        <v>52</v>
      </c>
      <c r="D18" s="365">
        <v>70998426</v>
      </c>
      <c r="E18" s="365">
        <v>107624087</v>
      </c>
      <c r="F18" s="366">
        <v>674000412</v>
      </c>
      <c r="G18" s="373" t="s">
        <v>243</v>
      </c>
      <c r="H18" s="364" t="s">
        <v>34</v>
      </c>
      <c r="I18" s="365" t="s">
        <v>35</v>
      </c>
      <c r="J18" s="366" t="s">
        <v>53</v>
      </c>
      <c r="K18" s="367" t="s">
        <v>244</v>
      </c>
      <c r="L18" s="368">
        <v>4000000</v>
      </c>
      <c r="M18" s="397">
        <v>3400000</v>
      </c>
      <c r="N18" s="369">
        <v>2026</v>
      </c>
      <c r="O18" s="366">
        <v>2026</v>
      </c>
      <c r="P18" s="370" t="s">
        <v>43</v>
      </c>
      <c r="Q18" s="371"/>
      <c r="R18" s="372" t="s">
        <v>36</v>
      </c>
      <c r="S18" s="372" t="s">
        <v>37</v>
      </c>
      <c r="T18" s="119"/>
      <c r="U18" s="41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</row>
    <row r="19" spans="1:202" s="11" customFormat="1" ht="62.25" customHeight="1" x14ac:dyDescent="0.25">
      <c r="A19" s="280">
        <v>16</v>
      </c>
      <c r="B19" s="364" t="s">
        <v>51</v>
      </c>
      <c r="C19" s="365" t="s">
        <v>52</v>
      </c>
      <c r="D19" s="365">
        <v>70998426</v>
      </c>
      <c r="E19" s="365">
        <v>107624087</v>
      </c>
      <c r="F19" s="366">
        <v>674000412</v>
      </c>
      <c r="G19" s="373" t="s">
        <v>245</v>
      </c>
      <c r="H19" s="364" t="s">
        <v>34</v>
      </c>
      <c r="I19" s="365" t="s">
        <v>35</v>
      </c>
      <c r="J19" s="366" t="s">
        <v>53</v>
      </c>
      <c r="K19" s="367" t="s">
        <v>246</v>
      </c>
      <c r="L19" s="368">
        <v>10000000</v>
      </c>
      <c r="M19" s="397">
        <v>8500000</v>
      </c>
      <c r="N19" s="369">
        <v>2026</v>
      </c>
      <c r="O19" s="366">
        <v>2026</v>
      </c>
      <c r="P19" s="370" t="s">
        <v>43</v>
      </c>
      <c r="Q19" s="371"/>
      <c r="R19" s="372" t="s">
        <v>36</v>
      </c>
      <c r="S19" s="372" t="s">
        <v>37</v>
      </c>
      <c r="T19" s="119"/>
      <c r="U19" s="41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</row>
    <row r="20" spans="1:202" s="11" customFormat="1" ht="62.25" customHeight="1" x14ac:dyDescent="0.25">
      <c r="A20" s="280">
        <v>17</v>
      </c>
      <c r="B20" s="364" t="s">
        <v>51</v>
      </c>
      <c r="C20" s="365" t="s">
        <v>52</v>
      </c>
      <c r="D20" s="365">
        <v>70998426</v>
      </c>
      <c r="E20" s="365">
        <v>107624087</v>
      </c>
      <c r="F20" s="366">
        <v>674000412</v>
      </c>
      <c r="G20" s="373" t="s">
        <v>247</v>
      </c>
      <c r="H20" s="364" t="s">
        <v>34</v>
      </c>
      <c r="I20" s="365" t="s">
        <v>35</v>
      </c>
      <c r="J20" s="366" t="s">
        <v>53</v>
      </c>
      <c r="K20" s="367" t="s">
        <v>248</v>
      </c>
      <c r="L20" s="368">
        <v>1000000</v>
      </c>
      <c r="M20" s="397">
        <v>850000</v>
      </c>
      <c r="N20" s="369">
        <v>2025</v>
      </c>
      <c r="O20" s="366">
        <v>2025</v>
      </c>
      <c r="P20" s="370"/>
      <c r="Q20" s="371"/>
      <c r="R20" s="372" t="s">
        <v>36</v>
      </c>
      <c r="S20" s="372" t="s">
        <v>37</v>
      </c>
      <c r="T20" s="119"/>
      <c r="U20" s="41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</row>
    <row r="21" spans="1:202" s="11" customFormat="1" ht="91.5" customHeight="1" x14ac:dyDescent="0.25">
      <c r="A21" s="333">
        <v>18</v>
      </c>
      <c r="B21" s="398" t="s">
        <v>201</v>
      </c>
      <c r="C21" s="399" t="s">
        <v>203</v>
      </c>
      <c r="D21" s="400">
        <v>70240655</v>
      </c>
      <c r="E21" s="400">
        <v>150007396</v>
      </c>
      <c r="F21" s="401">
        <v>610300814</v>
      </c>
      <c r="G21" s="402" t="s">
        <v>61</v>
      </c>
      <c r="H21" s="398" t="s">
        <v>34</v>
      </c>
      <c r="I21" s="400" t="s">
        <v>35</v>
      </c>
      <c r="J21" s="401" t="s">
        <v>35</v>
      </c>
      <c r="K21" s="402" t="s">
        <v>138</v>
      </c>
      <c r="L21" s="403">
        <v>300000</v>
      </c>
      <c r="M21" s="404">
        <f t="shared" si="1"/>
        <v>255000</v>
      </c>
      <c r="N21" s="405">
        <v>2023</v>
      </c>
      <c r="O21" s="401">
        <v>2025</v>
      </c>
      <c r="P21" s="406"/>
      <c r="Q21" s="407"/>
      <c r="R21" s="408" t="s">
        <v>36</v>
      </c>
      <c r="S21" s="408" t="s">
        <v>37</v>
      </c>
      <c r="T21" s="119"/>
      <c r="U21" s="41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</row>
    <row r="22" spans="1:202" ht="210.75" thickBot="1" x14ac:dyDescent="0.3">
      <c r="A22" s="409">
        <v>19</v>
      </c>
      <c r="B22" s="379" t="s">
        <v>201</v>
      </c>
      <c r="C22" s="380" t="s">
        <v>202</v>
      </c>
      <c r="D22" s="410">
        <v>70240655</v>
      </c>
      <c r="E22" s="410">
        <v>150007396</v>
      </c>
      <c r="F22" s="411">
        <v>610300814</v>
      </c>
      <c r="G22" s="412" t="s">
        <v>204</v>
      </c>
      <c r="H22" s="413" t="s">
        <v>34</v>
      </c>
      <c r="I22" s="410" t="s">
        <v>35</v>
      </c>
      <c r="J22" s="411" t="s">
        <v>35</v>
      </c>
      <c r="K22" s="412" t="s">
        <v>223</v>
      </c>
      <c r="L22" s="414">
        <v>5000000</v>
      </c>
      <c r="M22" s="415">
        <f t="shared" si="1"/>
        <v>4250000</v>
      </c>
      <c r="N22" s="413">
        <v>2023</v>
      </c>
      <c r="O22" s="411">
        <v>2025</v>
      </c>
      <c r="P22" s="416"/>
      <c r="Q22" s="417"/>
      <c r="R22" s="436" t="s">
        <v>253</v>
      </c>
      <c r="S22" s="418" t="s">
        <v>37</v>
      </c>
      <c r="T22" s="121"/>
      <c r="U22" s="115"/>
      <c r="V22" s="115"/>
      <c r="W22" s="115"/>
      <c r="X22" s="115"/>
      <c r="Y22" s="115"/>
      <c r="Z22" s="115"/>
      <c r="AA22" s="116"/>
      <c r="AB22" s="24"/>
    </row>
    <row r="25" spans="1:202" x14ac:dyDescent="0.25">
      <c r="B25" s="17" t="s">
        <v>296</v>
      </c>
      <c r="L25" s="151"/>
    </row>
    <row r="26" spans="1:202" x14ac:dyDescent="0.25">
      <c r="L26" s="151"/>
    </row>
    <row r="29" spans="1:202" s="12" customFormat="1" x14ac:dyDescent="0.25">
      <c r="A29" s="17"/>
      <c r="T29" s="13"/>
    </row>
    <row r="42" spans="1:16" x14ac:dyDescent="0.25">
      <c r="A42" s="17" t="s">
        <v>62</v>
      </c>
    </row>
    <row r="43" spans="1:16" x14ac:dyDescent="0.25">
      <c r="A43" s="17" t="s">
        <v>63</v>
      </c>
    </row>
    <row r="44" spans="1:16" x14ac:dyDescent="0.25">
      <c r="A44" s="17" t="s">
        <v>64</v>
      </c>
    </row>
    <row r="46" spans="1:16" x14ac:dyDescent="0.25">
      <c r="A46" s="17" t="s">
        <v>65</v>
      </c>
    </row>
    <row r="48" spans="1:16" x14ac:dyDescent="0.25">
      <c r="A48" s="17" t="s">
        <v>66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50" spans="1:1" x14ac:dyDescent="0.25">
      <c r="A50" s="17" t="s">
        <v>67</v>
      </c>
    </row>
  </sheetData>
  <mergeCells count="12"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</mergeCells>
  <pageMargins left="0.7" right="0.7" top="0.78749999999999998" bottom="0.78749999999999998" header="0.51180555555555496" footer="0.51180555555555496"/>
  <pageSetup paperSize="8" scale="10" firstPageNumber="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2"/>
  <sheetViews>
    <sheetView topLeftCell="A52" zoomScaleNormal="100" workbookViewId="0">
      <selection activeCell="A58" sqref="A58"/>
    </sheetView>
  </sheetViews>
  <sheetFormatPr defaultColWidth="9.28515625" defaultRowHeight="15" x14ac:dyDescent="0.25"/>
  <cols>
    <col min="1" max="1" width="5.42578125" style="14" customWidth="1"/>
    <col min="2" max="2" width="24.5703125" style="6" customWidth="1"/>
    <col min="3" max="3" width="16.7109375" style="6" customWidth="1"/>
    <col min="4" max="4" width="10.140625" bestFit="1" customWidth="1"/>
    <col min="5" max="6" width="10.5703125" style="6" customWidth="1"/>
    <col min="7" max="7" width="27.7109375" style="6" customWidth="1"/>
    <col min="8" max="8" width="16" style="6" customWidth="1"/>
    <col min="9" max="9" width="10.28515625" style="6" customWidth="1"/>
    <col min="10" max="10" width="9.28515625" style="6" customWidth="1"/>
    <col min="11" max="11" width="41" style="6" customWidth="1"/>
    <col min="12" max="12" width="15.7109375" style="6" customWidth="1"/>
    <col min="13" max="13" width="11.140625" style="6" customWidth="1"/>
    <col min="14" max="14" width="7.85546875" customWidth="1"/>
    <col min="15" max="15" width="8" customWidth="1"/>
    <col min="16" max="16" width="5.7109375" style="6" customWidth="1"/>
    <col min="17" max="17" width="6.85546875" style="6" customWidth="1"/>
    <col min="18" max="18" width="9" style="6" customWidth="1"/>
    <col min="19" max="19" width="6.7109375" style="6" customWidth="1"/>
    <col min="20" max="20" width="11.28515625" style="6" customWidth="1"/>
    <col min="21" max="21" width="9.7109375" style="6" customWidth="1"/>
    <col min="22" max="22" width="9.85546875" style="6" customWidth="1"/>
    <col min="23" max="23" width="7.7109375" style="6" customWidth="1"/>
    <col min="24" max="24" width="10.42578125" style="6" customWidth="1"/>
    <col min="25" max="25" width="25.5703125" style="6" customWidth="1"/>
    <col min="26" max="26" width="12" style="6" customWidth="1"/>
    <col min="27" max="27" width="43" style="47" customWidth="1"/>
    <col min="28" max="28" width="15.42578125" style="6" customWidth="1"/>
  </cols>
  <sheetData>
    <row r="1" spans="1:28" ht="18" customHeight="1" thickBot="1" x14ac:dyDescent="0.35">
      <c r="A1" s="484" t="s">
        <v>232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484"/>
    </row>
    <row r="2" spans="1:28" s="6" customFormat="1" ht="29.1" customHeight="1" thickBot="1" x14ac:dyDescent="0.35">
      <c r="A2" s="477" t="s">
        <v>12</v>
      </c>
      <c r="B2" s="485" t="s">
        <v>13</v>
      </c>
      <c r="C2" s="477"/>
      <c r="D2" s="477"/>
      <c r="E2" s="477"/>
      <c r="F2" s="477"/>
      <c r="G2" s="477" t="s">
        <v>14</v>
      </c>
      <c r="H2" s="479" t="s">
        <v>68</v>
      </c>
      <c r="I2" s="479" t="s">
        <v>16</v>
      </c>
      <c r="J2" s="477" t="s">
        <v>17</v>
      </c>
      <c r="K2" s="477" t="s">
        <v>18</v>
      </c>
      <c r="L2" s="480" t="s">
        <v>206</v>
      </c>
      <c r="M2" s="480"/>
      <c r="N2" s="486" t="s">
        <v>207</v>
      </c>
      <c r="O2" s="487"/>
      <c r="P2" s="479" t="s">
        <v>208</v>
      </c>
      <c r="Q2" s="479"/>
      <c r="R2" s="479"/>
      <c r="S2" s="479"/>
      <c r="T2" s="479"/>
      <c r="U2" s="479"/>
      <c r="V2" s="479"/>
      <c r="W2" s="479"/>
      <c r="X2" s="479"/>
      <c r="Y2" s="481" t="s">
        <v>19</v>
      </c>
      <c r="Z2" s="481"/>
      <c r="AA2" s="141"/>
    </row>
    <row r="3" spans="1:28" ht="14.85" customHeight="1" thickBot="1" x14ac:dyDescent="0.3">
      <c r="A3" s="477"/>
      <c r="B3" s="488" t="s">
        <v>20</v>
      </c>
      <c r="C3" s="489" t="s">
        <v>21</v>
      </c>
      <c r="D3" s="489" t="s">
        <v>22</v>
      </c>
      <c r="E3" s="489" t="s">
        <v>23</v>
      </c>
      <c r="F3" s="490" t="s">
        <v>24</v>
      </c>
      <c r="G3" s="477"/>
      <c r="H3" s="479"/>
      <c r="I3" s="479"/>
      <c r="J3" s="477"/>
      <c r="K3" s="477"/>
      <c r="L3" s="491" t="s">
        <v>25</v>
      </c>
      <c r="M3" s="492" t="s">
        <v>26</v>
      </c>
      <c r="N3" s="493" t="s">
        <v>27</v>
      </c>
      <c r="O3" s="495" t="s">
        <v>28</v>
      </c>
      <c r="P3" s="478" t="s">
        <v>69</v>
      </c>
      <c r="Q3" s="478"/>
      <c r="R3" s="478"/>
      <c r="S3" s="478"/>
      <c r="T3" s="497" t="s">
        <v>70</v>
      </c>
      <c r="U3" s="497" t="s">
        <v>71</v>
      </c>
      <c r="V3" s="497" t="s">
        <v>72</v>
      </c>
      <c r="W3" s="497" t="s">
        <v>73</v>
      </c>
      <c r="X3" s="497" t="s">
        <v>74</v>
      </c>
      <c r="Y3" s="491" t="s">
        <v>29</v>
      </c>
      <c r="Z3" s="492" t="s">
        <v>30</v>
      </c>
    </row>
    <row r="4" spans="1:28" ht="80.099999999999994" customHeight="1" thickBot="1" x14ac:dyDescent="0.3">
      <c r="A4" s="477"/>
      <c r="B4" s="488"/>
      <c r="C4" s="489"/>
      <c r="D4" s="489"/>
      <c r="E4" s="489"/>
      <c r="F4" s="490"/>
      <c r="G4" s="477"/>
      <c r="H4" s="479"/>
      <c r="I4" s="479"/>
      <c r="J4" s="477"/>
      <c r="K4" s="477"/>
      <c r="L4" s="491"/>
      <c r="M4" s="492"/>
      <c r="N4" s="494"/>
      <c r="O4" s="496"/>
      <c r="P4" s="153" t="s">
        <v>75</v>
      </c>
      <c r="Q4" s="154" t="s">
        <v>209</v>
      </c>
      <c r="R4" s="154" t="s">
        <v>210</v>
      </c>
      <c r="S4" s="155" t="s">
        <v>211</v>
      </c>
      <c r="T4" s="497"/>
      <c r="U4" s="497"/>
      <c r="V4" s="497"/>
      <c r="W4" s="497"/>
      <c r="X4" s="497"/>
      <c r="Y4" s="491"/>
      <c r="Z4" s="492"/>
    </row>
    <row r="5" spans="1:28" s="34" customFormat="1" ht="156" customHeight="1" x14ac:dyDescent="0.25">
      <c r="A5" s="252">
        <v>1</v>
      </c>
      <c r="B5" s="51" t="s">
        <v>31</v>
      </c>
      <c r="C5" s="52" t="s">
        <v>32</v>
      </c>
      <c r="D5" s="53">
        <v>61988677</v>
      </c>
      <c r="E5" s="53">
        <v>102156611</v>
      </c>
      <c r="F5" s="54">
        <v>600136329</v>
      </c>
      <c r="G5" s="55" t="s">
        <v>76</v>
      </c>
      <c r="H5" s="56" t="s">
        <v>34</v>
      </c>
      <c r="I5" s="53" t="s">
        <v>35</v>
      </c>
      <c r="J5" s="54" t="s">
        <v>35</v>
      </c>
      <c r="K5" s="55" t="s">
        <v>156</v>
      </c>
      <c r="L5" s="57">
        <v>15000000</v>
      </c>
      <c r="M5" s="58">
        <f t="shared" ref="M5:M49" si="0">L5*0.85</f>
        <v>12750000</v>
      </c>
      <c r="N5" s="250" t="s">
        <v>184</v>
      </c>
      <c r="O5" s="251" t="s">
        <v>185</v>
      </c>
      <c r="P5" s="59" t="s">
        <v>43</v>
      </c>
      <c r="Q5" s="60" t="s">
        <v>43</v>
      </c>
      <c r="R5" s="60"/>
      <c r="S5" s="61" t="s">
        <v>43</v>
      </c>
      <c r="T5" s="59"/>
      <c r="U5" s="60" t="s">
        <v>43</v>
      </c>
      <c r="V5" s="60"/>
      <c r="W5" s="60"/>
      <c r="X5" s="61" t="s">
        <v>43</v>
      </c>
      <c r="Y5" s="422" t="s">
        <v>187</v>
      </c>
      <c r="Z5" s="54" t="s">
        <v>37</v>
      </c>
      <c r="AA5" s="123"/>
      <c r="AB5" s="33"/>
    </row>
    <row r="6" spans="1:28" s="35" customFormat="1" ht="66.75" customHeight="1" x14ac:dyDescent="0.25">
      <c r="A6" s="62">
        <v>2</v>
      </c>
      <c r="B6" s="63" t="s">
        <v>31</v>
      </c>
      <c r="C6" s="64" t="s">
        <v>32</v>
      </c>
      <c r="D6" s="65">
        <v>61988677</v>
      </c>
      <c r="E6" s="65">
        <v>102156611</v>
      </c>
      <c r="F6" s="66">
        <v>600136329</v>
      </c>
      <c r="G6" s="67" t="s">
        <v>77</v>
      </c>
      <c r="H6" s="68" t="s">
        <v>34</v>
      </c>
      <c r="I6" s="65" t="s">
        <v>35</v>
      </c>
      <c r="J6" s="66" t="s">
        <v>35</v>
      </c>
      <c r="K6" s="67" t="s">
        <v>157</v>
      </c>
      <c r="L6" s="69">
        <v>3500000</v>
      </c>
      <c r="M6" s="70">
        <f t="shared" si="0"/>
        <v>2975000</v>
      </c>
      <c r="N6" s="156" t="s">
        <v>184</v>
      </c>
      <c r="O6" s="157" t="s">
        <v>185</v>
      </c>
      <c r="P6" s="71"/>
      <c r="Q6" s="72"/>
      <c r="R6" s="72"/>
      <c r="S6" s="73" t="s">
        <v>43</v>
      </c>
      <c r="T6" s="71" t="s">
        <v>43</v>
      </c>
      <c r="U6" s="72"/>
      <c r="V6" s="72"/>
      <c r="W6" s="72"/>
      <c r="X6" s="73" t="s">
        <v>43</v>
      </c>
      <c r="Y6" s="423" t="s">
        <v>36</v>
      </c>
      <c r="Z6" s="66" t="s">
        <v>37</v>
      </c>
      <c r="AA6" s="123"/>
      <c r="AB6" s="33"/>
    </row>
    <row r="7" spans="1:28" s="34" customFormat="1" ht="48" customHeight="1" x14ac:dyDescent="0.25">
      <c r="A7" s="253">
        <v>3</v>
      </c>
      <c r="B7" s="63" t="s">
        <v>31</v>
      </c>
      <c r="C7" s="64" t="s">
        <v>32</v>
      </c>
      <c r="D7" s="65">
        <v>61988677</v>
      </c>
      <c r="E7" s="65">
        <v>102156611</v>
      </c>
      <c r="F7" s="66">
        <v>600136329</v>
      </c>
      <c r="G7" s="67" t="s">
        <v>79</v>
      </c>
      <c r="H7" s="68" t="s">
        <v>34</v>
      </c>
      <c r="I7" s="65" t="s">
        <v>35</v>
      </c>
      <c r="J7" s="66" t="s">
        <v>35</v>
      </c>
      <c r="K7" s="67" t="s">
        <v>143</v>
      </c>
      <c r="L7" s="69">
        <v>2300000</v>
      </c>
      <c r="M7" s="70">
        <f t="shared" si="0"/>
        <v>1955000</v>
      </c>
      <c r="N7" s="158" t="s">
        <v>78</v>
      </c>
      <c r="O7" s="157" t="s">
        <v>80</v>
      </c>
      <c r="P7" s="71"/>
      <c r="Q7" s="72"/>
      <c r="R7" s="72" t="s">
        <v>43</v>
      </c>
      <c r="S7" s="73"/>
      <c r="T7" s="71"/>
      <c r="U7" s="72"/>
      <c r="V7" s="72"/>
      <c r="W7" s="72" t="s">
        <v>43</v>
      </c>
      <c r="X7" s="73"/>
      <c r="Y7" s="424" t="s">
        <v>194</v>
      </c>
      <c r="Z7" s="66" t="s">
        <v>37</v>
      </c>
      <c r="AA7" s="124"/>
      <c r="AB7" s="33"/>
    </row>
    <row r="8" spans="1:28" s="34" customFormat="1" ht="48" customHeight="1" x14ac:dyDescent="0.25">
      <c r="A8" s="253">
        <v>4</v>
      </c>
      <c r="B8" s="63" t="s">
        <v>31</v>
      </c>
      <c r="C8" s="64" t="s">
        <v>32</v>
      </c>
      <c r="D8" s="65">
        <v>61988677</v>
      </c>
      <c r="E8" s="65">
        <v>102156611</v>
      </c>
      <c r="F8" s="66">
        <v>600136329</v>
      </c>
      <c r="G8" s="67" t="s">
        <v>182</v>
      </c>
      <c r="H8" s="68" t="s">
        <v>34</v>
      </c>
      <c r="I8" s="65" t="s">
        <v>35</v>
      </c>
      <c r="J8" s="66" t="s">
        <v>35</v>
      </c>
      <c r="K8" s="67" t="s">
        <v>183</v>
      </c>
      <c r="L8" s="69">
        <v>1000000</v>
      </c>
      <c r="M8" s="70">
        <f t="shared" si="0"/>
        <v>850000</v>
      </c>
      <c r="N8" s="254" t="s">
        <v>184</v>
      </c>
      <c r="O8" s="255" t="s">
        <v>185</v>
      </c>
      <c r="P8" s="71"/>
      <c r="Q8" s="72" t="s">
        <v>43</v>
      </c>
      <c r="R8" s="72"/>
      <c r="S8" s="73"/>
      <c r="T8" s="71"/>
      <c r="U8" s="72"/>
      <c r="V8" s="72"/>
      <c r="W8" s="72" t="s">
        <v>43</v>
      </c>
      <c r="X8" s="73"/>
      <c r="Y8" s="423" t="s">
        <v>36</v>
      </c>
      <c r="Z8" s="159" t="s">
        <v>37</v>
      </c>
      <c r="AA8" s="124"/>
      <c r="AB8" s="33"/>
    </row>
    <row r="9" spans="1:28" s="34" customFormat="1" ht="48" customHeight="1" x14ac:dyDescent="0.25">
      <c r="A9" s="253">
        <v>5</v>
      </c>
      <c r="B9" s="63" t="s">
        <v>31</v>
      </c>
      <c r="C9" s="64" t="s">
        <v>32</v>
      </c>
      <c r="D9" s="65">
        <v>61988677</v>
      </c>
      <c r="E9" s="65">
        <v>102156611</v>
      </c>
      <c r="F9" s="66">
        <v>600136329</v>
      </c>
      <c r="G9" s="67" t="s">
        <v>228</v>
      </c>
      <c r="H9" s="68" t="s">
        <v>34</v>
      </c>
      <c r="I9" s="65" t="s">
        <v>35</v>
      </c>
      <c r="J9" s="66" t="s">
        <v>35</v>
      </c>
      <c r="K9" s="67" t="s">
        <v>227</v>
      </c>
      <c r="L9" s="69">
        <v>10000000</v>
      </c>
      <c r="M9" s="70">
        <f t="shared" si="0"/>
        <v>8500000</v>
      </c>
      <c r="N9" s="158" t="s">
        <v>80</v>
      </c>
      <c r="O9" s="157" t="s">
        <v>184</v>
      </c>
      <c r="P9" s="71"/>
      <c r="Q9" s="72"/>
      <c r="R9" s="72"/>
      <c r="S9" s="73"/>
      <c r="T9" s="71"/>
      <c r="U9" s="72"/>
      <c r="V9" s="72"/>
      <c r="W9" s="72"/>
      <c r="X9" s="73"/>
      <c r="Y9" s="424" t="s">
        <v>186</v>
      </c>
      <c r="Z9" s="159" t="s">
        <v>37</v>
      </c>
      <c r="AA9" s="124"/>
      <c r="AB9" s="33"/>
    </row>
    <row r="10" spans="1:28" s="34" customFormat="1" ht="48" customHeight="1" x14ac:dyDescent="0.25">
      <c r="A10" s="253">
        <v>6</v>
      </c>
      <c r="B10" s="452" t="s">
        <v>31</v>
      </c>
      <c r="C10" s="302" t="s">
        <v>32</v>
      </c>
      <c r="D10" s="306">
        <v>61988677</v>
      </c>
      <c r="E10" s="306">
        <v>102156611</v>
      </c>
      <c r="F10" s="307">
        <v>600136329</v>
      </c>
      <c r="G10" s="319" t="s">
        <v>250</v>
      </c>
      <c r="H10" s="305" t="s">
        <v>34</v>
      </c>
      <c r="I10" s="306" t="s">
        <v>35</v>
      </c>
      <c r="J10" s="307" t="s">
        <v>35</v>
      </c>
      <c r="K10" s="319" t="s">
        <v>281</v>
      </c>
      <c r="L10" s="451">
        <v>2000000</v>
      </c>
      <c r="M10" s="309">
        <f t="shared" ref="M10" si="1">L10*0.85</f>
        <v>1700000</v>
      </c>
      <c r="N10" s="254" t="s">
        <v>282</v>
      </c>
      <c r="O10" s="255" t="s">
        <v>185</v>
      </c>
      <c r="P10" s="310"/>
      <c r="Q10" s="312"/>
      <c r="R10" s="312"/>
      <c r="S10" s="311"/>
      <c r="T10" s="310"/>
      <c r="U10" s="312"/>
      <c r="V10" s="312" t="s">
        <v>43</v>
      </c>
      <c r="W10" s="312" t="s">
        <v>43</v>
      </c>
      <c r="X10" s="311"/>
      <c r="Y10" s="424" t="s">
        <v>36</v>
      </c>
      <c r="Z10" s="313" t="s">
        <v>37</v>
      </c>
      <c r="AA10" s="124"/>
      <c r="AB10" s="33"/>
    </row>
    <row r="11" spans="1:28" s="34" customFormat="1" ht="43.5" customHeight="1" x14ac:dyDescent="0.25">
      <c r="A11" s="258">
        <v>7</v>
      </c>
      <c r="B11" s="75" t="s">
        <v>38</v>
      </c>
      <c r="C11" s="76" t="s">
        <v>32</v>
      </c>
      <c r="D11" s="77">
        <v>75029120</v>
      </c>
      <c r="E11" s="77">
        <v>600136311</v>
      </c>
      <c r="F11" s="78">
        <v>60013631</v>
      </c>
      <c r="G11" s="79" t="s">
        <v>81</v>
      </c>
      <c r="H11" s="80" t="s">
        <v>34</v>
      </c>
      <c r="I11" s="77" t="s">
        <v>35</v>
      </c>
      <c r="J11" s="78" t="s">
        <v>35</v>
      </c>
      <c r="K11" s="79" t="s">
        <v>144</v>
      </c>
      <c r="L11" s="81">
        <v>2500000</v>
      </c>
      <c r="M11" s="82">
        <f t="shared" si="0"/>
        <v>2125000</v>
      </c>
      <c r="N11" s="84">
        <v>2023</v>
      </c>
      <c r="O11" s="83">
        <v>2023</v>
      </c>
      <c r="P11" s="84"/>
      <c r="Q11" s="85"/>
      <c r="R11" s="85" t="s">
        <v>43</v>
      </c>
      <c r="S11" s="83"/>
      <c r="T11" s="84"/>
      <c r="U11" s="85"/>
      <c r="V11" s="85"/>
      <c r="W11" s="85"/>
      <c r="X11" s="83"/>
      <c r="Y11" s="425" t="s">
        <v>194</v>
      </c>
      <c r="Z11" s="78" t="s">
        <v>37</v>
      </c>
      <c r="AA11" s="123"/>
      <c r="AB11" s="33"/>
    </row>
    <row r="12" spans="1:28" s="34" customFormat="1" ht="72" customHeight="1" x14ac:dyDescent="0.25">
      <c r="A12" s="258">
        <v>8</v>
      </c>
      <c r="B12" s="75" t="s">
        <v>38</v>
      </c>
      <c r="C12" s="76" t="s">
        <v>32</v>
      </c>
      <c r="D12" s="77">
        <v>75029120</v>
      </c>
      <c r="E12" s="77">
        <v>600136311</v>
      </c>
      <c r="F12" s="78">
        <v>60013631</v>
      </c>
      <c r="G12" s="79" t="s">
        <v>82</v>
      </c>
      <c r="H12" s="80" t="s">
        <v>34</v>
      </c>
      <c r="I12" s="77" t="s">
        <v>35</v>
      </c>
      <c r="J12" s="78" t="s">
        <v>35</v>
      </c>
      <c r="K12" s="79" t="s">
        <v>145</v>
      </c>
      <c r="L12" s="81">
        <v>5000000</v>
      </c>
      <c r="M12" s="82">
        <f t="shared" si="0"/>
        <v>4250000</v>
      </c>
      <c r="N12" s="84">
        <v>2023</v>
      </c>
      <c r="O12" s="83">
        <v>2024</v>
      </c>
      <c r="P12" s="84"/>
      <c r="Q12" s="85" t="s">
        <v>43</v>
      </c>
      <c r="R12" s="85" t="s">
        <v>43</v>
      </c>
      <c r="S12" s="83"/>
      <c r="T12" s="84"/>
      <c r="U12" s="85" t="s">
        <v>43</v>
      </c>
      <c r="V12" s="85"/>
      <c r="W12" s="85"/>
      <c r="X12" s="83" t="s">
        <v>43</v>
      </c>
      <c r="Y12" s="425" t="s">
        <v>194</v>
      </c>
      <c r="Z12" s="78" t="s">
        <v>37</v>
      </c>
      <c r="AA12" s="125"/>
      <c r="AB12" s="33"/>
    </row>
    <row r="13" spans="1:28" s="34" customFormat="1" ht="53.25" customHeight="1" x14ac:dyDescent="0.25">
      <c r="A13" s="258">
        <v>9</v>
      </c>
      <c r="B13" s="75" t="s">
        <v>38</v>
      </c>
      <c r="C13" s="76" t="s">
        <v>32</v>
      </c>
      <c r="D13" s="77">
        <v>75029120</v>
      </c>
      <c r="E13" s="77">
        <v>600136311</v>
      </c>
      <c r="F13" s="78">
        <v>60013631</v>
      </c>
      <c r="G13" s="79" t="s">
        <v>83</v>
      </c>
      <c r="H13" s="80" t="s">
        <v>34</v>
      </c>
      <c r="I13" s="77" t="s">
        <v>35</v>
      </c>
      <c r="J13" s="78" t="s">
        <v>35</v>
      </c>
      <c r="K13" s="79" t="s">
        <v>146</v>
      </c>
      <c r="L13" s="81">
        <v>3000000</v>
      </c>
      <c r="M13" s="82">
        <f t="shared" si="0"/>
        <v>2550000</v>
      </c>
      <c r="N13" s="84">
        <v>2023</v>
      </c>
      <c r="O13" s="83">
        <v>2024</v>
      </c>
      <c r="P13" s="84"/>
      <c r="Q13" s="85"/>
      <c r="R13" s="85"/>
      <c r="S13" s="83"/>
      <c r="T13" s="84"/>
      <c r="U13" s="85"/>
      <c r="V13" s="85"/>
      <c r="W13" s="85"/>
      <c r="X13" s="83" t="s">
        <v>43</v>
      </c>
      <c r="Y13" s="425" t="s">
        <v>272</v>
      </c>
      <c r="Z13" s="78" t="s">
        <v>37</v>
      </c>
      <c r="AA13" s="123"/>
    </row>
    <row r="14" spans="1:28" s="34" customFormat="1" ht="53.25" customHeight="1" x14ac:dyDescent="0.25">
      <c r="A14" s="258">
        <v>10</v>
      </c>
      <c r="B14" s="75" t="s">
        <v>38</v>
      </c>
      <c r="C14" s="76" t="s">
        <v>32</v>
      </c>
      <c r="D14" s="77">
        <v>75029120</v>
      </c>
      <c r="E14" s="77">
        <v>600136311</v>
      </c>
      <c r="F14" s="78">
        <v>60013631</v>
      </c>
      <c r="G14" s="79" t="s">
        <v>230</v>
      </c>
      <c r="H14" s="80" t="s">
        <v>34</v>
      </c>
      <c r="I14" s="77" t="s">
        <v>35</v>
      </c>
      <c r="J14" s="78" t="s">
        <v>35</v>
      </c>
      <c r="K14" s="79" t="s">
        <v>231</v>
      </c>
      <c r="L14" s="359">
        <v>8000000</v>
      </c>
      <c r="M14" s="360">
        <f t="shared" si="0"/>
        <v>6800000</v>
      </c>
      <c r="N14" s="84">
        <v>2024</v>
      </c>
      <c r="O14" s="83">
        <v>2025</v>
      </c>
      <c r="P14" s="84"/>
      <c r="Q14" s="85"/>
      <c r="R14" s="85" t="s">
        <v>43</v>
      </c>
      <c r="S14" s="83" t="s">
        <v>43</v>
      </c>
      <c r="T14" s="84"/>
      <c r="U14" s="85"/>
      <c r="V14" s="85"/>
      <c r="W14" s="85" t="s">
        <v>43</v>
      </c>
      <c r="X14" s="83" t="s">
        <v>43</v>
      </c>
      <c r="Y14" s="426" t="s">
        <v>36</v>
      </c>
      <c r="Z14" s="78"/>
      <c r="AA14" s="123"/>
    </row>
    <row r="15" spans="1:28" s="34" customFormat="1" ht="60" customHeight="1" x14ac:dyDescent="0.25">
      <c r="A15" s="258">
        <v>11</v>
      </c>
      <c r="B15" s="75" t="s">
        <v>38</v>
      </c>
      <c r="C15" s="76" t="s">
        <v>32</v>
      </c>
      <c r="D15" s="77">
        <v>75029120</v>
      </c>
      <c r="E15" s="77">
        <v>600136311</v>
      </c>
      <c r="F15" s="78">
        <v>60013631</v>
      </c>
      <c r="G15" s="263" t="s">
        <v>174</v>
      </c>
      <c r="H15" s="80" t="s">
        <v>34</v>
      </c>
      <c r="I15" s="77" t="s">
        <v>35</v>
      </c>
      <c r="J15" s="78" t="s">
        <v>35</v>
      </c>
      <c r="K15" s="79" t="s">
        <v>175</v>
      </c>
      <c r="L15" s="81">
        <v>10000000</v>
      </c>
      <c r="M15" s="82">
        <f t="shared" si="0"/>
        <v>8500000</v>
      </c>
      <c r="N15" s="84">
        <v>2024</v>
      </c>
      <c r="O15" s="83">
        <v>2025</v>
      </c>
      <c r="P15" s="84" t="s">
        <v>43</v>
      </c>
      <c r="Q15" s="85"/>
      <c r="R15" s="85"/>
      <c r="S15" s="83"/>
      <c r="T15" s="84"/>
      <c r="U15" s="85" t="s">
        <v>43</v>
      </c>
      <c r="V15" s="85"/>
      <c r="W15" s="85"/>
      <c r="X15" s="83" t="s">
        <v>43</v>
      </c>
      <c r="Y15" s="426" t="s">
        <v>36</v>
      </c>
      <c r="Z15" s="78"/>
      <c r="AA15" s="125"/>
    </row>
    <row r="16" spans="1:28" s="34" customFormat="1" ht="66" customHeight="1" x14ac:dyDescent="0.25">
      <c r="A16" s="74">
        <v>12</v>
      </c>
      <c r="B16" s="75" t="s">
        <v>38</v>
      </c>
      <c r="C16" s="76" t="s">
        <v>32</v>
      </c>
      <c r="D16" s="77">
        <v>75029120</v>
      </c>
      <c r="E16" s="77">
        <v>600136311</v>
      </c>
      <c r="F16" s="78">
        <v>60013631</v>
      </c>
      <c r="G16" s="79" t="s">
        <v>176</v>
      </c>
      <c r="H16" s="80" t="s">
        <v>34</v>
      </c>
      <c r="I16" s="77" t="s">
        <v>35</v>
      </c>
      <c r="J16" s="78" t="s">
        <v>35</v>
      </c>
      <c r="K16" s="79" t="s">
        <v>177</v>
      </c>
      <c r="L16" s="81">
        <v>6000000</v>
      </c>
      <c r="M16" s="82">
        <f t="shared" si="0"/>
        <v>5100000</v>
      </c>
      <c r="N16" s="84">
        <v>2024</v>
      </c>
      <c r="O16" s="83">
        <v>2025</v>
      </c>
      <c r="P16" s="84"/>
      <c r="Q16" s="85" t="s">
        <v>43</v>
      </c>
      <c r="R16" s="85"/>
      <c r="S16" s="83" t="s">
        <v>43</v>
      </c>
      <c r="T16" s="84"/>
      <c r="U16" s="85"/>
      <c r="V16" s="85"/>
      <c r="W16" s="85"/>
      <c r="X16" s="83" t="s">
        <v>43</v>
      </c>
      <c r="Y16" s="426" t="s">
        <v>36</v>
      </c>
      <c r="Z16" s="78"/>
      <c r="AA16" s="125"/>
    </row>
    <row r="17" spans="1:28" s="34" customFormat="1" ht="66" customHeight="1" x14ac:dyDescent="0.25">
      <c r="A17" s="258">
        <v>13</v>
      </c>
      <c r="B17" s="259" t="s">
        <v>265</v>
      </c>
      <c r="C17" s="260" t="s">
        <v>32</v>
      </c>
      <c r="D17" s="261">
        <v>75029120</v>
      </c>
      <c r="E17" s="261">
        <v>600136311</v>
      </c>
      <c r="F17" s="340">
        <v>600136311</v>
      </c>
      <c r="G17" s="357" t="s">
        <v>266</v>
      </c>
      <c r="H17" s="341" t="s">
        <v>34</v>
      </c>
      <c r="I17" s="261" t="s">
        <v>35</v>
      </c>
      <c r="J17" s="262" t="s">
        <v>35</v>
      </c>
      <c r="K17" s="263" t="s">
        <v>267</v>
      </c>
      <c r="L17" s="265">
        <v>5000000</v>
      </c>
      <c r="M17" s="266">
        <v>4250000</v>
      </c>
      <c r="N17" s="267">
        <v>2025</v>
      </c>
      <c r="O17" s="268">
        <v>2027</v>
      </c>
      <c r="P17" s="267" t="s">
        <v>43</v>
      </c>
      <c r="Q17" s="269" t="s">
        <v>43</v>
      </c>
      <c r="R17" s="269" t="s">
        <v>43</v>
      </c>
      <c r="S17" s="268" t="s">
        <v>43</v>
      </c>
      <c r="T17" s="267"/>
      <c r="U17" s="269"/>
      <c r="V17" s="269"/>
      <c r="W17" s="269"/>
      <c r="X17" s="268"/>
      <c r="Y17" s="425" t="s">
        <v>36</v>
      </c>
      <c r="Z17" s="262"/>
      <c r="AA17" s="125"/>
    </row>
    <row r="18" spans="1:28" s="34" customFormat="1" ht="66" customHeight="1" x14ac:dyDescent="0.25">
      <c r="A18" s="258">
        <v>14</v>
      </c>
      <c r="B18" s="437" t="s">
        <v>265</v>
      </c>
      <c r="C18" s="438" t="s">
        <v>32</v>
      </c>
      <c r="D18" s="439">
        <v>75029120</v>
      </c>
      <c r="E18" s="439">
        <v>600136311</v>
      </c>
      <c r="F18" s="440">
        <v>600136311</v>
      </c>
      <c r="G18" s="450" t="s">
        <v>91</v>
      </c>
      <c r="H18" s="441" t="s">
        <v>34</v>
      </c>
      <c r="I18" s="439" t="s">
        <v>35</v>
      </c>
      <c r="J18" s="442" t="s">
        <v>35</v>
      </c>
      <c r="K18" s="443" t="s">
        <v>275</v>
      </c>
      <c r="L18" s="444">
        <v>10000000</v>
      </c>
      <c r="M18" s="445">
        <v>8500000</v>
      </c>
      <c r="N18" s="446">
        <v>2025</v>
      </c>
      <c r="O18" s="447">
        <v>2027</v>
      </c>
      <c r="P18" s="446" t="s">
        <v>43</v>
      </c>
      <c r="Q18" s="448" t="s">
        <v>43</v>
      </c>
      <c r="R18" s="448" t="s">
        <v>43</v>
      </c>
      <c r="S18" s="447" t="s">
        <v>43</v>
      </c>
      <c r="T18" s="446"/>
      <c r="U18" s="448"/>
      <c r="V18" s="448"/>
      <c r="W18" s="448"/>
      <c r="X18" s="447"/>
      <c r="Y18" s="449" t="s">
        <v>36</v>
      </c>
      <c r="Z18" s="442" t="s">
        <v>37</v>
      </c>
      <c r="AA18" s="125"/>
    </row>
    <row r="19" spans="1:28" s="34" customFormat="1" ht="47.25" customHeight="1" x14ac:dyDescent="0.25">
      <c r="A19" s="62">
        <v>15</v>
      </c>
      <c r="B19" s="63" t="s">
        <v>42</v>
      </c>
      <c r="C19" s="64" t="s">
        <v>32</v>
      </c>
      <c r="D19" s="64">
        <v>75029111</v>
      </c>
      <c r="E19" s="64">
        <v>102156387</v>
      </c>
      <c r="F19" s="142">
        <v>650020626</v>
      </c>
      <c r="G19" s="67" t="s">
        <v>84</v>
      </c>
      <c r="H19" s="63" t="s">
        <v>34</v>
      </c>
      <c r="I19" s="64" t="s">
        <v>35</v>
      </c>
      <c r="J19" s="142" t="s">
        <v>35</v>
      </c>
      <c r="K19" s="67" t="s">
        <v>85</v>
      </c>
      <c r="L19" s="143">
        <v>500000</v>
      </c>
      <c r="M19" s="70">
        <f>L19*0.85</f>
        <v>425000</v>
      </c>
      <c r="N19" s="144">
        <v>2022</v>
      </c>
      <c r="O19" s="145">
        <v>2023</v>
      </c>
      <c r="P19" s="88" t="s">
        <v>43</v>
      </c>
      <c r="Q19" s="89" t="s">
        <v>43</v>
      </c>
      <c r="R19" s="89"/>
      <c r="S19" s="87" t="s">
        <v>43</v>
      </c>
      <c r="T19" s="88" t="s">
        <v>43</v>
      </c>
      <c r="U19" s="89" t="s">
        <v>43</v>
      </c>
      <c r="V19" s="89"/>
      <c r="W19" s="89"/>
      <c r="X19" s="87" t="s">
        <v>43</v>
      </c>
      <c r="Y19" s="427" t="s">
        <v>222</v>
      </c>
      <c r="Z19" s="86" t="s">
        <v>37</v>
      </c>
      <c r="AA19" s="126"/>
      <c r="AB19" s="36"/>
    </row>
    <row r="20" spans="1:28" s="34" customFormat="1" ht="47.25" customHeight="1" x14ac:dyDescent="0.25">
      <c r="A20" s="253">
        <v>16</v>
      </c>
      <c r="B20" s="63" t="s">
        <v>42</v>
      </c>
      <c r="C20" s="64" t="s">
        <v>32</v>
      </c>
      <c r="D20" s="64">
        <v>75029111</v>
      </c>
      <c r="E20" s="64">
        <v>102156387</v>
      </c>
      <c r="F20" s="142">
        <v>650020626</v>
      </c>
      <c r="G20" s="67" t="s">
        <v>86</v>
      </c>
      <c r="H20" s="63" t="s">
        <v>34</v>
      </c>
      <c r="I20" s="64" t="s">
        <v>35</v>
      </c>
      <c r="J20" s="142" t="s">
        <v>35</v>
      </c>
      <c r="K20" s="67" t="s">
        <v>158</v>
      </c>
      <c r="L20" s="143">
        <v>1500000</v>
      </c>
      <c r="M20" s="70">
        <f t="shared" ref="M20:M23" si="2">L20*0.85</f>
        <v>1275000</v>
      </c>
      <c r="N20" s="144">
        <v>2024</v>
      </c>
      <c r="O20" s="145">
        <v>2025</v>
      </c>
      <c r="P20" s="88" t="s">
        <v>43</v>
      </c>
      <c r="Q20" s="89" t="s">
        <v>43</v>
      </c>
      <c r="R20" s="89"/>
      <c r="S20" s="87" t="s">
        <v>43</v>
      </c>
      <c r="T20" s="88"/>
      <c r="U20" s="89"/>
      <c r="V20" s="89"/>
      <c r="W20" s="89"/>
      <c r="X20" s="87"/>
      <c r="Y20" s="428" t="s">
        <v>273</v>
      </c>
      <c r="Z20" s="86" t="s">
        <v>37</v>
      </c>
      <c r="AA20" s="123"/>
      <c r="AB20" s="33"/>
    </row>
    <row r="21" spans="1:28" s="34" customFormat="1" ht="47.25" customHeight="1" x14ac:dyDescent="0.25">
      <c r="A21" s="253">
        <v>17</v>
      </c>
      <c r="B21" s="63" t="s">
        <v>42</v>
      </c>
      <c r="C21" s="64" t="s">
        <v>32</v>
      </c>
      <c r="D21" s="64">
        <v>75029111</v>
      </c>
      <c r="E21" s="64">
        <v>102156387</v>
      </c>
      <c r="F21" s="142">
        <v>650020626</v>
      </c>
      <c r="G21" s="67" t="s">
        <v>178</v>
      </c>
      <c r="H21" s="63" t="s">
        <v>34</v>
      </c>
      <c r="I21" s="64" t="s">
        <v>35</v>
      </c>
      <c r="J21" s="142" t="s">
        <v>35</v>
      </c>
      <c r="K21" s="67" t="s">
        <v>179</v>
      </c>
      <c r="L21" s="143">
        <v>1000000</v>
      </c>
      <c r="M21" s="70">
        <f t="shared" si="2"/>
        <v>850000</v>
      </c>
      <c r="N21" s="144">
        <v>2024</v>
      </c>
      <c r="O21" s="145">
        <v>2025</v>
      </c>
      <c r="P21" s="88" t="s">
        <v>43</v>
      </c>
      <c r="Q21" s="89"/>
      <c r="R21" s="89" t="s">
        <v>43</v>
      </c>
      <c r="S21" s="87" t="s">
        <v>43</v>
      </c>
      <c r="T21" s="88"/>
      <c r="U21" s="89"/>
      <c r="V21" s="89"/>
      <c r="W21" s="89"/>
      <c r="X21" s="87" t="s">
        <v>43</v>
      </c>
      <c r="Y21" s="429" t="s">
        <v>274</v>
      </c>
      <c r="Z21" s="86"/>
      <c r="AA21" s="123"/>
      <c r="AB21" s="33"/>
    </row>
    <row r="22" spans="1:28" s="34" customFormat="1" ht="58.5" customHeight="1" x14ac:dyDescent="0.25">
      <c r="A22" s="253">
        <v>18</v>
      </c>
      <c r="B22" s="160" t="s">
        <v>42</v>
      </c>
      <c r="C22" s="64" t="s">
        <v>32</v>
      </c>
      <c r="D22" s="161">
        <v>75029111</v>
      </c>
      <c r="E22" s="161">
        <v>107623064</v>
      </c>
      <c r="F22" s="162">
        <v>650020626</v>
      </c>
      <c r="G22" s="67" t="s">
        <v>94</v>
      </c>
      <c r="H22" s="68" t="s">
        <v>34</v>
      </c>
      <c r="I22" s="65" t="s">
        <v>35</v>
      </c>
      <c r="J22" s="66" t="s">
        <v>35</v>
      </c>
      <c r="K22" s="67" t="s">
        <v>95</v>
      </c>
      <c r="L22" s="143">
        <v>3500000</v>
      </c>
      <c r="M22" s="70">
        <f t="shared" si="2"/>
        <v>2975000</v>
      </c>
      <c r="N22" s="71">
        <v>2022</v>
      </c>
      <c r="O22" s="73">
        <v>2024</v>
      </c>
      <c r="P22" s="71" t="s">
        <v>43</v>
      </c>
      <c r="Q22" s="72" t="s">
        <v>43</v>
      </c>
      <c r="R22" s="72" t="s">
        <v>43</v>
      </c>
      <c r="S22" s="73" t="s">
        <v>43</v>
      </c>
      <c r="T22" s="71"/>
      <c r="U22" s="72"/>
      <c r="V22" s="72"/>
      <c r="W22" s="72"/>
      <c r="X22" s="73" t="s">
        <v>43</v>
      </c>
      <c r="Y22" s="424" t="s">
        <v>194</v>
      </c>
      <c r="Z22" s="159" t="s">
        <v>37</v>
      </c>
      <c r="AA22" s="123"/>
      <c r="AB22" s="33"/>
    </row>
    <row r="23" spans="1:28" s="34" customFormat="1" ht="90" customHeight="1" x14ac:dyDescent="0.25">
      <c r="A23" s="253">
        <v>19</v>
      </c>
      <c r="B23" s="301" t="s">
        <v>42</v>
      </c>
      <c r="C23" s="302" t="s">
        <v>32</v>
      </c>
      <c r="D23" s="303">
        <v>75029111</v>
      </c>
      <c r="E23" s="303">
        <v>107623064</v>
      </c>
      <c r="F23" s="304">
        <v>650020626</v>
      </c>
      <c r="G23" s="314" t="s">
        <v>258</v>
      </c>
      <c r="H23" s="305" t="s">
        <v>34</v>
      </c>
      <c r="I23" s="306" t="s">
        <v>35</v>
      </c>
      <c r="J23" s="307" t="s">
        <v>35</v>
      </c>
      <c r="K23" s="315" t="s">
        <v>259</v>
      </c>
      <c r="L23" s="308">
        <v>2500000</v>
      </c>
      <c r="M23" s="309">
        <f t="shared" si="2"/>
        <v>2125000</v>
      </c>
      <c r="N23" s="310">
        <v>2025</v>
      </c>
      <c r="O23" s="311">
        <v>2027</v>
      </c>
      <c r="P23" s="310"/>
      <c r="Q23" s="312" t="s">
        <v>43</v>
      </c>
      <c r="R23" s="312" t="s">
        <v>43</v>
      </c>
      <c r="S23" s="311" t="s">
        <v>43</v>
      </c>
      <c r="T23" s="310"/>
      <c r="U23" s="312" t="s">
        <v>43</v>
      </c>
      <c r="V23" s="312"/>
      <c r="W23" s="312"/>
      <c r="X23" s="311"/>
      <c r="Y23" s="424" t="s">
        <v>36</v>
      </c>
      <c r="Z23" s="313" t="s">
        <v>37</v>
      </c>
      <c r="AA23" s="123"/>
      <c r="AB23" s="33"/>
    </row>
    <row r="24" spans="1:28" s="34" customFormat="1" ht="59.25" customHeight="1" x14ac:dyDescent="0.25">
      <c r="A24" s="258">
        <v>20</v>
      </c>
      <c r="B24" s="75" t="s">
        <v>44</v>
      </c>
      <c r="C24" s="76" t="s">
        <v>32</v>
      </c>
      <c r="D24" s="77">
        <v>75029138</v>
      </c>
      <c r="E24" s="77">
        <v>102156638</v>
      </c>
      <c r="F24" s="78">
        <v>600136337</v>
      </c>
      <c r="G24" s="79" t="s">
        <v>87</v>
      </c>
      <c r="H24" s="80" t="s">
        <v>34</v>
      </c>
      <c r="I24" s="77" t="s">
        <v>35</v>
      </c>
      <c r="J24" s="78" t="s">
        <v>35</v>
      </c>
      <c r="K24" s="79" t="s">
        <v>159</v>
      </c>
      <c r="L24" s="102">
        <v>5000000</v>
      </c>
      <c r="M24" s="82">
        <f t="shared" si="0"/>
        <v>4250000</v>
      </c>
      <c r="N24" s="267">
        <v>2025</v>
      </c>
      <c r="O24" s="268">
        <v>2027</v>
      </c>
      <c r="P24" s="84"/>
      <c r="Q24" s="85" t="s">
        <v>43</v>
      </c>
      <c r="R24" s="85"/>
      <c r="S24" s="83" t="s">
        <v>43</v>
      </c>
      <c r="T24" s="84"/>
      <c r="U24" s="85" t="s">
        <v>43</v>
      </c>
      <c r="V24" s="85"/>
      <c r="W24" s="85"/>
      <c r="X24" s="103" t="s">
        <v>43</v>
      </c>
      <c r="Y24" s="430" t="s">
        <v>188</v>
      </c>
      <c r="Z24" s="104" t="s">
        <v>37</v>
      </c>
      <c r="AA24" s="123"/>
    </row>
    <row r="25" spans="1:28" s="34" customFormat="1" ht="60" x14ac:dyDescent="0.25">
      <c r="A25" s="258">
        <v>21</v>
      </c>
      <c r="B25" s="75" t="s">
        <v>44</v>
      </c>
      <c r="C25" s="76" t="s">
        <v>32</v>
      </c>
      <c r="D25" s="77">
        <v>75029138</v>
      </c>
      <c r="E25" s="77">
        <v>102156638</v>
      </c>
      <c r="F25" s="78">
        <v>600136337</v>
      </c>
      <c r="G25" s="79" t="s">
        <v>88</v>
      </c>
      <c r="H25" s="80" t="s">
        <v>34</v>
      </c>
      <c r="I25" s="77" t="s">
        <v>35</v>
      </c>
      <c r="J25" s="78" t="s">
        <v>35</v>
      </c>
      <c r="K25" s="79" t="s">
        <v>160</v>
      </c>
      <c r="L25" s="81">
        <v>2000000</v>
      </c>
      <c r="M25" s="82">
        <f t="shared" si="0"/>
        <v>1700000</v>
      </c>
      <c r="N25" s="84">
        <v>2023</v>
      </c>
      <c r="O25" s="83">
        <v>2024</v>
      </c>
      <c r="P25" s="84"/>
      <c r="Q25" s="85"/>
      <c r="R25" s="85" t="s">
        <v>43</v>
      </c>
      <c r="S25" s="83"/>
      <c r="T25" s="84"/>
      <c r="U25" s="85"/>
      <c r="V25" s="85"/>
      <c r="W25" s="85"/>
      <c r="X25" s="103"/>
      <c r="Y25" s="431" t="s">
        <v>194</v>
      </c>
      <c r="Z25" s="104" t="s">
        <v>37</v>
      </c>
      <c r="AA25" s="125"/>
      <c r="AB25" s="33"/>
    </row>
    <row r="26" spans="1:28" s="34" customFormat="1" ht="36.75" customHeight="1" x14ac:dyDescent="0.25">
      <c r="A26" s="258">
        <v>22</v>
      </c>
      <c r="B26" s="75" t="s">
        <v>44</v>
      </c>
      <c r="C26" s="76" t="s">
        <v>32</v>
      </c>
      <c r="D26" s="77">
        <v>75029138</v>
      </c>
      <c r="E26" s="77">
        <v>102156638</v>
      </c>
      <c r="F26" s="78">
        <v>600136337</v>
      </c>
      <c r="G26" s="79" t="s">
        <v>89</v>
      </c>
      <c r="H26" s="80" t="s">
        <v>34</v>
      </c>
      <c r="I26" s="77" t="s">
        <v>35</v>
      </c>
      <c r="J26" s="78" t="s">
        <v>35</v>
      </c>
      <c r="K26" s="79" t="s">
        <v>147</v>
      </c>
      <c r="L26" s="81">
        <v>1000000</v>
      </c>
      <c r="M26" s="82">
        <f t="shared" si="0"/>
        <v>850000</v>
      </c>
      <c r="N26" s="267">
        <v>2025</v>
      </c>
      <c r="O26" s="268">
        <v>2026</v>
      </c>
      <c r="P26" s="84"/>
      <c r="Q26" s="85"/>
      <c r="R26" s="85"/>
      <c r="S26" s="83"/>
      <c r="T26" s="84"/>
      <c r="U26" s="85"/>
      <c r="V26" s="85"/>
      <c r="W26" s="85"/>
      <c r="X26" s="103"/>
      <c r="Y26" s="430" t="s">
        <v>36</v>
      </c>
      <c r="Z26" s="104" t="s">
        <v>37</v>
      </c>
      <c r="AA26" s="123"/>
      <c r="AB26" s="33"/>
    </row>
    <row r="27" spans="1:28" s="34" customFormat="1" ht="49.5" customHeight="1" x14ac:dyDescent="0.25">
      <c r="A27" s="258">
        <v>23</v>
      </c>
      <c r="B27" s="259" t="s">
        <v>44</v>
      </c>
      <c r="C27" s="260" t="s">
        <v>32</v>
      </c>
      <c r="D27" s="261">
        <v>75029138</v>
      </c>
      <c r="E27" s="261">
        <v>102156638</v>
      </c>
      <c r="F27" s="262">
        <v>600136337</v>
      </c>
      <c r="G27" s="263" t="s">
        <v>280</v>
      </c>
      <c r="H27" s="264" t="s">
        <v>34</v>
      </c>
      <c r="I27" s="261" t="s">
        <v>35</v>
      </c>
      <c r="J27" s="262" t="s">
        <v>35</v>
      </c>
      <c r="K27" s="263" t="s">
        <v>249</v>
      </c>
      <c r="L27" s="265">
        <v>1000000</v>
      </c>
      <c r="M27" s="266">
        <f t="shared" si="0"/>
        <v>850000</v>
      </c>
      <c r="N27" s="267">
        <v>2026</v>
      </c>
      <c r="O27" s="268">
        <v>2027</v>
      </c>
      <c r="P27" s="267"/>
      <c r="Q27" s="269"/>
      <c r="R27" s="269"/>
      <c r="S27" s="268"/>
      <c r="T27" s="267"/>
      <c r="U27" s="269"/>
      <c r="V27" s="269" t="s">
        <v>43</v>
      </c>
      <c r="W27" s="269" t="s">
        <v>43</v>
      </c>
      <c r="X27" s="281"/>
      <c r="Y27" s="431" t="s">
        <v>36</v>
      </c>
      <c r="Z27" s="282" t="s">
        <v>37</v>
      </c>
      <c r="AA27" s="123"/>
      <c r="AB27" s="33"/>
    </row>
    <row r="28" spans="1:28" s="34" customFormat="1" ht="78" customHeight="1" x14ac:dyDescent="0.25">
      <c r="A28" s="258">
        <v>24</v>
      </c>
      <c r="B28" s="259" t="s">
        <v>44</v>
      </c>
      <c r="C28" s="260" t="s">
        <v>32</v>
      </c>
      <c r="D28" s="261">
        <v>75029138</v>
      </c>
      <c r="E28" s="261">
        <v>102156638</v>
      </c>
      <c r="F28" s="262">
        <v>600136337</v>
      </c>
      <c r="G28" s="263" t="s">
        <v>250</v>
      </c>
      <c r="H28" s="264" t="s">
        <v>34</v>
      </c>
      <c r="I28" s="261" t="s">
        <v>35</v>
      </c>
      <c r="J28" s="262" t="s">
        <v>35</v>
      </c>
      <c r="K28" s="263" t="s">
        <v>268</v>
      </c>
      <c r="L28" s="265">
        <v>3000000</v>
      </c>
      <c r="M28" s="266">
        <f t="shared" si="0"/>
        <v>2550000</v>
      </c>
      <c r="N28" s="267">
        <v>2026</v>
      </c>
      <c r="O28" s="268">
        <v>2027</v>
      </c>
      <c r="P28" s="267"/>
      <c r="Q28" s="269"/>
      <c r="R28" s="269"/>
      <c r="S28" s="268"/>
      <c r="T28" s="267"/>
      <c r="U28" s="269"/>
      <c r="V28" s="269" t="s">
        <v>43</v>
      </c>
      <c r="W28" s="269" t="s">
        <v>43</v>
      </c>
      <c r="X28" s="281"/>
      <c r="Y28" s="431" t="s">
        <v>36</v>
      </c>
      <c r="Z28" s="282" t="s">
        <v>37</v>
      </c>
      <c r="AA28" s="123"/>
      <c r="AB28" s="33"/>
    </row>
    <row r="29" spans="1:28" s="34" customFormat="1" ht="45" x14ac:dyDescent="0.25">
      <c r="A29" s="253">
        <v>25</v>
      </c>
      <c r="B29" s="63" t="s">
        <v>90</v>
      </c>
      <c r="C29" s="64" t="s">
        <v>32</v>
      </c>
      <c r="D29" s="65">
        <v>75029146</v>
      </c>
      <c r="E29" s="65">
        <v>102156646</v>
      </c>
      <c r="F29" s="66">
        <v>600136345</v>
      </c>
      <c r="G29" s="67" t="s">
        <v>91</v>
      </c>
      <c r="H29" s="68" t="s">
        <v>34</v>
      </c>
      <c r="I29" s="65" t="s">
        <v>35</v>
      </c>
      <c r="J29" s="66" t="s">
        <v>35</v>
      </c>
      <c r="K29" s="67" t="s">
        <v>161</v>
      </c>
      <c r="L29" s="69">
        <v>4000000</v>
      </c>
      <c r="M29" s="70">
        <f t="shared" si="0"/>
        <v>3400000</v>
      </c>
      <c r="N29" s="71">
        <v>2022</v>
      </c>
      <c r="O29" s="73">
        <v>2023</v>
      </c>
      <c r="P29" s="71" t="s">
        <v>43</v>
      </c>
      <c r="Q29" s="72"/>
      <c r="R29" s="72" t="s">
        <v>43</v>
      </c>
      <c r="S29" s="73"/>
      <c r="T29" s="71"/>
      <c r="U29" s="72"/>
      <c r="V29" s="72"/>
      <c r="W29" s="72"/>
      <c r="X29" s="87" t="s">
        <v>43</v>
      </c>
      <c r="Y29" s="429" t="s">
        <v>284</v>
      </c>
      <c r="Z29" s="86" t="s">
        <v>37</v>
      </c>
      <c r="AA29" s="48"/>
      <c r="AB29" s="33"/>
    </row>
    <row r="30" spans="1:28" s="34" customFormat="1" ht="45" x14ac:dyDescent="0.25">
      <c r="A30" s="253">
        <v>26</v>
      </c>
      <c r="B30" s="63" t="s">
        <v>90</v>
      </c>
      <c r="C30" s="64" t="s">
        <v>32</v>
      </c>
      <c r="D30" s="65">
        <v>75029146</v>
      </c>
      <c r="E30" s="65">
        <v>102156646</v>
      </c>
      <c r="F30" s="66">
        <v>600136345</v>
      </c>
      <c r="G30" s="67" t="s">
        <v>92</v>
      </c>
      <c r="H30" s="68" t="s">
        <v>34</v>
      </c>
      <c r="I30" s="65" t="s">
        <v>35</v>
      </c>
      <c r="J30" s="66" t="s">
        <v>35</v>
      </c>
      <c r="K30" s="319" t="s">
        <v>260</v>
      </c>
      <c r="L30" s="69">
        <v>2500000</v>
      </c>
      <c r="M30" s="70">
        <f t="shared" si="0"/>
        <v>2125000</v>
      </c>
      <c r="N30" s="71">
        <v>2024</v>
      </c>
      <c r="O30" s="73">
        <v>2025</v>
      </c>
      <c r="P30" s="71"/>
      <c r="Q30" s="72" t="s">
        <v>43</v>
      </c>
      <c r="R30" s="72"/>
      <c r="S30" s="73"/>
      <c r="T30" s="71"/>
      <c r="U30" s="72"/>
      <c r="V30" s="72"/>
      <c r="W30" s="72" t="s">
        <v>43</v>
      </c>
      <c r="X30" s="87"/>
      <c r="Y30" s="427" t="s">
        <v>36</v>
      </c>
      <c r="Z30" s="86" t="s">
        <v>37</v>
      </c>
      <c r="AA30" s="48"/>
      <c r="AB30" s="33"/>
    </row>
    <row r="31" spans="1:28" s="34" customFormat="1" ht="75" x14ac:dyDescent="0.25">
      <c r="A31" s="253">
        <v>27</v>
      </c>
      <c r="B31" s="421" t="s">
        <v>90</v>
      </c>
      <c r="C31" s="419" t="s">
        <v>32</v>
      </c>
      <c r="D31" s="320">
        <v>75029146</v>
      </c>
      <c r="E31" s="320">
        <v>102156646</v>
      </c>
      <c r="F31" s="321">
        <v>600136345</v>
      </c>
      <c r="G31" s="420" t="s">
        <v>295</v>
      </c>
      <c r="H31" s="322" t="s">
        <v>34</v>
      </c>
      <c r="I31" s="320" t="s">
        <v>35</v>
      </c>
      <c r="J31" s="321" t="s">
        <v>35</v>
      </c>
      <c r="K31" s="420" t="s">
        <v>279</v>
      </c>
      <c r="L31" s="453">
        <v>10000000</v>
      </c>
      <c r="M31" s="323">
        <f t="shared" si="0"/>
        <v>8500000</v>
      </c>
      <c r="N31" s="322">
        <v>2024</v>
      </c>
      <c r="O31" s="321">
        <v>2025</v>
      </c>
      <c r="P31" s="322"/>
      <c r="Q31" s="320"/>
      <c r="R31" s="320" t="s">
        <v>43</v>
      </c>
      <c r="S31" s="321" t="s">
        <v>43</v>
      </c>
      <c r="T31" s="322"/>
      <c r="U31" s="320"/>
      <c r="V31" s="320"/>
      <c r="W31" s="320" t="s">
        <v>43</v>
      </c>
      <c r="X31" s="324" t="s">
        <v>43</v>
      </c>
      <c r="Y31" s="421" t="s">
        <v>261</v>
      </c>
      <c r="Z31" s="324" t="s">
        <v>37</v>
      </c>
      <c r="AA31" s="48"/>
      <c r="AB31" s="33"/>
    </row>
    <row r="32" spans="1:28" s="34" customFormat="1" ht="90" x14ac:dyDescent="0.25">
      <c r="A32" s="253">
        <v>28</v>
      </c>
      <c r="B32" s="421" t="s">
        <v>90</v>
      </c>
      <c r="C32" s="419" t="s">
        <v>32</v>
      </c>
      <c r="D32" s="320">
        <v>75029146</v>
      </c>
      <c r="E32" s="320">
        <v>102156646</v>
      </c>
      <c r="F32" s="321">
        <v>600136345</v>
      </c>
      <c r="G32" s="420" t="s">
        <v>262</v>
      </c>
      <c r="H32" s="322" t="s">
        <v>34</v>
      </c>
      <c r="I32" s="320" t="s">
        <v>35</v>
      </c>
      <c r="J32" s="321" t="s">
        <v>35</v>
      </c>
      <c r="K32" s="420" t="s">
        <v>285</v>
      </c>
      <c r="L32" s="453">
        <v>10000000</v>
      </c>
      <c r="M32" s="323">
        <f t="shared" si="0"/>
        <v>8500000</v>
      </c>
      <c r="N32" s="322">
        <v>2025</v>
      </c>
      <c r="O32" s="321">
        <v>2027</v>
      </c>
      <c r="P32" s="322" t="s">
        <v>43</v>
      </c>
      <c r="Q32" s="320" t="s">
        <v>43</v>
      </c>
      <c r="R32" s="320" t="s">
        <v>43</v>
      </c>
      <c r="S32" s="321" t="s">
        <v>43</v>
      </c>
      <c r="T32" s="322"/>
      <c r="U32" s="320"/>
      <c r="V32" s="320" t="s">
        <v>43</v>
      </c>
      <c r="W32" s="320"/>
      <c r="X32" s="324" t="s">
        <v>43</v>
      </c>
      <c r="Y32" s="421" t="s">
        <v>261</v>
      </c>
      <c r="Z32" s="324" t="s">
        <v>37</v>
      </c>
      <c r="AA32" s="48"/>
      <c r="AB32" s="33"/>
    </row>
    <row r="33" spans="1:28" s="34" customFormat="1" ht="60" x14ac:dyDescent="0.25">
      <c r="A33" s="253">
        <v>29</v>
      </c>
      <c r="B33" s="421" t="s">
        <v>90</v>
      </c>
      <c r="C33" s="419" t="s">
        <v>32</v>
      </c>
      <c r="D33" s="320">
        <v>75029146</v>
      </c>
      <c r="E33" s="320">
        <v>102156646</v>
      </c>
      <c r="F33" s="321">
        <v>600136345</v>
      </c>
      <c r="G33" s="420" t="s">
        <v>263</v>
      </c>
      <c r="H33" s="322" t="s">
        <v>34</v>
      </c>
      <c r="I33" s="320" t="s">
        <v>35</v>
      </c>
      <c r="J33" s="321" t="s">
        <v>35</v>
      </c>
      <c r="K33" s="420" t="s">
        <v>269</v>
      </c>
      <c r="L33" s="453">
        <v>5000000</v>
      </c>
      <c r="M33" s="323">
        <f t="shared" si="0"/>
        <v>4250000</v>
      </c>
      <c r="N33" s="322">
        <v>2025</v>
      </c>
      <c r="O33" s="321">
        <v>2027</v>
      </c>
      <c r="P33" s="322"/>
      <c r="Q33" s="320" t="s">
        <v>43</v>
      </c>
      <c r="R33" s="320" t="s">
        <v>43</v>
      </c>
      <c r="S33" s="321" t="s">
        <v>43</v>
      </c>
      <c r="T33" s="322"/>
      <c r="U33" s="320"/>
      <c r="V33" s="320"/>
      <c r="W33" s="320"/>
      <c r="X33" s="324" t="s">
        <v>43</v>
      </c>
      <c r="Y33" s="421" t="s">
        <v>261</v>
      </c>
      <c r="Z33" s="324" t="s">
        <v>37</v>
      </c>
      <c r="AA33" s="48"/>
      <c r="AB33" s="33"/>
    </row>
    <row r="34" spans="1:28" s="34" customFormat="1" ht="68.25" customHeight="1" x14ac:dyDescent="0.25">
      <c r="A34" s="74">
        <v>30</v>
      </c>
      <c r="B34" s="75" t="s">
        <v>48</v>
      </c>
      <c r="C34" s="76" t="s">
        <v>32</v>
      </c>
      <c r="D34" s="77">
        <v>61988731</v>
      </c>
      <c r="E34" s="77">
        <v>107623862</v>
      </c>
      <c r="F34" s="78">
        <v>600136302</v>
      </c>
      <c r="G34" s="79" t="s">
        <v>93</v>
      </c>
      <c r="H34" s="80" t="s">
        <v>34</v>
      </c>
      <c r="I34" s="77" t="s">
        <v>35</v>
      </c>
      <c r="J34" s="78" t="s">
        <v>35</v>
      </c>
      <c r="K34" s="79" t="s">
        <v>229</v>
      </c>
      <c r="L34" s="102">
        <v>9000000</v>
      </c>
      <c r="M34" s="82">
        <f t="shared" si="0"/>
        <v>7650000</v>
      </c>
      <c r="N34" s="84">
        <v>2022</v>
      </c>
      <c r="O34" s="83">
        <v>2024</v>
      </c>
      <c r="P34" s="84" t="s">
        <v>43</v>
      </c>
      <c r="Q34" s="85" t="s">
        <v>43</v>
      </c>
      <c r="R34" s="85" t="s">
        <v>43</v>
      </c>
      <c r="S34" s="83" t="s">
        <v>43</v>
      </c>
      <c r="T34" s="84"/>
      <c r="U34" s="85"/>
      <c r="V34" s="85"/>
      <c r="W34" s="85"/>
      <c r="X34" s="83" t="s">
        <v>43</v>
      </c>
      <c r="Y34" s="426" t="s">
        <v>58</v>
      </c>
      <c r="Z34" s="78" t="s">
        <v>37</v>
      </c>
      <c r="AA34" s="49"/>
      <c r="AB34" s="33"/>
    </row>
    <row r="35" spans="1:28" s="34" customFormat="1" ht="62.25" customHeight="1" x14ac:dyDescent="0.25">
      <c r="A35" s="74">
        <v>31</v>
      </c>
      <c r="B35" s="75" t="s">
        <v>48</v>
      </c>
      <c r="C35" s="76" t="s">
        <v>32</v>
      </c>
      <c r="D35" s="77">
        <v>61988731</v>
      </c>
      <c r="E35" s="77">
        <v>107623862</v>
      </c>
      <c r="F35" s="78">
        <v>600136302</v>
      </c>
      <c r="G35" s="79" t="s">
        <v>94</v>
      </c>
      <c r="H35" s="80" t="s">
        <v>34</v>
      </c>
      <c r="I35" s="77" t="s">
        <v>35</v>
      </c>
      <c r="J35" s="78" t="s">
        <v>35</v>
      </c>
      <c r="K35" s="79" t="s">
        <v>95</v>
      </c>
      <c r="L35" s="102">
        <v>6000000</v>
      </c>
      <c r="M35" s="82">
        <f t="shared" si="0"/>
        <v>5100000</v>
      </c>
      <c r="N35" s="84">
        <v>2022</v>
      </c>
      <c r="O35" s="83">
        <v>2024</v>
      </c>
      <c r="P35" s="84" t="s">
        <v>43</v>
      </c>
      <c r="Q35" s="85" t="s">
        <v>43</v>
      </c>
      <c r="R35" s="85" t="s">
        <v>43</v>
      </c>
      <c r="S35" s="83" t="s">
        <v>43</v>
      </c>
      <c r="T35" s="84"/>
      <c r="U35" s="85"/>
      <c r="V35" s="85"/>
      <c r="W35" s="85"/>
      <c r="X35" s="83" t="s">
        <v>43</v>
      </c>
      <c r="Y35" s="426" t="s">
        <v>58</v>
      </c>
      <c r="Z35" s="78" t="s">
        <v>37</v>
      </c>
      <c r="AA35" s="49"/>
      <c r="AB35" s="33"/>
    </row>
    <row r="36" spans="1:28" s="34" customFormat="1" ht="47.25" customHeight="1" x14ac:dyDescent="0.25">
      <c r="A36" s="258">
        <v>32</v>
      </c>
      <c r="B36" s="75" t="s">
        <v>48</v>
      </c>
      <c r="C36" s="76" t="s">
        <v>32</v>
      </c>
      <c r="D36" s="77">
        <v>61988731</v>
      </c>
      <c r="E36" s="77">
        <v>107623862</v>
      </c>
      <c r="F36" s="78">
        <v>600136302</v>
      </c>
      <c r="G36" s="79" t="s">
        <v>96</v>
      </c>
      <c r="H36" s="80" t="s">
        <v>34</v>
      </c>
      <c r="I36" s="77" t="s">
        <v>35</v>
      </c>
      <c r="J36" s="78" t="s">
        <v>35</v>
      </c>
      <c r="K36" s="79" t="s">
        <v>162</v>
      </c>
      <c r="L36" s="102">
        <v>3500000</v>
      </c>
      <c r="M36" s="82">
        <f t="shared" si="0"/>
        <v>2975000</v>
      </c>
      <c r="N36" s="84">
        <v>2022</v>
      </c>
      <c r="O36" s="268">
        <v>2027</v>
      </c>
      <c r="P36" s="84"/>
      <c r="Q36" s="85"/>
      <c r="R36" s="85" t="s">
        <v>43</v>
      </c>
      <c r="S36" s="83" t="s">
        <v>43</v>
      </c>
      <c r="T36" s="84"/>
      <c r="U36" s="85"/>
      <c r="V36" s="85"/>
      <c r="W36" s="85" t="s">
        <v>43</v>
      </c>
      <c r="X36" s="83"/>
      <c r="Y36" s="426" t="s">
        <v>58</v>
      </c>
      <c r="Z36" s="78" t="s">
        <v>101</v>
      </c>
      <c r="AA36" s="49"/>
      <c r="AB36" s="33"/>
    </row>
    <row r="37" spans="1:28" s="34" customFormat="1" ht="47.25" customHeight="1" thickBot="1" x14ac:dyDescent="0.3">
      <c r="A37" s="258">
        <v>33</v>
      </c>
      <c r="B37" s="75" t="s">
        <v>48</v>
      </c>
      <c r="C37" s="76" t="s">
        <v>32</v>
      </c>
      <c r="D37" s="77">
        <v>61988731</v>
      </c>
      <c r="E37" s="77">
        <v>107623862</v>
      </c>
      <c r="F37" s="78">
        <v>600136302</v>
      </c>
      <c r="G37" s="79" t="s">
        <v>225</v>
      </c>
      <c r="H37" s="80" t="s">
        <v>34</v>
      </c>
      <c r="I37" s="77" t="s">
        <v>35</v>
      </c>
      <c r="J37" s="78" t="s">
        <v>35</v>
      </c>
      <c r="K37" s="79" t="s">
        <v>226</v>
      </c>
      <c r="L37" s="102">
        <v>200000000</v>
      </c>
      <c r="M37" s="82">
        <f t="shared" si="0"/>
        <v>170000000</v>
      </c>
      <c r="N37" s="361">
        <v>2025</v>
      </c>
      <c r="O37" s="362">
        <v>2026</v>
      </c>
      <c r="P37" s="84"/>
      <c r="Q37" s="85"/>
      <c r="R37" s="85"/>
      <c r="S37" s="83"/>
      <c r="T37" s="84"/>
      <c r="U37" s="85"/>
      <c r="V37" s="85"/>
      <c r="W37" s="85"/>
      <c r="X37" s="83"/>
      <c r="Y37" s="426" t="s">
        <v>58</v>
      </c>
      <c r="Z37" s="78" t="s">
        <v>101</v>
      </c>
      <c r="AA37" s="49"/>
      <c r="AB37" s="33"/>
    </row>
    <row r="38" spans="1:28" s="34" customFormat="1" ht="77.25" customHeight="1" thickBot="1" x14ac:dyDescent="0.3">
      <c r="A38" s="258">
        <v>34</v>
      </c>
      <c r="B38" s="353" t="s">
        <v>48</v>
      </c>
      <c r="C38" s="354" t="s">
        <v>32</v>
      </c>
      <c r="D38" s="261">
        <v>61988731</v>
      </c>
      <c r="E38" s="261">
        <v>107623862</v>
      </c>
      <c r="F38" s="262">
        <v>600136302</v>
      </c>
      <c r="G38" s="473" t="s">
        <v>291</v>
      </c>
      <c r="H38" s="358" t="s">
        <v>34</v>
      </c>
      <c r="I38" s="355" t="s">
        <v>35</v>
      </c>
      <c r="J38" s="356" t="s">
        <v>35</v>
      </c>
      <c r="K38" s="474" t="s">
        <v>292</v>
      </c>
      <c r="L38" s="475">
        <v>9000000</v>
      </c>
      <c r="M38" s="360">
        <f t="shared" si="0"/>
        <v>7650000</v>
      </c>
      <c r="N38" s="361">
        <v>2025</v>
      </c>
      <c r="O38" s="362">
        <v>2027</v>
      </c>
      <c r="P38" s="361" t="s">
        <v>43</v>
      </c>
      <c r="Q38" s="363" t="s">
        <v>43</v>
      </c>
      <c r="R38" s="363" t="s">
        <v>43</v>
      </c>
      <c r="S38" s="362" t="s">
        <v>43</v>
      </c>
      <c r="T38" s="361"/>
      <c r="U38" s="363" t="s">
        <v>43</v>
      </c>
      <c r="V38" s="363"/>
      <c r="W38" s="363"/>
      <c r="X38" s="362"/>
      <c r="Y38" s="358" t="s">
        <v>36</v>
      </c>
      <c r="Z38" s="356" t="s">
        <v>37</v>
      </c>
      <c r="AA38" s="49"/>
      <c r="AB38" s="33"/>
    </row>
    <row r="39" spans="1:28" s="34" customFormat="1" ht="47.25" customHeight="1" x14ac:dyDescent="0.25">
      <c r="A39" s="258">
        <v>35</v>
      </c>
      <c r="B39" s="353" t="s">
        <v>48</v>
      </c>
      <c r="C39" s="354" t="s">
        <v>32</v>
      </c>
      <c r="D39" s="261">
        <v>61988731</v>
      </c>
      <c r="E39" s="261">
        <v>107623862</v>
      </c>
      <c r="F39" s="262">
        <v>600136302</v>
      </c>
      <c r="G39" s="473" t="s">
        <v>293</v>
      </c>
      <c r="H39" s="358" t="s">
        <v>34</v>
      </c>
      <c r="I39" s="355" t="s">
        <v>35</v>
      </c>
      <c r="J39" s="356" t="s">
        <v>35</v>
      </c>
      <c r="K39" s="474" t="s">
        <v>294</v>
      </c>
      <c r="L39" s="475">
        <v>3000000</v>
      </c>
      <c r="M39" s="360">
        <f t="shared" si="0"/>
        <v>2550000</v>
      </c>
      <c r="N39" s="361">
        <v>2025</v>
      </c>
      <c r="O39" s="362">
        <v>2027</v>
      </c>
      <c r="P39" s="361" t="s">
        <v>43</v>
      </c>
      <c r="Q39" s="363" t="s">
        <v>43</v>
      </c>
      <c r="R39" s="363"/>
      <c r="S39" s="362" t="s">
        <v>43</v>
      </c>
      <c r="T39" s="361"/>
      <c r="U39" s="363"/>
      <c r="V39" s="363" t="s">
        <v>43</v>
      </c>
      <c r="W39" s="363"/>
      <c r="X39" s="362"/>
      <c r="Y39" s="358" t="s">
        <v>36</v>
      </c>
      <c r="Z39" s="356" t="s">
        <v>37</v>
      </c>
      <c r="AA39" s="49"/>
      <c r="AB39" s="33"/>
    </row>
    <row r="40" spans="1:28" s="34" customFormat="1" ht="52.5" customHeight="1" x14ac:dyDescent="0.25">
      <c r="A40" s="62">
        <v>36</v>
      </c>
      <c r="B40" s="63" t="s">
        <v>97</v>
      </c>
      <c r="C40" s="64" t="s">
        <v>98</v>
      </c>
      <c r="D40" s="65">
        <v>75029154</v>
      </c>
      <c r="E40" s="65">
        <v>102156476</v>
      </c>
      <c r="F40" s="142">
        <v>600136264</v>
      </c>
      <c r="G40" s="67" t="s">
        <v>149</v>
      </c>
      <c r="H40" s="68" t="s">
        <v>34</v>
      </c>
      <c r="I40" s="65" t="s">
        <v>35</v>
      </c>
      <c r="J40" s="142" t="s">
        <v>57</v>
      </c>
      <c r="K40" s="146" t="s">
        <v>163</v>
      </c>
      <c r="L40" s="69">
        <v>1700000</v>
      </c>
      <c r="M40" s="70">
        <f t="shared" si="0"/>
        <v>1445000</v>
      </c>
      <c r="N40" s="71">
        <v>2023</v>
      </c>
      <c r="O40" s="73">
        <v>2025</v>
      </c>
      <c r="P40" s="105"/>
      <c r="Q40" s="106" t="s">
        <v>43</v>
      </c>
      <c r="R40" s="106" t="s">
        <v>43</v>
      </c>
      <c r="S40" s="107" t="s">
        <v>43</v>
      </c>
      <c r="T40" s="71"/>
      <c r="U40" s="72"/>
      <c r="V40" s="72"/>
      <c r="W40" s="72"/>
      <c r="X40" s="73"/>
      <c r="Y40" s="423" t="s">
        <v>36</v>
      </c>
      <c r="Z40" s="66" t="s">
        <v>37</v>
      </c>
      <c r="AA40" s="48"/>
      <c r="AB40" s="33"/>
    </row>
    <row r="41" spans="1:28" s="34" customFormat="1" ht="56.25" customHeight="1" x14ac:dyDescent="0.25">
      <c r="A41" s="74">
        <v>37</v>
      </c>
      <c r="B41" s="342" t="s">
        <v>99</v>
      </c>
      <c r="C41" s="343" t="s">
        <v>52</v>
      </c>
      <c r="D41" s="344">
        <v>70998434</v>
      </c>
      <c r="E41" s="344">
        <v>102168351</v>
      </c>
      <c r="F41" s="345">
        <v>650026217</v>
      </c>
      <c r="G41" s="346" t="s">
        <v>235</v>
      </c>
      <c r="H41" s="347" t="s">
        <v>34</v>
      </c>
      <c r="I41" s="344" t="s">
        <v>35</v>
      </c>
      <c r="J41" s="345" t="s">
        <v>53</v>
      </c>
      <c r="K41" s="346" t="s">
        <v>236</v>
      </c>
      <c r="L41" s="348">
        <v>90000000</v>
      </c>
      <c r="M41" s="349">
        <v>76500000</v>
      </c>
      <c r="N41" s="351">
        <v>2023</v>
      </c>
      <c r="O41" s="350">
        <v>2024</v>
      </c>
      <c r="P41" s="351"/>
      <c r="Q41" s="352"/>
      <c r="R41" s="352"/>
      <c r="S41" s="350"/>
      <c r="T41" s="351"/>
      <c r="U41" s="352"/>
      <c r="V41" s="352"/>
      <c r="W41" s="352"/>
      <c r="X41" s="350"/>
      <c r="Y41" s="426" t="s">
        <v>188</v>
      </c>
      <c r="Z41" s="345" t="s">
        <v>101</v>
      </c>
      <c r="AA41" s="123"/>
      <c r="AB41" s="33"/>
    </row>
    <row r="42" spans="1:28" s="34" customFormat="1" ht="38.25" customHeight="1" x14ac:dyDescent="0.25">
      <c r="A42" s="258">
        <v>38</v>
      </c>
      <c r="B42" s="353" t="s">
        <v>99</v>
      </c>
      <c r="C42" s="354" t="s">
        <v>52</v>
      </c>
      <c r="D42" s="355">
        <v>70998434</v>
      </c>
      <c r="E42" s="355">
        <v>102168351</v>
      </c>
      <c r="F42" s="356">
        <v>650026217</v>
      </c>
      <c r="G42" s="357" t="s">
        <v>277</v>
      </c>
      <c r="H42" s="358" t="s">
        <v>34</v>
      </c>
      <c r="I42" s="355" t="s">
        <v>35</v>
      </c>
      <c r="J42" s="356" t="s">
        <v>53</v>
      </c>
      <c r="K42" s="357" t="s">
        <v>271</v>
      </c>
      <c r="L42" s="359">
        <v>2600000</v>
      </c>
      <c r="M42" s="360">
        <v>2210000</v>
      </c>
      <c r="N42" s="361">
        <v>2025</v>
      </c>
      <c r="O42" s="362">
        <v>2025</v>
      </c>
      <c r="P42" s="361" t="s">
        <v>43</v>
      </c>
      <c r="Q42" s="363" t="s">
        <v>43</v>
      </c>
      <c r="R42" s="363" t="s">
        <v>43</v>
      </c>
      <c r="S42" s="362" t="s">
        <v>43</v>
      </c>
      <c r="T42" s="351"/>
      <c r="U42" s="352"/>
      <c r="V42" s="352"/>
      <c r="W42" s="352"/>
      <c r="X42" s="362" t="s">
        <v>43</v>
      </c>
      <c r="Y42" s="425" t="s">
        <v>188</v>
      </c>
      <c r="Z42" s="356" t="s">
        <v>37</v>
      </c>
      <c r="AA42" s="123"/>
      <c r="AB42" s="33"/>
    </row>
    <row r="43" spans="1:28" s="33" customFormat="1" ht="48" customHeight="1" x14ac:dyDescent="0.25">
      <c r="A43" s="90">
        <v>39</v>
      </c>
      <c r="B43" s="91" t="s">
        <v>55</v>
      </c>
      <c r="C43" s="92" t="s">
        <v>56</v>
      </c>
      <c r="D43" s="93">
        <v>47655607</v>
      </c>
      <c r="E43" s="93">
        <v>47655607</v>
      </c>
      <c r="F43" s="94">
        <v>600135861</v>
      </c>
      <c r="G43" s="95" t="s">
        <v>100</v>
      </c>
      <c r="H43" s="96" t="s">
        <v>34</v>
      </c>
      <c r="I43" s="93" t="s">
        <v>35</v>
      </c>
      <c r="J43" s="94" t="s">
        <v>57</v>
      </c>
      <c r="K43" s="95" t="s">
        <v>148</v>
      </c>
      <c r="L43" s="101">
        <v>47000000</v>
      </c>
      <c r="M43" s="97">
        <f t="shared" si="0"/>
        <v>39950000</v>
      </c>
      <c r="N43" s="99">
        <v>2021</v>
      </c>
      <c r="O43" s="98">
        <v>2022</v>
      </c>
      <c r="P43" s="108"/>
      <c r="Q43" s="109"/>
      <c r="R43" s="109"/>
      <c r="S43" s="110"/>
      <c r="T43" s="108"/>
      <c r="U43" s="109"/>
      <c r="V43" s="109"/>
      <c r="W43" s="109"/>
      <c r="X43" s="110"/>
      <c r="Y43" s="432" t="s">
        <v>194</v>
      </c>
      <c r="Z43" s="94" t="s">
        <v>101</v>
      </c>
      <c r="AA43" s="123"/>
    </row>
    <row r="44" spans="1:28" s="33" customFormat="1" ht="174.75" customHeight="1" x14ac:dyDescent="0.25">
      <c r="A44" s="299">
        <v>40</v>
      </c>
      <c r="B44" s="91" t="s">
        <v>55</v>
      </c>
      <c r="C44" s="92" t="s">
        <v>56</v>
      </c>
      <c r="D44" s="93">
        <v>47655607</v>
      </c>
      <c r="E44" s="93">
        <v>47655607</v>
      </c>
      <c r="F44" s="94">
        <v>600135861</v>
      </c>
      <c r="G44" s="95" t="s">
        <v>102</v>
      </c>
      <c r="H44" s="96" t="s">
        <v>34</v>
      </c>
      <c r="I44" s="93" t="s">
        <v>35</v>
      </c>
      <c r="J44" s="111" t="s">
        <v>57</v>
      </c>
      <c r="K44" s="95" t="s">
        <v>205</v>
      </c>
      <c r="L44" s="163">
        <v>6200000</v>
      </c>
      <c r="M44" s="97">
        <f t="shared" si="0"/>
        <v>5270000</v>
      </c>
      <c r="N44" s="99">
        <v>2023</v>
      </c>
      <c r="O44" s="98">
        <v>2024</v>
      </c>
      <c r="P44" s="71" t="s">
        <v>43</v>
      </c>
      <c r="Q44" s="72" t="s">
        <v>43</v>
      </c>
      <c r="R44" s="72"/>
      <c r="S44" s="73" t="s">
        <v>43</v>
      </c>
      <c r="T44" s="71"/>
      <c r="U44" s="72"/>
      <c r="V44" s="72"/>
      <c r="W44" s="72"/>
      <c r="X44" s="73" t="s">
        <v>43</v>
      </c>
      <c r="Y44" s="433" t="s">
        <v>194</v>
      </c>
      <c r="Z44" s="290" t="s">
        <v>37</v>
      </c>
      <c r="AA44" s="123"/>
    </row>
    <row r="45" spans="1:28" s="33" customFormat="1" ht="167.25" customHeight="1" x14ac:dyDescent="0.25">
      <c r="A45" s="299">
        <v>41</v>
      </c>
      <c r="B45" s="91" t="s">
        <v>55</v>
      </c>
      <c r="C45" s="92" t="s">
        <v>56</v>
      </c>
      <c r="D45" s="93">
        <v>47655607</v>
      </c>
      <c r="E45" s="93">
        <v>47655607</v>
      </c>
      <c r="F45" s="94">
        <v>600135861</v>
      </c>
      <c r="G45" s="112" t="s">
        <v>153</v>
      </c>
      <c r="H45" s="96" t="s">
        <v>34</v>
      </c>
      <c r="I45" s="93" t="s">
        <v>35</v>
      </c>
      <c r="J45" s="111" t="s">
        <v>57</v>
      </c>
      <c r="K45" s="112" t="s">
        <v>154</v>
      </c>
      <c r="L45" s="113">
        <v>12000000</v>
      </c>
      <c r="M45" s="97">
        <f t="shared" si="0"/>
        <v>10200000</v>
      </c>
      <c r="N45" s="135">
        <v>2022</v>
      </c>
      <c r="O45" s="114">
        <v>2024</v>
      </c>
      <c r="P45" s="99" t="s">
        <v>43</v>
      </c>
      <c r="Q45" s="100" t="s">
        <v>43</v>
      </c>
      <c r="R45" s="100" t="s">
        <v>43</v>
      </c>
      <c r="S45" s="98" t="s">
        <v>43</v>
      </c>
      <c r="T45" s="108"/>
      <c r="U45" s="100" t="s">
        <v>43</v>
      </c>
      <c r="V45" s="100"/>
      <c r="W45" s="100"/>
      <c r="X45" s="98" t="s">
        <v>43</v>
      </c>
      <c r="Y45" s="434" t="s">
        <v>283</v>
      </c>
      <c r="Z45" s="94" t="s">
        <v>37</v>
      </c>
      <c r="AA45" s="48"/>
    </row>
    <row r="46" spans="1:28" s="33" customFormat="1" ht="87.75" customHeight="1" x14ac:dyDescent="0.25">
      <c r="A46" s="299">
        <v>42</v>
      </c>
      <c r="B46" s="287" t="s">
        <v>55</v>
      </c>
      <c r="C46" s="288" t="s">
        <v>56</v>
      </c>
      <c r="D46" s="289">
        <v>47655607</v>
      </c>
      <c r="E46" s="289">
        <v>47655607</v>
      </c>
      <c r="F46" s="290">
        <v>600135861</v>
      </c>
      <c r="G46" s="291" t="s">
        <v>254</v>
      </c>
      <c r="H46" s="292" t="s">
        <v>34</v>
      </c>
      <c r="I46" s="289" t="s">
        <v>35</v>
      </c>
      <c r="J46" s="293" t="s">
        <v>57</v>
      </c>
      <c r="K46" s="291" t="s">
        <v>276</v>
      </c>
      <c r="L46" s="294">
        <v>1000000</v>
      </c>
      <c r="M46" s="295">
        <v>850000</v>
      </c>
      <c r="N46" s="296">
        <v>2024</v>
      </c>
      <c r="O46" s="297">
        <v>2026</v>
      </c>
      <c r="P46" s="99"/>
      <c r="Q46" s="298" t="s">
        <v>43</v>
      </c>
      <c r="R46" s="100"/>
      <c r="S46" s="98"/>
      <c r="T46" s="108"/>
      <c r="U46" s="100"/>
      <c r="V46" s="298" t="s">
        <v>43</v>
      </c>
      <c r="W46" s="100"/>
      <c r="X46" s="98"/>
      <c r="Y46" s="434" t="s">
        <v>36</v>
      </c>
      <c r="Z46" s="290" t="s">
        <v>37</v>
      </c>
      <c r="AA46" s="48"/>
    </row>
    <row r="47" spans="1:28" s="34" customFormat="1" ht="93" customHeight="1" x14ac:dyDescent="0.25">
      <c r="A47" s="74">
        <v>43</v>
      </c>
      <c r="B47" s="75" t="s">
        <v>59</v>
      </c>
      <c r="C47" s="76" t="s">
        <v>60</v>
      </c>
      <c r="D47" s="77">
        <v>70240655</v>
      </c>
      <c r="E47" s="77">
        <v>150007396</v>
      </c>
      <c r="F47" s="78">
        <v>610300814</v>
      </c>
      <c r="G47" s="79" t="s">
        <v>61</v>
      </c>
      <c r="H47" s="80" t="s">
        <v>34</v>
      </c>
      <c r="I47" s="77" t="s">
        <v>35</v>
      </c>
      <c r="J47" s="78" t="s">
        <v>35</v>
      </c>
      <c r="K47" s="79" t="s">
        <v>224</v>
      </c>
      <c r="L47" s="81">
        <v>300000</v>
      </c>
      <c r="M47" s="82">
        <f t="shared" si="0"/>
        <v>255000</v>
      </c>
      <c r="N47" s="84">
        <v>2023</v>
      </c>
      <c r="O47" s="83">
        <v>2025</v>
      </c>
      <c r="P47" s="84"/>
      <c r="Q47" s="85" t="s">
        <v>43</v>
      </c>
      <c r="R47" s="85"/>
      <c r="S47" s="83"/>
      <c r="T47" s="84"/>
      <c r="U47" s="85"/>
      <c r="V47" s="85" t="s">
        <v>43</v>
      </c>
      <c r="W47" s="85"/>
      <c r="X47" s="83"/>
      <c r="Y47" s="426" t="s">
        <v>36</v>
      </c>
      <c r="Z47" s="78" t="s">
        <v>37</v>
      </c>
      <c r="AA47" s="48"/>
      <c r="AB47" s="33"/>
    </row>
    <row r="48" spans="1:28" ht="225" x14ac:dyDescent="0.25">
      <c r="A48" s="258">
        <v>44</v>
      </c>
      <c r="B48" s="80" t="s">
        <v>59</v>
      </c>
      <c r="C48" s="76" t="s">
        <v>60</v>
      </c>
      <c r="D48" s="77">
        <v>70240655</v>
      </c>
      <c r="E48" s="77">
        <v>150007396</v>
      </c>
      <c r="F48" s="78">
        <v>610300814</v>
      </c>
      <c r="G48" s="164" t="s">
        <v>204</v>
      </c>
      <c r="H48" s="80" t="s">
        <v>34</v>
      </c>
      <c r="I48" s="77" t="s">
        <v>35</v>
      </c>
      <c r="J48" s="78" t="s">
        <v>35</v>
      </c>
      <c r="K48" s="79" t="s">
        <v>223</v>
      </c>
      <c r="L48" s="244">
        <v>5000000</v>
      </c>
      <c r="M48" s="82">
        <f t="shared" si="0"/>
        <v>4250000</v>
      </c>
      <c r="N48" s="80">
        <v>2023</v>
      </c>
      <c r="O48" s="78">
        <v>2025</v>
      </c>
      <c r="P48" s="136"/>
      <c r="Q48" s="165"/>
      <c r="R48" s="165"/>
      <c r="S48" s="166"/>
      <c r="T48" s="136"/>
      <c r="U48" s="165"/>
      <c r="V48" s="85" t="s">
        <v>43</v>
      </c>
      <c r="W48" s="165"/>
      <c r="X48" s="166"/>
      <c r="Y48" s="425" t="s">
        <v>253</v>
      </c>
      <c r="Z48" s="166" t="s">
        <v>37</v>
      </c>
      <c r="AA48" s="127"/>
    </row>
    <row r="49" spans="1:28" s="18" customFormat="1" ht="166.5" customHeight="1" x14ac:dyDescent="0.25">
      <c r="A49" s="283">
        <v>45</v>
      </c>
      <c r="B49" s="264" t="s">
        <v>59</v>
      </c>
      <c r="C49" s="260" t="s">
        <v>60</v>
      </c>
      <c r="D49" s="261">
        <v>70240655</v>
      </c>
      <c r="E49" s="261">
        <v>150007396</v>
      </c>
      <c r="F49" s="262">
        <v>610300814</v>
      </c>
      <c r="G49" s="284" t="s">
        <v>251</v>
      </c>
      <c r="H49" s="264" t="s">
        <v>34</v>
      </c>
      <c r="I49" s="261" t="s">
        <v>35</v>
      </c>
      <c r="J49" s="262" t="s">
        <v>35</v>
      </c>
      <c r="K49" s="285" t="s">
        <v>252</v>
      </c>
      <c r="L49" s="265">
        <v>500000</v>
      </c>
      <c r="M49" s="266">
        <f t="shared" si="0"/>
        <v>425000</v>
      </c>
      <c r="N49" s="267">
        <v>2025</v>
      </c>
      <c r="O49" s="268">
        <v>2027</v>
      </c>
      <c r="P49" s="267"/>
      <c r="Q49" s="269"/>
      <c r="R49" s="269"/>
      <c r="S49" s="268"/>
      <c r="T49" s="267"/>
      <c r="U49" s="269"/>
      <c r="V49" s="269" t="s">
        <v>43</v>
      </c>
      <c r="W49" s="269"/>
      <c r="X49" s="268"/>
      <c r="Y49" s="425" t="s">
        <v>36</v>
      </c>
      <c r="Z49" s="286" t="s">
        <v>37</v>
      </c>
      <c r="AA49" s="127"/>
      <c r="AB49" s="6"/>
    </row>
    <row r="50" spans="1:28" ht="112.5" customHeight="1" x14ac:dyDescent="0.25">
      <c r="A50" s="256">
        <v>46</v>
      </c>
      <c r="B50" s="167" t="s">
        <v>164</v>
      </c>
      <c r="C50" s="168" t="s">
        <v>164</v>
      </c>
      <c r="D50" s="161">
        <v>29445191</v>
      </c>
      <c r="E50" s="161">
        <v>181044340</v>
      </c>
      <c r="F50" s="169">
        <v>691004790</v>
      </c>
      <c r="G50" s="170" t="s">
        <v>83</v>
      </c>
      <c r="H50" s="167" t="s">
        <v>34</v>
      </c>
      <c r="I50" s="161" t="s">
        <v>35</v>
      </c>
      <c r="J50" s="169" t="s">
        <v>35</v>
      </c>
      <c r="K50" s="472" t="s">
        <v>289</v>
      </c>
      <c r="L50" s="171">
        <v>1200000</v>
      </c>
      <c r="M50" s="172">
        <f t="shared" ref="M50:M55" si="3">L50*0.85</f>
        <v>1020000</v>
      </c>
      <c r="N50" s="173">
        <v>2023</v>
      </c>
      <c r="O50" s="169">
        <v>2025</v>
      </c>
      <c r="P50" s="174"/>
      <c r="Q50" s="175"/>
      <c r="R50" s="175"/>
      <c r="S50" s="176" t="s">
        <v>43</v>
      </c>
      <c r="T50" s="174"/>
      <c r="U50" s="175"/>
      <c r="V50" s="175" t="s">
        <v>43</v>
      </c>
      <c r="W50" s="175"/>
      <c r="X50" s="176" t="s">
        <v>43</v>
      </c>
      <c r="Y50" s="435" t="s">
        <v>240</v>
      </c>
      <c r="Z50" s="177" t="s">
        <v>37</v>
      </c>
      <c r="AA50" s="127"/>
    </row>
    <row r="51" spans="1:28" ht="45" x14ac:dyDescent="0.25">
      <c r="A51" s="253">
        <v>47</v>
      </c>
      <c r="B51" s="63" t="s">
        <v>164</v>
      </c>
      <c r="C51" s="64" t="s">
        <v>164</v>
      </c>
      <c r="D51" s="65">
        <v>29445191</v>
      </c>
      <c r="E51" s="65">
        <v>181044340</v>
      </c>
      <c r="F51" s="66">
        <v>691004790</v>
      </c>
      <c r="G51" s="67" t="s">
        <v>165</v>
      </c>
      <c r="H51" s="63" t="s">
        <v>34</v>
      </c>
      <c r="I51" s="65" t="s">
        <v>35</v>
      </c>
      <c r="J51" s="66" t="s">
        <v>35</v>
      </c>
      <c r="K51" s="146" t="s">
        <v>166</v>
      </c>
      <c r="L51" s="69">
        <v>300000</v>
      </c>
      <c r="M51" s="70">
        <f t="shared" si="3"/>
        <v>255000</v>
      </c>
      <c r="N51" s="68">
        <v>2023</v>
      </c>
      <c r="O51" s="66">
        <v>2024</v>
      </c>
      <c r="P51" s="71"/>
      <c r="Q51" s="72"/>
      <c r="R51" s="72"/>
      <c r="S51" s="73"/>
      <c r="T51" s="71"/>
      <c r="U51" s="72"/>
      <c r="V51" s="72" t="s">
        <v>43</v>
      </c>
      <c r="W51" s="72" t="s">
        <v>43</v>
      </c>
      <c r="X51" s="73"/>
      <c r="Y51" s="424" t="s">
        <v>194</v>
      </c>
      <c r="Z51" s="159" t="s">
        <v>37</v>
      </c>
      <c r="AA51" s="127"/>
    </row>
    <row r="52" spans="1:28" ht="45" x14ac:dyDescent="0.25">
      <c r="A52" s="253">
        <v>48</v>
      </c>
      <c r="B52" s="63" t="s">
        <v>164</v>
      </c>
      <c r="C52" s="64" t="s">
        <v>164</v>
      </c>
      <c r="D52" s="65">
        <v>29445191</v>
      </c>
      <c r="E52" s="65">
        <v>181044340</v>
      </c>
      <c r="F52" s="66">
        <v>691004790</v>
      </c>
      <c r="G52" s="178" t="s">
        <v>167</v>
      </c>
      <c r="H52" s="63" t="s">
        <v>34</v>
      </c>
      <c r="I52" s="65" t="s">
        <v>35</v>
      </c>
      <c r="J52" s="66" t="s">
        <v>35</v>
      </c>
      <c r="K52" s="146" t="s">
        <v>290</v>
      </c>
      <c r="L52" s="451">
        <v>5000000</v>
      </c>
      <c r="M52" s="309">
        <f t="shared" si="3"/>
        <v>4250000</v>
      </c>
      <c r="N52" s="305">
        <v>2025</v>
      </c>
      <c r="O52" s="307">
        <v>2028</v>
      </c>
      <c r="P52" s="71"/>
      <c r="Q52" s="72" t="s">
        <v>43</v>
      </c>
      <c r="R52" s="72" t="s">
        <v>43</v>
      </c>
      <c r="S52" s="73"/>
      <c r="T52" s="71"/>
      <c r="U52" s="72"/>
      <c r="V52" s="72" t="s">
        <v>43</v>
      </c>
      <c r="W52" s="72"/>
      <c r="X52" s="73"/>
      <c r="Y52" s="423" t="s">
        <v>36</v>
      </c>
      <c r="Z52" s="159" t="s">
        <v>37</v>
      </c>
      <c r="AA52" s="127"/>
    </row>
    <row r="53" spans="1:28" ht="45" x14ac:dyDescent="0.25">
      <c r="A53" s="253">
        <v>49</v>
      </c>
      <c r="B53" s="63" t="s">
        <v>164</v>
      </c>
      <c r="C53" s="64" t="s">
        <v>164</v>
      </c>
      <c r="D53" s="65">
        <v>29445191</v>
      </c>
      <c r="E53" s="65">
        <v>181044340</v>
      </c>
      <c r="F53" s="66">
        <v>691004790</v>
      </c>
      <c r="G53" s="456" t="s">
        <v>288</v>
      </c>
      <c r="H53" s="63" t="s">
        <v>34</v>
      </c>
      <c r="I53" s="65" t="s">
        <v>35</v>
      </c>
      <c r="J53" s="66" t="s">
        <v>35</v>
      </c>
      <c r="K53" s="257" t="s">
        <v>270</v>
      </c>
      <c r="L53" s="451">
        <v>600000</v>
      </c>
      <c r="M53" s="309">
        <f t="shared" si="3"/>
        <v>510000</v>
      </c>
      <c r="N53" s="68">
        <v>2024</v>
      </c>
      <c r="O53" s="66">
        <v>2027</v>
      </c>
      <c r="P53" s="71"/>
      <c r="Q53" s="72" t="s">
        <v>43</v>
      </c>
      <c r="R53" s="72"/>
      <c r="S53" s="73"/>
      <c r="T53" s="71"/>
      <c r="U53" s="72"/>
      <c r="V53" s="72" t="s">
        <v>43</v>
      </c>
      <c r="W53" s="72" t="s">
        <v>43</v>
      </c>
      <c r="X53" s="73"/>
      <c r="Y53" s="424" t="s">
        <v>155</v>
      </c>
      <c r="Z53" s="159" t="s">
        <v>37</v>
      </c>
      <c r="AA53" s="127"/>
    </row>
    <row r="54" spans="1:28" s="18" customFormat="1" ht="60" x14ac:dyDescent="0.25">
      <c r="A54" s="62">
        <v>50</v>
      </c>
      <c r="B54" s="63" t="s">
        <v>164</v>
      </c>
      <c r="C54" s="64" t="s">
        <v>164</v>
      </c>
      <c r="D54" s="65">
        <v>29445191</v>
      </c>
      <c r="E54" s="65">
        <v>181044340</v>
      </c>
      <c r="F54" s="66">
        <v>691004790</v>
      </c>
      <c r="G54" s="178" t="s">
        <v>168</v>
      </c>
      <c r="H54" s="63" t="s">
        <v>34</v>
      </c>
      <c r="I54" s="65" t="s">
        <v>35</v>
      </c>
      <c r="J54" s="66" t="s">
        <v>35</v>
      </c>
      <c r="K54" s="146" t="s">
        <v>169</v>
      </c>
      <c r="L54" s="471">
        <v>5000000</v>
      </c>
      <c r="M54" s="70">
        <f>L54*0.85</f>
        <v>4250000</v>
      </c>
      <c r="N54" s="68">
        <v>2025</v>
      </c>
      <c r="O54" s="66">
        <v>2027</v>
      </c>
      <c r="P54" s="71"/>
      <c r="Q54" s="72" t="s">
        <v>43</v>
      </c>
      <c r="R54" s="72"/>
      <c r="S54" s="73"/>
      <c r="T54" s="71"/>
      <c r="U54" s="72"/>
      <c r="V54" s="72" t="s">
        <v>43</v>
      </c>
      <c r="W54" s="72" t="s">
        <v>43</v>
      </c>
      <c r="X54" s="73"/>
      <c r="Y54" s="423" t="s">
        <v>36</v>
      </c>
      <c r="Z54" s="159" t="s">
        <v>37</v>
      </c>
      <c r="AA54" s="127"/>
      <c r="AB54" s="6"/>
    </row>
    <row r="55" spans="1:28" s="455" customFormat="1" ht="75.75" thickBot="1" x14ac:dyDescent="0.3">
      <c r="A55" s="457">
        <v>51</v>
      </c>
      <c r="B55" s="458" t="s">
        <v>164</v>
      </c>
      <c r="C55" s="459" t="s">
        <v>164</v>
      </c>
      <c r="D55" s="460">
        <v>29445191</v>
      </c>
      <c r="E55" s="460">
        <v>181044340</v>
      </c>
      <c r="F55" s="461">
        <v>691004790</v>
      </c>
      <c r="G55" s="462" t="s">
        <v>286</v>
      </c>
      <c r="H55" s="458" t="s">
        <v>34</v>
      </c>
      <c r="I55" s="460" t="s">
        <v>35</v>
      </c>
      <c r="J55" s="461" t="s">
        <v>35</v>
      </c>
      <c r="K55" s="463" t="s">
        <v>287</v>
      </c>
      <c r="L55" s="464">
        <v>5000000</v>
      </c>
      <c r="M55" s="465">
        <f t="shared" si="3"/>
        <v>4250000</v>
      </c>
      <c r="N55" s="466">
        <v>2025</v>
      </c>
      <c r="O55" s="461">
        <v>2028</v>
      </c>
      <c r="P55" s="467"/>
      <c r="Q55" s="468" t="s">
        <v>43</v>
      </c>
      <c r="R55" s="468" t="s">
        <v>43</v>
      </c>
      <c r="S55" s="469" t="s">
        <v>43</v>
      </c>
      <c r="T55" s="467" t="s">
        <v>43</v>
      </c>
      <c r="U55" s="468"/>
      <c r="V55" s="468" t="s">
        <v>43</v>
      </c>
      <c r="W55" s="468"/>
      <c r="X55" s="469" t="s">
        <v>43</v>
      </c>
      <c r="Y55" s="470" t="s">
        <v>155</v>
      </c>
      <c r="Z55" s="461" t="s">
        <v>37</v>
      </c>
      <c r="AA55" s="454"/>
    </row>
    <row r="56" spans="1:28" x14ac:dyDescent="0.25">
      <c r="AA56" s="127"/>
    </row>
    <row r="57" spans="1:28" x14ac:dyDescent="0.25">
      <c r="D57" s="6"/>
    </row>
    <row r="58" spans="1:28" x14ac:dyDescent="0.25">
      <c r="A58" s="17" t="s">
        <v>296</v>
      </c>
      <c r="D58" s="6"/>
      <c r="L58" s="152"/>
    </row>
    <row r="59" spans="1:28" x14ac:dyDescent="0.25">
      <c r="D59" s="6"/>
      <c r="L59" s="152"/>
    </row>
    <row r="60" spans="1:28" x14ac:dyDescent="0.25">
      <c r="D60" s="6"/>
    </row>
    <row r="61" spans="1:28" x14ac:dyDescent="0.25">
      <c r="D61" s="6"/>
    </row>
    <row r="62" spans="1:28" x14ac:dyDescent="0.25">
      <c r="D62" s="6"/>
    </row>
    <row r="63" spans="1:28" x14ac:dyDescent="0.25">
      <c r="A63" s="6" t="s">
        <v>62</v>
      </c>
    </row>
    <row r="64" spans="1:28" x14ac:dyDescent="0.25">
      <c r="A64" s="15" t="s">
        <v>103</v>
      </c>
    </row>
    <row r="65" spans="1:27" s="3" customFormat="1" x14ac:dyDescent="0.25">
      <c r="A65" s="6" t="s">
        <v>63</v>
      </c>
      <c r="B65" s="6"/>
      <c r="S65" s="6"/>
      <c r="T65" s="6"/>
      <c r="AA65" s="47"/>
    </row>
    <row r="66" spans="1:27" s="3" customFormat="1" x14ac:dyDescent="0.25">
      <c r="A66" s="6" t="s">
        <v>64</v>
      </c>
      <c r="B66" s="6"/>
      <c r="S66" s="6"/>
      <c r="T66" s="6"/>
      <c r="AA66" s="47"/>
    </row>
    <row r="68" spans="1:27" s="6" customFormat="1" x14ac:dyDescent="0.25">
      <c r="A68" s="6" t="s">
        <v>104</v>
      </c>
      <c r="AA68" s="47"/>
    </row>
    <row r="69" spans="1:27" s="16" customFormat="1" x14ac:dyDescent="0.25">
      <c r="B69" s="6"/>
      <c r="S69" s="6"/>
      <c r="T69" s="6"/>
      <c r="AA69" s="50"/>
    </row>
    <row r="70" spans="1:27" x14ac:dyDescent="0.25">
      <c r="A70" s="17" t="s">
        <v>105</v>
      </c>
      <c r="B70" s="17"/>
      <c r="C70" s="17"/>
      <c r="D70" s="17"/>
      <c r="E70" s="17"/>
      <c r="F70" s="17"/>
      <c r="G70" s="17"/>
      <c r="H70" s="17"/>
    </row>
    <row r="71" spans="1:27" x14ac:dyDescent="0.25">
      <c r="A71" s="17" t="s">
        <v>106</v>
      </c>
      <c r="B71" s="17"/>
      <c r="C71" s="17"/>
      <c r="D71" s="17"/>
      <c r="E71" s="17"/>
      <c r="F71" s="17"/>
      <c r="G71" s="17"/>
      <c r="H71" s="17"/>
    </row>
    <row r="72" spans="1:27" x14ac:dyDescent="0.25">
      <c r="A72" s="17" t="s">
        <v>107</v>
      </c>
      <c r="B72" s="17"/>
      <c r="C72" s="17"/>
      <c r="D72" s="17"/>
      <c r="E72" s="17"/>
      <c r="F72" s="17"/>
      <c r="G72" s="17"/>
      <c r="H72" s="17"/>
    </row>
    <row r="73" spans="1:27" x14ac:dyDescent="0.25">
      <c r="A73" s="17" t="s">
        <v>108</v>
      </c>
      <c r="B73" s="17"/>
      <c r="C73" s="17"/>
      <c r="D73" s="17"/>
      <c r="E73" s="17"/>
      <c r="F73" s="17"/>
      <c r="G73" s="17"/>
      <c r="H73" s="17"/>
    </row>
    <row r="74" spans="1:27" x14ac:dyDescent="0.25">
      <c r="A74" s="17" t="s">
        <v>109</v>
      </c>
      <c r="B74" s="17"/>
      <c r="C74" s="17"/>
      <c r="D74" s="17"/>
      <c r="E74" s="17"/>
      <c r="F74" s="17"/>
      <c r="G74" s="17"/>
      <c r="H74" s="17"/>
    </row>
    <row r="75" spans="1:27" x14ac:dyDescent="0.25">
      <c r="A75" s="17" t="s">
        <v>110</v>
      </c>
      <c r="B75" s="17"/>
      <c r="C75" s="17"/>
      <c r="D75" s="17"/>
      <c r="E75" s="17"/>
      <c r="F75" s="17"/>
      <c r="G75" s="17"/>
      <c r="H75" s="17"/>
    </row>
    <row r="76" spans="1:27" x14ac:dyDescent="0.25">
      <c r="A76" s="17" t="s">
        <v>111</v>
      </c>
      <c r="B76" s="17"/>
      <c r="C76" s="17"/>
      <c r="D76" s="17"/>
      <c r="E76" s="17"/>
      <c r="F76" s="17"/>
      <c r="G76" s="17"/>
      <c r="H76" s="17"/>
    </row>
    <row r="77" spans="1:27" x14ac:dyDescent="0.25">
      <c r="A77" s="4" t="s">
        <v>112</v>
      </c>
      <c r="B77" s="4"/>
      <c r="C77" s="4"/>
      <c r="D77" s="4"/>
      <c r="E77" s="4"/>
    </row>
    <row r="78" spans="1:27" x14ac:dyDescent="0.25">
      <c r="A78" s="17" t="s">
        <v>113</v>
      </c>
      <c r="B78" s="17"/>
      <c r="C78" s="17"/>
      <c r="D78" s="17"/>
      <c r="E78" s="17"/>
      <c r="F78" s="17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27" x14ac:dyDescent="0.25">
      <c r="A79" s="17" t="s">
        <v>114</v>
      </c>
      <c r="B79" s="17"/>
      <c r="C79" s="17"/>
      <c r="D79" s="17"/>
      <c r="E79" s="17"/>
      <c r="F79" s="17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</row>
    <row r="80" spans="1:27" x14ac:dyDescent="0.25">
      <c r="A80" s="17"/>
      <c r="B80" s="17"/>
      <c r="C80" s="17"/>
      <c r="D80" s="17"/>
      <c r="E80" s="17"/>
      <c r="F80" s="17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</row>
    <row r="81" spans="1:17" x14ac:dyDescent="0.25">
      <c r="A81" s="17" t="s">
        <v>115</v>
      </c>
      <c r="B81" s="17"/>
      <c r="C81" s="17"/>
      <c r="D81" s="17"/>
      <c r="E81" s="17"/>
      <c r="F81" s="17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</row>
    <row r="82" spans="1:17" x14ac:dyDescent="0.25">
      <c r="A82" s="17" t="s">
        <v>116</v>
      </c>
      <c r="B82" s="17"/>
      <c r="C82" s="17"/>
      <c r="D82" s="17"/>
      <c r="E82" s="17"/>
      <c r="F82" s="17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</row>
    <row r="84" spans="1:17" x14ac:dyDescent="0.25">
      <c r="A84" s="14" t="s">
        <v>117</v>
      </c>
    </row>
    <row r="85" spans="1:17" x14ac:dyDescent="0.25">
      <c r="A85" s="3" t="s">
        <v>118</v>
      </c>
    </row>
    <row r="86" spans="1:17" x14ac:dyDescent="0.25">
      <c r="A86" s="14" t="s">
        <v>119</v>
      </c>
    </row>
    <row r="88" spans="1:17" x14ac:dyDescent="0.25">
      <c r="A88" s="19"/>
      <c r="B88" s="3"/>
      <c r="C88" s="3"/>
      <c r="D88" s="3"/>
      <c r="E88" s="3"/>
      <c r="F88" s="3"/>
      <c r="N88" s="6"/>
      <c r="O88" s="6"/>
    </row>
    <row r="89" spans="1:17" x14ac:dyDescent="0.25">
      <c r="A89" s="19"/>
      <c r="B89" s="3"/>
      <c r="C89" s="3"/>
      <c r="D89" s="3"/>
      <c r="E89" s="3"/>
      <c r="F89" s="3"/>
      <c r="N89" s="6"/>
      <c r="O89" s="6"/>
    </row>
    <row r="92" spans="1:17" x14ac:dyDescent="0.25">
      <c r="A92" s="19"/>
    </row>
  </sheetData>
  <mergeCells count="29">
    <mergeCell ref="X3:X4"/>
    <mergeCell ref="Y3:Y4"/>
    <mergeCell ref="Z3:Z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O3:O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9999999999998" bottom="0.78749999999999998" header="0.51180555555555496" footer="0.51180555555555496"/>
  <pageSetup paperSize="9" scale="40" firstPageNumber="0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0"/>
  <sheetViews>
    <sheetView topLeftCell="B5" zoomScaleNormal="100" workbookViewId="0">
      <selection activeCell="C13" sqref="C13"/>
    </sheetView>
  </sheetViews>
  <sheetFormatPr defaultColWidth="8.7109375" defaultRowHeight="15" x14ac:dyDescent="0.25"/>
  <cols>
    <col min="1" max="1" width="14.28515625" style="6" hidden="1" customWidth="1"/>
    <col min="2" max="2" width="5.42578125" style="6" customWidth="1"/>
    <col min="3" max="3" width="23.42578125" style="6" customWidth="1"/>
    <col min="4" max="4" width="21.28515625" style="6" customWidth="1"/>
    <col min="5" max="5" width="10.85546875" style="6" customWidth="1"/>
    <col min="6" max="6" width="32.42578125" style="6" customWidth="1"/>
    <col min="7" max="7" width="15.5703125" style="6" customWidth="1"/>
    <col min="8" max="8" width="10.5703125" style="6" customWidth="1"/>
    <col min="9" max="9" width="9" style="6" customWidth="1"/>
    <col min="10" max="10" width="41" style="6" customWidth="1"/>
    <col min="11" max="11" width="9.7109375" style="6" customWidth="1"/>
    <col min="12" max="12" width="9" style="6" customWidth="1"/>
    <col min="13" max="13" width="8.28515625" style="6" customWidth="1"/>
    <col min="14" max="14" width="6.7109375" customWidth="1"/>
    <col min="15" max="16" width="8" style="6" customWidth="1"/>
    <col min="17" max="18" width="9.5703125" style="6" customWidth="1"/>
    <col min="19" max="19" width="14.42578125" style="6" customWidth="1"/>
    <col min="20" max="20" width="15.42578125" style="6" customWidth="1"/>
    <col min="21" max="21" width="36" customWidth="1"/>
  </cols>
  <sheetData>
    <row r="1" spans="1:56" ht="21.75" customHeight="1" thickBot="1" x14ac:dyDescent="0.35">
      <c r="A1" s="498" t="s">
        <v>234</v>
      </c>
      <c r="B1" s="498"/>
      <c r="C1" s="498"/>
      <c r="D1" s="498"/>
      <c r="E1" s="498"/>
      <c r="F1" s="499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141"/>
    </row>
    <row r="2" spans="1:56" ht="45" customHeight="1" thickBot="1" x14ac:dyDescent="0.3">
      <c r="A2" s="500" t="s">
        <v>120</v>
      </c>
      <c r="B2" s="477" t="s">
        <v>12</v>
      </c>
      <c r="C2" s="501" t="s">
        <v>121</v>
      </c>
      <c r="D2" s="501"/>
      <c r="E2" s="478"/>
      <c r="F2" s="477" t="s">
        <v>14</v>
      </c>
      <c r="G2" s="479" t="s">
        <v>68</v>
      </c>
      <c r="H2" s="479" t="s">
        <v>16</v>
      </c>
      <c r="I2" s="479" t="s">
        <v>17</v>
      </c>
      <c r="J2" s="477" t="s">
        <v>122</v>
      </c>
      <c r="K2" s="480" t="s">
        <v>216</v>
      </c>
      <c r="L2" s="480"/>
      <c r="M2" s="481" t="s">
        <v>207</v>
      </c>
      <c r="N2" s="481"/>
      <c r="O2" s="503" t="s">
        <v>217</v>
      </c>
      <c r="P2" s="504"/>
      <c r="Q2" s="504"/>
      <c r="R2" s="504"/>
      <c r="S2" s="505" t="s">
        <v>19</v>
      </c>
      <c r="T2" s="481"/>
    </row>
    <row r="3" spans="1:56" ht="22.35" customHeight="1" thickBot="1" x14ac:dyDescent="0.3">
      <c r="A3" s="500"/>
      <c r="B3" s="477"/>
      <c r="C3" s="506" t="s">
        <v>123</v>
      </c>
      <c r="D3" s="507" t="s">
        <v>124</v>
      </c>
      <c r="E3" s="508" t="s">
        <v>125</v>
      </c>
      <c r="F3" s="477"/>
      <c r="G3" s="479"/>
      <c r="H3" s="479"/>
      <c r="I3" s="479"/>
      <c r="J3" s="477"/>
      <c r="K3" s="491" t="s">
        <v>126</v>
      </c>
      <c r="L3" s="510" t="s">
        <v>26</v>
      </c>
      <c r="M3" s="491" t="s">
        <v>27</v>
      </c>
      <c r="N3" s="492" t="s">
        <v>28</v>
      </c>
      <c r="O3" s="512" t="s">
        <v>69</v>
      </c>
      <c r="P3" s="513"/>
      <c r="Q3" s="513"/>
      <c r="R3" s="513"/>
      <c r="S3" s="509" t="s">
        <v>127</v>
      </c>
      <c r="T3" s="511" t="s">
        <v>30</v>
      </c>
    </row>
    <row r="4" spans="1:56" ht="94.5" customHeight="1" thickBot="1" x14ac:dyDescent="0.3">
      <c r="A4" s="500"/>
      <c r="B4" s="477"/>
      <c r="C4" s="506"/>
      <c r="D4" s="507"/>
      <c r="E4" s="508"/>
      <c r="F4" s="502"/>
      <c r="G4" s="479"/>
      <c r="H4" s="479"/>
      <c r="I4" s="479"/>
      <c r="J4" s="477"/>
      <c r="K4" s="491"/>
      <c r="L4" s="510"/>
      <c r="M4" s="491"/>
      <c r="N4" s="492"/>
      <c r="O4" s="211" t="s">
        <v>75</v>
      </c>
      <c r="P4" s="212" t="s">
        <v>209</v>
      </c>
      <c r="Q4" s="212" t="s">
        <v>210</v>
      </c>
      <c r="R4" s="213" t="s">
        <v>218</v>
      </c>
      <c r="S4" s="510"/>
      <c r="T4" s="511"/>
    </row>
    <row r="5" spans="1:56" s="22" customFormat="1" ht="77.25" customHeight="1" x14ac:dyDescent="0.25">
      <c r="A5" s="20">
        <v>2</v>
      </c>
      <c r="B5" s="248">
        <v>1</v>
      </c>
      <c r="C5" s="28" t="s">
        <v>128</v>
      </c>
      <c r="D5" s="29" t="s">
        <v>129</v>
      </c>
      <c r="E5" s="30">
        <v>62331698</v>
      </c>
      <c r="F5" s="374" t="s">
        <v>130</v>
      </c>
      <c r="G5" s="29" t="s">
        <v>34</v>
      </c>
      <c r="H5" s="29" t="s">
        <v>35</v>
      </c>
      <c r="I5" s="30" t="s">
        <v>53</v>
      </c>
      <c r="J5" s="129" t="s">
        <v>152</v>
      </c>
      <c r="K5" s="214">
        <v>320000</v>
      </c>
      <c r="L5" s="215">
        <f>K5*0.85</f>
        <v>272000</v>
      </c>
      <c r="M5" s="131">
        <v>2023</v>
      </c>
      <c r="N5" s="216">
        <v>2023</v>
      </c>
      <c r="O5" s="131"/>
      <c r="P5" s="21"/>
      <c r="Q5" s="21"/>
      <c r="R5" s="132" t="s">
        <v>43</v>
      </c>
      <c r="S5" s="247" t="s">
        <v>194</v>
      </c>
      <c r="T5" s="133" t="s">
        <v>37</v>
      </c>
      <c r="U5" s="118"/>
      <c r="V5" s="37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</row>
    <row r="6" spans="1:56" s="22" customFormat="1" ht="94.5" customHeight="1" x14ac:dyDescent="0.25">
      <c r="A6" s="20"/>
      <c r="B6" s="32">
        <v>2</v>
      </c>
      <c r="C6" s="375" t="s">
        <v>128</v>
      </c>
      <c r="D6" s="376" t="s">
        <v>129</v>
      </c>
      <c r="E6" s="377">
        <v>62331698</v>
      </c>
      <c r="F6" s="378" t="s">
        <v>171</v>
      </c>
      <c r="G6" s="376" t="s">
        <v>34</v>
      </c>
      <c r="H6" s="376" t="s">
        <v>35</v>
      </c>
      <c r="I6" s="377" t="s">
        <v>53</v>
      </c>
      <c r="J6" s="217" t="s">
        <v>172</v>
      </c>
      <c r="K6" s="218">
        <v>1200000</v>
      </c>
      <c r="L6" s="219">
        <f>K6*0.85</f>
        <v>1020000</v>
      </c>
      <c r="M6" s="220">
        <v>2023</v>
      </c>
      <c r="N6" s="221">
        <v>2024</v>
      </c>
      <c r="O6" s="220"/>
      <c r="P6" s="249" t="s">
        <v>43</v>
      </c>
      <c r="Q6" s="222"/>
      <c r="R6" s="223"/>
      <c r="S6" s="224" t="s">
        <v>173</v>
      </c>
      <c r="T6" s="225" t="s">
        <v>54</v>
      </c>
      <c r="U6" s="118"/>
      <c r="V6" s="37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</row>
    <row r="7" spans="1:56" s="11" customFormat="1" ht="62.25" customHeight="1" x14ac:dyDescent="0.25">
      <c r="A7" s="23">
        <v>3</v>
      </c>
      <c r="B7" s="280">
        <v>3</v>
      </c>
      <c r="C7" s="226" t="s">
        <v>150</v>
      </c>
      <c r="D7" s="227" t="s">
        <v>129</v>
      </c>
      <c r="E7" s="228">
        <v>62331701</v>
      </c>
      <c r="F7" s="226" t="s">
        <v>131</v>
      </c>
      <c r="G7" s="227" t="s">
        <v>34</v>
      </c>
      <c r="H7" s="227" t="s">
        <v>35</v>
      </c>
      <c r="I7" s="228" t="s">
        <v>35</v>
      </c>
      <c r="J7" s="229" t="s">
        <v>151</v>
      </c>
      <c r="K7" s="230">
        <v>200000</v>
      </c>
      <c r="L7" s="325">
        <f>K7*0.85</f>
        <v>170000</v>
      </c>
      <c r="M7" s="326">
        <v>2025</v>
      </c>
      <c r="N7" s="327">
        <v>2025</v>
      </c>
      <c r="O7" s="130"/>
      <c r="P7" s="231"/>
      <c r="Q7" s="231"/>
      <c r="R7" s="194" t="s">
        <v>43</v>
      </c>
      <c r="S7" s="138" t="s">
        <v>190</v>
      </c>
      <c r="T7" s="232" t="s">
        <v>37</v>
      </c>
      <c r="U7" s="38"/>
      <c r="V7" s="39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</row>
    <row r="8" spans="1:56" s="11" customFormat="1" ht="48" customHeight="1" x14ac:dyDescent="0.25">
      <c r="A8" s="23"/>
      <c r="B8" s="280">
        <v>4</v>
      </c>
      <c r="C8" s="226" t="s">
        <v>150</v>
      </c>
      <c r="D8" s="227" t="s">
        <v>129</v>
      </c>
      <c r="E8" s="228">
        <v>62331701</v>
      </c>
      <c r="F8" s="226" t="s">
        <v>170</v>
      </c>
      <c r="G8" s="227" t="s">
        <v>34</v>
      </c>
      <c r="H8" s="227" t="s">
        <v>35</v>
      </c>
      <c r="I8" s="228" t="s">
        <v>35</v>
      </c>
      <c r="J8" s="31" t="s">
        <v>189</v>
      </c>
      <c r="K8" s="230">
        <v>1500000</v>
      </c>
      <c r="L8" s="325">
        <f>K8*0.85</f>
        <v>1275000</v>
      </c>
      <c r="M8" s="326">
        <v>2025</v>
      </c>
      <c r="N8" s="327">
        <v>2027</v>
      </c>
      <c r="O8" s="130"/>
      <c r="P8" s="231"/>
      <c r="Q8" s="231"/>
      <c r="R8" s="194"/>
      <c r="S8" s="233" t="s">
        <v>193</v>
      </c>
      <c r="T8" s="232" t="s">
        <v>37</v>
      </c>
      <c r="U8" s="117"/>
      <c r="V8" s="39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</row>
    <row r="9" spans="1:56" ht="45.75" customHeight="1" x14ac:dyDescent="0.25">
      <c r="A9" s="24"/>
      <c r="B9" s="328">
        <v>5</v>
      </c>
      <c r="C9" s="329" t="s">
        <v>239</v>
      </c>
      <c r="D9" s="330" t="s">
        <v>32</v>
      </c>
      <c r="E9" s="386">
        <v>75083051</v>
      </c>
      <c r="F9" s="332" t="s">
        <v>191</v>
      </c>
      <c r="G9" s="330" t="s">
        <v>34</v>
      </c>
      <c r="H9" s="330" t="s">
        <v>35</v>
      </c>
      <c r="I9" s="331" t="s">
        <v>35</v>
      </c>
      <c r="J9" s="333" t="s">
        <v>192</v>
      </c>
      <c r="K9" s="334">
        <v>580000</v>
      </c>
      <c r="L9" s="234">
        <f>K9*0.85</f>
        <v>493000</v>
      </c>
      <c r="M9" s="332">
        <v>2024</v>
      </c>
      <c r="N9" s="335">
        <v>2026</v>
      </c>
      <c r="O9" s="332"/>
      <c r="P9" s="336" t="s">
        <v>43</v>
      </c>
      <c r="Q9" s="330"/>
      <c r="R9" s="331"/>
      <c r="S9" s="337" t="s">
        <v>36</v>
      </c>
      <c r="T9" s="338" t="s">
        <v>37</v>
      </c>
      <c r="U9" s="128"/>
    </row>
    <row r="10" spans="1:56" ht="78.75" customHeight="1" thickBot="1" x14ac:dyDescent="0.3">
      <c r="A10" s="24"/>
      <c r="B10" s="381">
        <v>6</v>
      </c>
      <c r="C10" s="382" t="s">
        <v>239</v>
      </c>
      <c r="D10" s="383" t="s">
        <v>32</v>
      </c>
      <c r="E10" s="387">
        <v>75083051</v>
      </c>
      <c r="F10" s="383" t="s">
        <v>237</v>
      </c>
      <c r="G10" s="383" t="s">
        <v>34</v>
      </c>
      <c r="H10" s="383" t="s">
        <v>35</v>
      </c>
      <c r="I10" s="388" t="s">
        <v>35</v>
      </c>
      <c r="J10" s="390" t="s">
        <v>278</v>
      </c>
      <c r="K10" s="389">
        <v>4500000</v>
      </c>
      <c r="L10" s="391">
        <f t="shared" ref="L10" si="0">K10*0.85</f>
        <v>3825000</v>
      </c>
      <c r="M10" s="382">
        <v>2024</v>
      </c>
      <c r="N10" s="384">
        <v>2026</v>
      </c>
      <c r="O10" s="392"/>
      <c r="P10" s="385" t="s">
        <v>43</v>
      </c>
      <c r="Q10" s="385" t="s">
        <v>43</v>
      </c>
      <c r="R10" s="393" t="s">
        <v>43</v>
      </c>
      <c r="S10" s="395" t="s">
        <v>238</v>
      </c>
      <c r="T10" s="394" t="s">
        <v>37</v>
      </c>
    </row>
    <row r="11" spans="1:56" x14ac:dyDescent="0.25">
      <c r="A11" s="24"/>
      <c r="B11" s="25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3" spans="1:56" x14ac:dyDescent="0.25">
      <c r="B13" s="17" t="s">
        <v>296</v>
      </c>
      <c r="K13" s="152"/>
    </row>
    <row r="16" spans="1:56" x14ac:dyDescent="0.25">
      <c r="A16" s="24" t="s">
        <v>132</v>
      </c>
      <c r="B16" s="24"/>
    </row>
    <row r="17" spans="1:12" x14ac:dyDescent="0.25">
      <c r="A17" s="24"/>
      <c r="B17" s="26" t="s">
        <v>133</v>
      </c>
    </row>
    <row r="18" spans="1:12" ht="15.95" customHeight="1" x14ac:dyDescent="0.25">
      <c r="B18" s="6" t="s">
        <v>134</v>
      </c>
    </row>
    <row r="19" spans="1:12" x14ac:dyDescent="0.25">
      <c r="B19" s="6" t="s">
        <v>63</v>
      </c>
    </row>
    <row r="20" spans="1:12" x14ac:dyDescent="0.25">
      <c r="B20" s="6" t="s">
        <v>64</v>
      </c>
    </row>
    <row r="22" spans="1:12" x14ac:dyDescent="0.25">
      <c r="B22" s="6" t="s">
        <v>104</v>
      </c>
    </row>
    <row r="24" spans="1:12" x14ac:dyDescent="0.25">
      <c r="A24" s="4" t="s">
        <v>135</v>
      </c>
      <c r="B24" s="3" t="s">
        <v>136</v>
      </c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4" t="s">
        <v>114</v>
      </c>
      <c r="B25" s="3" t="s">
        <v>106</v>
      </c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4"/>
      <c r="B26" s="3" t="s">
        <v>107</v>
      </c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4"/>
      <c r="B27" s="3" t="s">
        <v>108</v>
      </c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4"/>
      <c r="B28" s="3" t="s">
        <v>109</v>
      </c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4"/>
      <c r="B29" s="3" t="s">
        <v>110</v>
      </c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4"/>
      <c r="B30" s="3" t="s">
        <v>111</v>
      </c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4"/>
      <c r="B32" s="3" t="s">
        <v>137</v>
      </c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4"/>
      <c r="B33" s="3" t="s">
        <v>114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B35" s="3" t="s">
        <v>115</v>
      </c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B36" s="3" t="s">
        <v>116</v>
      </c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95" customHeight="1" x14ac:dyDescent="0.25"/>
    <row r="38" spans="1:12" x14ac:dyDescent="0.25">
      <c r="B38" s="6" t="s">
        <v>117</v>
      </c>
    </row>
    <row r="39" spans="1:12" x14ac:dyDescent="0.25">
      <c r="B39" s="6" t="s">
        <v>118</v>
      </c>
    </row>
    <row r="40" spans="1:12" x14ac:dyDescent="0.25">
      <c r="B40" s="6" t="s">
        <v>119</v>
      </c>
    </row>
  </sheetData>
  <mergeCells count="23">
    <mergeCell ref="S3:S4"/>
    <mergeCell ref="T3:T4"/>
    <mergeCell ref="K3:K4"/>
    <mergeCell ref="L3:L4"/>
    <mergeCell ref="M3:M4"/>
    <mergeCell ref="N3:N4"/>
    <mergeCell ref="O3:R3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M2:N2"/>
    <mergeCell ref="O2:R2"/>
    <mergeCell ref="S2:T2"/>
    <mergeCell ref="C3:C4"/>
    <mergeCell ref="D3:D4"/>
    <mergeCell ref="E3:E4"/>
  </mergeCells>
  <pageMargins left="0.7" right="0.7" top="0.78749999999999998" bottom="0.78749999999999998" header="0.51180555555555496" footer="0.51180555555555496"/>
  <pageSetup paperSize="9" scale="4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dc:description/>
  <cp:lastModifiedBy>Przeczek Jan</cp:lastModifiedBy>
  <cp:revision>8</cp:revision>
  <cp:lastPrinted>2022-05-11T06:45:38Z</cp:lastPrinted>
  <dcterms:created xsi:type="dcterms:W3CDTF">2020-07-22T07:46:04Z</dcterms:created>
  <dcterms:modified xsi:type="dcterms:W3CDTF">2024-11-14T05:49:58Z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Ministerstvo školství, mládeže a tělovýchovy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