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05" yWindow="2505" windowWidth="21600" windowHeight="11325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/>
</workbook>
</file>

<file path=xl/calcChain.xml><?xml version="1.0" encoding="utf-8"?>
<calcChain xmlns="http://schemas.openxmlformats.org/spreadsheetml/2006/main">
  <c r="M45" i="7" l="1"/>
  <c r="M44" i="7"/>
  <c r="M43" i="7"/>
  <c r="M42" i="7"/>
  <c r="M41" i="7"/>
  <c r="M40" i="7"/>
  <c r="M39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6" i="7"/>
  <c r="M7" i="7"/>
  <c r="M8" i="7"/>
  <c r="M9" i="7"/>
  <c r="M10" i="7"/>
  <c r="M5" i="7"/>
  <c r="M23" i="6" l="1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5" i="6"/>
  <c r="M4" i="6"/>
  <c r="L6" i="8" l="1"/>
  <c r="L5" i="8"/>
</calcChain>
</file>

<file path=xl/sharedStrings.xml><?xml version="1.0" encoding="utf-8"?>
<sst xmlns="http://schemas.openxmlformats.org/spreadsheetml/2006/main" count="663" uniqueCount="214">
  <si>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</si>
  <si>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</si>
  <si>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</si>
  <si>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</si>
  <si>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</si>
  <si>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</si>
  <si>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</si>
  <si>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</si>
  <si>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</si>
  <si>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</si>
  <si>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</si>
  <si>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</si>
  <si>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</si>
  <si>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</si>
  <si>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</si>
  <si>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</si>
  <si>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</si>
  <si>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</si>
  <si>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</si>
  <si>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</si>
  <si>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</si>
  <si>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</si>
  <si>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</si>
  <si>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</si>
  <si>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</si>
  <si>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</si>
  <si>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</si>
  <si>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</si>
  <si>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</si>
  <si>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</si>
  <si>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</si>
  <si>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</si>
  <si>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</si>
  <si>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</si>
  <si>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</si>
  <si>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</si>
  <si>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</si>
  <si>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</si>
  <si>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</si>
  <si>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</si>
  <si>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</si>
  <si>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</si>
  <si>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</si>
  <si>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</si>
  <si>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</si>
  <si>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</si>
  <si>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</si>
  <si>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</si>
  <si>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</si>
  <si>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</si>
  <si>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</si>
  <si>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</si>
  <si>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</si>
  <si>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</si>
  <si>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</si>
  <si>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</si>
  <si>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</si>
  <si>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</si>
  <si>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</si>
  <si>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</si>
  <si>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</si>
  <si>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</si>
  <si>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</si>
  <si>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</si>
  <si>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</si>
  <si>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</si>
  <si>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</si>
  <si>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</si>
  <si>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</si>
  <si>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</si>
  <si>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</si>
  <si>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</si>
  <si>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</si>
  <si>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</si>
  <si>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</si>
  <si>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</si>
  <si>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</si>
  <si>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</si>
  <si>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</si>
  <si>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</si>
  <si>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</si>
  <si>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</si>
  <si>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</si>
  <si>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</si>
  <si>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</si>
  <si>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</si>
  <si>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</si>
  <si>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</si>
  <si>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</si>
  <si>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</si>
  <si>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</si>
  <si>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</si>
  <si>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</si>
  <si>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</si>
  <si>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</si>
  <si>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</si>
  <si>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</si>
  <si>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</si>
  <si>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</si>
  <si>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</si>
  <si>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</si>
  <si>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</si>
  <si>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</si>
  <si>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</si>
  <si>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</si>
  <si>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</si>
  <si>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</si>
  <si>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</si>
  <si>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</si>
  <si>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</si>
  <si>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</si>
  <si>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</si>
  <si>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</si>
  <si>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</si>
  <si>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</si>
  <si>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</si>
  <si>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</si>
  <si>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</si>
  <si>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</si>
  <si>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</si>
  <si>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</si>
  <si>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</si>
  <si>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Výstavba dopravního hřiště</t>
  </si>
  <si>
    <t>Třeboň</t>
  </si>
  <si>
    <t>Rapšach</t>
  </si>
  <si>
    <t>Dovybavení zahrady MŠ – nové herní prvky (altánek, kolotoč, kladina, houpačky)</t>
  </si>
  <si>
    <t>Základní a Mateřská škola v Rapšachu</t>
  </si>
  <si>
    <t>Obec Rapšach</t>
  </si>
  <si>
    <t>Mateřská škola Chlum u Třeboně
Sídliště F. Hrubína 371</t>
  </si>
  <si>
    <t>městys Chlum u Třeboně</t>
  </si>
  <si>
    <t>107532166</t>
  </si>
  <si>
    <t>Dovybavení školní zahrady - herní prvky, altán, mlhoviště, vodní systém</t>
  </si>
  <si>
    <t>Chlum u Třeboně</t>
  </si>
  <si>
    <t>Dovybavení tříd hracími koutky</t>
  </si>
  <si>
    <t>Vybavení 2 tříd počítači + MagicBox</t>
  </si>
  <si>
    <t>Výměna interiérových dveří v budově</t>
  </si>
  <si>
    <t>Základní a Mateřská škola Majdalena
Mateřská škola
Majdalena 31</t>
  </si>
  <si>
    <t>obec Majdalena</t>
  </si>
  <si>
    <t>Pořízení nové výpočetní techniky</t>
  </si>
  <si>
    <t>Majdalena</t>
  </si>
  <si>
    <t>Rekonstrukce elektroinstalace</t>
  </si>
  <si>
    <t>Posilovací a herní prvky na školní hřiště</t>
  </si>
  <si>
    <t>X</t>
  </si>
  <si>
    <t>Základní škola a mateřská škola Novosedly nad Nežárkou
Mateřská škola
Novosedly n. N. 112</t>
  </si>
  <si>
    <t>obec Novosedly nad Nežárkou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</si>
  <si>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</si>
  <si>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</si>
  <si>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>Obnova, modernizace notebooků pro pedagogy a práci na IT, tablety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</si>
  <si>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</si>
  <si>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</si>
  <si>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</si>
  <si>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a Mateřská škola Lužnice
Mateřská škola
Lužnice 109</t>
  </si>
  <si>
    <t>obec Lužnice</t>
  </si>
  <si>
    <t>Úprava venkovního prostoru - herní prvky, zeleň</t>
  </si>
  <si>
    <t>Lužnice</t>
  </si>
  <si>
    <t>3. Mateřská škola  Jeronýmova 183 Třeboň</t>
  </si>
  <si>
    <t>město Třeboň</t>
  </si>
  <si>
    <t>Rekonstrukce potravinového výtahu</t>
  </si>
  <si>
    <t>Rekonstrukce zahradního domku- povrchová úprava / 1. třída</t>
  </si>
  <si>
    <t>Dokončení rekonstrukce střechy (část budovy C+ zahradní domek)</t>
  </si>
  <si>
    <t>Břilice</t>
  </si>
  <si>
    <t>Rekonstrukce sklepních prostorů</t>
  </si>
  <si>
    <t>Schváleno v Třeboni dne 21. 12. 2021 ŘV MAP III pro ORP Třeboň</t>
  </si>
  <si>
    <t>Předseda ŘV JUDr. Lenka Cvrčková</t>
  </si>
  <si>
    <t>neuvedeno</t>
  </si>
  <si>
    <t>Základní a Mateřská škola v Rapšachu
Základní škola 
Londonská 290</t>
  </si>
  <si>
    <t>Obnova obvodové kanalizace</t>
  </si>
  <si>
    <t>Vybavení tříd školním nábytkem</t>
  </si>
  <si>
    <t>Základní a Mateřská škola Lomnice nad Lužnicí
Základní škola
Nám. 5. května 131</t>
  </si>
  <si>
    <t>Město Lomnice nad Lužnicí</t>
  </si>
  <si>
    <t>107721180</t>
  </si>
  <si>
    <t>Přestavba dívčích toalet na 1. stupni</t>
  </si>
  <si>
    <t>Lomnice nad Lužnicí</t>
  </si>
  <si>
    <t>Přestavba toalet pro učitele</t>
  </si>
  <si>
    <t>Přestavba malé tělocvičny na učebnu - ateliér</t>
  </si>
  <si>
    <t>Výstavba nové tělocvičny</t>
  </si>
  <si>
    <r>
      <t xml:space="preserve">Úprava půdních prostor </t>
    </r>
    <r>
      <rPr>
        <sz val="10"/>
        <color theme="1"/>
        <rFont val="Bahnschrift Light"/>
        <charset val="238"/>
      </rPr>
      <t>na odborné učebny</t>
    </r>
  </si>
  <si>
    <t>Zabezpečení školy kamerovým systémem u vstupních dveří včetně záznamu</t>
  </si>
  <si>
    <t>Pořízení výpočetní techniky</t>
  </si>
  <si>
    <t>Bezbariérový přístup</t>
  </si>
  <si>
    <t>Rekonstrukce elektroinstalace a topení</t>
  </si>
  <si>
    <t>Obec Majdalena</t>
  </si>
  <si>
    <t>Základní škola Suchdol nad Lužnicí
28. října 329</t>
  </si>
  <si>
    <t>město Suchdol nad Lužnicí</t>
  </si>
  <si>
    <t>Oprava střechy II. Stupeň</t>
  </si>
  <si>
    <t>Suchdol nad Lužnicí</t>
  </si>
  <si>
    <t>Výměna oken I. a II. Stupeň</t>
  </si>
  <si>
    <t>Základní škola a mateřská škola Novosedly nad Nežárkou
Základní škola
Novosedly n. N. 112</t>
  </si>
  <si>
    <t>Obnova a modernizace PC stanic pro žáky,   notebooky pro pedagogy, čtečky, tablety, sluchátka</t>
  </si>
  <si>
    <t>Rekonstrukce nevyhovující podlahy třída III., včetně vyrovnání (bezbariérovost) a pokládky nové krytiny</t>
  </si>
  <si>
    <t>Výměna plynových kotlů + instalace regulačních hlavic</t>
  </si>
  <si>
    <t>Výměna hlavních, zadních vchodových dveří a instalace zabezpečení vchodu, bezpečnostní prvky, identifikace osob vstupujících do budovy školy, informační systém…</t>
  </si>
  <si>
    <t>Obnova a zvýšení kapacit úložných a skladovacích prostor v zázemí školy – archivace, GDPR, (kabinety, ředitelna, sklepní prostory, včetně jejich opravy)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</si>
  <si>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</si>
  <si>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</si>
  <si>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</si>
  <si>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</si>
  <si>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Základní a Mateřská škola Lužnice
Základní škola 
Lužnice 109</t>
  </si>
  <si>
    <t>Pořízení digitální technologie - PC včetně SW</t>
  </si>
  <si>
    <t>Naučná stezka na zahradě s tabulemi a tvořivými stoly</t>
  </si>
  <si>
    <t>Výměna oken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</si>
  <si>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</si>
  <si>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</si>
  <si>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</si>
  <si>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</si>
  <si>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Základní škola Sokolská 296 Třeboň</t>
  </si>
  <si>
    <t>Výměna podlahových krytin ve třídách</t>
  </si>
  <si>
    <t>Rekonstrukce dveří včetně zárubní</t>
  </si>
  <si>
    <t xml:space="preserve">Revitalizace školní zahrady, školní hřiště, rekonstrukce altánu </t>
  </si>
  <si>
    <t>Výměna zdrojů vytápění</t>
  </si>
  <si>
    <t>Základní škola Na sadech 375 Třeboň</t>
  </si>
  <si>
    <t xml:space="preserve">Počítačová (digitální) učebna  </t>
  </si>
  <si>
    <t>Pomůcky pro programování (1. stupeň „Včelka“, 2. stupeň robot)</t>
  </si>
  <si>
    <t>Počítačová a robotická učebna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</si>
</sst>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z val="10"/>
      <name val="Bahnschrift Light"/>
      <family val="2"/>
      <charset val="238"/>
    </font>
    <font>
      <sz val="10"/>
      <color theme="1"/>
      <name val="Bahnschrift Light"/>
      <charset val="238"/>
    </font>
    <font>
      <sz val="10"/>
      <color rgb="FF000000"/>
      <name val="Bahnschrift Light"/>
      <charset val="238"/>
    </font>
    <font>
      <sz val="10"/>
      <name val="Bahnschrift Light"/>
      <charset val="238"/>
    </font>
    <font>
      <sz val="10"/>
      <color rgb="FFFF0000"/>
      <name val="Bahnschrift Light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38" xfId="0" applyFont="1" applyFill="1" applyBorder="1"/>
    <xf numFmtId="0" fontId="14" fillId="0" borderId="0" xfId="0" applyFont="1" applyFill="1" applyBorder="1"/>
    <xf numFmtId="9" fontId="14" fillId="0" borderId="39" xfId="2" applyFont="1" applyFill="1" applyBorder="1" applyAlignment="1">
      <alignment horizontal="center"/>
    </xf>
    <xf numFmtId="0" fontId="14" fillId="3" borderId="38" xfId="0" applyFont="1" applyFill="1" applyBorder="1"/>
    <xf numFmtId="0" fontId="0" fillId="3" borderId="0" xfId="0" applyFill="1" applyBorder="1"/>
    <xf numFmtId="9" fontId="14" fillId="3" borderId="39" xfId="2" applyFont="1" applyFill="1" applyBorder="1" applyAlignment="1">
      <alignment horizontal="center"/>
    </xf>
    <xf numFmtId="0" fontId="14" fillId="4" borderId="38" xfId="0" applyFont="1" applyFill="1" applyBorder="1"/>
    <xf numFmtId="0" fontId="0" fillId="4" borderId="0" xfId="0" applyFill="1" applyBorder="1"/>
    <xf numFmtId="9" fontId="14" fillId="4" borderId="39" xfId="2" applyFont="1" applyFill="1" applyBorder="1" applyAlignment="1">
      <alignment horizontal="center"/>
    </xf>
    <xf numFmtId="0" fontId="14" fillId="4" borderId="40" xfId="0" applyFont="1" applyFill="1" applyBorder="1"/>
    <xf numFmtId="0" fontId="0" fillId="4" borderId="41" xfId="0" applyFill="1" applyBorder="1"/>
    <xf numFmtId="9" fontId="14" fillId="4" borderId="42" xfId="2" applyFont="1" applyFill="1" applyBorder="1" applyAlignment="1">
      <alignment horizontal="center"/>
    </xf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3" fontId="26" fillId="2" borderId="24" xfId="0" applyNumberFormat="1" applyFont="1" applyFill="1" applyBorder="1" applyAlignment="1">
      <alignment horizontal="center" vertical="center" wrapText="1"/>
    </xf>
    <xf numFmtId="3" fontId="26" fillId="2" borderId="24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vertical="center" wrapText="1"/>
    </xf>
    <xf numFmtId="3" fontId="4" fillId="0" borderId="19" xfId="0" applyNumberFormat="1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3" fontId="26" fillId="2" borderId="18" xfId="0" applyNumberFormat="1" applyFont="1" applyFill="1" applyBorder="1" applyAlignment="1">
      <alignment horizontal="center" vertical="center" wrapText="1"/>
    </xf>
    <xf numFmtId="3" fontId="26" fillId="2" borderId="18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26" fillId="2" borderId="37" xfId="0" applyFont="1" applyFill="1" applyBorder="1" applyAlignment="1">
      <alignment vertical="center" wrapText="1"/>
    </xf>
    <xf numFmtId="1" fontId="26" fillId="2" borderId="37" xfId="0" applyNumberFormat="1" applyFont="1" applyFill="1" applyBorder="1" applyAlignment="1">
      <alignment vertical="center" wrapText="1"/>
    </xf>
    <xf numFmtId="0" fontId="26" fillId="2" borderId="37" xfId="0" applyFont="1" applyFill="1" applyBorder="1" applyAlignment="1">
      <alignment horizontal="center" vertical="center" wrapText="1"/>
    </xf>
    <xf numFmtId="3" fontId="26" fillId="2" borderId="37" xfId="0" applyNumberFormat="1" applyFont="1" applyFill="1" applyBorder="1" applyAlignment="1">
      <alignment horizontal="center" vertical="center" wrapText="1"/>
    </xf>
    <xf numFmtId="3" fontId="26" fillId="2" borderId="37" xfId="0" applyNumberFormat="1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3" fontId="28" fillId="2" borderId="2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3" fontId="29" fillId="2" borderId="5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29" fillId="2" borderId="2" xfId="0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3" fontId="29" fillId="2" borderId="18" xfId="0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/>
    </xf>
    <xf numFmtId="3" fontId="29" fillId="2" borderId="32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Fill="1"/>
    <xf numFmtId="0" fontId="26" fillId="0" borderId="2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3" fontId="29" fillId="2" borderId="47" xfId="0" applyNumberFormat="1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1" fontId="26" fillId="2" borderId="32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26" fillId="2" borderId="21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1" fontId="26" fillId="2" borderId="2" xfId="0" applyNumberFormat="1" applyFont="1" applyFill="1" applyBorder="1" applyAlignment="1">
      <alignment horizontal="center" vertical="center" wrapText="1"/>
    </xf>
    <xf numFmtId="1" fontId="26" fillId="2" borderId="24" xfId="0" applyNumberFormat="1" applyFont="1" applyFill="1" applyBorder="1" applyAlignment="1">
      <alignment horizontal="center" vertical="center" wrapText="1"/>
    </xf>
    <xf numFmtId="1" fontId="26" fillId="2" borderId="5" xfId="0" applyNumberFormat="1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1" fontId="26" fillId="2" borderId="18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6" fillId="2" borderId="24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3" fontId="26" fillId="2" borderId="24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2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2" borderId="24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3" fontId="1" fillId="0" borderId="2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2" fontId="29" fillId="2" borderId="2" xfId="0" applyNumberFormat="1" applyFont="1" applyFill="1" applyBorder="1" applyAlignment="1">
      <alignment horizontal="center" vertical="center" wrapText="1"/>
    </xf>
    <xf numFmtId="2" fontId="29" fillId="2" borderId="24" xfId="0" applyNumberFormat="1" applyFont="1" applyFill="1" applyBorder="1" applyAlignment="1">
      <alignment horizontal="center" vertical="center" wrapText="1"/>
    </xf>
    <xf numFmtId="2" fontId="29" fillId="2" borderId="5" xfId="0" applyNumberFormat="1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3" fontId="29" fillId="2" borderId="18" xfId="0" applyNumberFormat="1" applyFont="1" applyFill="1" applyBorder="1" applyAlignment="1">
      <alignment horizontal="center" vertical="center"/>
    </xf>
    <xf numFmtId="3" fontId="29" fillId="2" borderId="21" xfId="0" applyNumberFormat="1" applyFont="1" applyFill="1" applyBorder="1" applyAlignment="1">
      <alignment horizontal="center" vertical="center"/>
    </xf>
    <xf numFmtId="3" fontId="29" fillId="2" borderId="18" xfId="0" applyNumberFormat="1" applyFont="1" applyFill="1" applyBorder="1" applyAlignment="1">
      <alignment horizontal="center" vertical="center" wrapText="1"/>
    </xf>
    <xf numFmtId="3" fontId="29" fillId="2" borderId="21" xfId="0" applyNumberFormat="1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2" zoomScale="90" zoomScaleNormal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8" t="s">
        <v>0</v>
      </c>
    </row>
    <row r="2" spans="1:14" s="1" customFormat="1" ht="14.25" customHeight="1" x14ac:dyDescent="0.2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14.25" customHeight="1" x14ac:dyDescent="0.25">
      <c r="A3" s="42" t="s">
        <v>116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" customFormat="1" ht="14.25" customHeight="1" x14ac:dyDescent="0.25">
      <c r="A4" s="6" t="s">
        <v>117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1" customFormat="1" ht="14.25" customHeight="1" x14ac:dyDescent="0.25">
      <c r="A5" s="6" t="s">
        <v>103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1" customFormat="1" ht="14.25" customHeight="1" x14ac:dyDescent="0.25">
      <c r="A6" s="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1" customFormat="1" ht="14.25" customHeight="1" x14ac:dyDescent="0.25">
      <c r="A7" s="56" t="s">
        <v>93</v>
      </c>
      <c r="B7" s="57" t="s">
        <v>94</v>
      </c>
      <c r="C7" s="58" t="s">
        <v>95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1" customFormat="1" ht="14.25" customHeight="1" x14ac:dyDescent="0.25">
      <c r="A8" s="44" t="s">
        <v>111</v>
      </c>
      <c r="B8" s="45" t="s">
        <v>112</v>
      </c>
      <c r="C8" s="46" t="s">
        <v>115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s="1" customFormat="1" ht="14.25" customHeight="1" x14ac:dyDescent="0.25">
      <c r="A9" s="47" t="s">
        <v>96</v>
      </c>
      <c r="B9" s="48" t="s">
        <v>109</v>
      </c>
      <c r="C9" s="49" t="s">
        <v>113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s="1" customFormat="1" ht="14.25" customHeight="1" x14ac:dyDescent="0.25">
      <c r="A10" s="47" t="s">
        <v>97</v>
      </c>
      <c r="B10" s="48" t="s">
        <v>109</v>
      </c>
      <c r="C10" s="49" t="s">
        <v>113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s="1" customFormat="1" ht="14.25" customHeight="1" x14ac:dyDescent="0.25">
      <c r="A11" s="47" t="s">
        <v>99</v>
      </c>
      <c r="B11" s="48" t="s">
        <v>109</v>
      </c>
      <c r="C11" s="49" t="s">
        <v>113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s="1" customFormat="1" ht="14.25" customHeight="1" x14ac:dyDescent="0.25">
      <c r="A12" s="47" t="s">
        <v>100</v>
      </c>
      <c r="B12" s="48" t="s">
        <v>109</v>
      </c>
      <c r="C12" s="49" t="s">
        <v>113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s="1" customFormat="1" ht="14.25" customHeight="1" x14ac:dyDescent="0.25">
      <c r="A13" s="47" t="s">
        <v>101</v>
      </c>
      <c r="B13" s="48" t="s">
        <v>109</v>
      </c>
      <c r="C13" s="49" t="s">
        <v>113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s="1" customFormat="1" ht="14.25" customHeight="1" x14ac:dyDescent="0.25">
      <c r="A14" s="50" t="s">
        <v>98</v>
      </c>
      <c r="B14" s="51" t="s">
        <v>110</v>
      </c>
      <c r="C14" s="52" t="s">
        <v>114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s="1" customFormat="1" ht="14.25" customHeight="1" x14ac:dyDescent="0.25">
      <c r="A15" s="50" t="s">
        <v>102</v>
      </c>
      <c r="B15" s="51" t="s">
        <v>110</v>
      </c>
      <c r="C15" s="52" t="s">
        <v>114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s="1" customFormat="1" ht="14.25" customHeight="1" x14ac:dyDescent="0.25">
      <c r="A16" s="50" t="s">
        <v>104</v>
      </c>
      <c r="B16" s="51" t="s">
        <v>110</v>
      </c>
      <c r="C16" s="52" t="s">
        <v>114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s="1" customFormat="1" ht="14.25" customHeight="1" x14ac:dyDescent="0.25">
      <c r="A17" s="50" t="s">
        <v>105</v>
      </c>
      <c r="B17" s="51" t="s">
        <v>110</v>
      </c>
      <c r="C17" s="52" t="s">
        <v>114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1" customFormat="1" ht="14.25" customHeight="1" x14ac:dyDescent="0.25">
      <c r="A18" s="50" t="s">
        <v>106</v>
      </c>
      <c r="B18" s="51" t="s">
        <v>110</v>
      </c>
      <c r="C18" s="52" t="s">
        <v>114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s="1" customFormat="1" ht="14.25" customHeight="1" x14ac:dyDescent="0.25">
      <c r="A19" s="50" t="s">
        <v>99</v>
      </c>
      <c r="B19" s="51" t="s">
        <v>110</v>
      </c>
      <c r="C19" s="52" t="s">
        <v>114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s="1" customFormat="1" ht="14.25" customHeight="1" x14ac:dyDescent="0.25">
      <c r="A20" s="50" t="s">
        <v>107</v>
      </c>
      <c r="B20" s="51" t="s">
        <v>110</v>
      </c>
      <c r="C20" s="52" t="s">
        <v>114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s="1" customFormat="1" ht="14.25" customHeight="1" x14ac:dyDescent="0.25">
      <c r="A21" s="53" t="s">
        <v>108</v>
      </c>
      <c r="B21" s="54" t="s">
        <v>110</v>
      </c>
      <c r="C21" s="55" t="s">
        <v>114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s="1" customFormat="1" ht="14.25" customHeight="1" x14ac:dyDescent="0.25">
      <c r="B22" s="16"/>
      <c r="C22" s="4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25">
      <c r="A23" s="16"/>
    </row>
    <row r="24" spans="1:14" x14ac:dyDescent="0.25">
      <c r="A24" s="36" t="s">
        <v>1</v>
      </c>
    </row>
    <row r="25" spans="1:14" x14ac:dyDescent="0.25">
      <c r="A25" s="16" t="s">
        <v>2</v>
      </c>
    </row>
    <row r="26" spans="1:14" s="1" customFormat="1" x14ac:dyDescent="0.25">
      <c r="A26" s="16" t="s">
        <v>3</v>
      </c>
    </row>
    <row r="27" spans="1:14" s="1" customFormat="1" x14ac:dyDescent="0.25">
      <c r="A27" s="16"/>
    </row>
    <row r="28" spans="1:14" ht="130.69999999999999" customHeight="1" x14ac:dyDescent="0.25">
      <c r="A28" s="16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17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17" t="s">
        <v>7</v>
      </c>
    </row>
    <row r="36" spans="1:11" x14ac:dyDescent="0.25">
      <c r="A36" s="1" t="s">
        <v>8</v>
      </c>
    </row>
    <row r="38" spans="1:11" x14ac:dyDescent="0.25">
      <c r="A38" s="36" t="s">
        <v>9</v>
      </c>
    </row>
    <row r="39" spans="1:11" x14ac:dyDescent="0.25">
      <c r="A39" s="16" t="s">
        <v>10</v>
      </c>
    </row>
    <row r="40" spans="1:11" x14ac:dyDescent="0.25">
      <c r="A40" s="37" t="s">
        <v>75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42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workbookViewId="0">
      <selection activeCell="A25" sqref="A25"/>
    </sheetView>
  </sheetViews>
  <sheetFormatPr defaultColWidth="9.28515625" defaultRowHeight="15" x14ac:dyDescent="0.25"/>
  <cols>
    <col min="1" max="1" width="7.28515625" style="1" customWidth="1"/>
    <col min="2" max="2" width="17.7109375" style="1" customWidth="1"/>
    <col min="3" max="3" width="12.42578125" style="1" customWidth="1"/>
    <col min="4" max="4" width="10.140625" style="1" customWidth="1"/>
    <col min="5" max="6" width="12.7109375" style="1" customWidth="1"/>
    <col min="7" max="7" width="21" style="1" customWidth="1"/>
    <col min="8" max="9" width="12.7109375" style="1" customWidth="1"/>
    <col min="10" max="10" width="11.7109375" style="1" customWidth="1"/>
    <col min="11" max="11" width="39.42578125" style="1" customWidth="1"/>
    <col min="12" max="12" width="11.7109375" style="65" customWidth="1"/>
    <col min="13" max="13" width="12.7109375" style="65" customWidth="1"/>
    <col min="14" max="15" width="9.42578125" style="1" customWidth="1"/>
    <col min="16" max="16" width="13.7109375" style="1" customWidth="1"/>
    <col min="17" max="17" width="13.28515625" style="1" customWidth="1"/>
    <col min="18" max="18" width="10.28515625" style="1" customWidth="1"/>
    <col min="19" max="19" width="9.7109375" style="1" customWidth="1"/>
    <col min="20" max="16384" width="9.28515625" style="1"/>
  </cols>
  <sheetData>
    <row r="1" spans="1:19" ht="19.5" thickBot="1" x14ac:dyDescent="0.35">
      <c r="A1" s="201" t="s">
        <v>11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27.2" customHeight="1" x14ac:dyDescent="0.25">
      <c r="A2" s="204" t="s">
        <v>12</v>
      </c>
      <c r="B2" s="206" t="s">
        <v>13</v>
      </c>
      <c r="C2" s="207"/>
      <c r="D2" s="207"/>
      <c r="E2" s="207"/>
      <c r="F2" s="208"/>
      <c r="G2" s="209" t="s">
        <v>14</v>
      </c>
      <c r="H2" s="213" t="s">
        <v>15</v>
      </c>
      <c r="I2" s="215" t="s">
        <v>74</v>
      </c>
      <c r="J2" s="209" t="s">
        <v>16</v>
      </c>
      <c r="K2" s="209" t="s">
        <v>17</v>
      </c>
      <c r="L2" s="211" t="s">
        <v>18</v>
      </c>
      <c r="M2" s="212"/>
      <c r="N2" s="197" t="s">
        <v>19</v>
      </c>
      <c r="O2" s="198"/>
      <c r="P2" s="199" t="s">
        <v>20</v>
      </c>
      <c r="Q2" s="200"/>
      <c r="R2" s="197" t="s">
        <v>21</v>
      </c>
      <c r="S2" s="198"/>
    </row>
    <row r="3" spans="1:19" ht="102.75" thickBot="1" x14ac:dyDescent="0.3">
      <c r="A3" s="205"/>
      <c r="B3" s="91" t="s">
        <v>22</v>
      </c>
      <c r="C3" s="91" t="s">
        <v>23</v>
      </c>
      <c r="D3" s="91" t="s">
        <v>24</v>
      </c>
      <c r="E3" s="91" t="s">
        <v>25</v>
      </c>
      <c r="F3" s="92" t="s">
        <v>26</v>
      </c>
      <c r="G3" s="210"/>
      <c r="H3" s="214"/>
      <c r="I3" s="216"/>
      <c r="J3" s="210"/>
      <c r="K3" s="210"/>
      <c r="L3" s="93" t="s">
        <v>27</v>
      </c>
      <c r="M3" s="94" t="s">
        <v>91</v>
      </c>
      <c r="N3" s="73" t="s">
        <v>28</v>
      </c>
      <c r="O3" s="74" t="s">
        <v>29</v>
      </c>
      <c r="P3" s="95" t="s">
        <v>30</v>
      </c>
      <c r="Q3" s="96" t="s">
        <v>31</v>
      </c>
      <c r="R3" s="97" t="s">
        <v>32</v>
      </c>
      <c r="S3" s="74" t="s">
        <v>33</v>
      </c>
    </row>
    <row r="4" spans="1:19" ht="25.5" customHeight="1" x14ac:dyDescent="0.25">
      <c r="A4" s="161">
        <v>1</v>
      </c>
      <c r="B4" s="193" t="s">
        <v>126</v>
      </c>
      <c r="C4" s="196" t="s">
        <v>127</v>
      </c>
      <c r="D4" s="196">
        <v>70873771</v>
      </c>
      <c r="E4" s="196">
        <v>107532514</v>
      </c>
      <c r="F4" s="196">
        <v>600060543</v>
      </c>
      <c r="G4" s="99" t="s">
        <v>122</v>
      </c>
      <c r="H4" s="100" t="s">
        <v>96</v>
      </c>
      <c r="I4" s="100" t="s">
        <v>123</v>
      </c>
      <c r="J4" s="100" t="s">
        <v>124</v>
      </c>
      <c r="K4" s="101" t="s">
        <v>122</v>
      </c>
      <c r="L4" s="80">
        <v>500000</v>
      </c>
      <c r="M4" s="80">
        <f>L4/100*70</f>
        <v>350000</v>
      </c>
      <c r="N4" s="102">
        <v>2021</v>
      </c>
      <c r="O4" s="102">
        <v>2021</v>
      </c>
      <c r="P4" s="102"/>
      <c r="Q4" s="102"/>
      <c r="R4" s="102" t="s">
        <v>164</v>
      </c>
      <c r="S4" s="75" t="s">
        <v>164</v>
      </c>
    </row>
    <row r="5" spans="1:19" ht="52.5" customHeight="1" x14ac:dyDescent="0.25">
      <c r="A5" s="162">
        <v>2</v>
      </c>
      <c r="B5" s="194"/>
      <c r="C5" s="178"/>
      <c r="D5" s="178"/>
      <c r="E5" s="178"/>
      <c r="F5" s="178"/>
      <c r="G5" s="187" t="s">
        <v>125</v>
      </c>
      <c r="H5" s="189" t="s">
        <v>96</v>
      </c>
      <c r="I5" s="189" t="s">
        <v>123</v>
      </c>
      <c r="J5" s="189" t="s">
        <v>124</v>
      </c>
      <c r="K5" s="191" t="s">
        <v>125</v>
      </c>
      <c r="L5" s="185">
        <v>300000</v>
      </c>
      <c r="M5" s="185">
        <f>L5/100*70</f>
        <v>210000</v>
      </c>
      <c r="N5" s="178">
        <v>2023</v>
      </c>
      <c r="O5" s="178">
        <v>2023</v>
      </c>
      <c r="P5" s="178"/>
      <c r="Q5" s="178"/>
      <c r="R5" s="178" t="s">
        <v>164</v>
      </c>
      <c r="S5" s="180" t="s">
        <v>164</v>
      </c>
    </row>
    <row r="6" spans="1:19" ht="13.5" customHeight="1" thickBot="1" x14ac:dyDescent="0.3">
      <c r="A6" s="116">
        <v>3</v>
      </c>
      <c r="B6" s="195"/>
      <c r="C6" s="179"/>
      <c r="D6" s="179"/>
      <c r="E6" s="179"/>
      <c r="F6" s="179"/>
      <c r="G6" s="188"/>
      <c r="H6" s="190"/>
      <c r="I6" s="190"/>
      <c r="J6" s="190"/>
      <c r="K6" s="192"/>
      <c r="L6" s="186"/>
      <c r="M6" s="186"/>
      <c r="N6" s="179"/>
      <c r="O6" s="179"/>
      <c r="P6" s="179"/>
      <c r="Q6" s="179"/>
      <c r="R6" s="179"/>
      <c r="S6" s="181"/>
    </row>
    <row r="7" spans="1:19" ht="51.75" customHeight="1" x14ac:dyDescent="0.25">
      <c r="A7" s="161">
        <v>4</v>
      </c>
      <c r="B7" s="170" t="s">
        <v>128</v>
      </c>
      <c r="C7" s="170" t="s">
        <v>129</v>
      </c>
      <c r="D7" s="170">
        <v>70986614</v>
      </c>
      <c r="E7" s="182" t="s">
        <v>130</v>
      </c>
      <c r="F7" s="173">
        <v>600059677</v>
      </c>
      <c r="G7" s="77" t="s">
        <v>131</v>
      </c>
      <c r="H7" s="78" t="s">
        <v>96</v>
      </c>
      <c r="I7" s="78" t="s">
        <v>123</v>
      </c>
      <c r="J7" s="78" t="s">
        <v>132</v>
      </c>
      <c r="K7" s="77" t="s">
        <v>131</v>
      </c>
      <c r="L7" s="79">
        <v>600000</v>
      </c>
      <c r="M7" s="80">
        <f t="shared" ref="M7:M23" si="0">L7/100*70</f>
        <v>420000</v>
      </c>
      <c r="N7" s="78">
        <v>2023</v>
      </c>
      <c r="O7" s="158">
        <v>2023</v>
      </c>
      <c r="P7" s="102"/>
      <c r="Q7" s="102"/>
      <c r="R7" s="102" t="s">
        <v>164</v>
      </c>
      <c r="S7" s="75" t="s">
        <v>164</v>
      </c>
    </row>
    <row r="8" spans="1:19" ht="26.25" customHeight="1" x14ac:dyDescent="0.25">
      <c r="A8" s="162">
        <v>5</v>
      </c>
      <c r="B8" s="171"/>
      <c r="C8" s="171"/>
      <c r="D8" s="171"/>
      <c r="E8" s="183"/>
      <c r="F8" s="174"/>
      <c r="G8" s="81" t="s">
        <v>133</v>
      </c>
      <c r="H8" s="82" t="s">
        <v>96</v>
      </c>
      <c r="I8" s="82" t="s">
        <v>123</v>
      </c>
      <c r="J8" s="83" t="s">
        <v>132</v>
      </c>
      <c r="K8" s="81" t="s">
        <v>133</v>
      </c>
      <c r="L8" s="84">
        <v>400000</v>
      </c>
      <c r="M8" s="85">
        <f t="shared" si="0"/>
        <v>280000</v>
      </c>
      <c r="N8" s="83">
        <v>2023</v>
      </c>
      <c r="O8" s="159">
        <v>2023</v>
      </c>
      <c r="P8" s="98"/>
      <c r="Q8" s="98"/>
      <c r="R8" s="98" t="s">
        <v>164</v>
      </c>
      <c r="S8" s="76" t="s">
        <v>164</v>
      </c>
    </row>
    <row r="9" spans="1:19" ht="26.25" customHeight="1" x14ac:dyDescent="0.25">
      <c r="A9" s="117">
        <v>6</v>
      </c>
      <c r="B9" s="171"/>
      <c r="C9" s="171"/>
      <c r="D9" s="171"/>
      <c r="E9" s="183"/>
      <c r="F9" s="174"/>
      <c r="G9" s="81" t="s">
        <v>134</v>
      </c>
      <c r="H9" s="82" t="s">
        <v>96</v>
      </c>
      <c r="I9" s="82" t="s">
        <v>123</v>
      </c>
      <c r="J9" s="83" t="s">
        <v>132</v>
      </c>
      <c r="K9" s="81" t="s">
        <v>134</v>
      </c>
      <c r="L9" s="84">
        <v>180000</v>
      </c>
      <c r="M9" s="85">
        <f t="shared" si="0"/>
        <v>126000</v>
      </c>
      <c r="N9" s="83">
        <v>2023</v>
      </c>
      <c r="O9" s="159">
        <v>2023</v>
      </c>
      <c r="P9" s="98"/>
      <c r="Q9" s="98"/>
      <c r="R9" s="98" t="s">
        <v>164</v>
      </c>
      <c r="S9" s="76" t="s">
        <v>164</v>
      </c>
    </row>
    <row r="10" spans="1:19" ht="26.25" customHeight="1" thickBot="1" x14ac:dyDescent="0.3">
      <c r="A10" s="116">
        <v>7</v>
      </c>
      <c r="B10" s="172"/>
      <c r="C10" s="172"/>
      <c r="D10" s="172"/>
      <c r="E10" s="184"/>
      <c r="F10" s="175"/>
      <c r="G10" s="86" t="s">
        <v>135</v>
      </c>
      <c r="H10" s="87" t="s">
        <v>96</v>
      </c>
      <c r="I10" s="87" t="s">
        <v>123</v>
      </c>
      <c r="J10" s="88" t="s">
        <v>132</v>
      </c>
      <c r="K10" s="86" t="s">
        <v>135</v>
      </c>
      <c r="L10" s="89">
        <v>200000</v>
      </c>
      <c r="M10" s="90">
        <f t="shared" si="0"/>
        <v>140000</v>
      </c>
      <c r="N10" s="88">
        <v>2023</v>
      </c>
      <c r="O10" s="160">
        <v>2023</v>
      </c>
      <c r="P10" s="103"/>
      <c r="Q10" s="103"/>
      <c r="R10" s="103" t="s">
        <v>164</v>
      </c>
      <c r="S10" s="104" t="s">
        <v>164</v>
      </c>
    </row>
    <row r="11" spans="1:19" ht="25.5" customHeight="1" x14ac:dyDescent="0.25">
      <c r="A11" s="114">
        <v>8</v>
      </c>
      <c r="B11" s="170" t="s">
        <v>136</v>
      </c>
      <c r="C11" s="170" t="s">
        <v>137</v>
      </c>
      <c r="D11" s="170">
        <v>71002189</v>
      </c>
      <c r="E11" s="170">
        <v>107720949</v>
      </c>
      <c r="F11" s="173">
        <v>600060292</v>
      </c>
      <c r="G11" s="78" t="s">
        <v>138</v>
      </c>
      <c r="H11" s="109" t="s">
        <v>96</v>
      </c>
      <c r="I11" s="109" t="s">
        <v>123</v>
      </c>
      <c r="J11" s="109" t="s">
        <v>139</v>
      </c>
      <c r="K11" s="78" t="s">
        <v>138</v>
      </c>
      <c r="L11" s="79">
        <v>200000</v>
      </c>
      <c r="M11" s="80">
        <f t="shared" si="0"/>
        <v>140000</v>
      </c>
      <c r="N11" s="78">
        <v>2021</v>
      </c>
      <c r="O11" s="78">
        <v>2022</v>
      </c>
      <c r="P11" s="78"/>
      <c r="Q11" s="78"/>
      <c r="R11" s="78" t="s">
        <v>164</v>
      </c>
      <c r="S11" s="110" t="s">
        <v>164</v>
      </c>
    </row>
    <row r="12" spans="1:19" ht="25.5" customHeight="1" x14ac:dyDescent="0.25">
      <c r="A12" s="115">
        <v>9</v>
      </c>
      <c r="B12" s="171"/>
      <c r="C12" s="171"/>
      <c r="D12" s="171"/>
      <c r="E12" s="171"/>
      <c r="F12" s="174"/>
      <c r="G12" s="81" t="s">
        <v>140</v>
      </c>
      <c r="H12" s="82" t="s">
        <v>96</v>
      </c>
      <c r="I12" s="82" t="s">
        <v>123</v>
      </c>
      <c r="J12" s="82" t="s">
        <v>139</v>
      </c>
      <c r="K12" s="81" t="s">
        <v>140</v>
      </c>
      <c r="L12" s="84">
        <v>200000</v>
      </c>
      <c r="M12" s="85">
        <f t="shared" si="0"/>
        <v>140000</v>
      </c>
      <c r="N12" s="83">
        <v>2021</v>
      </c>
      <c r="O12" s="83">
        <v>2022</v>
      </c>
      <c r="P12" s="83"/>
      <c r="Q12" s="83"/>
      <c r="R12" s="83" t="s">
        <v>164</v>
      </c>
      <c r="S12" s="111" t="s">
        <v>164</v>
      </c>
    </row>
    <row r="13" spans="1:19" ht="26.25" customHeight="1" thickBot="1" x14ac:dyDescent="0.3">
      <c r="A13" s="117">
        <v>10</v>
      </c>
      <c r="B13" s="176"/>
      <c r="C13" s="176"/>
      <c r="D13" s="176"/>
      <c r="E13" s="176"/>
      <c r="F13" s="177"/>
      <c r="G13" s="106" t="s">
        <v>141</v>
      </c>
      <c r="H13" s="105" t="s">
        <v>96</v>
      </c>
      <c r="I13" s="105" t="s">
        <v>123</v>
      </c>
      <c r="J13" s="105" t="s">
        <v>139</v>
      </c>
      <c r="K13" s="106" t="s">
        <v>141</v>
      </c>
      <c r="L13" s="107">
        <v>400000</v>
      </c>
      <c r="M13" s="108">
        <f t="shared" si="0"/>
        <v>280000</v>
      </c>
      <c r="N13" s="106">
        <v>2021</v>
      </c>
      <c r="O13" s="106">
        <v>2022</v>
      </c>
      <c r="P13" s="106"/>
      <c r="Q13" s="106"/>
      <c r="R13" s="106" t="s">
        <v>164</v>
      </c>
      <c r="S13" s="113" t="s">
        <v>164</v>
      </c>
    </row>
    <row r="14" spans="1:19" ht="166.5" customHeight="1" x14ac:dyDescent="0.25">
      <c r="A14" s="114">
        <v>11</v>
      </c>
      <c r="B14" s="170" t="s">
        <v>143</v>
      </c>
      <c r="C14" s="170" t="s">
        <v>144</v>
      </c>
      <c r="D14" s="170">
        <v>70985120</v>
      </c>
      <c r="E14" s="170">
        <v>107532719</v>
      </c>
      <c r="F14" s="173">
        <v>650036361</v>
      </c>
      <c r="G14" s="78" t="s">
        <v>145</v>
      </c>
      <c r="H14" s="109" t="s">
        <v>96</v>
      </c>
      <c r="I14" s="109" t="s">
        <v>123</v>
      </c>
      <c r="J14" s="78" t="s">
        <v>146</v>
      </c>
      <c r="K14" s="78" t="s">
        <v>145</v>
      </c>
      <c r="L14" s="79">
        <v>500000</v>
      </c>
      <c r="M14" s="80">
        <f t="shared" si="0"/>
        <v>350000</v>
      </c>
      <c r="N14" s="78">
        <v>2022</v>
      </c>
      <c r="O14" s="78">
        <v>2025</v>
      </c>
      <c r="P14" s="78"/>
      <c r="Q14" s="78"/>
      <c r="R14" s="78" t="s">
        <v>164</v>
      </c>
      <c r="S14" s="110" t="s">
        <v>164</v>
      </c>
    </row>
    <row r="15" spans="1:19" ht="51.75" customHeight="1" x14ac:dyDescent="0.25">
      <c r="A15" s="115">
        <v>12</v>
      </c>
      <c r="B15" s="171"/>
      <c r="C15" s="171"/>
      <c r="D15" s="171"/>
      <c r="E15" s="171"/>
      <c r="F15" s="174"/>
      <c r="G15" s="83" t="s">
        <v>147</v>
      </c>
      <c r="H15" s="82" t="s">
        <v>96</v>
      </c>
      <c r="I15" s="82" t="s">
        <v>123</v>
      </c>
      <c r="J15" s="83" t="s">
        <v>146</v>
      </c>
      <c r="K15" s="83" t="s">
        <v>147</v>
      </c>
      <c r="L15" s="84">
        <v>300000</v>
      </c>
      <c r="M15" s="85">
        <f t="shared" si="0"/>
        <v>210000</v>
      </c>
      <c r="N15" s="83">
        <v>2022</v>
      </c>
      <c r="O15" s="83">
        <v>2025</v>
      </c>
      <c r="P15" s="83"/>
      <c r="Q15" s="83"/>
      <c r="R15" s="83" t="s">
        <v>164</v>
      </c>
      <c r="S15" s="111" t="s">
        <v>164</v>
      </c>
    </row>
    <row r="16" spans="1:19" ht="39" customHeight="1" x14ac:dyDescent="0.25">
      <c r="A16" s="115">
        <v>13</v>
      </c>
      <c r="B16" s="171"/>
      <c r="C16" s="171"/>
      <c r="D16" s="171"/>
      <c r="E16" s="171"/>
      <c r="F16" s="174"/>
      <c r="G16" s="83" t="s">
        <v>148</v>
      </c>
      <c r="H16" s="82" t="s">
        <v>96</v>
      </c>
      <c r="I16" s="82" t="s">
        <v>123</v>
      </c>
      <c r="J16" s="83" t="s">
        <v>146</v>
      </c>
      <c r="K16" s="83" t="s">
        <v>148</v>
      </c>
      <c r="L16" s="84">
        <v>100000</v>
      </c>
      <c r="M16" s="85">
        <f t="shared" si="0"/>
        <v>70000</v>
      </c>
      <c r="N16" s="83">
        <v>2022</v>
      </c>
      <c r="O16" s="83">
        <v>2025</v>
      </c>
      <c r="P16" s="83"/>
      <c r="Q16" s="83"/>
      <c r="R16" s="83" t="s">
        <v>164</v>
      </c>
      <c r="S16" s="111" t="s">
        <v>164</v>
      </c>
    </row>
    <row r="17" spans="1:19" ht="77.25" customHeight="1" x14ac:dyDescent="0.25">
      <c r="A17" s="162">
        <v>14</v>
      </c>
      <c r="B17" s="171"/>
      <c r="C17" s="171"/>
      <c r="D17" s="171"/>
      <c r="E17" s="171"/>
      <c r="F17" s="174"/>
      <c r="G17" s="83" t="s">
        <v>149</v>
      </c>
      <c r="H17" s="82" t="s">
        <v>96</v>
      </c>
      <c r="I17" s="82" t="s">
        <v>123</v>
      </c>
      <c r="J17" s="83" t="s">
        <v>146</v>
      </c>
      <c r="K17" s="83" t="s">
        <v>149</v>
      </c>
      <c r="L17" s="84">
        <v>900000</v>
      </c>
      <c r="M17" s="85">
        <f t="shared" si="0"/>
        <v>630000</v>
      </c>
      <c r="N17" s="83">
        <v>2021</v>
      </c>
      <c r="O17" s="83">
        <v>2023</v>
      </c>
      <c r="P17" s="83"/>
      <c r="Q17" s="83"/>
      <c r="R17" s="83" t="s">
        <v>164</v>
      </c>
      <c r="S17" s="111" t="s">
        <v>164</v>
      </c>
    </row>
    <row r="18" spans="1:19" ht="39" thickBot="1" x14ac:dyDescent="0.3">
      <c r="A18" s="116">
        <v>15</v>
      </c>
      <c r="B18" s="172"/>
      <c r="C18" s="172"/>
      <c r="D18" s="172"/>
      <c r="E18" s="172"/>
      <c r="F18" s="175"/>
      <c r="G18" s="88" t="s">
        <v>150</v>
      </c>
      <c r="H18" s="87" t="s">
        <v>96</v>
      </c>
      <c r="I18" s="87" t="s">
        <v>123</v>
      </c>
      <c r="J18" s="88" t="s">
        <v>146</v>
      </c>
      <c r="K18" s="88" t="s">
        <v>150</v>
      </c>
      <c r="L18" s="89">
        <v>250000</v>
      </c>
      <c r="M18" s="90">
        <f t="shared" si="0"/>
        <v>175000</v>
      </c>
      <c r="N18" s="88">
        <v>2022</v>
      </c>
      <c r="O18" s="88">
        <v>2025</v>
      </c>
      <c r="P18" s="88"/>
      <c r="Q18" s="88"/>
      <c r="R18" s="88" t="s">
        <v>164</v>
      </c>
      <c r="S18" s="112" t="s">
        <v>164</v>
      </c>
    </row>
    <row r="19" spans="1:19" ht="64.5" customHeight="1" thickBot="1" x14ac:dyDescent="0.3">
      <c r="A19" s="124">
        <v>16</v>
      </c>
      <c r="B19" s="118" t="s">
        <v>151</v>
      </c>
      <c r="C19" s="118" t="s">
        <v>152</v>
      </c>
      <c r="D19" s="118">
        <v>71006214</v>
      </c>
      <c r="E19" s="118">
        <v>150006233</v>
      </c>
      <c r="F19" s="119">
        <v>600060217</v>
      </c>
      <c r="G19" s="120" t="s">
        <v>153</v>
      </c>
      <c r="H19" s="120" t="s">
        <v>96</v>
      </c>
      <c r="I19" s="120" t="s">
        <v>123</v>
      </c>
      <c r="J19" s="120" t="s">
        <v>154</v>
      </c>
      <c r="K19" s="120" t="s">
        <v>153</v>
      </c>
      <c r="L19" s="121">
        <v>60000</v>
      </c>
      <c r="M19" s="122">
        <f t="shared" si="0"/>
        <v>42000</v>
      </c>
      <c r="N19" s="120">
        <v>2021</v>
      </c>
      <c r="O19" s="120">
        <v>2023</v>
      </c>
      <c r="P19" s="120"/>
      <c r="Q19" s="120"/>
      <c r="R19" s="120" t="s">
        <v>164</v>
      </c>
      <c r="S19" s="123" t="s">
        <v>164</v>
      </c>
    </row>
    <row r="20" spans="1:19" ht="26.25" customHeight="1" x14ac:dyDescent="0.25">
      <c r="A20" s="125">
        <v>17</v>
      </c>
      <c r="B20" s="164" t="s">
        <v>155</v>
      </c>
      <c r="C20" s="164" t="s">
        <v>156</v>
      </c>
      <c r="D20" s="164">
        <v>70989907</v>
      </c>
      <c r="E20" s="164">
        <v>107532883</v>
      </c>
      <c r="F20" s="167">
        <v>663000289</v>
      </c>
      <c r="G20" s="78" t="s">
        <v>157</v>
      </c>
      <c r="H20" s="109" t="s">
        <v>96</v>
      </c>
      <c r="I20" s="109" t="s">
        <v>123</v>
      </c>
      <c r="J20" s="109" t="s">
        <v>123</v>
      </c>
      <c r="K20" s="78" t="s">
        <v>157</v>
      </c>
      <c r="L20" s="128">
        <v>120000</v>
      </c>
      <c r="M20" s="80">
        <f t="shared" si="0"/>
        <v>84000</v>
      </c>
      <c r="N20" s="78">
        <v>2022</v>
      </c>
      <c r="O20" s="78">
        <v>2024</v>
      </c>
      <c r="P20" s="78"/>
      <c r="Q20" s="78"/>
      <c r="R20" s="78" t="s">
        <v>164</v>
      </c>
      <c r="S20" s="110" t="s">
        <v>164</v>
      </c>
    </row>
    <row r="21" spans="1:19" ht="51.75" customHeight="1" thickBot="1" x14ac:dyDescent="0.3">
      <c r="A21" s="126">
        <v>18</v>
      </c>
      <c r="B21" s="165"/>
      <c r="C21" s="165"/>
      <c r="D21" s="165"/>
      <c r="E21" s="165"/>
      <c r="F21" s="168"/>
      <c r="G21" s="88" t="s">
        <v>158</v>
      </c>
      <c r="H21" s="87" t="s">
        <v>96</v>
      </c>
      <c r="I21" s="87" t="s">
        <v>123</v>
      </c>
      <c r="J21" s="87" t="s">
        <v>123</v>
      </c>
      <c r="K21" s="88" t="s">
        <v>158</v>
      </c>
      <c r="L21" s="129">
        <v>150000</v>
      </c>
      <c r="M21" s="90">
        <f t="shared" si="0"/>
        <v>105000</v>
      </c>
      <c r="N21" s="88">
        <v>2022</v>
      </c>
      <c r="O21" s="88">
        <v>2024</v>
      </c>
      <c r="P21" s="88"/>
      <c r="Q21" s="88"/>
      <c r="R21" s="88" t="s">
        <v>164</v>
      </c>
      <c r="S21" s="112" t="s">
        <v>164</v>
      </c>
    </row>
    <row r="22" spans="1:19" ht="51.75" customHeight="1" x14ac:dyDescent="0.25">
      <c r="A22" s="126">
        <v>19</v>
      </c>
      <c r="B22" s="165"/>
      <c r="C22" s="165"/>
      <c r="D22" s="165"/>
      <c r="E22" s="165"/>
      <c r="F22" s="168"/>
      <c r="G22" s="78" t="s">
        <v>159</v>
      </c>
      <c r="H22" s="109" t="s">
        <v>96</v>
      </c>
      <c r="I22" s="109" t="s">
        <v>123</v>
      </c>
      <c r="J22" s="109" t="s">
        <v>160</v>
      </c>
      <c r="K22" s="78" t="s">
        <v>159</v>
      </c>
      <c r="L22" s="128">
        <v>1170000</v>
      </c>
      <c r="M22" s="80">
        <f t="shared" si="0"/>
        <v>819000</v>
      </c>
      <c r="N22" s="78">
        <v>2022</v>
      </c>
      <c r="O22" s="78">
        <v>2024</v>
      </c>
      <c r="P22" s="78"/>
      <c r="Q22" s="78"/>
      <c r="R22" s="78" t="s">
        <v>164</v>
      </c>
      <c r="S22" s="110" t="s">
        <v>164</v>
      </c>
    </row>
    <row r="23" spans="1:19" ht="26.25" customHeight="1" thickBot="1" x14ac:dyDescent="0.3">
      <c r="A23" s="127">
        <v>20</v>
      </c>
      <c r="B23" s="166"/>
      <c r="C23" s="166"/>
      <c r="D23" s="166"/>
      <c r="E23" s="166"/>
      <c r="F23" s="169"/>
      <c r="G23" s="88" t="s">
        <v>161</v>
      </c>
      <c r="H23" s="87" t="s">
        <v>96</v>
      </c>
      <c r="I23" s="87" t="s">
        <v>123</v>
      </c>
      <c r="J23" s="87" t="s">
        <v>160</v>
      </c>
      <c r="K23" s="88" t="s">
        <v>161</v>
      </c>
      <c r="L23" s="129">
        <v>50000</v>
      </c>
      <c r="M23" s="90">
        <f t="shared" si="0"/>
        <v>35000</v>
      </c>
      <c r="N23" s="88">
        <v>2022</v>
      </c>
      <c r="O23" s="88">
        <v>2024</v>
      </c>
      <c r="P23" s="88"/>
      <c r="Q23" s="88"/>
      <c r="R23" s="88" t="s">
        <v>164</v>
      </c>
      <c r="S23" s="112" t="s">
        <v>164</v>
      </c>
    </row>
    <row r="25" spans="1:19" x14ac:dyDescent="0.25">
      <c r="A25" s="8" t="s">
        <v>162</v>
      </c>
      <c r="B25" s="8"/>
      <c r="C25" s="8"/>
    </row>
    <row r="26" spans="1:19" x14ac:dyDescent="0.25">
      <c r="A26" s="1" t="s">
        <v>163</v>
      </c>
    </row>
    <row r="30" spans="1:19" x14ac:dyDescent="0.25">
      <c r="A30" s="8" t="s">
        <v>36</v>
      </c>
      <c r="B30" s="8"/>
      <c r="C30" s="8"/>
    </row>
    <row r="31" spans="1:19" x14ac:dyDescent="0.25">
      <c r="A31" s="8" t="s">
        <v>37</v>
      </c>
      <c r="B31" s="8"/>
      <c r="C31" s="8"/>
    </row>
    <row r="32" spans="1:19" x14ac:dyDescent="0.25">
      <c r="A32" s="8" t="s">
        <v>119</v>
      </c>
      <c r="B32" s="8"/>
      <c r="C32" s="8"/>
    </row>
    <row r="34" spans="1:13" x14ac:dyDescent="0.25">
      <c r="A34" s="1" t="s">
        <v>38</v>
      </c>
    </row>
    <row r="36" spans="1:13" s="38" customFormat="1" x14ac:dyDescent="0.25">
      <c r="A36" s="16" t="s">
        <v>39</v>
      </c>
      <c r="B36" s="16"/>
      <c r="C36" s="16"/>
      <c r="L36" s="66"/>
      <c r="M36" s="66"/>
    </row>
    <row r="38" spans="1:13" x14ac:dyDescent="0.25">
      <c r="A38" s="16" t="s">
        <v>40</v>
      </c>
      <c r="B38" s="16"/>
      <c r="C38" s="16"/>
    </row>
    <row r="40" spans="1:13" x14ac:dyDescent="0.25">
      <c r="A40" s="16"/>
    </row>
    <row r="44" spans="1:13" x14ac:dyDescent="0.25">
      <c r="B44"/>
    </row>
    <row r="49" spans="10:10" x14ac:dyDescent="0.25">
      <c r="J49"/>
    </row>
    <row r="55" spans="10:10" x14ac:dyDescent="0.25">
      <c r="J55"/>
    </row>
  </sheetData>
  <mergeCells count="50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J5:J6"/>
    <mergeCell ref="K5:K6"/>
    <mergeCell ref="B4:B6"/>
    <mergeCell ref="C4:C6"/>
    <mergeCell ref="D4:D6"/>
    <mergeCell ref="E4:E6"/>
    <mergeCell ref="F4:F6"/>
    <mergeCell ref="Q5:Q6"/>
    <mergeCell ref="R5:R6"/>
    <mergeCell ref="S5:S6"/>
    <mergeCell ref="B7:B10"/>
    <mergeCell ref="C7:C10"/>
    <mergeCell ref="D7:D10"/>
    <mergeCell ref="E7:E10"/>
    <mergeCell ref="F7:F10"/>
    <mergeCell ref="L5:L6"/>
    <mergeCell ref="M5:M6"/>
    <mergeCell ref="N5:N6"/>
    <mergeCell ref="O5:O6"/>
    <mergeCell ref="P5:P6"/>
    <mergeCell ref="G5:G6"/>
    <mergeCell ref="H5:H6"/>
    <mergeCell ref="I5:I6"/>
    <mergeCell ref="B11:B13"/>
    <mergeCell ref="C11:C13"/>
    <mergeCell ref="D11:D13"/>
    <mergeCell ref="E11:E13"/>
    <mergeCell ref="F11:F13"/>
    <mergeCell ref="B14:B18"/>
    <mergeCell ref="C14:C18"/>
    <mergeCell ref="D14:D18"/>
    <mergeCell ref="E14:E18"/>
    <mergeCell ref="F14:F18"/>
    <mergeCell ref="B20:B23"/>
    <mergeCell ref="C20:C23"/>
    <mergeCell ref="D20:D23"/>
    <mergeCell ref="E20:E23"/>
    <mergeCell ref="F20:F23"/>
  </mergeCells>
  <pageMargins left="0.7" right="0.7" top="0.78740157499999996" bottom="0.78740157499999996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workbookViewId="0">
      <selection activeCell="S13" sqref="S13"/>
    </sheetView>
  </sheetViews>
  <sheetFormatPr defaultColWidth="9.28515625" defaultRowHeight="15" x14ac:dyDescent="0.25"/>
  <cols>
    <col min="1" max="1" width="6.42578125" style="1" customWidth="1"/>
    <col min="2" max="2" width="24.7109375" style="1" customWidth="1"/>
    <col min="3" max="3" width="20.28515625" style="1" customWidth="1"/>
    <col min="4" max="4" width="12" style="1" customWidth="1"/>
    <col min="5" max="5" width="14" style="1" customWidth="1"/>
    <col min="6" max="6" width="11.42578125" style="1" customWidth="1"/>
    <col min="7" max="7" width="24.42578125" style="1" customWidth="1"/>
    <col min="8" max="8" width="14.28515625" style="1" customWidth="1"/>
    <col min="9" max="9" width="14.42578125" style="1" customWidth="1"/>
    <col min="10" max="10" width="14.7109375" style="1" customWidth="1"/>
    <col min="11" max="11" width="39.42578125" style="1" customWidth="1"/>
    <col min="12" max="12" width="13.85546875" style="65" customWidth="1"/>
    <col min="13" max="13" width="15.42578125" style="6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40" t="s">
        <v>41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2"/>
    </row>
    <row r="2" spans="1:26" s="3" customFormat="1" ht="42" customHeight="1" thickBot="1" x14ac:dyDescent="0.3">
      <c r="A2" s="209" t="s">
        <v>12</v>
      </c>
      <c r="B2" s="217" t="s">
        <v>13</v>
      </c>
      <c r="C2" s="218"/>
      <c r="D2" s="218"/>
      <c r="E2" s="218"/>
      <c r="F2" s="219"/>
      <c r="G2" s="248" t="s">
        <v>14</v>
      </c>
      <c r="H2" s="232" t="s">
        <v>42</v>
      </c>
      <c r="I2" s="237" t="s">
        <v>74</v>
      </c>
      <c r="J2" s="248" t="s">
        <v>16</v>
      </c>
      <c r="K2" s="248" t="s">
        <v>17</v>
      </c>
      <c r="L2" s="211" t="s">
        <v>43</v>
      </c>
      <c r="M2" s="212"/>
      <c r="N2" s="220" t="s">
        <v>19</v>
      </c>
      <c r="O2" s="221"/>
      <c r="P2" s="253" t="s">
        <v>44</v>
      </c>
      <c r="Q2" s="254"/>
      <c r="R2" s="254"/>
      <c r="S2" s="254"/>
      <c r="T2" s="254"/>
      <c r="U2" s="254"/>
      <c r="V2" s="254"/>
      <c r="W2" s="254"/>
      <c r="X2" s="255"/>
      <c r="Y2" s="197" t="s">
        <v>21</v>
      </c>
      <c r="Z2" s="198"/>
    </row>
    <row r="3" spans="1:26" ht="42" customHeight="1" x14ac:dyDescent="0.25">
      <c r="A3" s="210"/>
      <c r="B3" s="256" t="s">
        <v>22</v>
      </c>
      <c r="C3" s="244" t="s">
        <v>23</v>
      </c>
      <c r="D3" s="244" t="s">
        <v>24</v>
      </c>
      <c r="E3" s="244" t="s">
        <v>25</v>
      </c>
      <c r="F3" s="246" t="s">
        <v>26</v>
      </c>
      <c r="G3" s="249"/>
      <c r="H3" s="233"/>
      <c r="I3" s="238"/>
      <c r="J3" s="249"/>
      <c r="K3" s="249"/>
      <c r="L3" s="226" t="s">
        <v>27</v>
      </c>
      <c r="M3" s="228" t="s">
        <v>92</v>
      </c>
      <c r="N3" s="230" t="s">
        <v>28</v>
      </c>
      <c r="O3" s="231" t="s">
        <v>29</v>
      </c>
      <c r="P3" s="258" t="s">
        <v>45</v>
      </c>
      <c r="Q3" s="259"/>
      <c r="R3" s="259"/>
      <c r="S3" s="260"/>
      <c r="T3" s="235" t="s">
        <v>46</v>
      </c>
      <c r="U3" s="235" t="s">
        <v>89</v>
      </c>
      <c r="V3" s="235" t="s">
        <v>90</v>
      </c>
      <c r="W3" s="235" t="s">
        <v>47</v>
      </c>
      <c r="X3" s="251" t="s">
        <v>76</v>
      </c>
      <c r="Y3" s="222" t="s">
        <v>32</v>
      </c>
      <c r="Z3" s="224" t="s">
        <v>33</v>
      </c>
    </row>
    <row r="4" spans="1:26" ht="60" customHeight="1" thickBot="1" x14ac:dyDescent="0.3">
      <c r="A4" s="243"/>
      <c r="B4" s="257"/>
      <c r="C4" s="245"/>
      <c r="D4" s="245"/>
      <c r="E4" s="245"/>
      <c r="F4" s="247"/>
      <c r="G4" s="250"/>
      <c r="H4" s="234"/>
      <c r="I4" s="239"/>
      <c r="J4" s="250"/>
      <c r="K4" s="250"/>
      <c r="L4" s="227"/>
      <c r="M4" s="229"/>
      <c r="N4" s="223"/>
      <c r="O4" s="225"/>
      <c r="P4" s="10" t="s">
        <v>68</v>
      </c>
      <c r="Q4" s="11" t="s">
        <v>48</v>
      </c>
      <c r="R4" s="11" t="s">
        <v>49</v>
      </c>
      <c r="S4" s="13" t="s">
        <v>50</v>
      </c>
      <c r="T4" s="236"/>
      <c r="U4" s="236"/>
      <c r="V4" s="236"/>
      <c r="W4" s="236"/>
      <c r="X4" s="252"/>
      <c r="Y4" s="223"/>
      <c r="Z4" s="225"/>
    </row>
    <row r="5" spans="1:26" ht="25.5" customHeight="1" x14ac:dyDescent="0.25">
      <c r="A5" s="134">
        <v>1</v>
      </c>
      <c r="B5" s="170" t="s">
        <v>165</v>
      </c>
      <c r="C5" s="170" t="s">
        <v>127</v>
      </c>
      <c r="D5" s="262">
        <v>70873771</v>
      </c>
      <c r="E5" s="262">
        <v>107721210</v>
      </c>
      <c r="F5" s="262">
        <v>600060543</v>
      </c>
      <c r="G5" s="135" t="s">
        <v>166</v>
      </c>
      <c r="H5" s="136" t="s">
        <v>96</v>
      </c>
      <c r="I5" s="136" t="s">
        <v>123</v>
      </c>
      <c r="J5" s="136" t="s">
        <v>124</v>
      </c>
      <c r="K5" s="135" t="s">
        <v>166</v>
      </c>
      <c r="L5" s="148">
        <v>1500000</v>
      </c>
      <c r="M5" s="148">
        <f>L5/100*70</f>
        <v>1050000</v>
      </c>
      <c r="N5" s="136">
        <v>2022</v>
      </c>
      <c r="O5" s="136">
        <v>2022</v>
      </c>
      <c r="P5" s="136"/>
      <c r="Q5" s="136"/>
      <c r="R5" s="136"/>
      <c r="S5" s="136"/>
      <c r="T5" s="136"/>
      <c r="U5" s="136"/>
      <c r="V5" s="136"/>
      <c r="W5" s="136"/>
      <c r="X5" s="136"/>
      <c r="Y5" s="102" t="s">
        <v>164</v>
      </c>
      <c r="Z5" s="75" t="s">
        <v>164</v>
      </c>
    </row>
    <row r="6" spans="1:26" ht="26.25" customHeight="1" thickBot="1" x14ac:dyDescent="0.3">
      <c r="A6" s="138">
        <v>2</v>
      </c>
      <c r="B6" s="261"/>
      <c r="C6" s="261"/>
      <c r="D6" s="261"/>
      <c r="E6" s="261"/>
      <c r="F6" s="261"/>
      <c r="G6" s="139" t="s">
        <v>167</v>
      </c>
      <c r="H6" s="140" t="s">
        <v>96</v>
      </c>
      <c r="I6" s="140" t="s">
        <v>123</v>
      </c>
      <c r="J6" s="140" t="s">
        <v>124</v>
      </c>
      <c r="K6" s="139" t="s">
        <v>167</v>
      </c>
      <c r="L6" s="133">
        <v>1500000</v>
      </c>
      <c r="M6" s="133">
        <f>L6/100*70</f>
        <v>1050000</v>
      </c>
      <c r="N6" s="141">
        <v>2022</v>
      </c>
      <c r="O6" s="141">
        <v>2022</v>
      </c>
      <c r="P6" s="141" t="s">
        <v>142</v>
      </c>
      <c r="Q6" s="143"/>
      <c r="R6" s="143"/>
      <c r="S6" s="143"/>
      <c r="T6" s="141"/>
      <c r="U6" s="141"/>
      <c r="V6" s="141"/>
      <c r="W6" s="141"/>
      <c r="X6" s="141"/>
      <c r="Y6" s="106" t="s">
        <v>164</v>
      </c>
      <c r="Z6" s="113" t="s">
        <v>164</v>
      </c>
    </row>
    <row r="7" spans="1:26" ht="26.25" customHeight="1" x14ac:dyDescent="0.25">
      <c r="A7" s="130">
        <v>3</v>
      </c>
      <c r="B7" s="262" t="s">
        <v>168</v>
      </c>
      <c r="C7" s="170" t="s">
        <v>169</v>
      </c>
      <c r="D7" s="262">
        <v>70988374</v>
      </c>
      <c r="E7" s="265" t="s">
        <v>170</v>
      </c>
      <c r="F7" s="262">
        <v>650031038</v>
      </c>
      <c r="G7" s="135" t="s">
        <v>171</v>
      </c>
      <c r="H7" s="149" t="s">
        <v>96</v>
      </c>
      <c r="I7" s="149" t="s">
        <v>123</v>
      </c>
      <c r="J7" s="149" t="s">
        <v>172</v>
      </c>
      <c r="K7" s="135" t="s">
        <v>171</v>
      </c>
      <c r="L7" s="163">
        <v>1000000</v>
      </c>
      <c r="M7" s="163">
        <f t="shared" ref="M7:M10" si="0">L7/100*70</f>
        <v>700000</v>
      </c>
      <c r="N7" s="136">
        <v>2022</v>
      </c>
      <c r="O7" s="136">
        <v>2023</v>
      </c>
      <c r="P7" s="136"/>
      <c r="Q7" s="136"/>
      <c r="R7" s="136"/>
      <c r="S7" s="136"/>
      <c r="T7" s="136"/>
      <c r="U7" s="136"/>
      <c r="V7" s="136"/>
      <c r="W7" s="136"/>
      <c r="X7" s="136"/>
      <c r="Y7" s="78" t="s">
        <v>164</v>
      </c>
      <c r="Z7" s="110" t="s">
        <v>164</v>
      </c>
    </row>
    <row r="8" spans="1:26" ht="26.25" customHeight="1" x14ac:dyDescent="0.25">
      <c r="A8" s="130">
        <v>4</v>
      </c>
      <c r="B8" s="263"/>
      <c r="C8" s="263"/>
      <c r="D8" s="263"/>
      <c r="E8" s="266"/>
      <c r="F8" s="263"/>
      <c r="G8" s="145" t="s">
        <v>173</v>
      </c>
      <c r="H8" s="146" t="s">
        <v>96</v>
      </c>
      <c r="I8" s="146" t="s">
        <v>123</v>
      </c>
      <c r="J8" s="146" t="s">
        <v>172</v>
      </c>
      <c r="K8" s="145" t="s">
        <v>173</v>
      </c>
      <c r="L8" s="142">
        <v>500000</v>
      </c>
      <c r="M8" s="142">
        <f t="shared" si="0"/>
        <v>350000</v>
      </c>
      <c r="N8" s="144">
        <v>2022</v>
      </c>
      <c r="O8" s="144">
        <v>2023</v>
      </c>
      <c r="P8" s="144"/>
      <c r="Q8" s="144"/>
      <c r="R8" s="144"/>
      <c r="S8" s="144"/>
      <c r="T8" s="144"/>
      <c r="U8" s="144"/>
      <c r="V8" s="144"/>
      <c r="W8" s="144"/>
      <c r="X8" s="144"/>
      <c r="Y8" s="83" t="s">
        <v>164</v>
      </c>
      <c r="Z8" s="111" t="s">
        <v>164</v>
      </c>
    </row>
    <row r="9" spans="1:26" ht="26.25" customHeight="1" x14ac:dyDescent="0.25">
      <c r="A9" s="130">
        <v>5</v>
      </c>
      <c r="B9" s="263"/>
      <c r="C9" s="263"/>
      <c r="D9" s="263"/>
      <c r="E9" s="266"/>
      <c r="F9" s="263"/>
      <c r="G9" s="145" t="s">
        <v>174</v>
      </c>
      <c r="H9" s="146" t="s">
        <v>96</v>
      </c>
      <c r="I9" s="146" t="s">
        <v>123</v>
      </c>
      <c r="J9" s="146" t="s">
        <v>172</v>
      </c>
      <c r="K9" s="145" t="s">
        <v>174</v>
      </c>
      <c r="L9" s="147">
        <v>1000000</v>
      </c>
      <c r="M9" s="147">
        <f t="shared" si="0"/>
        <v>700000</v>
      </c>
      <c r="N9" s="144">
        <v>2022</v>
      </c>
      <c r="O9" s="144">
        <v>2023</v>
      </c>
      <c r="P9" s="144"/>
      <c r="Q9" s="144"/>
      <c r="R9" s="144" t="s">
        <v>142</v>
      </c>
      <c r="S9" s="144"/>
      <c r="T9" s="144"/>
      <c r="U9" s="144"/>
      <c r="V9" s="144"/>
      <c r="W9" s="144"/>
      <c r="X9" s="144"/>
      <c r="Y9" s="83" t="s">
        <v>164</v>
      </c>
      <c r="Z9" s="111" t="s">
        <v>164</v>
      </c>
    </row>
    <row r="10" spans="1:26" ht="26.25" customHeight="1" x14ac:dyDescent="0.25">
      <c r="A10" s="130">
        <v>6</v>
      </c>
      <c r="B10" s="263"/>
      <c r="C10" s="263"/>
      <c r="D10" s="263"/>
      <c r="E10" s="266"/>
      <c r="F10" s="263"/>
      <c r="G10" s="145" t="s">
        <v>175</v>
      </c>
      <c r="H10" s="146" t="s">
        <v>96</v>
      </c>
      <c r="I10" s="146" t="s">
        <v>123</v>
      </c>
      <c r="J10" s="146" t="s">
        <v>172</v>
      </c>
      <c r="K10" s="145" t="s">
        <v>175</v>
      </c>
      <c r="L10" s="147">
        <v>35000000</v>
      </c>
      <c r="M10" s="147">
        <f t="shared" si="0"/>
        <v>24500000</v>
      </c>
      <c r="N10" s="144">
        <v>2022</v>
      </c>
      <c r="O10" s="144">
        <v>2023</v>
      </c>
      <c r="P10" s="144"/>
      <c r="Q10" s="144"/>
      <c r="R10" s="144"/>
      <c r="S10" s="144"/>
      <c r="T10" s="144"/>
      <c r="U10" s="144"/>
      <c r="V10" s="144"/>
      <c r="W10" s="144"/>
      <c r="X10" s="144"/>
      <c r="Y10" s="83" t="s">
        <v>164</v>
      </c>
      <c r="Z10" s="111" t="s">
        <v>164</v>
      </c>
    </row>
    <row r="11" spans="1:26" ht="26.25" customHeight="1" x14ac:dyDescent="0.25">
      <c r="A11" s="130">
        <v>7</v>
      </c>
      <c r="B11" s="263"/>
      <c r="C11" s="263"/>
      <c r="D11" s="263"/>
      <c r="E11" s="266"/>
      <c r="F11" s="263"/>
      <c r="G11" s="145" t="s">
        <v>176</v>
      </c>
      <c r="H11" s="146" t="s">
        <v>96</v>
      </c>
      <c r="I11" s="146" t="s">
        <v>123</v>
      </c>
      <c r="J11" s="146" t="s">
        <v>172</v>
      </c>
      <c r="K11" s="145" t="s">
        <v>176</v>
      </c>
      <c r="L11" s="142">
        <v>6500000</v>
      </c>
      <c r="M11" s="147">
        <f t="shared" ref="M11:M37" si="1">L11/100*70</f>
        <v>4550000</v>
      </c>
      <c r="N11" s="144">
        <v>2022</v>
      </c>
      <c r="O11" s="144">
        <v>2023</v>
      </c>
      <c r="P11" s="144" t="s">
        <v>142</v>
      </c>
      <c r="Q11" s="144"/>
      <c r="R11" s="144" t="s">
        <v>142</v>
      </c>
      <c r="S11" s="144"/>
      <c r="T11" s="144"/>
      <c r="U11" s="144"/>
      <c r="V11" s="144"/>
      <c r="W11" s="144"/>
      <c r="X11" s="144"/>
      <c r="Y11" s="83" t="s">
        <v>164</v>
      </c>
      <c r="Z11" s="111" t="s">
        <v>164</v>
      </c>
    </row>
    <row r="12" spans="1:26" ht="57" customHeight="1" x14ac:dyDescent="0.25">
      <c r="A12" s="130">
        <v>8</v>
      </c>
      <c r="B12" s="263"/>
      <c r="C12" s="263"/>
      <c r="D12" s="263"/>
      <c r="E12" s="266"/>
      <c r="F12" s="263"/>
      <c r="G12" s="145" t="s">
        <v>177</v>
      </c>
      <c r="H12" s="146" t="s">
        <v>96</v>
      </c>
      <c r="I12" s="146" t="s">
        <v>123</v>
      </c>
      <c r="J12" s="146" t="s">
        <v>172</v>
      </c>
      <c r="K12" s="145" t="s">
        <v>177</v>
      </c>
      <c r="L12" s="142">
        <v>500000</v>
      </c>
      <c r="M12" s="147">
        <f t="shared" si="1"/>
        <v>350000</v>
      </c>
      <c r="N12" s="144">
        <v>2021</v>
      </c>
      <c r="O12" s="144">
        <v>2022</v>
      </c>
      <c r="P12" s="144"/>
      <c r="Q12" s="144"/>
      <c r="R12" s="144"/>
      <c r="S12" s="144"/>
      <c r="T12" s="144"/>
      <c r="U12" s="144"/>
      <c r="V12" s="144"/>
      <c r="W12" s="144"/>
      <c r="X12" s="144"/>
      <c r="Y12" s="83" t="s">
        <v>164</v>
      </c>
      <c r="Z12" s="111" t="s">
        <v>164</v>
      </c>
    </row>
    <row r="13" spans="1:26" ht="39" customHeight="1" x14ac:dyDescent="0.25">
      <c r="A13" s="130">
        <v>9</v>
      </c>
      <c r="B13" s="263"/>
      <c r="C13" s="263"/>
      <c r="D13" s="263"/>
      <c r="E13" s="266"/>
      <c r="F13" s="263"/>
      <c r="G13" s="144" t="s">
        <v>178</v>
      </c>
      <c r="H13" s="146" t="s">
        <v>96</v>
      </c>
      <c r="I13" s="146" t="s">
        <v>123</v>
      </c>
      <c r="J13" s="146" t="s">
        <v>172</v>
      </c>
      <c r="K13" s="144" t="s">
        <v>178</v>
      </c>
      <c r="L13" s="147">
        <v>1200000</v>
      </c>
      <c r="M13" s="147">
        <f t="shared" si="1"/>
        <v>840000</v>
      </c>
      <c r="N13" s="144">
        <v>2021</v>
      </c>
      <c r="O13" s="144">
        <v>2022</v>
      </c>
      <c r="P13" s="144"/>
      <c r="Q13" s="144"/>
      <c r="R13" s="144"/>
      <c r="S13" s="144" t="s">
        <v>142</v>
      </c>
      <c r="T13" s="144"/>
      <c r="U13" s="144"/>
      <c r="V13" s="144"/>
      <c r="W13" s="144"/>
      <c r="X13" s="144"/>
      <c r="Y13" s="83" t="s">
        <v>164</v>
      </c>
      <c r="Z13" s="111" t="s">
        <v>164</v>
      </c>
    </row>
    <row r="14" spans="1:26" ht="39" customHeight="1" x14ac:dyDescent="0.25">
      <c r="A14" s="130">
        <v>10</v>
      </c>
      <c r="B14" s="263"/>
      <c r="C14" s="263"/>
      <c r="D14" s="263"/>
      <c r="E14" s="266"/>
      <c r="F14" s="263"/>
      <c r="G14" s="144" t="s">
        <v>179</v>
      </c>
      <c r="H14" s="146" t="s">
        <v>96</v>
      </c>
      <c r="I14" s="146" t="s">
        <v>123</v>
      </c>
      <c r="J14" s="146" t="s">
        <v>172</v>
      </c>
      <c r="K14" s="144" t="s">
        <v>179</v>
      </c>
      <c r="L14" s="142">
        <v>1500000</v>
      </c>
      <c r="M14" s="147">
        <f t="shared" si="1"/>
        <v>1050000</v>
      </c>
      <c r="N14" s="144">
        <v>2022</v>
      </c>
      <c r="O14" s="144">
        <v>2023</v>
      </c>
      <c r="P14" s="144"/>
      <c r="Q14" s="144"/>
      <c r="R14" s="144"/>
      <c r="S14" s="144"/>
      <c r="T14" s="144"/>
      <c r="U14" s="144"/>
      <c r="V14" s="144"/>
      <c r="W14" s="144"/>
      <c r="X14" s="144"/>
      <c r="Y14" s="83" t="s">
        <v>164</v>
      </c>
      <c r="Z14" s="111" t="s">
        <v>164</v>
      </c>
    </row>
    <row r="15" spans="1:26" ht="39" customHeight="1" thickBot="1" x14ac:dyDescent="0.3">
      <c r="A15" s="130">
        <v>11</v>
      </c>
      <c r="B15" s="264"/>
      <c r="C15" s="264"/>
      <c r="D15" s="264"/>
      <c r="E15" s="267"/>
      <c r="F15" s="264"/>
      <c r="G15" s="132" t="s">
        <v>180</v>
      </c>
      <c r="H15" s="131" t="s">
        <v>96</v>
      </c>
      <c r="I15" s="131" t="s">
        <v>123</v>
      </c>
      <c r="J15" s="131" t="s">
        <v>172</v>
      </c>
      <c r="K15" s="132" t="s">
        <v>180</v>
      </c>
      <c r="L15" s="133">
        <v>2000000</v>
      </c>
      <c r="M15" s="133">
        <f t="shared" si="1"/>
        <v>1400000</v>
      </c>
      <c r="N15" s="132">
        <v>2022</v>
      </c>
      <c r="O15" s="132">
        <v>2023</v>
      </c>
      <c r="P15" s="132"/>
      <c r="Q15" s="132"/>
      <c r="R15" s="132"/>
      <c r="S15" s="132"/>
      <c r="T15" s="132"/>
      <c r="U15" s="132"/>
      <c r="V15" s="132"/>
      <c r="W15" s="132"/>
      <c r="X15" s="132"/>
      <c r="Y15" s="88" t="s">
        <v>164</v>
      </c>
      <c r="Z15" s="112" t="s">
        <v>164</v>
      </c>
    </row>
    <row r="16" spans="1:26" ht="39" customHeight="1" x14ac:dyDescent="0.25">
      <c r="A16" s="130">
        <v>13</v>
      </c>
      <c r="B16" s="262" t="s">
        <v>136</v>
      </c>
      <c r="C16" s="170" t="s">
        <v>181</v>
      </c>
      <c r="D16" s="262">
        <v>71002189</v>
      </c>
      <c r="E16" s="262">
        <v>107720949</v>
      </c>
      <c r="F16" s="262">
        <v>600060292</v>
      </c>
      <c r="G16" s="136" t="s">
        <v>138</v>
      </c>
      <c r="H16" s="149" t="s">
        <v>96</v>
      </c>
      <c r="I16" s="149" t="s">
        <v>123</v>
      </c>
      <c r="J16" s="149" t="s">
        <v>139</v>
      </c>
      <c r="K16" s="136" t="s">
        <v>138</v>
      </c>
      <c r="L16" s="148">
        <v>200000</v>
      </c>
      <c r="M16" s="137">
        <f t="shared" si="1"/>
        <v>140000</v>
      </c>
      <c r="N16" s="136">
        <v>2021</v>
      </c>
      <c r="O16" s="136">
        <v>2022</v>
      </c>
      <c r="P16" s="136"/>
      <c r="Q16" s="136"/>
      <c r="R16" s="136"/>
      <c r="S16" s="136" t="s">
        <v>142</v>
      </c>
      <c r="T16" s="136"/>
      <c r="U16" s="136"/>
      <c r="V16" s="136"/>
      <c r="W16" s="136"/>
      <c r="X16" s="136"/>
      <c r="Y16" s="78" t="s">
        <v>164</v>
      </c>
      <c r="Z16" s="110" t="s">
        <v>164</v>
      </c>
    </row>
    <row r="17" spans="1:26" ht="39" customHeight="1" x14ac:dyDescent="0.25">
      <c r="A17" s="130">
        <v>14</v>
      </c>
      <c r="B17" s="263"/>
      <c r="C17" s="263"/>
      <c r="D17" s="263"/>
      <c r="E17" s="263"/>
      <c r="F17" s="263"/>
      <c r="G17" s="145" t="s">
        <v>140</v>
      </c>
      <c r="H17" s="146" t="s">
        <v>96</v>
      </c>
      <c r="I17" s="146" t="s">
        <v>123</v>
      </c>
      <c r="J17" s="146" t="s">
        <v>139</v>
      </c>
      <c r="K17" s="145" t="s">
        <v>140</v>
      </c>
      <c r="L17" s="142">
        <v>200000</v>
      </c>
      <c r="M17" s="147">
        <f t="shared" si="1"/>
        <v>140000</v>
      </c>
      <c r="N17" s="144">
        <v>2021</v>
      </c>
      <c r="O17" s="144">
        <v>2022</v>
      </c>
      <c r="P17" s="144"/>
      <c r="Q17" s="144"/>
      <c r="R17" s="144"/>
      <c r="S17" s="144" t="s">
        <v>142</v>
      </c>
      <c r="T17" s="144"/>
      <c r="U17" s="144"/>
      <c r="V17" s="144"/>
      <c r="W17" s="144"/>
      <c r="X17" s="144"/>
      <c r="Y17" s="83" t="s">
        <v>164</v>
      </c>
      <c r="Z17" s="111" t="s">
        <v>164</v>
      </c>
    </row>
    <row r="18" spans="1:26" ht="39" customHeight="1" thickBot="1" x14ac:dyDescent="0.3">
      <c r="A18" s="130">
        <v>15</v>
      </c>
      <c r="B18" s="264"/>
      <c r="C18" s="264"/>
      <c r="D18" s="264"/>
      <c r="E18" s="264"/>
      <c r="F18" s="264"/>
      <c r="G18" s="132" t="s">
        <v>141</v>
      </c>
      <c r="H18" s="131" t="s">
        <v>96</v>
      </c>
      <c r="I18" s="131" t="s">
        <v>123</v>
      </c>
      <c r="J18" s="131" t="s">
        <v>139</v>
      </c>
      <c r="K18" s="132" t="s">
        <v>141</v>
      </c>
      <c r="L18" s="133">
        <v>400000</v>
      </c>
      <c r="M18" s="133">
        <f t="shared" si="1"/>
        <v>280000</v>
      </c>
      <c r="N18" s="132">
        <v>2021</v>
      </c>
      <c r="O18" s="132">
        <v>2022</v>
      </c>
      <c r="P18" s="132"/>
      <c r="Q18" s="132"/>
      <c r="R18" s="132"/>
      <c r="S18" s="132"/>
      <c r="T18" s="132"/>
      <c r="U18" s="132"/>
      <c r="V18" s="132"/>
      <c r="W18" s="132"/>
      <c r="X18" s="132"/>
      <c r="Y18" s="88" t="s">
        <v>164</v>
      </c>
      <c r="Z18" s="112" t="s">
        <v>164</v>
      </c>
    </row>
    <row r="19" spans="1:26" ht="39.75" customHeight="1" x14ac:dyDescent="0.25">
      <c r="A19" s="130">
        <v>16</v>
      </c>
      <c r="B19" s="262" t="s">
        <v>182</v>
      </c>
      <c r="C19" s="262" t="s">
        <v>183</v>
      </c>
      <c r="D19" s="262">
        <v>70659095</v>
      </c>
      <c r="E19" s="262">
        <v>107721279</v>
      </c>
      <c r="F19" s="262">
        <v>600060608</v>
      </c>
      <c r="G19" s="136" t="s">
        <v>184</v>
      </c>
      <c r="H19" s="149" t="s">
        <v>96</v>
      </c>
      <c r="I19" s="149" t="s">
        <v>123</v>
      </c>
      <c r="J19" s="136" t="s">
        <v>185</v>
      </c>
      <c r="K19" s="136" t="s">
        <v>184</v>
      </c>
      <c r="L19" s="148">
        <v>3000000</v>
      </c>
      <c r="M19" s="137">
        <f t="shared" si="1"/>
        <v>2100000</v>
      </c>
      <c r="N19" s="136">
        <v>2022</v>
      </c>
      <c r="O19" s="136">
        <v>2022</v>
      </c>
      <c r="P19" s="136"/>
      <c r="Q19" s="136"/>
      <c r="R19" s="136"/>
      <c r="S19" s="136"/>
      <c r="T19" s="136"/>
      <c r="U19" s="136"/>
      <c r="V19" s="136"/>
      <c r="W19" s="136"/>
      <c r="X19" s="136"/>
      <c r="Y19" s="78" t="s">
        <v>164</v>
      </c>
      <c r="Z19" s="110" t="s">
        <v>164</v>
      </c>
    </row>
    <row r="20" spans="1:26" ht="43.5" customHeight="1" thickBot="1" x14ac:dyDescent="0.3">
      <c r="A20" s="130">
        <v>17</v>
      </c>
      <c r="B20" s="264"/>
      <c r="C20" s="264"/>
      <c r="D20" s="264"/>
      <c r="E20" s="264"/>
      <c r="F20" s="264"/>
      <c r="G20" s="132" t="s">
        <v>186</v>
      </c>
      <c r="H20" s="131" t="s">
        <v>96</v>
      </c>
      <c r="I20" s="131" t="s">
        <v>123</v>
      </c>
      <c r="J20" s="132" t="s">
        <v>185</v>
      </c>
      <c r="K20" s="132" t="s">
        <v>186</v>
      </c>
      <c r="L20" s="133">
        <v>10000000</v>
      </c>
      <c r="M20" s="133">
        <f t="shared" si="1"/>
        <v>7000000</v>
      </c>
      <c r="N20" s="132">
        <v>2022</v>
      </c>
      <c r="O20" s="132">
        <v>2022</v>
      </c>
      <c r="P20" s="132"/>
      <c r="Q20" s="132"/>
      <c r="R20" s="132"/>
      <c r="S20" s="132"/>
      <c r="T20" s="132"/>
      <c r="U20" s="132"/>
      <c r="V20" s="132"/>
      <c r="W20" s="132"/>
      <c r="X20" s="132"/>
      <c r="Y20" s="88" t="s">
        <v>164</v>
      </c>
      <c r="Z20" s="112" t="s">
        <v>164</v>
      </c>
    </row>
    <row r="21" spans="1:26" ht="51.75" customHeight="1" x14ac:dyDescent="0.25">
      <c r="A21" s="130">
        <v>18</v>
      </c>
      <c r="B21" s="262" t="s">
        <v>187</v>
      </c>
      <c r="C21" s="262" t="s">
        <v>144</v>
      </c>
      <c r="D21" s="262">
        <v>70985120</v>
      </c>
      <c r="E21" s="262">
        <v>107720965</v>
      </c>
      <c r="F21" s="262">
        <v>650036361</v>
      </c>
      <c r="G21" s="136" t="s">
        <v>188</v>
      </c>
      <c r="H21" s="149" t="s">
        <v>96</v>
      </c>
      <c r="I21" s="149" t="s">
        <v>123</v>
      </c>
      <c r="J21" s="136" t="s">
        <v>146</v>
      </c>
      <c r="K21" s="136" t="s">
        <v>188</v>
      </c>
      <c r="L21" s="148">
        <v>500000</v>
      </c>
      <c r="M21" s="137">
        <f t="shared" si="1"/>
        <v>350000</v>
      </c>
      <c r="N21" s="136">
        <v>2022</v>
      </c>
      <c r="O21" s="136">
        <v>2025</v>
      </c>
      <c r="P21" s="136"/>
      <c r="Q21" s="136"/>
      <c r="R21" s="136"/>
      <c r="S21" s="136" t="s">
        <v>142</v>
      </c>
      <c r="T21" s="136"/>
      <c r="U21" s="136"/>
      <c r="V21" s="136"/>
      <c r="W21" s="136"/>
      <c r="X21" s="136"/>
      <c r="Y21" s="78" t="s">
        <v>164</v>
      </c>
      <c r="Z21" s="110" t="s">
        <v>164</v>
      </c>
    </row>
    <row r="22" spans="1:26" ht="85.5" customHeight="1" x14ac:dyDescent="0.25">
      <c r="A22" s="130">
        <v>19</v>
      </c>
      <c r="B22" s="263"/>
      <c r="C22" s="263"/>
      <c r="D22" s="263"/>
      <c r="E22" s="263"/>
      <c r="F22" s="263"/>
      <c r="G22" s="144" t="s">
        <v>189</v>
      </c>
      <c r="H22" s="146" t="s">
        <v>96</v>
      </c>
      <c r="I22" s="146" t="s">
        <v>123</v>
      </c>
      <c r="J22" s="144" t="s">
        <v>146</v>
      </c>
      <c r="K22" s="144" t="s">
        <v>189</v>
      </c>
      <c r="L22" s="142">
        <v>200000</v>
      </c>
      <c r="M22" s="147">
        <f t="shared" si="1"/>
        <v>140000</v>
      </c>
      <c r="N22" s="144">
        <v>2021</v>
      </c>
      <c r="O22" s="144">
        <v>2023</v>
      </c>
      <c r="P22" s="144"/>
      <c r="Q22" s="144"/>
      <c r="R22" s="144"/>
      <c r="S22" s="144"/>
      <c r="T22" s="144"/>
      <c r="U22" s="144"/>
      <c r="V22" s="144"/>
      <c r="W22" s="144"/>
      <c r="X22" s="144"/>
      <c r="Y22" s="83" t="s">
        <v>164</v>
      </c>
      <c r="Z22" s="111" t="s">
        <v>164</v>
      </c>
    </row>
    <row r="23" spans="1:26" ht="38.25" customHeight="1" x14ac:dyDescent="0.25">
      <c r="A23" s="130">
        <v>20</v>
      </c>
      <c r="B23" s="263"/>
      <c r="C23" s="263"/>
      <c r="D23" s="263"/>
      <c r="E23" s="263"/>
      <c r="F23" s="263"/>
      <c r="G23" s="144" t="s">
        <v>190</v>
      </c>
      <c r="H23" s="146" t="s">
        <v>96</v>
      </c>
      <c r="I23" s="146" t="s">
        <v>123</v>
      </c>
      <c r="J23" s="144" t="s">
        <v>146</v>
      </c>
      <c r="K23" s="144" t="s">
        <v>190</v>
      </c>
      <c r="L23" s="142">
        <v>600000</v>
      </c>
      <c r="M23" s="147">
        <f t="shared" si="1"/>
        <v>420000</v>
      </c>
      <c r="N23" s="144">
        <v>2021</v>
      </c>
      <c r="O23" s="144">
        <v>2023</v>
      </c>
      <c r="P23" s="144"/>
      <c r="Q23" s="144"/>
      <c r="R23" s="144"/>
      <c r="S23" s="144"/>
      <c r="T23" s="144"/>
      <c r="U23" s="144"/>
      <c r="V23" s="144"/>
      <c r="W23" s="144"/>
      <c r="X23" s="144"/>
      <c r="Y23" s="83" t="s">
        <v>164</v>
      </c>
      <c r="Z23" s="111" t="s">
        <v>164</v>
      </c>
    </row>
    <row r="24" spans="1:26" ht="111" customHeight="1" x14ac:dyDescent="0.25">
      <c r="A24" s="130">
        <v>21</v>
      </c>
      <c r="B24" s="263"/>
      <c r="C24" s="263"/>
      <c r="D24" s="263"/>
      <c r="E24" s="263"/>
      <c r="F24" s="263"/>
      <c r="G24" s="144" t="s">
        <v>191</v>
      </c>
      <c r="H24" s="146" t="s">
        <v>96</v>
      </c>
      <c r="I24" s="146" t="s">
        <v>123</v>
      </c>
      <c r="J24" s="144" t="s">
        <v>146</v>
      </c>
      <c r="K24" s="144" t="s">
        <v>191</v>
      </c>
      <c r="L24" s="142">
        <v>500000</v>
      </c>
      <c r="M24" s="147">
        <f t="shared" si="1"/>
        <v>350000</v>
      </c>
      <c r="N24" s="144">
        <v>2020</v>
      </c>
      <c r="O24" s="144">
        <v>2022</v>
      </c>
      <c r="P24" s="144"/>
      <c r="Q24" s="144"/>
      <c r="R24" s="144"/>
      <c r="S24" s="144"/>
      <c r="T24" s="144"/>
      <c r="U24" s="144"/>
      <c r="V24" s="144"/>
      <c r="W24" s="144"/>
      <c r="X24" s="144"/>
      <c r="Y24" s="83" t="s">
        <v>164</v>
      </c>
      <c r="Z24" s="111" t="s">
        <v>164</v>
      </c>
    </row>
    <row r="25" spans="1:26" ht="113.25" customHeight="1" x14ac:dyDescent="0.25">
      <c r="A25" s="130">
        <v>22</v>
      </c>
      <c r="B25" s="263"/>
      <c r="C25" s="263"/>
      <c r="D25" s="263"/>
      <c r="E25" s="263"/>
      <c r="F25" s="263"/>
      <c r="G25" s="144" t="s">
        <v>192</v>
      </c>
      <c r="H25" s="146" t="s">
        <v>96</v>
      </c>
      <c r="I25" s="146" t="s">
        <v>123</v>
      </c>
      <c r="J25" s="144" t="s">
        <v>146</v>
      </c>
      <c r="K25" s="144" t="s">
        <v>192</v>
      </c>
      <c r="L25" s="142">
        <v>500000</v>
      </c>
      <c r="M25" s="147">
        <f t="shared" si="1"/>
        <v>350000</v>
      </c>
      <c r="N25" s="144">
        <v>2022</v>
      </c>
      <c r="O25" s="144">
        <v>2025</v>
      </c>
      <c r="P25" s="144"/>
      <c r="Q25" s="144"/>
      <c r="R25" s="144"/>
      <c r="S25" s="144"/>
      <c r="T25" s="144"/>
      <c r="U25" s="144"/>
      <c r="V25" s="144"/>
      <c r="W25" s="144"/>
      <c r="X25" s="144"/>
      <c r="Y25" s="83" t="s">
        <v>164</v>
      </c>
      <c r="Z25" s="111" t="s">
        <v>164</v>
      </c>
    </row>
    <row r="26" spans="1:26" ht="25.5" x14ac:dyDescent="0.25">
      <c r="A26" s="130">
        <v>23</v>
      </c>
      <c r="B26" s="263"/>
      <c r="C26" s="263"/>
      <c r="D26" s="263"/>
      <c r="E26" s="263"/>
      <c r="F26" s="263"/>
      <c r="G26" s="144" t="s">
        <v>193</v>
      </c>
      <c r="H26" s="146" t="s">
        <v>96</v>
      </c>
      <c r="I26" s="146" t="s">
        <v>123</v>
      </c>
      <c r="J26" s="144" t="s">
        <v>146</v>
      </c>
      <c r="K26" s="144" t="s">
        <v>193</v>
      </c>
      <c r="L26" s="142">
        <v>400000</v>
      </c>
      <c r="M26" s="147">
        <f t="shared" si="1"/>
        <v>280000</v>
      </c>
      <c r="N26" s="144">
        <v>2021</v>
      </c>
      <c r="O26" s="144">
        <v>2023</v>
      </c>
      <c r="P26" s="144" t="s">
        <v>142</v>
      </c>
      <c r="Q26" s="144" t="s">
        <v>142</v>
      </c>
      <c r="R26" s="144"/>
      <c r="S26" s="144" t="s">
        <v>142</v>
      </c>
      <c r="T26" s="144"/>
      <c r="U26" s="144"/>
      <c r="V26" s="144"/>
      <c r="W26" s="144"/>
      <c r="X26" s="144"/>
      <c r="Y26" s="83" t="s">
        <v>164</v>
      </c>
      <c r="Z26" s="111" t="s">
        <v>164</v>
      </c>
    </row>
    <row r="27" spans="1:26" ht="76.5" customHeight="1" x14ac:dyDescent="0.25">
      <c r="A27" s="130">
        <v>24</v>
      </c>
      <c r="B27" s="263"/>
      <c r="C27" s="263"/>
      <c r="D27" s="263"/>
      <c r="E27" s="263"/>
      <c r="F27" s="263"/>
      <c r="G27" s="144" t="s">
        <v>149</v>
      </c>
      <c r="H27" s="146" t="s">
        <v>96</v>
      </c>
      <c r="I27" s="146" t="s">
        <v>123</v>
      </c>
      <c r="J27" s="144" t="s">
        <v>146</v>
      </c>
      <c r="K27" s="144" t="s">
        <v>149</v>
      </c>
      <c r="L27" s="147">
        <v>900000</v>
      </c>
      <c r="M27" s="147">
        <f t="shared" si="1"/>
        <v>630000</v>
      </c>
      <c r="N27" s="144">
        <v>2021</v>
      </c>
      <c r="O27" s="144">
        <v>2023</v>
      </c>
      <c r="P27" s="144"/>
      <c r="Q27" s="144"/>
      <c r="R27" s="144"/>
      <c r="S27" s="144"/>
      <c r="T27" s="144"/>
      <c r="U27" s="144"/>
      <c r="V27" s="144"/>
      <c r="W27" s="144"/>
      <c r="X27" s="144"/>
      <c r="Y27" s="83" t="s">
        <v>164</v>
      </c>
      <c r="Z27" s="111" t="s">
        <v>164</v>
      </c>
    </row>
    <row r="28" spans="1:26" ht="51" customHeight="1" x14ac:dyDescent="0.25">
      <c r="A28" s="130">
        <v>25</v>
      </c>
      <c r="B28" s="263"/>
      <c r="C28" s="263"/>
      <c r="D28" s="263"/>
      <c r="E28" s="263"/>
      <c r="F28" s="263"/>
      <c r="G28" s="144" t="s">
        <v>194</v>
      </c>
      <c r="H28" s="146" t="s">
        <v>96</v>
      </c>
      <c r="I28" s="146" t="s">
        <v>123</v>
      </c>
      <c r="J28" s="144" t="s">
        <v>146</v>
      </c>
      <c r="K28" s="144" t="s">
        <v>194</v>
      </c>
      <c r="L28" s="142">
        <v>300000</v>
      </c>
      <c r="M28" s="147">
        <f t="shared" si="1"/>
        <v>210000</v>
      </c>
      <c r="N28" s="144">
        <v>2022</v>
      </c>
      <c r="O28" s="144">
        <v>2025</v>
      </c>
      <c r="P28" s="144"/>
      <c r="Q28" s="144"/>
      <c r="R28" s="144"/>
      <c r="S28" s="144"/>
      <c r="T28" s="144"/>
      <c r="U28" s="144"/>
      <c r="V28" s="144"/>
      <c r="W28" s="144"/>
      <c r="X28" s="144"/>
      <c r="Y28" s="83" t="s">
        <v>164</v>
      </c>
      <c r="Z28" s="111" t="s">
        <v>164</v>
      </c>
    </row>
    <row r="29" spans="1:26" ht="135" customHeight="1" x14ac:dyDescent="0.25">
      <c r="A29" s="130">
        <v>26</v>
      </c>
      <c r="B29" s="263"/>
      <c r="C29" s="263"/>
      <c r="D29" s="263"/>
      <c r="E29" s="263"/>
      <c r="F29" s="263"/>
      <c r="G29" s="144" t="s">
        <v>195</v>
      </c>
      <c r="H29" s="146" t="s">
        <v>96</v>
      </c>
      <c r="I29" s="146" t="s">
        <v>123</v>
      </c>
      <c r="J29" s="144" t="s">
        <v>146</v>
      </c>
      <c r="K29" s="144" t="s">
        <v>195</v>
      </c>
      <c r="L29" s="147">
        <v>500000</v>
      </c>
      <c r="M29" s="147">
        <f t="shared" si="1"/>
        <v>350000</v>
      </c>
      <c r="N29" s="144">
        <v>2021</v>
      </c>
      <c r="O29" s="144">
        <v>2025</v>
      </c>
      <c r="P29" s="144"/>
      <c r="Q29" s="144"/>
      <c r="R29" s="144" t="s">
        <v>142</v>
      </c>
      <c r="S29" s="144"/>
      <c r="T29" s="144"/>
      <c r="U29" s="144"/>
      <c r="V29" s="144"/>
      <c r="W29" s="144"/>
      <c r="X29" s="144"/>
      <c r="Y29" s="83" t="s">
        <v>164</v>
      </c>
      <c r="Z29" s="111" t="s">
        <v>164</v>
      </c>
    </row>
    <row r="30" spans="1:26" ht="141" customHeight="1" thickBot="1" x14ac:dyDescent="0.3">
      <c r="A30" s="130">
        <v>27</v>
      </c>
      <c r="B30" s="264"/>
      <c r="C30" s="264"/>
      <c r="D30" s="264"/>
      <c r="E30" s="264"/>
      <c r="F30" s="264"/>
      <c r="G30" s="132" t="s">
        <v>196</v>
      </c>
      <c r="H30" s="131" t="s">
        <v>96</v>
      </c>
      <c r="I30" s="131" t="s">
        <v>123</v>
      </c>
      <c r="J30" s="132" t="s">
        <v>146</v>
      </c>
      <c r="K30" s="132" t="s">
        <v>196</v>
      </c>
      <c r="L30" s="133">
        <v>750000</v>
      </c>
      <c r="M30" s="133">
        <f t="shared" si="1"/>
        <v>525000</v>
      </c>
      <c r="N30" s="132">
        <v>2022</v>
      </c>
      <c r="O30" s="132">
        <v>2025</v>
      </c>
      <c r="P30" s="132"/>
      <c r="Q30" s="132"/>
      <c r="R30" s="132"/>
      <c r="S30" s="132"/>
      <c r="T30" s="132"/>
      <c r="U30" s="132"/>
      <c r="V30" s="132"/>
      <c r="W30" s="132"/>
      <c r="X30" s="132"/>
      <c r="Y30" s="88" t="s">
        <v>164</v>
      </c>
      <c r="Z30" s="112" t="s">
        <v>164</v>
      </c>
    </row>
    <row r="31" spans="1:26" ht="52.5" customHeight="1" x14ac:dyDescent="0.25">
      <c r="A31" s="130">
        <v>28</v>
      </c>
      <c r="B31" s="262" t="s">
        <v>197</v>
      </c>
      <c r="C31" s="262" t="s">
        <v>152</v>
      </c>
      <c r="D31" s="262">
        <v>71006214</v>
      </c>
      <c r="E31" s="262">
        <v>102003441</v>
      </c>
      <c r="F31" s="262">
        <v>600060217</v>
      </c>
      <c r="G31" s="136" t="s">
        <v>198</v>
      </c>
      <c r="H31" s="136" t="s">
        <v>96</v>
      </c>
      <c r="I31" s="136" t="s">
        <v>123</v>
      </c>
      <c r="J31" s="136" t="s">
        <v>154</v>
      </c>
      <c r="K31" s="136" t="s">
        <v>198</v>
      </c>
      <c r="L31" s="148">
        <v>250000</v>
      </c>
      <c r="M31" s="137">
        <f t="shared" si="1"/>
        <v>175000</v>
      </c>
      <c r="N31" s="136">
        <v>2021</v>
      </c>
      <c r="O31" s="136"/>
      <c r="P31" s="136"/>
      <c r="Q31" s="136"/>
      <c r="R31" s="136"/>
      <c r="S31" s="136" t="s">
        <v>142</v>
      </c>
      <c r="T31" s="136"/>
      <c r="U31" s="136"/>
      <c r="V31" s="136"/>
      <c r="W31" s="136"/>
      <c r="X31" s="136"/>
      <c r="Y31" s="78" t="s">
        <v>164</v>
      </c>
      <c r="Z31" s="110" t="s">
        <v>164</v>
      </c>
    </row>
    <row r="32" spans="1:26" ht="38.25" customHeight="1" x14ac:dyDescent="0.25">
      <c r="A32" s="130">
        <v>29</v>
      </c>
      <c r="B32" s="263"/>
      <c r="C32" s="263"/>
      <c r="D32" s="263"/>
      <c r="E32" s="263"/>
      <c r="F32" s="263"/>
      <c r="G32" s="144" t="s">
        <v>199</v>
      </c>
      <c r="H32" s="144" t="s">
        <v>96</v>
      </c>
      <c r="I32" s="144" t="s">
        <v>123</v>
      </c>
      <c r="J32" s="144" t="s">
        <v>154</v>
      </c>
      <c r="K32" s="144" t="s">
        <v>199</v>
      </c>
      <c r="L32" s="142">
        <v>100000</v>
      </c>
      <c r="M32" s="147">
        <f t="shared" si="1"/>
        <v>70000</v>
      </c>
      <c r="N32" s="144">
        <v>2022</v>
      </c>
      <c r="O32" s="144">
        <v>2023</v>
      </c>
      <c r="P32" s="144"/>
      <c r="Q32" s="144"/>
      <c r="R32" s="144"/>
      <c r="S32" s="144"/>
      <c r="T32" s="144"/>
      <c r="U32" s="144"/>
      <c r="V32" s="144"/>
      <c r="W32" s="144"/>
      <c r="X32" s="144"/>
      <c r="Y32" s="83" t="s">
        <v>164</v>
      </c>
      <c r="Z32" s="111" t="s">
        <v>164</v>
      </c>
    </row>
    <row r="33" spans="1:26" ht="12.75" customHeight="1" x14ac:dyDescent="0.25">
      <c r="A33" s="130">
        <v>30</v>
      </c>
      <c r="B33" s="263"/>
      <c r="C33" s="263"/>
      <c r="D33" s="263"/>
      <c r="E33" s="263"/>
      <c r="F33" s="263"/>
      <c r="G33" s="144" t="s">
        <v>200</v>
      </c>
      <c r="H33" s="144" t="s">
        <v>96</v>
      </c>
      <c r="I33" s="144" t="s">
        <v>123</v>
      </c>
      <c r="J33" s="144" t="s">
        <v>154</v>
      </c>
      <c r="K33" s="144" t="s">
        <v>200</v>
      </c>
      <c r="L33" s="142">
        <v>1000000</v>
      </c>
      <c r="M33" s="147">
        <f t="shared" si="1"/>
        <v>700000</v>
      </c>
      <c r="N33" s="144">
        <v>2020</v>
      </c>
      <c r="O33" s="144">
        <v>2023</v>
      </c>
      <c r="P33" s="144"/>
      <c r="Q33" s="144"/>
      <c r="R33" s="144"/>
      <c r="S33" s="144"/>
      <c r="T33" s="144"/>
      <c r="U33" s="144"/>
      <c r="V33" s="144"/>
      <c r="W33" s="144"/>
      <c r="X33" s="144"/>
      <c r="Y33" s="83" t="s">
        <v>164</v>
      </c>
      <c r="Z33" s="111" t="s">
        <v>164</v>
      </c>
    </row>
    <row r="34" spans="1:26" ht="38.25" x14ac:dyDescent="0.25">
      <c r="A34" s="130">
        <v>31</v>
      </c>
      <c r="B34" s="263"/>
      <c r="C34" s="263"/>
      <c r="D34" s="263"/>
      <c r="E34" s="263"/>
      <c r="F34" s="263"/>
      <c r="G34" s="144" t="s">
        <v>201</v>
      </c>
      <c r="H34" s="144" t="s">
        <v>96</v>
      </c>
      <c r="I34" s="144" t="s">
        <v>123</v>
      </c>
      <c r="J34" s="144" t="s">
        <v>154</v>
      </c>
      <c r="K34" s="144" t="s">
        <v>201</v>
      </c>
      <c r="L34" s="147">
        <v>70000</v>
      </c>
      <c r="M34" s="147">
        <f t="shared" si="1"/>
        <v>49000</v>
      </c>
      <c r="N34" s="144">
        <v>2022</v>
      </c>
      <c r="O34" s="144">
        <v>2022</v>
      </c>
      <c r="P34" s="144"/>
      <c r="Q34" s="144" t="s">
        <v>142</v>
      </c>
      <c r="R34" s="144"/>
      <c r="S34" s="144"/>
      <c r="T34" s="144"/>
      <c r="U34" s="144"/>
      <c r="V34" s="144"/>
      <c r="W34" s="144"/>
      <c r="X34" s="144"/>
      <c r="Y34" s="83" t="s">
        <v>164</v>
      </c>
      <c r="Z34" s="111" t="s">
        <v>164</v>
      </c>
    </row>
    <row r="35" spans="1:26" ht="38.25" customHeight="1" x14ac:dyDescent="0.25">
      <c r="A35" s="130">
        <v>32</v>
      </c>
      <c r="B35" s="263"/>
      <c r="C35" s="263"/>
      <c r="D35" s="263"/>
      <c r="E35" s="263"/>
      <c r="F35" s="263"/>
      <c r="G35" s="144" t="s">
        <v>202</v>
      </c>
      <c r="H35" s="144" t="s">
        <v>96</v>
      </c>
      <c r="I35" s="144" t="s">
        <v>123</v>
      </c>
      <c r="J35" s="144" t="s">
        <v>154</v>
      </c>
      <c r="K35" s="144" t="s">
        <v>202</v>
      </c>
      <c r="L35" s="142">
        <v>100000</v>
      </c>
      <c r="M35" s="147">
        <f t="shared" si="1"/>
        <v>70000</v>
      </c>
      <c r="N35" s="144">
        <v>2021</v>
      </c>
      <c r="O35" s="144">
        <v>2022</v>
      </c>
      <c r="P35" s="144"/>
      <c r="Q35" s="144"/>
      <c r="R35" s="144"/>
      <c r="S35" s="144" t="s">
        <v>142</v>
      </c>
      <c r="T35" s="144"/>
      <c r="U35" s="144"/>
      <c r="V35" s="144"/>
      <c r="W35" s="144"/>
      <c r="X35" s="144"/>
      <c r="Y35" s="83" t="s">
        <v>164</v>
      </c>
      <c r="Z35" s="111" t="s">
        <v>164</v>
      </c>
    </row>
    <row r="36" spans="1:26" ht="12.75" customHeight="1" x14ac:dyDescent="0.25">
      <c r="A36" s="130">
        <v>33</v>
      </c>
      <c r="B36" s="263"/>
      <c r="C36" s="263"/>
      <c r="D36" s="263"/>
      <c r="E36" s="263"/>
      <c r="F36" s="263"/>
      <c r="G36" s="144" t="s">
        <v>203</v>
      </c>
      <c r="H36" s="144" t="s">
        <v>96</v>
      </c>
      <c r="I36" s="144" t="s">
        <v>123</v>
      </c>
      <c r="J36" s="144" t="s">
        <v>154</v>
      </c>
      <c r="K36" s="144" t="s">
        <v>203</v>
      </c>
      <c r="L36" s="147">
        <v>2000000</v>
      </c>
      <c r="M36" s="147">
        <f t="shared" si="1"/>
        <v>1400000</v>
      </c>
      <c r="N36" s="144">
        <v>2021</v>
      </c>
      <c r="O36" s="144">
        <v>2023</v>
      </c>
      <c r="P36" s="144"/>
      <c r="Q36" s="144"/>
      <c r="R36" s="144"/>
      <c r="S36" s="144"/>
      <c r="T36" s="144"/>
      <c r="U36" s="144"/>
      <c r="V36" s="144"/>
      <c r="W36" s="144"/>
      <c r="X36" s="144"/>
      <c r="Y36" s="83" t="s">
        <v>164</v>
      </c>
      <c r="Z36" s="111" t="s">
        <v>164</v>
      </c>
    </row>
    <row r="37" spans="1:26" ht="25.5" customHeight="1" x14ac:dyDescent="0.25">
      <c r="A37" s="130">
        <v>34</v>
      </c>
      <c r="B37" s="263"/>
      <c r="C37" s="263"/>
      <c r="D37" s="263"/>
      <c r="E37" s="263"/>
      <c r="F37" s="263"/>
      <c r="G37" s="261" t="s">
        <v>204</v>
      </c>
      <c r="H37" s="261" t="s">
        <v>96</v>
      </c>
      <c r="I37" s="261" t="s">
        <v>123</v>
      </c>
      <c r="J37" s="261" t="s">
        <v>154</v>
      </c>
      <c r="K37" s="261" t="s">
        <v>204</v>
      </c>
      <c r="L37" s="269">
        <v>100000</v>
      </c>
      <c r="M37" s="271">
        <f t="shared" si="1"/>
        <v>70000</v>
      </c>
      <c r="N37" s="261">
        <v>2021</v>
      </c>
      <c r="O37" s="261">
        <v>2022</v>
      </c>
      <c r="P37" s="261"/>
      <c r="Q37" s="261"/>
      <c r="R37" s="261"/>
      <c r="S37" s="261"/>
      <c r="T37" s="261"/>
      <c r="U37" s="261"/>
      <c r="V37" s="261"/>
      <c r="W37" s="261"/>
      <c r="X37" s="261"/>
      <c r="Y37" s="176" t="s">
        <v>164</v>
      </c>
      <c r="Z37" s="273" t="s">
        <v>164</v>
      </c>
    </row>
    <row r="38" spans="1:26" ht="15" customHeight="1" thickBot="1" x14ac:dyDescent="0.3">
      <c r="A38" s="130">
        <v>35</v>
      </c>
      <c r="B38" s="264"/>
      <c r="C38" s="264"/>
      <c r="D38" s="264"/>
      <c r="E38" s="264"/>
      <c r="F38" s="264"/>
      <c r="G38" s="268"/>
      <c r="H38" s="268"/>
      <c r="I38" s="268"/>
      <c r="J38" s="268"/>
      <c r="K38" s="268"/>
      <c r="L38" s="270"/>
      <c r="M38" s="272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74"/>
    </row>
    <row r="39" spans="1:26" ht="25.5" customHeight="1" x14ac:dyDescent="0.25">
      <c r="A39" s="130">
        <v>37</v>
      </c>
      <c r="B39" s="262" t="s">
        <v>205</v>
      </c>
      <c r="C39" s="262" t="s">
        <v>156</v>
      </c>
      <c r="D39" s="262">
        <v>60818174</v>
      </c>
      <c r="E39" s="262">
        <v>107721287</v>
      </c>
      <c r="F39" s="262">
        <v>600060616</v>
      </c>
      <c r="G39" s="136" t="s">
        <v>206</v>
      </c>
      <c r="H39" s="136" t="s">
        <v>96</v>
      </c>
      <c r="I39" s="136" t="s">
        <v>123</v>
      </c>
      <c r="J39" s="136" t="s">
        <v>123</v>
      </c>
      <c r="K39" s="136" t="s">
        <v>206</v>
      </c>
      <c r="L39" s="148">
        <v>750000</v>
      </c>
      <c r="M39" s="137">
        <f t="shared" ref="M39:M45" si="2">L39/100*70</f>
        <v>525000</v>
      </c>
      <c r="N39" s="136">
        <v>2017</v>
      </c>
      <c r="O39" s="136">
        <v>2023</v>
      </c>
      <c r="P39" s="136"/>
      <c r="Q39" s="136"/>
      <c r="R39" s="136"/>
      <c r="S39" s="136"/>
      <c r="T39" s="136"/>
      <c r="U39" s="136"/>
      <c r="V39" s="136"/>
      <c r="W39" s="136"/>
      <c r="X39" s="136"/>
      <c r="Y39" s="78" t="s">
        <v>164</v>
      </c>
      <c r="Z39" s="110" t="s">
        <v>164</v>
      </c>
    </row>
    <row r="40" spans="1:26" ht="25.5" x14ac:dyDescent="0.25">
      <c r="A40" s="130">
        <v>38</v>
      </c>
      <c r="B40" s="263"/>
      <c r="C40" s="263"/>
      <c r="D40" s="263"/>
      <c r="E40" s="263"/>
      <c r="F40" s="263"/>
      <c r="G40" s="144" t="s">
        <v>207</v>
      </c>
      <c r="H40" s="144" t="s">
        <v>96</v>
      </c>
      <c r="I40" s="144" t="s">
        <v>123</v>
      </c>
      <c r="J40" s="144" t="s">
        <v>123</v>
      </c>
      <c r="K40" s="144" t="s">
        <v>207</v>
      </c>
      <c r="L40" s="142">
        <v>1000000</v>
      </c>
      <c r="M40" s="147">
        <f t="shared" si="2"/>
        <v>700000</v>
      </c>
      <c r="N40" s="144">
        <v>2018</v>
      </c>
      <c r="O40" s="144">
        <v>2023</v>
      </c>
      <c r="P40" s="144"/>
      <c r="Q40" s="144"/>
      <c r="R40" s="144"/>
      <c r="S40" s="144"/>
      <c r="T40" s="144"/>
      <c r="U40" s="144"/>
      <c r="V40" s="144"/>
      <c r="W40" s="144"/>
      <c r="X40" s="144"/>
      <c r="Y40" s="83" t="s">
        <v>164</v>
      </c>
      <c r="Z40" s="111" t="s">
        <v>164</v>
      </c>
    </row>
    <row r="41" spans="1:26" ht="38.25" x14ac:dyDescent="0.25">
      <c r="A41" s="130">
        <v>39</v>
      </c>
      <c r="B41" s="263"/>
      <c r="C41" s="263"/>
      <c r="D41" s="263"/>
      <c r="E41" s="263"/>
      <c r="F41" s="263"/>
      <c r="G41" s="144" t="s">
        <v>208</v>
      </c>
      <c r="H41" s="144" t="s">
        <v>96</v>
      </c>
      <c r="I41" s="144" t="s">
        <v>123</v>
      </c>
      <c r="J41" s="144" t="s">
        <v>123</v>
      </c>
      <c r="K41" s="144" t="s">
        <v>208</v>
      </c>
      <c r="L41" s="142">
        <v>500000</v>
      </c>
      <c r="M41" s="147">
        <f t="shared" si="2"/>
        <v>350000</v>
      </c>
      <c r="N41" s="144">
        <v>2018</v>
      </c>
      <c r="O41" s="144">
        <v>2023</v>
      </c>
      <c r="P41" s="144"/>
      <c r="Q41" s="144"/>
      <c r="R41" s="144"/>
      <c r="S41" s="144"/>
      <c r="T41" s="144"/>
      <c r="U41" s="144"/>
      <c r="V41" s="144"/>
      <c r="W41" s="144"/>
      <c r="X41" s="144"/>
      <c r="Y41" s="83" t="s">
        <v>164</v>
      </c>
      <c r="Z41" s="111" t="s">
        <v>164</v>
      </c>
    </row>
    <row r="42" spans="1:26" ht="13.5" customHeight="1" thickBot="1" x14ac:dyDescent="0.3">
      <c r="A42" s="130">
        <v>40</v>
      </c>
      <c r="B42" s="263"/>
      <c r="C42" s="263"/>
      <c r="D42" s="263"/>
      <c r="E42" s="263"/>
      <c r="F42" s="263"/>
      <c r="G42" s="144" t="s">
        <v>209</v>
      </c>
      <c r="H42" s="144" t="s">
        <v>96</v>
      </c>
      <c r="I42" s="144" t="s">
        <v>123</v>
      </c>
      <c r="J42" s="144" t="s">
        <v>123</v>
      </c>
      <c r="K42" s="144" t="s">
        <v>209</v>
      </c>
      <c r="L42" s="133">
        <v>1500000</v>
      </c>
      <c r="M42" s="147">
        <f t="shared" si="2"/>
        <v>1050000</v>
      </c>
      <c r="N42" s="144">
        <v>2021</v>
      </c>
      <c r="O42" s="144">
        <v>2023</v>
      </c>
      <c r="P42" s="144"/>
      <c r="Q42" s="144"/>
      <c r="R42" s="144"/>
      <c r="S42" s="144"/>
      <c r="T42" s="144"/>
      <c r="U42" s="144"/>
      <c r="V42" s="144"/>
      <c r="W42" s="144"/>
      <c r="X42" s="144"/>
      <c r="Y42" s="83" t="s">
        <v>164</v>
      </c>
      <c r="Z42" s="111" t="s">
        <v>164</v>
      </c>
    </row>
    <row r="43" spans="1:26" ht="25.5" customHeight="1" x14ac:dyDescent="0.25">
      <c r="A43" s="150">
        <v>41</v>
      </c>
      <c r="B43" s="275" t="s">
        <v>210</v>
      </c>
      <c r="C43" s="278" t="s">
        <v>156</v>
      </c>
      <c r="D43" s="278">
        <v>60816872</v>
      </c>
      <c r="E43" s="278">
        <v>107721295</v>
      </c>
      <c r="F43" s="278">
        <v>600060624</v>
      </c>
      <c r="G43" s="136" t="s">
        <v>211</v>
      </c>
      <c r="H43" s="136" t="s">
        <v>96</v>
      </c>
      <c r="I43" s="136" t="s">
        <v>123</v>
      </c>
      <c r="J43" s="136" t="s">
        <v>123</v>
      </c>
      <c r="K43" s="136" t="s">
        <v>211</v>
      </c>
      <c r="L43" s="148">
        <v>1800000</v>
      </c>
      <c r="M43" s="137">
        <f t="shared" si="2"/>
        <v>1260000</v>
      </c>
      <c r="N43" s="136">
        <v>2020</v>
      </c>
      <c r="O43" s="136">
        <v>2022</v>
      </c>
      <c r="P43" s="136"/>
      <c r="Q43" s="136"/>
      <c r="R43" s="136"/>
      <c r="S43" s="136" t="s">
        <v>142</v>
      </c>
      <c r="T43" s="136"/>
      <c r="U43" s="136"/>
      <c r="V43" s="136"/>
      <c r="W43" s="136"/>
      <c r="X43" s="136"/>
      <c r="Y43" s="78" t="s">
        <v>164</v>
      </c>
      <c r="Z43" s="110" t="s">
        <v>164</v>
      </c>
    </row>
    <row r="44" spans="1:26" ht="51" customHeight="1" x14ac:dyDescent="0.25">
      <c r="A44" s="150">
        <v>42</v>
      </c>
      <c r="B44" s="276"/>
      <c r="C44" s="279"/>
      <c r="D44" s="279"/>
      <c r="E44" s="279"/>
      <c r="F44" s="279"/>
      <c r="G44" s="144" t="s">
        <v>212</v>
      </c>
      <c r="H44" s="144" t="s">
        <v>96</v>
      </c>
      <c r="I44" s="144" t="s">
        <v>123</v>
      </c>
      <c r="J44" s="144" t="s">
        <v>123</v>
      </c>
      <c r="K44" s="144" t="s">
        <v>212</v>
      </c>
      <c r="L44" s="142">
        <v>100000</v>
      </c>
      <c r="M44" s="147">
        <f t="shared" si="2"/>
        <v>70000</v>
      </c>
      <c r="N44" s="144">
        <v>2020</v>
      </c>
      <c r="O44" s="144">
        <v>2022</v>
      </c>
      <c r="P44" s="144"/>
      <c r="Q44" s="144"/>
      <c r="R44" s="144"/>
      <c r="S44" s="144"/>
      <c r="T44" s="144"/>
      <c r="U44" s="144"/>
      <c r="V44" s="144"/>
      <c r="W44" s="144"/>
      <c r="X44" s="144"/>
      <c r="Y44" s="83" t="s">
        <v>164</v>
      </c>
      <c r="Z44" s="111" t="s">
        <v>164</v>
      </c>
    </row>
    <row r="45" spans="1:26" ht="26.25" customHeight="1" thickBot="1" x14ac:dyDescent="0.3">
      <c r="A45" s="150">
        <v>43</v>
      </c>
      <c r="B45" s="277"/>
      <c r="C45" s="268"/>
      <c r="D45" s="268"/>
      <c r="E45" s="268"/>
      <c r="F45" s="268"/>
      <c r="G45" s="132" t="s">
        <v>213</v>
      </c>
      <c r="H45" s="132" t="s">
        <v>96</v>
      </c>
      <c r="I45" s="132" t="s">
        <v>123</v>
      </c>
      <c r="J45" s="132" t="s">
        <v>123</v>
      </c>
      <c r="K45" s="132" t="s">
        <v>213</v>
      </c>
      <c r="L45" s="133">
        <v>3000000</v>
      </c>
      <c r="M45" s="133">
        <f t="shared" si="2"/>
        <v>2100000</v>
      </c>
      <c r="N45" s="132">
        <v>2023</v>
      </c>
      <c r="O45" s="132">
        <v>2025</v>
      </c>
      <c r="P45" s="88" t="s">
        <v>142</v>
      </c>
      <c r="Q45" s="88"/>
      <c r="R45" s="88" t="s">
        <v>142</v>
      </c>
      <c r="S45" s="132" t="s">
        <v>142</v>
      </c>
      <c r="T45" s="132"/>
      <c r="U45" s="132"/>
      <c r="V45" s="132"/>
      <c r="W45" s="132"/>
      <c r="X45" s="132"/>
      <c r="Y45" s="88" t="s">
        <v>164</v>
      </c>
      <c r="Z45" s="112" t="s">
        <v>164</v>
      </c>
    </row>
    <row r="46" spans="1:26" x14ac:dyDescent="0.25">
      <c r="A46" s="152"/>
      <c r="B46" s="40"/>
      <c r="C46" s="40"/>
      <c r="D46" s="40"/>
      <c r="E46" s="40"/>
      <c r="F46" s="40"/>
      <c r="G46" s="40"/>
      <c r="H46" s="40"/>
    </row>
    <row r="47" spans="1:26" x14ac:dyDescent="0.25">
      <c r="A47" s="154" t="s">
        <v>162</v>
      </c>
      <c r="B47" s="6"/>
      <c r="C47" s="6"/>
      <c r="D47" s="6"/>
      <c r="E47" s="6"/>
    </row>
    <row r="48" spans="1:26" x14ac:dyDescent="0.25">
      <c r="A48" s="152" t="s">
        <v>163</v>
      </c>
      <c r="B48" s="40"/>
      <c r="C48" s="40"/>
      <c r="D48" s="40"/>
      <c r="E48" s="40"/>
      <c r="F48" s="40"/>
      <c r="G48" s="3"/>
      <c r="H48" s="3"/>
      <c r="I48" s="3"/>
      <c r="J48" s="3"/>
      <c r="K48" s="3"/>
      <c r="L48" s="67"/>
      <c r="M48" s="67"/>
      <c r="N48" s="3"/>
      <c r="O48" s="3"/>
      <c r="P48" s="3"/>
      <c r="Q48" s="3"/>
    </row>
    <row r="49" spans="1:17" x14ac:dyDescent="0.25">
      <c r="A49" s="152"/>
      <c r="B49" s="40"/>
      <c r="C49" s="40"/>
      <c r="D49" s="40"/>
      <c r="E49" s="40"/>
      <c r="F49" s="40"/>
      <c r="G49" s="3"/>
      <c r="H49" s="3"/>
      <c r="I49" s="3"/>
      <c r="J49" s="3"/>
      <c r="K49" s="3"/>
      <c r="L49" s="67"/>
      <c r="M49" s="67"/>
      <c r="N49" s="3"/>
      <c r="O49" s="3"/>
      <c r="P49" s="3"/>
      <c r="Q49" s="3"/>
    </row>
    <row r="50" spans="1:17" x14ac:dyDescent="0.25">
      <c r="A50" s="152"/>
      <c r="B50" s="40"/>
      <c r="C50" s="40"/>
      <c r="D50" s="40"/>
      <c r="E50" s="40"/>
      <c r="F50" s="40"/>
      <c r="G50" s="3"/>
      <c r="H50" s="3"/>
      <c r="I50" s="3"/>
      <c r="J50" s="3"/>
      <c r="K50" s="3"/>
      <c r="L50" s="67"/>
      <c r="M50" s="67"/>
      <c r="N50" s="3"/>
      <c r="O50" s="3"/>
      <c r="P50" s="3"/>
      <c r="Q50" s="3"/>
    </row>
    <row r="51" spans="1:17" x14ac:dyDescent="0.25">
      <c r="A51" s="152"/>
      <c r="B51" s="40"/>
      <c r="C51" s="40"/>
      <c r="D51" s="40"/>
      <c r="E51" s="40"/>
      <c r="F51" s="40"/>
      <c r="G51" s="3"/>
      <c r="H51" s="3"/>
      <c r="I51" s="3"/>
      <c r="J51" s="3"/>
      <c r="K51" s="3"/>
      <c r="L51" s="67"/>
      <c r="M51" s="67"/>
      <c r="N51" s="3"/>
      <c r="O51" s="3"/>
      <c r="P51" s="3"/>
      <c r="Q51" s="3"/>
    </row>
    <row r="52" spans="1:17" x14ac:dyDescent="0.25">
      <c r="A52" s="154" t="s">
        <v>36</v>
      </c>
      <c r="B52" s="40"/>
      <c r="C52" s="40"/>
      <c r="D52" s="40"/>
      <c r="E52" s="40"/>
      <c r="F52" s="40"/>
      <c r="G52" s="3"/>
      <c r="H52" s="3"/>
      <c r="I52" s="3"/>
      <c r="J52" s="3"/>
      <c r="K52" s="3"/>
      <c r="L52" s="67"/>
      <c r="M52" s="67"/>
      <c r="N52" s="3"/>
      <c r="O52" s="3"/>
      <c r="P52" s="3"/>
      <c r="Q52" s="3"/>
    </row>
    <row r="53" spans="1:17" x14ac:dyDescent="0.25">
      <c r="A53" s="155" t="s">
        <v>51</v>
      </c>
    </row>
    <row r="54" spans="1:17" x14ac:dyDescent="0.25">
      <c r="A54" s="154" t="s">
        <v>37</v>
      </c>
    </row>
    <row r="55" spans="1:17" x14ac:dyDescent="0.25">
      <c r="A55" s="154" t="s">
        <v>119</v>
      </c>
    </row>
    <row r="56" spans="1:17" x14ac:dyDescent="0.25">
      <c r="A56" s="151"/>
    </row>
    <row r="57" spans="1:17" x14ac:dyDescent="0.25">
      <c r="A57" s="152" t="s">
        <v>52</v>
      </c>
    </row>
    <row r="58" spans="1:17" s="40" customFormat="1" x14ac:dyDescent="0.25">
      <c r="A58" s="152"/>
      <c r="L58" s="68"/>
      <c r="M58" s="68"/>
    </row>
    <row r="59" spans="1:17" s="40" customFormat="1" x14ac:dyDescent="0.25">
      <c r="A59" s="157" t="s">
        <v>85</v>
      </c>
      <c r="L59" s="68"/>
      <c r="M59" s="68"/>
    </row>
    <row r="60" spans="1:17" x14ac:dyDescent="0.25">
      <c r="A60" s="157" t="s">
        <v>81</v>
      </c>
      <c r="B60" s="41"/>
      <c r="C60" s="3"/>
      <c r="D60" s="3"/>
      <c r="E60" s="3"/>
      <c r="F60" s="3"/>
      <c r="G60" s="3"/>
      <c r="H60" s="3"/>
      <c r="I60" s="3"/>
    </row>
    <row r="61" spans="1:17" s="3" customFormat="1" x14ac:dyDescent="0.25">
      <c r="A61" s="157" t="s">
        <v>77</v>
      </c>
      <c r="L61" s="67"/>
      <c r="M61" s="67"/>
    </row>
    <row r="62" spans="1:17" s="39" customFormat="1" x14ac:dyDescent="0.25">
      <c r="A62" s="157" t="s">
        <v>78</v>
      </c>
      <c r="B62" s="40"/>
      <c r="C62" s="40"/>
      <c r="D62" s="40"/>
      <c r="E62" s="40"/>
      <c r="F62" s="40"/>
      <c r="G62" s="40"/>
      <c r="H62" s="40"/>
      <c r="I62" s="3"/>
      <c r="L62" s="69"/>
      <c r="M62" s="69"/>
    </row>
    <row r="63" spans="1:17" x14ac:dyDescent="0.25">
      <c r="A63" s="157" t="s">
        <v>79</v>
      </c>
    </row>
    <row r="64" spans="1:17" x14ac:dyDescent="0.25">
      <c r="A64" s="157" t="s">
        <v>80</v>
      </c>
    </row>
    <row r="65" spans="1:1" x14ac:dyDescent="0.25">
      <c r="A65" s="157" t="s">
        <v>83</v>
      </c>
    </row>
    <row r="66" spans="1:1" x14ac:dyDescent="0.25">
      <c r="A66" s="153" t="s">
        <v>82</v>
      </c>
    </row>
    <row r="67" spans="1:1" x14ac:dyDescent="0.25">
      <c r="A67" s="157" t="s">
        <v>84</v>
      </c>
    </row>
    <row r="68" spans="1:1" x14ac:dyDescent="0.25">
      <c r="A68" s="157" t="s">
        <v>54</v>
      </c>
    </row>
    <row r="69" spans="1:1" x14ac:dyDescent="0.25">
      <c r="A69" s="157"/>
    </row>
    <row r="70" spans="1:1" x14ac:dyDescent="0.25">
      <c r="A70" s="157" t="s">
        <v>86</v>
      </c>
    </row>
    <row r="71" spans="1:1" x14ac:dyDescent="0.25">
      <c r="A71" s="157" t="s">
        <v>73</v>
      </c>
    </row>
    <row r="72" spans="1:1" x14ac:dyDescent="0.25">
      <c r="A72" s="151"/>
    </row>
    <row r="73" spans="1:1" x14ac:dyDescent="0.25">
      <c r="A73" s="152" t="s">
        <v>55</v>
      </c>
    </row>
    <row r="74" spans="1:1" x14ac:dyDescent="0.25">
      <c r="A74" s="156" t="s">
        <v>56</v>
      </c>
    </row>
    <row r="75" spans="1:1" x14ac:dyDescent="0.25">
      <c r="A75" s="152" t="s">
        <v>57</v>
      </c>
    </row>
  </sheetData>
  <mergeCells count="89">
    <mergeCell ref="B43:B45"/>
    <mergeCell ref="C43:C45"/>
    <mergeCell ref="D43:D45"/>
    <mergeCell ref="E43:E45"/>
    <mergeCell ref="F43:F45"/>
    <mergeCell ref="F19:F20"/>
    <mergeCell ref="F21:F30"/>
    <mergeCell ref="F31:F38"/>
    <mergeCell ref="Z37:Z38"/>
    <mergeCell ref="F39:F42"/>
    <mergeCell ref="V37:V38"/>
    <mergeCell ref="W37:W38"/>
    <mergeCell ref="X37:X38"/>
    <mergeCell ref="Y37:Y38"/>
    <mergeCell ref="H37:H38"/>
    <mergeCell ref="I37:I38"/>
    <mergeCell ref="J37:J38"/>
    <mergeCell ref="B39:B42"/>
    <mergeCell ref="C39:C42"/>
    <mergeCell ref="D39:D42"/>
    <mergeCell ref="E39:E42"/>
    <mergeCell ref="U37:U38"/>
    <mergeCell ref="P37:P38"/>
    <mergeCell ref="Q37:Q38"/>
    <mergeCell ref="R37:R38"/>
    <mergeCell ref="S37:S38"/>
    <mergeCell ref="T37:T38"/>
    <mergeCell ref="K37:K38"/>
    <mergeCell ref="L37:L38"/>
    <mergeCell ref="M37:M38"/>
    <mergeCell ref="N37:N38"/>
    <mergeCell ref="O37:O38"/>
    <mergeCell ref="G37:G38"/>
    <mergeCell ref="B31:B38"/>
    <mergeCell ref="C31:C38"/>
    <mergeCell ref="D31:D38"/>
    <mergeCell ref="E31:E38"/>
    <mergeCell ref="B21:B30"/>
    <mergeCell ref="C21:C30"/>
    <mergeCell ref="D21:D30"/>
    <mergeCell ref="E21:E30"/>
    <mergeCell ref="B19:B20"/>
    <mergeCell ref="C19:C20"/>
    <mergeCell ref="D19:D20"/>
    <mergeCell ref="E19:E20"/>
    <mergeCell ref="B16:B18"/>
    <mergeCell ref="C16:C18"/>
    <mergeCell ref="D16:D18"/>
    <mergeCell ref="E16:E18"/>
    <mergeCell ref="F16:F18"/>
    <mergeCell ref="B7:B15"/>
    <mergeCell ref="C7:C15"/>
    <mergeCell ref="D7:D15"/>
    <mergeCell ref="E7:E15"/>
    <mergeCell ref="F7:F15"/>
    <mergeCell ref="B5:B6"/>
    <mergeCell ref="C5:C6"/>
    <mergeCell ref="D5:D6"/>
    <mergeCell ref="E5:E6"/>
    <mergeCell ref="F5:F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J2" sqref="J2:J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5" customWidth="1"/>
    <col min="12" max="12" width="13" style="6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80" t="s">
        <v>58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2"/>
    </row>
    <row r="2" spans="1:20" ht="30" customHeight="1" thickBot="1" x14ac:dyDescent="0.3">
      <c r="A2" s="283" t="s">
        <v>59</v>
      </c>
      <c r="B2" s="209" t="s">
        <v>12</v>
      </c>
      <c r="C2" s="285" t="s">
        <v>60</v>
      </c>
      <c r="D2" s="286"/>
      <c r="E2" s="286"/>
      <c r="F2" s="248" t="s">
        <v>14</v>
      </c>
      <c r="G2" s="232" t="s">
        <v>42</v>
      </c>
      <c r="H2" s="215" t="s">
        <v>74</v>
      </c>
      <c r="I2" s="213" t="s">
        <v>16</v>
      </c>
      <c r="J2" s="288" t="s">
        <v>17</v>
      </c>
      <c r="K2" s="211" t="s">
        <v>61</v>
      </c>
      <c r="L2" s="212"/>
      <c r="M2" s="291" t="s">
        <v>19</v>
      </c>
      <c r="N2" s="292"/>
      <c r="O2" s="299" t="s">
        <v>62</v>
      </c>
      <c r="P2" s="300"/>
      <c r="Q2" s="300"/>
      <c r="R2" s="300"/>
      <c r="S2" s="291" t="s">
        <v>21</v>
      </c>
      <c r="T2" s="292"/>
    </row>
    <row r="3" spans="1:20" ht="22.35" customHeight="1" thickBot="1" x14ac:dyDescent="0.3">
      <c r="A3" s="205"/>
      <c r="B3" s="210"/>
      <c r="C3" s="297" t="s">
        <v>63</v>
      </c>
      <c r="D3" s="298" t="s">
        <v>64</v>
      </c>
      <c r="E3" s="298" t="s">
        <v>65</v>
      </c>
      <c r="F3" s="249"/>
      <c r="G3" s="233"/>
      <c r="H3" s="216"/>
      <c r="I3" s="214"/>
      <c r="J3" s="289"/>
      <c r="K3" s="226" t="s">
        <v>66</v>
      </c>
      <c r="L3" s="226" t="s">
        <v>118</v>
      </c>
      <c r="M3" s="222" t="s">
        <v>28</v>
      </c>
      <c r="N3" s="224" t="s">
        <v>29</v>
      </c>
      <c r="O3" s="301" t="s">
        <v>45</v>
      </c>
      <c r="P3" s="302"/>
      <c r="Q3" s="302"/>
      <c r="R3" s="302"/>
      <c r="S3" s="293" t="s">
        <v>67</v>
      </c>
      <c r="T3" s="295" t="s">
        <v>33</v>
      </c>
    </row>
    <row r="4" spans="1:20" ht="68.25" customHeight="1" thickBot="1" x14ac:dyDescent="0.3">
      <c r="A4" s="284"/>
      <c r="B4" s="243"/>
      <c r="C4" s="257"/>
      <c r="D4" s="245"/>
      <c r="E4" s="245"/>
      <c r="F4" s="250"/>
      <c r="G4" s="234"/>
      <c r="H4" s="303"/>
      <c r="I4" s="287"/>
      <c r="J4" s="290"/>
      <c r="K4" s="227"/>
      <c r="L4" s="227"/>
      <c r="M4" s="223"/>
      <c r="N4" s="225"/>
      <c r="O4" s="4" t="s">
        <v>68</v>
      </c>
      <c r="P4" s="5" t="s">
        <v>48</v>
      </c>
      <c r="Q4" s="7" t="s">
        <v>49</v>
      </c>
      <c r="R4" s="14" t="s">
        <v>69</v>
      </c>
      <c r="S4" s="294"/>
      <c r="T4" s="296"/>
    </row>
    <row r="5" spans="1:20" x14ac:dyDescent="0.25">
      <c r="A5" s="2">
        <v>1</v>
      </c>
      <c r="B5" s="19">
        <v>1</v>
      </c>
      <c r="C5" s="32"/>
      <c r="D5" s="33"/>
      <c r="E5" s="34"/>
      <c r="F5" s="35"/>
      <c r="G5" s="35"/>
      <c r="H5" s="35"/>
      <c r="I5" s="35"/>
      <c r="J5" s="59" t="s">
        <v>121</v>
      </c>
      <c r="K5" s="61">
        <v>10000000</v>
      </c>
      <c r="L5" s="62">
        <f>K5/100*70</f>
        <v>7000000</v>
      </c>
      <c r="M5" s="22"/>
      <c r="N5" s="24"/>
      <c r="O5" s="22"/>
      <c r="P5" s="23"/>
      <c r="Q5" s="23"/>
      <c r="R5" s="24"/>
      <c r="S5" s="22"/>
      <c r="T5" s="24"/>
    </row>
    <row r="6" spans="1:20" x14ac:dyDescent="0.25">
      <c r="A6" s="2">
        <v>2</v>
      </c>
      <c r="B6" s="20">
        <v>2</v>
      </c>
      <c r="C6" s="25"/>
      <c r="D6" s="9"/>
      <c r="E6" s="26"/>
      <c r="F6" s="30"/>
      <c r="G6" s="30"/>
      <c r="H6" s="30"/>
      <c r="I6" s="30"/>
      <c r="J6" s="60" t="s">
        <v>120</v>
      </c>
      <c r="K6" s="63">
        <v>10000000</v>
      </c>
      <c r="L6" s="64">
        <f>K6/100*85</f>
        <v>8500000</v>
      </c>
      <c r="M6" s="25"/>
      <c r="N6" s="26"/>
      <c r="O6" s="25"/>
      <c r="P6" s="9"/>
      <c r="Q6" s="9"/>
      <c r="R6" s="26"/>
      <c r="S6" s="25"/>
      <c r="T6" s="26"/>
    </row>
    <row r="7" spans="1:20" x14ac:dyDescent="0.25">
      <c r="A7" s="2">
        <v>3</v>
      </c>
      <c r="B7" s="20">
        <v>3</v>
      </c>
      <c r="C7" s="25"/>
      <c r="D7" s="9"/>
      <c r="E7" s="26"/>
      <c r="F7" s="30"/>
      <c r="G7" s="30"/>
      <c r="H7" s="30"/>
      <c r="I7" s="30"/>
      <c r="J7" s="30"/>
      <c r="K7" s="70"/>
      <c r="L7" s="70"/>
      <c r="M7" s="25"/>
      <c r="N7" s="26"/>
      <c r="O7" s="25"/>
      <c r="P7" s="9"/>
      <c r="Q7" s="9"/>
      <c r="R7" s="26"/>
      <c r="S7" s="25"/>
      <c r="T7" s="26"/>
    </row>
    <row r="8" spans="1:20" ht="15.75" thickBot="1" x14ac:dyDescent="0.3">
      <c r="A8" s="2"/>
      <c r="B8" s="21" t="s">
        <v>34</v>
      </c>
      <c r="C8" s="27"/>
      <c r="D8" s="28"/>
      <c r="E8" s="29"/>
      <c r="F8" s="31"/>
      <c r="G8" s="31"/>
      <c r="H8" s="31"/>
      <c r="I8" s="31"/>
      <c r="J8" s="31"/>
      <c r="K8" s="71"/>
      <c r="L8" s="71"/>
      <c r="M8" s="27"/>
      <c r="N8" s="29"/>
      <c r="O8" s="27"/>
      <c r="P8" s="28"/>
      <c r="Q8" s="28"/>
      <c r="R8" s="29"/>
      <c r="S8" s="27"/>
      <c r="T8" s="29"/>
    </row>
    <row r="9" spans="1:20" x14ac:dyDescent="0.25">
      <c r="A9" s="2"/>
      <c r="B9" s="15"/>
      <c r="C9" s="2"/>
      <c r="D9" s="2"/>
      <c r="E9" s="2"/>
      <c r="F9" s="2"/>
      <c r="G9" s="2"/>
      <c r="H9" s="2"/>
      <c r="I9" s="2"/>
      <c r="J9" s="2"/>
      <c r="K9" s="72"/>
      <c r="L9" s="7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5"/>
      <c r="C10" s="2"/>
      <c r="D10" s="2"/>
      <c r="E10" s="2"/>
      <c r="F10" s="2"/>
      <c r="G10" s="2"/>
      <c r="H10" s="2"/>
      <c r="I10" s="2"/>
      <c r="J10" s="2"/>
      <c r="K10" s="72"/>
      <c r="L10" s="7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5"/>
      <c r="C11" s="2"/>
      <c r="D11" s="2"/>
      <c r="E11" s="2"/>
      <c r="F11" s="2"/>
      <c r="G11" s="2"/>
      <c r="H11" s="2"/>
      <c r="I11" s="2"/>
      <c r="J11" s="2"/>
      <c r="K11" s="72"/>
      <c r="L11" s="72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B13" s="1" t="s">
        <v>35</v>
      </c>
    </row>
    <row r="16" spans="1:20" x14ac:dyDescent="0.25">
      <c r="A16" s="2" t="s">
        <v>70</v>
      </c>
      <c r="B16" s="2"/>
    </row>
    <row r="17" spans="1:12" x14ac:dyDescent="0.25">
      <c r="A17" s="2"/>
      <c r="B17" s="12" t="s">
        <v>71</v>
      </c>
    </row>
    <row r="18" spans="1:12" ht="15.95" customHeight="1" x14ac:dyDescent="0.25">
      <c r="B18" s="1" t="s">
        <v>72</v>
      </c>
    </row>
    <row r="19" spans="1:12" x14ac:dyDescent="0.25">
      <c r="B19" s="8" t="s">
        <v>37</v>
      </c>
    </row>
    <row r="20" spans="1:12" x14ac:dyDescent="0.25">
      <c r="B20" s="8" t="s">
        <v>119</v>
      </c>
    </row>
    <row r="22" spans="1:12" x14ac:dyDescent="0.25">
      <c r="B22" s="1" t="s">
        <v>52</v>
      </c>
    </row>
    <row r="24" spans="1:12" x14ac:dyDescent="0.25">
      <c r="A24" s="6" t="s">
        <v>53</v>
      </c>
      <c r="B24" s="40" t="s">
        <v>88</v>
      </c>
      <c r="C24" s="40"/>
      <c r="D24" s="40"/>
      <c r="E24" s="40"/>
      <c r="F24" s="40"/>
      <c r="G24" s="40"/>
      <c r="H24" s="40"/>
      <c r="I24" s="40"/>
      <c r="J24" s="40"/>
      <c r="K24" s="68"/>
      <c r="L24" s="68"/>
    </row>
    <row r="25" spans="1:12" x14ac:dyDescent="0.25">
      <c r="A25" s="6" t="s">
        <v>54</v>
      </c>
      <c r="B25" s="40" t="s">
        <v>81</v>
      </c>
      <c r="C25" s="40"/>
      <c r="D25" s="40"/>
      <c r="E25" s="40"/>
      <c r="F25" s="40"/>
      <c r="G25" s="40"/>
      <c r="H25" s="40"/>
      <c r="I25" s="40"/>
      <c r="J25" s="40"/>
      <c r="K25" s="68"/>
      <c r="L25" s="68"/>
    </row>
    <row r="26" spans="1:12" x14ac:dyDescent="0.25">
      <c r="A26" s="6"/>
      <c r="B26" s="40" t="s">
        <v>77</v>
      </c>
      <c r="C26" s="40"/>
      <c r="D26" s="40"/>
      <c r="E26" s="40"/>
      <c r="F26" s="40"/>
      <c r="G26" s="40"/>
      <c r="H26" s="40"/>
      <c r="I26" s="40"/>
      <c r="J26" s="40"/>
      <c r="K26" s="68"/>
      <c r="L26" s="68"/>
    </row>
    <row r="27" spans="1:12" x14ac:dyDescent="0.25">
      <c r="A27" s="6"/>
      <c r="B27" s="40" t="s">
        <v>78</v>
      </c>
      <c r="C27" s="40"/>
      <c r="D27" s="40"/>
      <c r="E27" s="40"/>
      <c r="F27" s="40"/>
      <c r="G27" s="40"/>
      <c r="H27" s="40"/>
      <c r="I27" s="40"/>
      <c r="J27" s="40"/>
      <c r="K27" s="68"/>
      <c r="L27" s="68"/>
    </row>
    <row r="28" spans="1:12" x14ac:dyDescent="0.25">
      <c r="A28" s="6"/>
      <c r="B28" s="40" t="s">
        <v>79</v>
      </c>
      <c r="C28" s="40"/>
      <c r="D28" s="40"/>
      <c r="E28" s="40"/>
      <c r="F28" s="40"/>
      <c r="G28" s="40"/>
      <c r="H28" s="40"/>
      <c r="I28" s="40"/>
      <c r="J28" s="40"/>
      <c r="K28" s="68"/>
      <c r="L28" s="68"/>
    </row>
    <row r="29" spans="1:12" x14ac:dyDescent="0.25">
      <c r="A29" s="6"/>
      <c r="B29" s="40" t="s">
        <v>80</v>
      </c>
      <c r="C29" s="40"/>
      <c r="D29" s="40"/>
      <c r="E29" s="40"/>
      <c r="F29" s="40"/>
      <c r="G29" s="40"/>
      <c r="H29" s="40"/>
      <c r="I29" s="40"/>
      <c r="J29" s="40"/>
      <c r="K29" s="68"/>
      <c r="L29" s="68"/>
    </row>
    <row r="30" spans="1:12" x14ac:dyDescent="0.25">
      <c r="A30" s="6"/>
      <c r="B30" s="40" t="s">
        <v>83</v>
      </c>
      <c r="C30" s="40"/>
      <c r="D30" s="40"/>
      <c r="E30" s="40"/>
      <c r="F30" s="40"/>
      <c r="G30" s="40"/>
      <c r="H30" s="40"/>
      <c r="I30" s="40"/>
      <c r="J30" s="40"/>
      <c r="K30" s="68"/>
      <c r="L30" s="68"/>
    </row>
    <row r="31" spans="1:12" x14ac:dyDescent="0.25">
      <c r="A31" s="6"/>
      <c r="B31" s="40"/>
      <c r="C31" s="40"/>
      <c r="D31" s="40"/>
      <c r="E31" s="40"/>
      <c r="F31" s="40"/>
      <c r="G31" s="40"/>
      <c r="H31" s="40"/>
      <c r="I31" s="40"/>
      <c r="J31" s="40"/>
      <c r="K31" s="68"/>
      <c r="L31" s="68"/>
    </row>
    <row r="32" spans="1:12" x14ac:dyDescent="0.25">
      <c r="A32" s="6"/>
      <c r="B32" s="40" t="s">
        <v>87</v>
      </c>
      <c r="C32" s="40"/>
      <c r="D32" s="40"/>
      <c r="E32" s="40"/>
      <c r="F32" s="40"/>
      <c r="G32" s="40"/>
      <c r="H32" s="40"/>
      <c r="I32" s="40"/>
      <c r="J32" s="40"/>
      <c r="K32" s="68"/>
      <c r="L32" s="68"/>
    </row>
    <row r="33" spans="1:12" x14ac:dyDescent="0.25">
      <c r="A33" s="6"/>
      <c r="B33" s="40" t="s">
        <v>54</v>
      </c>
      <c r="C33" s="40"/>
      <c r="D33" s="40"/>
      <c r="E33" s="40"/>
      <c r="F33" s="40"/>
      <c r="G33" s="40"/>
      <c r="H33" s="40"/>
      <c r="I33" s="40"/>
      <c r="J33" s="40"/>
      <c r="K33" s="68"/>
      <c r="L33" s="68"/>
    </row>
    <row r="34" spans="1:12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68"/>
      <c r="L34" s="68"/>
    </row>
    <row r="35" spans="1:12" x14ac:dyDescent="0.25">
      <c r="B35" s="40" t="s">
        <v>86</v>
      </c>
      <c r="C35" s="40"/>
      <c r="D35" s="40"/>
      <c r="E35" s="40"/>
      <c r="F35" s="40"/>
      <c r="G35" s="40"/>
      <c r="H35" s="40"/>
      <c r="I35" s="40"/>
      <c r="J35" s="40"/>
      <c r="K35" s="68"/>
      <c r="L35" s="68"/>
    </row>
    <row r="36" spans="1:12" x14ac:dyDescent="0.25">
      <c r="B36" s="40" t="s">
        <v>73</v>
      </c>
      <c r="C36" s="40"/>
      <c r="D36" s="40"/>
      <c r="E36" s="40"/>
      <c r="F36" s="40"/>
      <c r="G36" s="40"/>
      <c r="H36" s="40"/>
      <c r="I36" s="40"/>
      <c r="J36" s="40"/>
      <c r="K36" s="68"/>
      <c r="L36" s="68"/>
    </row>
    <row r="37" spans="1:12" ht="15.95" customHeight="1" x14ac:dyDescent="0.25"/>
    <row r="38" spans="1:12" x14ac:dyDescent="0.25">
      <c r="B38" s="1" t="s">
        <v>55</v>
      </c>
    </row>
    <row r="39" spans="1:12" x14ac:dyDescent="0.25">
      <c r="B39" s="1" t="s">
        <v>56</v>
      </c>
    </row>
    <row r="40" spans="1:12" x14ac:dyDescent="0.25">
      <c r="B40" s="1" t="s">
        <v>57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dd09db49-6223-4168-b74d-9be792e2960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0e6ab6f-f2e4-45f1-83a2-7fb25434445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Standard</cp:lastModifiedBy>
  <cp:revision/>
  <cp:lastPrinted>2022-01-10T13:37:40Z</cp:lastPrinted>
  <dcterms:created xsi:type="dcterms:W3CDTF">2020-07-22T07:46:04Z</dcterms:created>
  <dcterms:modified xsi:type="dcterms:W3CDTF">2022-01-10T13:38:35Z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