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7a8a4d5dcb8d7ce6/Dokumenty/MAP OP JAK/03 Rozvoj a aktualizace MAP/ŘV/ŘV per rollam 20241219/"/>
    </mc:Choice>
  </mc:AlternateContent>
  <xr:revisionPtr revIDLastSave="7" documentId="8_{213FD9D2-EE46-4D85-8D15-861831A4EAA9}" xr6:coauthVersionLast="47" xr6:coauthVersionMax="47" xr10:uidLastSave="{1DAD9732-B8FF-45DE-8FD6-E05FD0654CB8}"/>
  <bookViews>
    <workbookView xWindow="-110" yWindow="-110" windowWidth="25820" windowHeight="13900" activeTab="1" xr2:uid="{00000000-000D-0000-FFFF-FFFF00000000}"/>
  </bookViews>
  <sheets>
    <sheet name="MŠ" sheetId="2" r:id="rId1"/>
    <sheet name="ZŠ" sheetId="3" r:id="rId2"/>
    <sheet name="zajmové, neformalní, ce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3" l="1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25" i="3"/>
  <c r="M24" i="3"/>
  <c r="M23" i="3"/>
  <c r="M22" i="3"/>
  <c r="M21" i="3"/>
  <c r="M20" i="3"/>
  <c r="M19" i="3"/>
  <c r="M18" i="3"/>
  <c r="M17" i="3"/>
  <c r="M16" i="3"/>
  <c r="M45" i="3"/>
  <c r="M43" i="3"/>
  <c r="M42" i="3"/>
  <c r="M24" i="2"/>
  <c r="M25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4" i="2"/>
  <c r="M73" i="3"/>
  <c r="M6" i="3"/>
  <c r="M7" i="3"/>
  <c r="M8" i="3"/>
  <c r="M9" i="3"/>
  <c r="M10" i="3"/>
  <c r="M11" i="3"/>
  <c r="M12" i="3"/>
  <c r="M13" i="3"/>
  <c r="M14" i="3"/>
  <c r="M15" i="3"/>
  <c r="M41" i="3"/>
  <c r="M44" i="3"/>
  <c r="M46" i="3"/>
  <c r="M65" i="3"/>
  <c r="M66" i="3"/>
  <c r="M67" i="3"/>
  <c r="M68" i="3"/>
  <c r="M69" i="3"/>
  <c r="M70" i="3"/>
  <c r="M71" i="3"/>
  <c r="M72" i="3"/>
  <c r="M5" i="3"/>
  <c r="L5" i="4"/>
  <c r="L7" i="4"/>
  <c r="L6" i="4"/>
</calcChain>
</file>

<file path=xl/sharedStrings.xml><?xml version="1.0" encoding="utf-8"?>
<sst xmlns="http://schemas.openxmlformats.org/spreadsheetml/2006/main" count="1077" uniqueCount="319">
  <si>
    <t>Jihočeský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</si>
  <si>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</si>
  <si>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</si>
  <si>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</si>
  <si>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</si>
  <si>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</si>
  <si>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</si>
  <si>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</si>
  <si>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</si>
  <si>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</si>
  <si>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</si>
  <si>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</si>
  <si>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</si>
  <si>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</si>
  <si>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</si>
  <si>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</si>
  <si>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</si>
  <si>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</si>
  <si>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</si>
  <si>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</si>
  <si>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</si>
  <si>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</si>
  <si>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</si>
  <si>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</si>
  <si>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</si>
  <si>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</si>
  <si>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</si>
  <si>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</si>
  <si>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</si>
  <si>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</si>
  <si>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</si>
  <si>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</si>
  <si>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</si>
  <si>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</si>
  <si>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</si>
  <si>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</si>
  <si>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</si>
  <si>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</si>
  <si>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</si>
  <si>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</si>
  <si>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</si>
  <si>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</si>
  <si>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</si>
  <si>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</si>
  <si>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</si>
  <si>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</si>
  <si>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>x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</si>
  <si>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</si>
  <si>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</si>
  <si>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</si>
  <si>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</si>
  <si>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</si>
  <si>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</si>
  <si>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</si>
  <si>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</si>
  <si>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</si>
  <si>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</si>
  <si>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</si>
  <si>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</si>
  <si>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</si>
  <si>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</si>
  <si>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</si>
  <si>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</si>
  <si>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</si>
  <si>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</si>
  <si>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</si>
  <si>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</si>
  <si>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</si>
  <si>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</si>
  <si>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</si>
  <si>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</si>
  <si>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</si>
  <si>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</si>
  <si>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</si>
  <si>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</si>
  <si>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</si>
  <si>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</si>
  <si>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</si>
  <si>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</si>
  <si>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</si>
  <si>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</si>
  <si>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</si>
  <si>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</si>
  <si>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</si>
  <si>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</si>
  <si>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</si>
  <si>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</si>
  <si>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</si>
  <si>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Venkovní hřiště ZŠ Komenského a Bratrská</t>
  </si>
  <si>
    <t>Vybudování venkovního hřiště v areálu školy v ulici Komenského, Bratrská.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</si>
  <si>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</si>
  <si>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</si>
  <si>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</si>
  <si>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</si>
  <si>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</si>
  <si>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</si>
  <si>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</si>
  <si>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</si>
  <si>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</si>
  <si>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</si>
  <si>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</si>
  <si>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</si>
  <si>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</si>
  <si>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město Dačice</t>
  </si>
  <si>
    <t>Jazyková učebna s výukou robotiky, přilehlý kabinet cizích jazyků</t>
  </si>
  <si>
    <t>ORP Dačice</t>
  </si>
  <si>
    <t xml:space="preserve">Dačice </t>
  </si>
  <si>
    <t>Vybudování druhé jazykové učebny s možností výuky robotiky, vybudování přilehlého kabinetu cizích jazyků.</t>
  </si>
  <si>
    <t>projektový záměr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</si>
  <si>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</si>
  <si>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</si>
  <si>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</si>
  <si>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</si>
  <si>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</si>
  <si>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</si>
  <si>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</si>
  <si>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</si>
  <si>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</si>
  <si>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</si>
  <si>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</si>
  <si>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</si>
  <si>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</si>
  <si>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</si>
  <si>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</si>
  <si>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</si>
  <si>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Vybudování učeben pro polytechniku a environmentální výchovu včetně zázemí</t>
  </si>
  <si>
    <t>ZŠ a MŠ Staré Hobzí</t>
  </si>
  <si>
    <t>Obec Staré Hobzí</t>
  </si>
  <si>
    <t>Blíž k přírodě – revitalizace škol.zahrady</t>
  </si>
  <si>
    <t>Staré Hobzí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</si>
  <si>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</si>
  <si>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</si>
  <si>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</si>
  <si>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</si>
  <si>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</si>
  <si>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</si>
  <si>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</si>
  <si>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</si>
  <si>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</si>
  <si>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</si>
  <si>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</si>
  <si>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</si>
  <si>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</si>
  <si>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</si>
  <si>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</si>
  <si>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</si>
  <si>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</si>
  <si>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Robotické stavebnice a mobilní LCD displej - výuka informatiky</t>
  </si>
  <si>
    <t>Základní škola a Mateřská škola Velká Lhota</t>
  </si>
  <si>
    <t>Obec Volfířov</t>
  </si>
  <si>
    <t>Venkovní hřiště ZŠ a MŠ</t>
  </si>
  <si>
    <t>Volfířov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</si>
  <si>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</si>
  <si>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</si>
  <si>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</si>
  <si>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</si>
  <si>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</si>
  <si>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</si>
  <si>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</si>
  <si>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</si>
  <si>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</si>
  <si>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zpracována
 studie</t>
  </si>
  <si>
    <t>Rekonstrukce velké tělocvičny + venkovní zateplení a fasáda obou tělocvičen</t>
  </si>
  <si>
    <t>Zateplení pláště a nová fasáda na obou tělocvičnách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</si>
  <si>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</si>
  <si>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</si>
  <si>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</si>
  <si>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</si>
  <si>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Elektronický zabezpečovací kamerový systém</t>
  </si>
  <si>
    <t>Doplnění stávajícího stavu kamer na chodbách školy - nové kamery na uzlových bodech (křižovatkách)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</si>
  <si>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</si>
  <si>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</si>
  <si>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</si>
  <si>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Rekonstrukce sportovního hřiště v areálu školy</t>
  </si>
  <si>
    <t>Rekonstrukce starých antukových kurtů v areálu školy, vybudování víceúčelového hřiště s umělým povrchem na míčové sporty</t>
  </si>
  <si>
    <t>Vybavení školní zahrady herními prvky</t>
  </si>
  <si>
    <t>Zasazení nových přírodních herních prvků do areálu školy</t>
  </si>
  <si>
    <t>Obnova vybavení školní jídelny</t>
  </si>
  <si>
    <t>Nákup vybavení školní jídleny - nové stoly a židle, ev. stolovací sety, rekonstrukce podlahy a topení</t>
  </si>
  <si>
    <t>Rekontrukce šaten a sociálního zázemí u tělocvičen pro veřejnost</t>
  </si>
  <si>
    <t>Rekontrukce šaten a sociálního zázemí u tělocvičen pro veřejnost, rekonstrukce topení, vody a elektroinstalace</t>
  </si>
  <si>
    <t>Rekonstrukce rozvodů vody</t>
  </si>
  <si>
    <t>Výměna starých havarijních rozvodů vody za nové, stavební práce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</si>
  <si>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</si>
  <si>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</si>
  <si>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</si>
  <si>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Rekonstrukce zadních přístupových komunikací do školního areálu</t>
  </si>
  <si>
    <t>Rekonstrukce zadních přístupových komunikací a parkovacích míst ve školním areálu</t>
  </si>
  <si>
    <t>zprac. studie</t>
  </si>
  <si>
    <t>Oplocení areálu školy</t>
  </si>
  <si>
    <t>Rekonstrukce stávajícího oplocení areálu školy</t>
  </si>
  <si>
    <t>Rekonstrukce kotelny</t>
  </si>
  <si>
    <t>Výměna dosluhujících kotlů, rekonstrukce stávajících rozvodů topení, vody a elektřiny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</si>
  <si>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</si>
  <si>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</si>
  <si>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</si>
  <si>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</si>
  <si>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</si>
  <si>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</si>
  <si>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</si>
  <si>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</si>
  <si>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</si>
  <si>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</si>
  <si>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</si>
  <si>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</si>
  <si>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</si>
  <si>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</si>
  <si>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</si>
  <si>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…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</si>
  <si>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</si>
  <si>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</si>
  <si>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</si>
  <si>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</si>
  <si>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</si>
  <si>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</si>
  <si>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</si>
  <si>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</si>
  <si>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</si>
  <si>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</si>
  <si>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</si>
  <si>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</si>
  <si>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</si>
  <si>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</si>
  <si>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</si>
  <si>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</si>
  <si>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</si>
  <si>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</si>
  <si>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</si>
  <si>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</si>
  <si>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</si>
  <si>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</si>
  <si>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</si>
  <si>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</si>
  <si>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</si>
  <si>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</si>
  <si>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</si>
  <si>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</si>
  <si>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</si>
  <si>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</si>
  <si>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Rekonstrukce a modernizace odborných učeben F, CH a dílen, Z včetně kabinetů</t>
  </si>
  <si>
    <t>Český Rudolec</t>
  </si>
  <si>
    <t>Jockey Club Malý Pěčín</t>
  </si>
  <si>
    <t xml:space="preserve">Novostavba haly pro vedení výcviku  </t>
  </si>
  <si>
    <t xml:space="preserve">Výstavba opracoviště pro vedení výcviku </t>
  </si>
  <si>
    <t>Dačice, místní část Malý Pěčín</t>
  </si>
  <si>
    <t>V.2025</t>
  </si>
  <si>
    <t>III.2023</t>
  </si>
  <si>
    <t>ANO</t>
  </si>
  <si>
    <t>00247545</t>
  </si>
  <si>
    <t>CCV - II. etapa - venkovní učebna</t>
  </si>
  <si>
    <t>Centrum celoživotního vzdělávání - II. etapa - venkovní učebna</t>
  </si>
  <si>
    <t>4/2026</t>
  </si>
  <si>
    <t>11/2027</t>
  </si>
  <si>
    <t>12/2025</t>
  </si>
  <si>
    <t>9/2027</t>
  </si>
  <si>
    <t>MŠ Dačice</t>
  </si>
  <si>
    <t>Rekonstrukce kuchyně MŠ B.Němcové</t>
  </si>
  <si>
    <t>Dovybavení zahrady MŠ Za Lávkami</t>
  </si>
  <si>
    <t>Montáž klimatizace do tříd+kuchyně MŠ Za Lávkami</t>
  </si>
  <si>
    <t>Rekonstrukce kuchyně MŠ Bílkov</t>
  </si>
  <si>
    <t>Rekonstrukce kuchyně MŠ D.Němčice</t>
  </si>
  <si>
    <t>Rekonstrukce a modernizace odborných učeben fyziky, chemie a dílen, zeměpisu včetně kabinetů</t>
  </si>
  <si>
    <t>Dačice, místní část Bílkov</t>
  </si>
  <si>
    <t>Dačice, místní část Dolní Němčice</t>
  </si>
  <si>
    <t>Ideový záměr</t>
  </si>
  <si>
    <t>studie</t>
  </si>
  <si>
    <t>ideový záměr</t>
  </si>
  <si>
    <t xml:space="preserve">Výstavba pracoviště pro vedení výcviku </t>
  </si>
  <si>
    <t>IV.2023</t>
  </si>
  <si>
    <t>IV.2022</t>
  </si>
  <si>
    <t>Oprava zateplení střech ZŠ a MŠ Staré Hobzí</t>
  </si>
  <si>
    <t>Oprava střechy budovy školy, položení nového zateplení</t>
  </si>
  <si>
    <t>MŠ Hříšice</t>
  </si>
  <si>
    <t>Obec Hříšice</t>
  </si>
  <si>
    <t>Úpravy interiéru MŠ</t>
  </si>
  <si>
    <t>Hříšice</t>
  </si>
  <si>
    <t>Výměna dveří, garnyží, nábytku apod.</t>
  </si>
  <si>
    <t>Školní zahrada</t>
  </si>
  <si>
    <t>Dovybavení a úpravy školní zahrady</t>
  </si>
  <si>
    <t>Ano</t>
  </si>
  <si>
    <t>Výměna vnitřního osvětlení budovy - led zářivky</t>
  </si>
  <si>
    <t>Výměna vnitřního osvětlení</t>
  </si>
  <si>
    <t>Rekonstrukce školní kuchyně</t>
  </si>
  <si>
    <t>Rekonstrukce školní vývařovny a jídelny</t>
  </si>
  <si>
    <t>Vybudování učebny pro polytechnické vzdělávání včetně vybavení</t>
  </si>
  <si>
    <t>Vybudování  a vybavení odborné učebny ZŠ ve vazbě na polytechnické vzdělávání - dílny</t>
  </si>
  <si>
    <t>Kabinety a zázemí pro vyučující - sborovna</t>
  </si>
  <si>
    <t>Vybudování  a vybavení kabinetů a sborovny 2. stupeň</t>
  </si>
  <si>
    <t>Konektivita školy</t>
  </si>
  <si>
    <t>Konektivita</t>
  </si>
  <si>
    <t>Jazyková učebna</t>
  </si>
  <si>
    <t>Základní škola B. Němcové Dačice</t>
  </si>
  <si>
    <t>Základní škola J. A. Komenského Dačice</t>
  </si>
  <si>
    <t>Vybudování a vybavení odborné učebny ZŠ ve vazbě na cizí jazyky</t>
  </si>
  <si>
    <t xml:space="preserve">Revitalizace zahrady: Vybudování přírodní učebny s prostorem na ukládání nářadí a hraček, doplnění herních a didaktických prvků, dokončení bezbariérového chodníku kolem celé budovy MŠ, osazení stromy a keři. </t>
  </si>
  <si>
    <t>VI. 25</t>
  </si>
  <si>
    <t>6/2025</t>
  </si>
  <si>
    <t>6/2026</t>
  </si>
  <si>
    <t>11/2028</t>
  </si>
  <si>
    <t>5/2027</t>
  </si>
  <si>
    <t>11/2025</t>
  </si>
  <si>
    <t>10/2028</t>
  </si>
  <si>
    <t>3/2027</t>
  </si>
  <si>
    <t>4/2028</t>
  </si>
  <si>
    <t>1/2026</t>
  </si>
  <si>
    <t>12/2028</t>
  </si>
  <si>
    <t>3/2024</t>
  </si>
  <si>
    <t>6/2027</t>
  </si>
  <si>
    <t>12/2029</t>
  </si>
  <si>
    <t>3/2026</t>
  </si>
  <si>
    <t>3/2028</t>
  </si>
  <si>
    <t>11/2029</t>
  </si>
  <si>
    <t>5/2026</t>
  </si>
  <si>
    <t>8/2028</t>
  </si>
  <si>
    <t>9/2029</t>
  </si>
  <si>
    <t xml:space="preserve">Vybudování sportoviště pro atletiku </t>
  </si>
  <si>
    <t>Přeškrtnuté akce jsou již zrealizované akce.</t>
  </si>
  <si>
    <t>Změny oproti předchozí verzi jsou vyznačeny žlutě.</t>
  </si>
  <si>
    <t>Schváleno v Dačicích dne 19. 12. 2024 "Řídícím výborem MAP Dačice IV"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</si>
</sst>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color rgb="FF00000A"/>
      <name val="Calibri"/>
      <family val="2"/>
      <charset val="238"/>
    </font>
    <font>
      <sz val="10"/>
      <color rgb="FF00000A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0"/>
      <color theme="1"/>
      <name val="Calibri"/>
      <family val="2"/>
      <charset val="238"/>
    </font>
    <font>
      <strike/>
      <sz val="10"/>
      <color theme="1"/>
      <name val="Times"/>
    </font>
    <font>
      <strike/>
      <sz val="11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Arial"/>
      <family val="2"/>
      <charset val="238"/>
    </font>
    <font>
      <strike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19" fillId="0" borderId="1"/>
    <xf numFmtId="0" fontId="21" fillId="0" borderId="1" applyNumberFormat="0" applyFill="0" applyBorder="0" applyAlignment="0" applyProtection="0"/>
    <xf numFmtId="9" fontId="19" fillId="0" borderId="1" applyFont="0" applyFill="0" applyBorder="0" applyAlignment="0" applyProtection="0"/>
    <xf numFmtId="0" fontId="11" fillId="0" borderId="1"/>
    <xf numFmtId="0" fontId="27" fillId="0" borderId="1"/>
    <xf numFmtId="0" fontId="1" fillId="0" borderId="1"/>
    <xf numFmtId="9" fontId="1" fillId="0" borderId="1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5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3" fontId="2" fillId="0" borderId="7" xfId="0" applyNumberFormat="1" applyFont="1" applyBorder="1" applyAlignment="1">
      <alignment vertical="center"/>
    </xf>
    <xf numFmtId="17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3" fontId="2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1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2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/>
    </xf>
    <xf numFmtId="0" fontId="11" fillId="2" borderId="7" xfId="0" applyFont="1" applyFill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/>
    </xf>
    <xf numFmtId="0" fontId="20" fillId="3" borderId="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/>
    </xf>
    <xf numFmtId="3" fontId="2" fillId="0" borderId="7" xfId="0" applyNumberFormat="1" applyFont="1" applyBorder="1"/>
    <xf numFmtId="0" fontId="2" fillId="0" borderId="7" xfId="0" applyFont="1" applyBorder="1"/>
    <xf numFmtId="49" fontId="2" fillId="0" borderId="7" xfId="0" applyNumberFormat="1" applyFont="1" applyBorder="1" applyAlignment="1">
      <alignment horizontal="justify" vertical="center"/>
    </xf>
    <xf numFmtId="0" fontId="19" fillId="0" borderId="7" xfId="1" applyBorder="1" applyAlignment="1" applyProtection="1">
      <alignment horizontal="justify" vertical="center"/>
      <protection locked="0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 wrapText="1"/>
    </xf>
    <xf numFmtId="0" fontId="22" fillId="0" borderId="7" xfId="1" applyFont="1" applyBorder="1" applyAlignment="1" applyProtection="1">
      <alignment horizontal="justify" vertical="center"/>
      <protection locked="0"/>
    </xf>
    <xf numFmtId="0" fontId="19" fillId="0" borderId="1" xfId="1" applyProtection="1">
      <protection locked="0"/>
    </xf>
    <xf numFmtId="0" fontId="19" fillId="0" borderId="1" xfId="1" applyAlignment="1" applyProtection="1">
      <alignment horizontal="center"/>
      <protection locked="0"/>
    </xf>
    <xf numFmtId="3" fontId="19" fillId="0" borderId="1" xfId="1" applyNumberFormat="1" applyProtection="1">
      <protection locked="0"/>
    </xf>
    <xf numFmtId="0" fontId="22" fillId="0" borderId="1" xfId="1" applyFont="1" applyProtection="1">
      <protection locked="0"/>
    </xf>
    <xf numFmtId="0" fontId="22" fillId="4" borderId="1" xfId="1" applyFont="1" applyFill="1" applyProtection="1">
      <protection locked="0"/>
    </xf>
    <xf numFmtId="0" fontId="22" fillId="4" borderId="7" xfId="1" applyFont="1" applyFill="1" applyBorder="1" applyAlignment="1" applyProtection="1">
      <alignment horizontal="justify" vertical="center"/>
      <protection locked="0"/>
    </xf>
    <xf numFmtId="3" fontId="19" fillId="0" borderId="7" xfId="1" applyNumberFormat="1" applyBorder="1" applyAlignment="1" applyProtection="1">
      <alignment vertical="center"/>
      <protection locked="0"/>
    </xf>
    <xf numFmtId="0" fontId="19" fillId="0" borderId="7" xfId="1" applyBorder="1" applyAlignment="1" applyProtection="1">
      <alignment vertical="center"/>
      <protection locked="0"/>
    </xf>
    <xf numFmtId="0" fontId="19" fillId="0" borderId="7" xfId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12" fillId="3" borderId="7" xfId="0" applyFont="1" applyFill="1" applyBorder="1" applyAlignment="1">
      <alignment horizontal="justify" vertical="center"/>
    </xf>
    <xf numFmtId="0" fontId="19" fillId="4" borderId="7" xfId="1" applyFill="1" applyBorder="1" applyAlignment="1" applyProtection="1">
      <alignment horizontal="justify" vertical="center"/>
      <protection locked="0"/>
    </xf>
    <xf numFmtId="0" fontId="19" fillId="4" borderId="7" xfId="1" applyFill="1" applyBorder="1" applyAlignment="1" applyProtection="1">
      <alignment vertical="center"/>
      <protection locked="0"/>
    </xf>
    <xf numFmtId="0" fontId="19" fillId="4" borderId="7" xfId="1" applyFill="1" applyBorder="1" applyAlignment="1" applyProtection="1">
      <alignment horizontal="center" vertical="center"/>
      <protection locked="0"/>
    </xf>
    <xf numFmtId="0" fontId="2" fillId="0" borderId="7" xfId="4" applyFont="1" applyBorder="1" applyAlignment="1">
      <alignment vertical="center"/>
    </xf>
    <xf numFmtId="0" fontId="6" fillId="2" borderId="7" xfId="0" applyFont="1" applyFill="1" applyBorder="1" applyAlignment="1">
      <alignment horizontal="justify" vertical="center"/>
    </xf>
    <xf numFmtId="0" fontId="22" fillId="2" borderId="7" xfId="0" applyFont="1" applyFill="1" applyBorder="1" applyAlignment="1">
      <alignment horizontal="justify" vertical="center"/>
    </xf>
    <xf numFmtId="0" fontId="23" fillId="2" borderId="7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/>
    </xf>
    <xf numFmtId="3" fontId="2" fillId="4" borderId="7" xfId="0" applyNumberFormat="1" applyFont="1" applyFill="1" applyBorder="1" applyAlignment="1">
      <alignment vertical="center"/>
    </xf>
    <xf numFmtId="17" fontId="2" fillId="4" borderId="7" xfId="0" applyNumberFormat="1" applyFont="1" applyFill="1" applyBorder="1" applyAlignment="1">
      <alignment horizontal="left" vertical="center"/>
    </xf>
    <xf numFmtId="0" fontId="19" fillId="2" borderId="7" xfId="0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justify" vertical="center"/>
    </xf>
    <xf numFmtId="3" fontId="19" fillId="4" borderId="7" xfId="1" applyNumberForma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0" fillId="4" borderId="0" xfId="0" applyFill="1"/>
    <xf numFmtId="0" fontId="26" fillId="4" borderId="13" xfId="0" applyFont="1" applyFill="1" applyBorder="1" applyAlignment="1">
      <alignment horizontal="justify" vertical="center" wrapText="1"/>
    </xf>
    <xf numFmtId="0" fontId="26" fillId="4" borderId="13" xfId="0" applyFont="1" applyFill="1" applyBorder="1" applyAlignment="1">
      <alignment horizontal="justify" vertical="center"/>
    </xf>
    <xf numFmtId="0" fontId="2" fillId="4" borderId="7" xfId="0" applyFont="1" applyFill="1" applyBorder="1" applyAlignment="1">
      <alignment vertical="center"/>
    </xf>
    <xf numFmtId="0" fontId="19" fillId="4" borderId="12" xfId="1" applyFill="1" applyBorder="1" applyAlignment="1" applyProtection="1">
      <alignment vertical="center"/>
      <protection locked="0"/>
    </xf>
    <xf numFmtId="0" fontId="25" fillId="4" borderId="7" xfId="4" applyFont="1" applyFill="1" applyBorder="1" applyAlignment="1">
      <alignment vertical="center"/>
    </xf>
    <xf numFmtId="0" fontId="28" fillId="4" borderId="7" xfId="0" applyFont="1" applyFill="1" applyBorder="1" applyAlignment="1">
      <alignment horizontal="justify" vertical="center"/>
    </xf>
    <xf numFmtId="0" fontId="29" fillId="4" borderId="7" xfId="0" applyFont="1" applyFill="1" applyBorder="1" applyAlignment="1">
      <alignment horizontal="justify" vertical="center"/>
    </xf>
    <xf numFmtId="0" fontId="28" fillId="2" borderId="7" xfId="0" applyFont="1" applyFill="1" applyBorder="1" applyAlignment="1">
      <alignment horizontal="justify" vertical="center"/>
    </xf>
    <xf numFmtId="3" fontId="28" fillId="4" borderId="7" xfId="0" applyNumberFormat="1" applyFont="1" applyFill="1" applyBorder="1" applyAlignment="1">
      <alignment vertical="center"/>
    </xf>
    <xf numFmtId="17" fontId="28" fillId="4" borderId="7" xfId="0" applyNumberFormat="1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0" fontId="25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justify" vertical="center"/>
    </xf>
    <xf numFmtId="0" fontId="2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19" fillId="4" borderId="7" xfId="0" applyFont="1" applyFill="1" applyBorder="1" applyAlignment="1">
      <alignment horizontal="justify" vertical="center"/>
    </xf>
    <xf numFmtId="0" fontId="22" fillId="4" borderId="7" xfId="0" applyFont="1" applyFill="1" applyBorder="1" applyAlignment="1">
      <alignment horizontal="justify" vertical="center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0" fontId="19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justify" vertical="center"/>
    </xf>
    <xf numFmtId="0" fontId="30" fillId="4" borderId="7" xfId="4" applyFont="1" applyFill="1" applyBorder="1" applyAlignment="1">
      <alignment horizontal="justify" vertical="center"/>
    </xf>
    <xf numFmtId="0" fontId="31" fillId="4" borderId="7" xfId="4" applyFont="1" applyFill="1" applyBorder="1" applyAlignment="1">
      <alignment horizontal="justify" vertical="center"/>
    </xf>
    <xf numFmtId="0" fontId="31" fillId="2" borderId="7" xfId="4" applyFont="1" applyFill="1" applyBorder="1" applyAlignment="1">
      <alignment horizontal="justify" vertical="center" wrapText="1"/>
    </xf>
    <xf numFmtId="0" fontId="30" fillId="2" borderId="7" xfId="4" applyFont="1" applyFill="1" applyBorder="1" applyAlignment="1">
      <alignment horizontal="justify" vertical="center"/>
    </xf>
    <xf numFmtId="3" fontId="25" fillId="4" borderId="7" xfId="4" applyNumberFormat="1" applyFont="1" applyFill="1" applyBorder="1" applyAlignment="1">
      <alignment horizontal="right" vertical="center"/>
    </xf>
    <xf numFmtId="0" fontId="19" fillId="4" borderId="7" xfId="4" applyFont="1" applyFill="1" applyBorder="1" applyAlignment="1">
      <alignment horizontal="justify" vertical="center"/>
    </xf>
    <xf numFmtId="0" fontId="11" fillId="4" borderId="7" xfId="4" applyFill="1" applyBorder="1" applyAlignment="1">
      <alignment horizontal="justify" vertical="center"/>
    </xf>
    <xf numFmtId="0" fontId="23" fillId="4" borderId="7" xfId="0" applyFont="1" applyFill="1" applyBorder="1" applyAlignment="1">
      <alignment horizontal="justify" vertical="center"/>
    </xf>
    <xf numFmtId="3" fontId="20" fillId="3" borderId="7" xfId="4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17" fontId="2" fillId="5" borderId="7" xfId="0" applyNumberFormat="1" applyFont="1" applyFill="1" applyBorder="1" applyAlignment="1">
      <alignment horizontal="left" vertical="center"/>
    </xf>
    <xf numFmtId="3" fontId="19" fillId="5" borderId="7" xfId="1" applyNumberFormat="1" applyFill="1" applyBorder="1" applyAlignment="1" applyProtection="1">
      <alignment vertical="center"/>
      <protection locked="0"/>
    </xf>
    <xf numFmtId="49" fontId="2" fillId="5" borderId="7" xfId="1" applyNumberFormat="1" applyFont="1" applyFill="1" applyBorder="1" applyAlignment="1" applyProtection="1">
      <alignment vertical="center"/>
      <protection locked="0"/>
    </xf>
    <xf numFmtId="0" fontId="19" fillId="5" borderId="7" xfId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justify" vertical="center"/>
    </xf>
    <xf numFmtId="0" fontId="25" fillId="4" borderId="7" xfId="0" applyFont="1" applyFill="1" applyBorder="1" applyAlignment="1">
      <alignment horizontal="justify" vertical="center"/>
    </xf>
    <xf numFmtId="0" fontId="25" fillId="4" borderId="7" xfId="0" applyFont="1" applyFill="1" applyBorder="1" applyAlignment="1">
      <alignment wrapText="1"/>
    </xf>
    <xf numFmtId="0" fontId="25" fillId="4" borderId="7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justify" vertical="center"/>
    </xf>
    <xf numFmtId="0" fontId="25" fillId="4" borderId="7" xfId="0" applyFont="1" applyFill="1" applyBorder="1" applyAlignment="1">
      <alignment horizontal="justify" vertical="center" wrapText="1"/>
    </xf>
    <xf numFmtId="0" fontId="25" fillId="4" borderId="7" xfId="0" applyFont="1" applyFill="1" applyBorder="1" applyAlignment="1">
      <alignment vertical="center"/>
    </xf>
    <xf numFmtId="3" fontId="25" fillId="4" borderId="7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justify" vertical="center" wrapText="1"/>
    </xf>
    <xf numFmtId="0" fontId="2" fillId="4" borderId="7" xfId="4" applyFont="1" applyFill="1" applyBorder="1" applyAlignment="1">
      <alignment horizontal="justify" vertical="center" wrapText="1"/>
    </xf>
    <xf numFmtId="0" fontId="6" fillId="4" borderId="7" xfId="4" applyFont="1" applyFill="1" applyBorder="1" applyAlignment="1">
      <alignment horizontal="justify" vertical="center" wrapText="1"/>
    </xf>
    <xf numFmtId="0" fontId="9" fillId="4" borderId="7" xfId="4" applyFont="1" applyFill="1" applyBorder="1" applyAlignment="1">
      <alignment horizontal="justify" vertical="center" wrapText="1"/>
    </xf>
    <xf numFmtId="0" fontId="2" fillId="2" borderId="7" xfId="4" applyFont="1" applyFill="1" applyBorder="1" applyAlignment="1">
      <alignment horizontal="left" vertical="center" wrapText="1"/>
    </xf>
    <xf numFmtId="0" fontId="2" fillId="4" borderId="7" xfId="4" applyFont="1" applyFill="1" applyBorder="1" applyAlignment="1">
      <alignment horizontal="justify" vertical="center"/>
    </xf>
    <xf numFmtId="3" fontId="2" fillId="4" borderId="7" xfId="4" applyNumberFormat="1" applyFont="1" applyFill="1" applyBorder="1" applyAlignment="1">
      <alignment vertical="center" wrapText="1"/>
    </xf>
    <xf numFmtId="0" fontId="2" fillId="5" borderId="7" xfId="4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4" borderId="7" xfId="0" applyFont="1" applyFill="1" applyBorder="1"/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3" fontId="3" fillId="4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3" fontId="5" fillId="4" borderId="7" xfId="0" applyNumberFormat="1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2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wrapText="1"/>
    </xf>
    <xf numFmtId="0" fontId="33" fillId="5" borderId="7" xfId="0" applyFont="1" applyFill="1" applyBorder="1" applyAlignment="1">
      <alignment horizontal="left" vertical="center" wrapText="1"/>
    </xf>
    <xf numFmtId="0" fontId="33" fillId="5" borderId="7" xfId="0" applyFont="1" applyFill="1" applyBorder="1" applyAlignment="1">
      <alignment horizontal="left" vertical="center"/>
    </xf>
    <xf numFmtId="0" fontId="34" fillId="5" borderId="7" xfId="0" applyFont="1" applyFill="1" applyBorder="1" applyAlignment="1">
      <alignment horizontal="left" vertical="center"/>
    </xf>
    <xf numFmtId="0" fontId="33" fillId="6" borderId="7" xfId="0" applyFont="1" applyFill="1" applyBorder="1" applyAlignment="1">
      <alignment horizontal="left" vertical="center" wrapText="1"/>
    </xf>
    <xf numFmtId="0" fontId="33" fillId="5" borderId="7" xfId="4" applyFont="1" applyFill="1" applyBorder="1" applyAlignment="1">
      <alignment vertical="center"/>
    </xf>
    <xf numFmtId="3" fontId="33" fillId="5" borderId="7" xfId="0" applyNumberFormat="1" applyFont="1" applyFill="1" applyBorder="1" applyAlignment="1">
      <alignment vertical="center"/>
    </xf>
    <xf numFmtId="17" fontId="33" fillId="5" borderId="7" xfId="0" applyNumberFormat="1" applyFont="1" applyFill="1" applyBorder="1" applyAlignment="1">
      <alignment horizontal="left" vertical="center"/>
    </xf>
    <xf numFmtId="0" fontId="33" fillId="5" borderId="7" xfId="0" applyFont="1" applyFill="1" applyBorder="1" applyAlignment="1">
      <alignment vertical="center"/>
    </xf>
    <xf numFmtId="0" fontId="35" fillId="5" borderId="7" xfId="0" applyFont="1" applyFill="1" applyBorder="1" applyAlignment="1">
      <alignment horizontal="left" vertical="center"/>
    </xf>
    <xf numFmtId="0" fontId="36" fillId="5" borderId="11" xfId="1" applyFont="1" applyFill="1" applyBorder="1" applyAlignment="1" applyProtection="1">
      <alignment vertical="center"/>
      <protection locked="0"/>
    </xf>
    <xf numFmtId="0" fontId="33" fillId="5" borderId="4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vertical="center"/>
    </xf>
    <xf numFmtId="0" fontId="36" fillId="5" borderId="12" xfId="1" applyFont="1" applyFill="1" applyBorder="1" applyAlignment="1" applyProtection="1">
      <alignment vertical="center"/>
      <protection locked="0"/>
    </xf>
    <xf numFmtId="0" fontId="33" fillId="5" borderId="7" xfId="0" applyFont="1" applyFill="1" applyBorder="1" applyAlignment="1">
      <alignment horizontal="justify" vertical="center"/>
    </xf>
    <xf numFmtId="0" fontId="34" fillId="5" borderId="7" xfId="0" applyFont="1" applyFill="1" applyBorder="1" applyAlignment="1">
      <alignment horizontal="justify" vertical="center"/>
    </xf>
    <xf numFmtId="0" fontId="33" fillId="5" borderId="7" xfId="0" applyFont="1" applyFill="1" applyBorder="1" applyAlignment="1">
      <alignment horizontal="justify" vertical="center" wrapText="1"/>
    </xf>
    <xf numFmtId="0" fontId="33" fillId="5" borderId="13" xfId="0" applyFont="1" applyFill="1" applyBorder="1" applyAlignment="1">
      <alignment horizontal="justify" vertical="center" wrapText="1"/>
    </xf>
    <xf numFmtId="0" fontId="33" fillId="5" borderId="13" xfId="0" applyFont="1" applyFill="1" applyBorder="1" applyAlignment="1">
      <alignment horizontal="justify" vertical="center"/>
    </xf>
    <xf numFmtId="0" fontId="33" fillId="5" borderId="7" xfId="4" applyFont="1" applyFill="1" applyBorder="1" applyAlignment="1">
      <alignment horizontal="justify" vertical="center" wrapText="1"/>
    </xf>
    <xf numFmtId="0" fontId="34" fillId="5" borderId="7" xfId="4" applyFont="1" applyFill="1" applyBorder="1" applyAlignment="1">
      <alignment horizontal="justify" vertical="center" wrapText="1"/>
    </xf>
    <xf numFmtId="0" fontId="33" fillId="6" borderId="7" xfId="4" applyFont="1" applyFill="1" applyBorder="1" applyAlignment="1">
      <alignment horizontal="left" vertical="center" wrapText="1"/>
    </xf>
    <xf numFmtId="0" fontId="33" fillId="5" borderId="7" xfId="4" applyFont="1" applyFill="1" applyBorder="1" applyAlignment="1">
      <alignment vertical="center" wrapText="1"/>
    </xf>
    <xf numFmtId="0" fontId="2" fillId="5" borderId="7" xfId="4" applyFont="1" applyFill="1" applyBorder="1" applyAlignment="1">
      <alignment horizontal="justify" vertical="center"/>
    </xf>
    <xf numFmtId="0" fontId="34" fillId="5" borderId="7" xfId="0" applyFont="1" applyFill="1" applyBorder="1" applyAlignment="1">
      <alignment horizontal="justify" vertical="center" wrapText="1"/>
    </xf>
    <xf numFmtId="0" fontId="33" fillId="5" borderId="7" xfId="0" applyFont="1" applyFill="1" applyBorder="1" applyAlignment="1">
      <alignment vertical="center" wrapText="1"/>
    </xf>
    <xf numFmtId="0" fontId="36" fillId="5" borderId="7" xfId="1" applyFont="1" applyFill="1" applyBorder="1" applyAlignment="1" applyProtection="1">
      <alignment horizontal="justify" vertical="center"/>
      <protection locked="0"/>
    </xf>
    <xf numFmtId="0" fontId="37" fillId="5" borderId="7" xfId="1" applyFont="1" applyFill="1" applyBorder="1" applyAlignment="1" applyProtection="1">
      <alignment horizontal="justify" vertical="center"/>
      <protection locked="0"/>
    </xf>
    <xf numFmtId="0" fontId="36" fillId="5" borderId="7" xfId="1" applyFont="1" applyFill="1" applyBorder="1" applyAlignment="1" applyProtection="1">
      <alignment vertical="center"/>
      <protection locked="0"/>
    </xf>
    <xf numFmtId="0" fontId="36" fillId="5" borderId="7" xfId="1" applyFont="1" applyFill="1" applyBorder="1" applyAlignment="1" applyProtection="1">
      <alignment horizontal="center" vertical="center"/>
      <protection locked="0"/>
    </xf>
    <xf numFmtId="0" fontId="39" fillId="5" borderId="7" xfId="0" applyFont="1" applyFill="1" applyBorder="1" applyAlignment="1">
      <alignment horizontal="justify" vertical="center"/>
    </xf>
    <xf numFmtId="3" fontId="36" fillId="5" borderId="7" xfId="1" applyNumberFormat="1" applyFont="1" applyFill="1" applyBorder="1" applyAlignment="1" applyProtection="1">
      <alignment vertical="center"/>
      <protection locked="0"/>
    </xf>
    <xf numFmtId="0" fontId="40" fillId="4" borderId="0" xfId="0" applyFont="1" applyFill="1"/>
    <xf numFmtId="0" fontId="33" fillId="4" borderId="0" xfId="0" applyFont="1" applyFill="1"/>
    <xf numFmtId="0" fontId="38" fillId="4" borderId="0" xfId="0" applyFont="1" applyFill="1"/>
    <xf numFmtId="0" fontId="11" fillId="4" borderId="0" xfId="0" applyFont="1" applyFill="1"/>
  </cellXfs>
  <cellStyles count="8">
    <cellStyle name="Hypertextový odkaz 2" xfId="2" xr:uid="{0A61E725-14B5-43CF-9DFA-E33A24D14348}"/>
    <cellStyle name="Normální" xfId="0" builtinId="0"/>
    <cellStyle name="Normální 2" xfId="1" xr:uid="{6C0110CD-557B-4C6D-A4EE-CAF524454D80}"/>
    <cellStyle name="Normální 2 2" xfId="6" xr:uid="{2EC816C5-C075-4E1C-BA9F-EA2A4B6B3112}"/>
    <cellStyle name="Normální 3" xfId="4" xr:uid="{5C1C2990-1A0B-4264-AE74-978E8FD6EACA}"/>
    <cellStyle name="Normální 4" xfId="5" xr:uid="{D18BAA94-44DF-4BDC-A200-1FCB7A0BCF89}"/>
    <cellStyle name="Procenta 2" xfId="3" xr:uid="{197F5B7E-2731-45B3-AF8B-0BE9669DDB5D}"/>
    <cellStyle name="Procenta 2 2" xfId="7" xr:uid="{1DE522DE-01D6-4D1B-8BF6-08BBFF2C7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8"/>
  <sheetViews>
    <sheetView view="pageBreakPreview" topLeftCell="L13" zoomScaleNormal="100" zoomScaleSheetLayoutView="100" workbookViewId="0">
      <selection activeCell="S14" sqref="A14:S14"/>
    </sheetView>
  </sheetViews>
  <sheetFormatPr defaultColWidth="12.58203125" defaultRowHeight="15" customHeight="1" x14ac:dyDescent="0.3"/>
  <cols>
    <col min="1" max="1" width="6.33203125" customWidth="1"/>
    <col min="2" max="4" width="8.08203125" customWidth="1"/>
    <col min="5" max="6" width="8.75" customWidth="1"/>
    <col min="7" max="7" width="18.33203125" customWidth="1"/>
    <col min="8" max="9" width="11.25" customWidth="1"/>
    <col min="10" max="10" width="10.25" customWidth="1"/>
    <col min="11" max="11" width="37" customWidth="1"/>
    <col min="12" max="13" width="11.5" customWidth="1"/>
    <col min="14" max="15" width="8.08203125" customWidth="1"/>
    <col min="16" max="16" width="12" customWidth="1"/>
    <col min="17" max="17" width="11.58203125" customWidth="1"/>
    <col min="18" max="18" width="9" customWidth="1"/>
    <col min="19" max="26" width="8.08203125" customWidth="1"/>
  </cols>
  <sheetData>
    <row r="1" spans="1:26" ht="19" thickBot="1" x14ac:dyDescent="0.5">
      <c r="A1" s="126" t="s">
        <v>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  <c r="T1" s="1"/>
      <c r="U1" s="1"/>
      <c r="V1" s="1"/>
      <c r="W1" s="1"/>
      <c r="X1" s="1"/>
      <c r="Y1" s="1"/>
      <c r="Z1" s="1"/>
    </row>
    <row r="2" spans="1:26" ht="27" customHeight="1" thickBot="1" x14ac:dyDescent="0.4">
      <c r="A2" s="121" t="s">
        <v>2</v>
      </c>
      <c r="B2" s="121" t="s">
        <v>3</v>
      </c>
      <c r="C2" s="122"/>
      <c r="D2" s="122"/>
      <c r="E2" s="122"/>
      <c r="F2" s="122"/>
      <c r="G2" s="121" t="s">
        <v>4</v>
      </c>
      <c r="H2" s="125" t="s">
        <v>5</v>
      </c>
      <c r="I2" s="125" t="s">
        <v>6</v>
      </c>
      <c r="J2" s="121" t="s">
        <v>7</v>
      </c>
      <c r="K2" s="121" t="s">
        <v>8</v>
      </c>
      <c r="L2" s="123" t="s">
        <v>9</v>
      </c>
      <c r="M2" s="122"/>
      <c r="N2" s="124" t="s">
        <v>10</v>
      </c>
      <c r="O2" s="122"/>
      <c r="P2" s="125" t="s">
        <v>11</v>
      </c>
      <c r="Q2" s="122"/>
      <c r="R2" s="124" t="s">
        <v>12</v>
      </c>
      <c r="S2" s="122"/>
      <c r="T2" s="1"/>
      <c r="U2" s="1"/>
      <c r="V2" s="1"/>
      <c r="W2" s="1"/>
      <c r="X2" s="1"/>
      <c r="Y2" s="1"/>
      <c r="Z2" s="1"/>
    </row>
    <row r="3" spans="1:26" ht="104.5" thickBot="1" x14ac:dyDescent="0.4">
      <c r="A3" s="122"/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122"/>
      <c r="H3" s="122"/>
      <c r="I3" s="122"/>
      <c r="J3" s="122"/>
      <c r="K3" s="122"/>
      <c r="L3" s="3" t="s">
        <v>18</v>
      </c>
      <c r="M3" s="3" t="s">
        <v>19</v>
      </c>
      <c r="N3" s="4" t="s">
        <v>20</v>
      </c>
      <c r="O3" s="4" t="s">
        <v>21</v>
      </c>
      <c r="P3" s="5" t="s">
        <v>22</v>
      </c>
      <c r="Q3" s="5" t="s">
        <v>23</v>
      </c>
      <c r="R3" s="4" t="s">
        <v>24</v>
      </c>
      <c r="S3" s="4" t="s">
        <v>25</v>
      </c>
      <c r="T3" s="1"/>
      <c r="U3" s="1"/>
      <c r="V3" s="1"/>
      <c r="W3" s="1"/>
      <c r="X3" s="1"/>
      <c r="Y3" s="1"/>
      <c r="Z3" s="1"/>
    </row>
    <row r="4" spans="1:26" ht="203.5" thickBot="1" x14ac:dyDescent="0.4">
      <c r="A4" s="18">
        <v>1</v>
      </c>
      <c r="B4" s="18" t="s">
        <v>26</v>
      </c>
      <c r="C4" s="18" t="s">
        <v>27</v>
      </c>
      <c r="D4" s="31">
        <v>75001004</v>
      </c>
      <c r="E4" s="31">
        <v>107532492</v>
      </c>
      <c r="F4" s="31">
        <v>600059910</v>
      </c>
      <c r="G4" s="18" t="s">
        <v>28</v>
      </c>
      <c r="H4" s="18" t="s">
        <v>0</v>
      </c>
      <c r="I4" s="18" t="s">
        <v>29</v>
      </c>
      <c r="J4" s="18" t="s">
        <v>30</v>
      </c>
      <c r="K4" s="7" t="s">
        <v>31</v>
      </c>
      <c r="L4" s="54">
        <v>2500000</v>
      </c>
      <c r="M4" s="54">
        <f>L4/100*70</f>
        <v>1750000</v>
      </c>
      <c r="N4" s="9">
        <v>45170</v>
      </c>
      <c r="O4" s="9">
        <v>45536</v>
      </c>
      <c r="P4" s="6"/>
      <c r="Q4" s="6" t="s">
        <v>32</v>
      </c>
      <c r="R4" s="18" t="s">
        <v>33</v>
      </c>
      <c r="S4" s="6" t="s">
        <v>34</v>
      </c>
      <c r="T4" s="1"/>
      <c r="U4" s="1"/>
      <c r="V4" s="1"/>
      <c r="W4" s="1"/>
      <c r="X4" s="1"/>
      <c r="Y4" s="1"/>
      <c r="Z4" s="1"/>
    </row>
    <row r="5" spans="1:26" ht="157.5" customHeight="1" thickBot="1" x14ac:dyDescent="0.4">
      <c r="A5" s="69">
        <v>2</v>
      </c>
      <c r="B5" s="69" t="s">
        <v>26</v>
      </c>
      <c r="C5" s="69" t="s">
        <v>27</v>
      </c>
      <c r="D5" s="70">
        <v>75001004</v>
      </c>
      <c r="E5" s="70">
        <v>107532492</v>
      </c>
      <c r="F5" s="70">
        <v>600059910</v>
      </c>
      <c r="G5" s="69" t="s">
        <v>35</v>
      </c>
      <c r="H5" s="69" t="s">
        <v>0</v>
      </c>
      <c r="I5" s="69" t="s">
        <v>29</v>
      </c>
      <c r="J5" s="69" t="s">
        <v>30</v>
      </c>
      <c r="K5" s="71" t="s">
        <v>36</v>
      </c>
      <c r="L5" s="72">
        <v>1000000</v>
      </c>
      <c r="M5" s="72">
        <f t="shared" ref="M5:M25" si="0">L5/100*70</f>
        <v>700000</v>
      </c>
      <c r="N5" s="73">
        <v>45017</v>
      </c>
      <c r="O5" s="73">
        <v>45383</v>
      </c>
      <c r="P5" s="74"/>
      <c r="Q5" s="74" t="s">
        <v>32</v>
      </c>
      <c r="R5" s="69" t="s">
        <v>33</v>
      </c>
      <c r="S5" s="74" t="s">
        <v>34</v>
      </c>
      <c r="T5" s="75"/>
      <c r="U5" s="75"/>
      <c r="V5" s="1"/>
      <c r="W5" s="1"/>
      <c r="X5" s="1"/>
      <c r="Y5" s="1"/>
      <c r="Z5" s="1"/>
    </row>
    <row r="6" spans="1:26" ht="160" thickBot="1" x14ac:dyDescent="0.4">
      <c r="A6" s="18">
        <v>3</v>
      </c>
      <c r="B6" s="18" t="s">
        <v>26</v>
      </c>
      <c r="C6" s="18" t="s">
        <v>27</v>
      </c>
      <c r="D6" s="31">
        <v>75001004</v>
      </c>
      <c r="E6" s="31">
        <v>107532492</v>
      </c>
      <c r="F6" s="31">
        <v>600059910</v>
      </c>
      <c r="G6" s="18" t="s">
        <v>37</v>
      </c>
      <c r="H6" s="18" t="s">
        <v>0</v>
      </c>
      <c r="I6" s="18" t="s">
        <v>29</v>
      </c>
      <c r="J6" s="18" t="s">
        <v>30</v>
      </c>
      <c r="K6" s="10" t="s">
        <v>38</v>
      </c>
      <c r="L6" s="54">
        <v>1500000</v>
      </c>
      <c r="M6" s="54">
        <f t="shared" si="0"/>
        <v>1050000</v>
      </c>
      <c r="N6" s="9">
        <v>45474</v>
      </c>
      <c r="O6" s="9">
        <v>45536</v>
      </c>
      <c r="P6" s="6"/>
      <c r="Q6" s="6" t="s">
        <v>32</v>
      </c>
      <c r="R6" s="18" t="s">
        <v>39</v>
      </c>
      <c r="S6" s="6" t="s">
        <v>34</v>
      </c>
      <c r="T6" s="1"/>
      <c r="U6" s="1"/>
      <c r="V6" s="1"/>
      <c r="W6" s="1"/>
      <c r="X6" s="1"/>
      <c r="Y6" s="1"/>
      <c r="Z6" s="1"/>
    </row>
    <row r="7" spans="1:26" s="182" customFormat="1" ht="52.5" customHeight="1" thickBot="1" x14ac:dyDescent="0.4">
      <c r="A7" s="163">
        <v>4</v>
      </c>
      <c r="B7" s="163" t="s">
        <v>26</v>
      </c>
      <c r="C7" s="163" t="s">
        <v>27</v>
      </c>
      <c r="D7" s="164">
        <v>75001004</v>
      </c>
      <c r="E7" s="164">
        <v>107532492</v>
      </c>
      <c r="F7" s="164">
        <v>600059910</v>
      </c>
      <c r="G7" s="163" t="s">
        <v>40</v>
      </c>
      <c r="H7" s="163" t="s">
        <v>0</v>
      </c>
      <c r="I7" s="163" t="s">
        <v>29</v>
      </c>
      <c r="J7" s="163" t="s">
        <v>30</v>
      </c>
      <c r="K7" s="179" t="s">
        <v>41</v>
      </c>
      <c r="L7" s="155">
        <v>600000</v>
      </c>
      <c r="M7" s="155">
        <f t="shared" si="0"/>
        <v>420000</v>
      </c>
      <c r="N7" s="156">
        <v>44986</v>
      </c>
      <c r="O7" s="156">
        <v>45200</v>
      </c>
      <c r="P7" s="151"/>
      <c r="Q7" s="151" t="s">
        <v>32</v>
      </c>
      <c r="R7" s="163" t="s">
        <v>39</v>
      </c>
      <c r="S7" s="151" t="s">
        <v>34</v>
      </c>
    </row>
    <row r="8" spans="1:26" ht="73" thickBot="1" x14ac:dyDescent="0.4">
      <c r="A8" s="18">
        <v>5</v>
      </c>
      <c r="B8" s="19" t="s">
        <v>42</v>
      </c>
      <c r="C8" s="19" t="s">
        <v>43</v>
      </c>
      <c r="D8" s="32">
        <v>62540475</v>
      </c>
      <c r="E8" s="32">
        <v>107532824</v>
      </c>
      <c r="F8" s="32">
        <v>600059596</v>
      </c>
      <c r="G8" s="19" t="s">
        <v>44</v>
      </c>
      <c r="H8" s="18" t="s">
        <v>0</v>
      </c>
      <c r="I8" s="18" t="s">
        <v>29</v>
      </c>
      <c r="J8" s="18" t="s">
        <v>45</v>
      </c>
      <c r="K8" s="18" t="s">
        <v>294</v>
      </c>
      <c r="L8" s="8">
        <v>10000000</v>
      </c>
      <c r="M8" s="8">
        <f t="shared" si="0"/>
        <v>7000000</v>
      </c>
      <c r="N8" s="9">
        <v>44713</v>
      </c>
      <c r="O8" s="100">
        <v>2027</v>
      </c>
      <c r="P8" s="6"/>
      <c r="Q8" s="6" t="s">
        <v>46</v>
      </c>
      <c r="R8" s="18" t="s">
        <v>264</v>
      </c>
      <c r="S8" s="6" t="s">
        <v>47</v>
      </c>
      <c r="T8" s="1"/>
      <c r="U8" s="1"/>
      <c r="V8" s="1"/>
      <c r="W8" s="1"/>
      <c r="X8" s="1"/>
      <c r="Y8" s="1"/>
      <c r="Z8" s="1"/>
    </row>
    <row r="9" spans="1:26" s="182" customFormat="1" ht="33" customHeight="1" thickBot="1" x14ac:dyDescent="0.4">
      <c r="A9" s="163">
        <v>6</v>
      </c>
      <c r="B9" s="165" t="s">
        <v>42</v>
      </c>
      <c r="C9" s="165" t="s">
        <v>43</v>
      </c>
      <c r="D9" s="173">
        <v>62540475</v>
      </c>
      <c r="E9" s="173">
        <v>107532824</v>
      </c>
      <c r="F9" s="173">
        <v>600059596</v>
      </c>
      <c r="G9" s="165" t="s">
        <v>48</v>
      </c>
      <c r="H9" s="163" t="s">
        <v>0</v>
      </c>
      <c r="I9" s="163" t="s">
        <v>29</v>
      </c>
      <c r="J9" s="163" t="s">
        <v>45</v>
      </c>
      <c r="K9" s="153" t="s">
        <v>49</v>
      </c>
      <c r="L9" s="155">
        <v>4000000</v>
      </c>
      <c r="M9" s="155">
        <f t="shared" si="0"/>
        <v>2800000</v>
      </c>
      <c r="N9" s="156">
        <v>44713</v>
      </c>
      <c r="O9" s="151">
        <v>2027</v>
      </c>
      <c r="P9" s="151"/>
      <c r="Q9" s="151"/>
      <c r="R9" s="163" t="s">
        <v>50</v>
      </c>
      <c r="S9" s="151" t="s">
        <v>47</v>
      </c>
    </row>
    <row r="10" spans="1:26" ht="32.25" customHeight="1" thickBot="1" x14ac:dyDescent="0.4">
      <c r="A10" s="18">
        <v>7</v>
      </c>
      <c r="B10" s="19" t="s">
        <v>42</v>
      </c>
      <c r="C10" s="19" t="s">
        <v>43</v>
      </c>
      <c r="D10" s="32">
        <v>62540475</v>
      </c>
      <c r="E10" s="32">
        <v>107532824</v>
      </c>
      <c r="F10" s="32">
        <v>600059596</v>
      </c>
      <c r="G10" s="19" t="s">
        <v>51</v>
      </c>
      <c r="H10" s="19" t="s">
        <v>0</v>
      </c>
      <c r="I10" s="19" t="s">
        <v>29</v>
      </c>
      <c r="J10" s="19" t="s">
        <v>45</v>
      </c>
      <c r="K10" s="7" t="s">
        <v>52</v>
      </c>
      <c r="L10" s="57">
        <v>3000000</v>
      </c>
      <c r="M10" s="54">
        <f t="shared" si="0"/>
        <v>2100000</v>
      </c>
      <c r="N10" s="101" t="s">
        <v>295</v>
      </c>
      <c r="O10" s="10">
        <v>2027</v>
      </c>
      <c r="P10" s="10"/>
      <c r="Q10" s="10" t="s">
        <v>46</v>
      </c>
      <c r="R10" s="19" t="s">
        <v>264</v>
      </c>
      <c r="S10" s="10" t="s">
        <v>47</v>
      </c>
      <c r="T10" s="1"/>
      <c r="U10" s="1"/>
      <c r="V10" s="1"/>
      <c r="W10" s="1"/>
      <c r="X10" s="1"/>
      <c r="Y10" s="1"/>
      <c r="Z10" s="1"/>
    </row>
    <row r="11" spans="1:26" ht="46.5" customHeight="1" thickBot="1" x14ac:dyDescent="0.4">
      <c r="A11" s="18">
        <v>8</v>
      </c>
      <c r="B11" s="19" t="s">
        <v>42</v>
      </c>
      <c r="C11" s="19" t="s">
        <v>43</v>
      </c>
      <c r="D11" s="32">
        <v>62540475</v>
      </c>
      <c r="E11" s="32">
        <v>107532824</v>
      </c>
      <c r="F11" s="32">
        <v>600059596</v>
      </c>
      <c r="G11" s="18" t="s">
        <v>53</v>
      </c>
      <c r="H11" s="19" t="s">
        <v>0</v>
      </c>
      <c r="I11" s="19" t="s">
        <v>29</v>
      </c>
      <c r="J11" s="19" t="s">
        <v>45</v>
      </c>
      <c r="K11" s="10" t="s">
        <v>54</v>
      </c>
      <c r="L11" s="57">
        <v>400000</v>
      </c>
      <c r="M11" s="54">
        <f t="shared" si="0"/>
        <v>280000</v>
      </c>
      <c r="N11" s="101" t="s">
        <v>295</v>
      </c>
      <c r="O11" s="10">
        <v>2027</v>
      </c>
      <c r="P11" s="10"/>
      <c r="Q11" s="10" t="s">
        <v>46</v>
      </c>
      <c r="R11" s="19" t="s">
        <v>264</v>
      </c>
      <c r="S11" s="10" t="s">
        <v>47</v>
      </c>
      <c r="T11" s="1"/>
      <c r="U11" s="1"/>
      <c r="V11" s="1"/>
      <c r="W11" s="1"/>
      <c r="X11" s="1"/>
      <c r="Y11" s="1"/>
      <c r="Z11" s="1"/>
    </row>
    <row r="12" spans="1:26" ht="30.75" customHeight="1" thickBot="1" x14ac:dyDescent="0.4">
      <c r="A12" s="18">
        <v>9</v>
      </c>
      <c r="B12" s="19" t="s">
        <v>42</v>
      </c>
      <c r="C12" s="19" t="s">
        <v>43</v>
      </c>
      <c r="D12" s="32">
        <v>62540475</v>
      </c>
      <c r="E12" s="32">
        <v>107532824</v>
      </c>
      <c r="F12" s="32">
        <v>600059596</v>
      </c>
      <c r="G12" s="19" t="s">
        <v>55</v>
      </c>
      <c r="H12" s="19" t="s">
        <v>0</v>
      </c>
      <c r="I12" s="19" t="s">
        <v>29</v>
      </c>
      <c r="J12" s="19" t="s">
        <v>45</v>
      </c>
      <c r="K12" s="10" t="s">
        <v>56</v>
      </c>
      <c r="L12" s="57">
        <v>4000000</v>
      </c>
      <c r="M12" s="54">
        <f t="shared" si="0"/>
        <v>2800000</v>
      </c>
      <c r="N12" s="101" t="s">
        <v>295</v>
      </c>
      <c r="O12" s="10">
        <v>2027</v>
      </c>
      <c r="P12" s="10"/>
      <c r="Q12" s="10" t="s">
        <v>46</v>
      </c>
      <c r="R12" s="19" t="s">
        <v>264</v>
      </c>
      <c r="S12" s="10" t="s">
        <v>47</v>
      </c>
      <c r="T12" s="1"/>
      <c r="U12" s="1"/>
      <c r="V12" s="1"/>
      <c r="W12" s="1"/>
      <c r="X12" s="1"/>
      <c r="Y12" s="1"/>
      <c r="Z12" s="1"/>
    </row>
    <row r="13" spans="1:26" ht="74.25" customHeight="1" thickBot="1" x14ac:dyDescent="0.4">
      <c r="A13" s="18">
        <v>10</v>
      </c>
      <c r="B13" s="18" t="s">
        <v>57</v>
      </c>
      <c r="C13" s="18" t="s">
        <v>58</v>
      </c>
      <c r="D13" s="31">
        <v>75001292</v>
      </c>
      <c r="E13" s="31">
        <v>107532123</v>
      </c>
      <c r="F13" s="31">
        <v>650029135</v>
      </c>
      <c r="G13" s="18" t="s">
        <v>59</v>
      </c>
      <c r="H13" s="19" t="s">
        <v>0</v>
      </c>
      <c r="I13" s="18" t="s">
        <v>29</v>
      </c>
      <c r="J13" s="18" t="s">
        <v>60</v>
      </c>
      <c r="K13" s="20" t="s">
        <v>59</v>
      </c>
      <c r="L13" s="8">
        <v>130000</v>
      </c>
      <c r="M13" s="8">
        <f t="shared" si="0"/>
        <v>91000</v>
      </c>
      <c r="N13" s="100">
        <v>2023</v>
      </c>
      <c r="O13" s="100">
        <v>2025</v>
      </c>
      <c r="P13" s="6"/>
      <c r="Q13" s="6"/>
      <c r="R13" s="18" t="s">
        <v>61</v>
      </c>
      <c r="S13" s="6" t="s">
        <v>47</v>
      </c>
      <c r="T13" s="1"/>
      <c r="U13" s="1"/>
      <c r="V13" s="1"/>
      <c r="W13" s="1"/>
      <c r="X13" s="1"/>
      <c r="Y13" s="1"/>
      <c r="Z13" s="1"/>
    </row>
    <row r="14" spans="1:26" s="183" customFormat="1" ht="36" customHeight="1" thickBot="1" x14ac:dyDescent="0.4">
      <c r="A14" s="163">
        <v>11</v>
      </c>
      <c r="B14" s="175" t="s">
        <v>209</v>
      </c>
      <c r="C14" s="175" t="s">
        <v>210</v>
      </c>
      <c r="D14" s="176">
        <v>75000938</v>
      </c>
      <c r="E14" s="176">
        <v>107532590</v>
      </c>
      <c r="F14" s="176">
        <v>650022386</v>
      </c>
      <c r="G14" s="175" t="s">
        <v>211</v>
      </c>
      <c r="H14" s="175" t="s">
        <v>0</v>
      </c>
      <c r="I14" s="175" t="s">
        <v>29</v>
      </c>
      <c r="J14" s="175" t="s">
        <v>212</v>
      </c>
      <c r="K14" s="175" t="s">
        <v>213</v>
      </c>
      <c r="L14" s="180">
        <v>4000000</v>
      </c>
      <c r="M14" s="155">
        <f t="shared" si="0"/>
        <v>2800000</v>
      </c>
      <c r="N14" s="177">
        <v>2022</v>
      </c>
      <c r="O14" s="177">
        <v>2024</v>
      </c>
      <c r="P14" s="177"/>
      <c r="Q14" s="177"/>
      <c r="R14" s="175" t="s">
        <v>50</v>
      </c>
      <c r="S14" s="178" t="s">
        <v>34</v>
      </c>
      <c r="T14" s="182"/>
      <c r="U14" s="182"/>
      <c r="V14" s="182"/>
      <c r="W14" s="182"/>
      <c r="X14" s="182"/>
      <c r="Y14" s="182"/>
      <c r="Z14" s="182"/>
    </row>
    <row r="15" spans="1:26" ht="40.5" customHeight="1" thickBot="1" x14ac:dyDescent="0.4">
      <c r="A15" s="18">
        <v>12</v>
      </c>
      <c r="B15" s="30" t="s">
        <v>209</v>
      </c>
      <c r="C15" s="30" t="s">
        <v>210</v>
      </c>
      <c r="D15" s="33">
        <v>75000938</v>
      </c>
      <c r="E15" s="33">
        <v>107532590</v>
      </c>
      <c r="F15" s="33">
        <v>650022386</v>
      </c>
      <c r="G15" s="30" t="s">
        <v>214</v>
      </c>
      <c r="H15" s="30" t="s">
        <v>0</v>
      </c>
      <c r="I15" s="30" t="s">
        <v>29</v>
      </c>
      <c r="J15" s="30" t="s">
        <v>212</v>
      </c>
      <c r="K15" s="30" t="s">
        <v>215</v>
      </c>
      <c r="L15" s="40">
        <v>2000000</v>
      </c>
      <c r="M15" s="8">
        <f t="shared" si="0"/>
        <v>1400000</v>
      </c>
      <c r="N15" s="41">
        <v>2022</v>
      </c>
      <c r="O15" s="41">
        <v>2024</v>
      </c>
      <c r="P15" s="41"/>
      <c r="Q15" s="41"/>
      <c r="R15" s="30" t="s">
        <v>50</v>
      </c>
      <c r="S15" s="42" t="s">
        <v>34</v>
      </c>
      <c r="T15" s="1"/>
      <c r="U15" s="1"/>
      <c r="V15" s="1"/>
      <c r="W15" s="1"/>
      <c r="X15" s="1"/>
      <c r="Y15" s="1"/>
      <c r="Z15" s="1"/>
    </row>
    <row r="16" spans="1:26" ht="39" customHeight="1" thickBot="1" x14ac:dyDescent="0.4">
      <c r="A16" s="18">
        <v>13</v>
      </c>
      <c r="B16" s="30" t="s">
        <v>209</v>
      </c>
      <c r="C16" s="30" t="s">
        <v>210</v>
      </c>
      <c r="D16" s="33">
        <v>75000938</v>
      </c>
      <c r="E16" s="33">
        <v>107532590</v>
      </c>
      <c r="F16" s="33">
        <v>650022386</v>
      </c>
      <c r="G16" s="30" t="s">
        <v>216</v>
      </c>
      <c r="H16" s="30" t="s">
        <v>0</v>
      </c>
      <c r="I16" s="30" t="s">
        <v>29</v>
      </c>
      <c r="J16" s="30" t="s">
        <v>212</v>
      </c>
      <c r="K16" s="30" t="s">
        <v>217</v>
      </c>
      <c r="L16" s="40">
        <v>3000000</v>
      </c>
      <c r="M16" s="8">
        <f t="shared" si="0"/>
        <v>2100000</v>
      </c>
      <c r="N16" s="41">
        <v>2022</v>
      </c>
      <c r="O16" s="41">
        <v>2022</v>
      </c>
      <c r="P16" s="41"/>
      <c r="Q16" s="41"/>
      <c r="R16" s="30" t="s">
        <v>264</v>
      </c>
      <c r="S16" s="42" t="s">
        <v>34</v>
      </c>
      <c r="T16" s="1"/>
      <c r="U16" s="1"/>
      <c r="V16" s="1"/>
      <c r="W16" s="1"/>
      <c r="X16" s="1"/>
      <c r="Y16" s="1"/>
      <c r="Z16" s="1"/>
    </row>
    <row r="17" spans="1:28" ht="41.25" customHeight="1" thickBot="1" x14ac:dyDescent="0.4">
      <c r="A17" s="18">
        <v>14</v>
      </c>
      <c r="B17" s="30" t="s">
        <v>209</v>
      </c>
      <c r="C17" s="30" t="s">
        <v>210</v>
      </c>
      <c r="D17" s="33">
        <v>75000938</v>
      </c>
      <c r="E17" s="33">
        <v>107532590</v>
      </c>
      <c r="F17" s="33">
        <v>650022386</v>
      </c>
      <c r="G17" s="30" t="s">
        <v>218</v>
      </c>
      <c r="H17" s="30" t="s">
        <v>0</v>
      </c>
      <c r="I17" s="30" t="s">
        <v>29</v>
      </c>
      <c r="J17" s="30" t="s">
        <v>212</v>
      </c>
      <c r="K17" s="30" t="s">
        <v>219</v>
      </c>
      <c r="L17" s="40">
        <v>1000000</v>
      </c>
      <c r="M17" s="8">
        <f t="shared" si="0"/>
        <v>700000</v>
      </c>
      <c r="N17" s="41">
        <v>2024</v>
      </c>
      <c r="O17" s="41">
        <v>2025</v>
      </c>
      <c r="P17" s="41"/>
      <c r="Q17" s="41"/>
      <c r="R17" s="30" t="s">
        <v>264</v>
      </c>
      <c r="S17" s="42" t="s">
        <v>34</v>
      </c>
      <c r="T17" s="1"/>
      <c r="U17" s="1"/>
      <c r="V17" s="1"/>
      <c r="W17" s="1"/>
      <c r="X17" s="1"/>
      <c r="Y17" s="1"/>
      <c r="Z17" s="1"/>
    </row>
    <row r="18" spans="1:28" ht="42.75" customHeight="1" thickBot="1" x14ac:dyDescent="0.4">
      <c r="A18" s="18">
        <v>15</v>
      </c>
      <c r="B18" s="30" t="s">
        <v>209</v>
      </c>
      <c r="C18" s="30" t="s">
        <v>210</v>
      </c>
      <c r="D18" s="33">
        <v>75000938</v>
      </c>
      <c r="E18" s="33">
        <v>107532590</v>
      </c>
      <c r="F18" s="33">
        <v>650022386</v>
      </c>
      <c r="G18" s="30" t="s">
        <v>220</v>
      </c>
      <c r="H18" s="30" t="s">
        <v>0</v>
      </c>
      <c r="I18" s="30" t="s">
        <v>29</v>
      </c>
      <c r="J18" s="30" t="s">
        <v>212</v>
      </c>
      <c r="K18" s="30" t="s">
        <v>221</v>
      </c>
      <c r="L18" s="102">
        <v>20000000</v>
      </c>
      <c r="M18" s="8">
        <f t="shared" si="0"/>
        <v>14000000</v>
      </c>
      <c r="N18" s="41">
        <v>2024</v>
      </c>
      <c r="O18" s="41">
        <v>2025</v>
      </c>
      <c r="P18" s="41"/>
      <c r="Q18" s="41"/>
      <c r="R18" s="30" t="s">
        <v>264</v>
      </c>
      <c r="S18" s="42" t="s">
        <v>34</v>
      </c>
      <c r="T18" s="1"/>
      <c r="U18" s="1"/>
      <c r="V18" s="1"/>
      <c r="W18" s="1"/>
      <c r="X18" s="1"/>
      <c r="Y18" s="1"/>
      <c r="Z18" s="1"/>
    </row>
    <row r="19" spans="1:28" ht="38.25" customHeight="1" thickBot="1" x14ac:dyDescent="0.4">
      <c r="A19" s="18">
        <v>16</v>
      </c>
      <c r="B19" s="33" t="s">
        <v>255</v>
      </c>
      <c r="C19" s="33" t="s">
        <v>103</v>
      </c>
      <c r="D19" s="33">
        <v>71006044</v>
      </c>
      <c r="E19" s="33">
        <v>107532905</v>
      </c>
      <c r="F19" s="33">
        <v>663000408</v>
      </c>
      <c r="G19" s="33" t="s">
        <v>256</v>
      </c>
      <c r="H19" s="33" t="s">
        <v>0</v>
      </c>
      <c r="I19" s="33" t="s">
        <v>105</v>
      </c>
      <c r="J19" s="33" t="s">
        <v>29</v>
      </c>
      <c r="K19" s="39" t="s">
        <v>256</v>
      </c>
      <c r="L19" s="40">
        <v>2000000</v>
      </c>
      <c r="M19" s="8">
        <f t="shared" si="0"/>
        <v>1400000</v>
      </c>
      <c r="N19" s="41">
        <v>2023</v>
      </c>
      <c r="O19" s="41">
        <v>2023</v>
      </c>
      <c r="P19" s="41"/>
      <c r="Q19" s="41" t="s">
        <v>46</v>
      </c>
      <c r="R19" s="30" t="s">
        <v>50</v>
      </c>
      <c r="S19" s="42" t="s">
        <v>34</v>
      </c>
      <c r="T19" s="1"/>
      <c r="U19" s="1"/>
      <c r="V19" s="1"/>
      <c r="W19" s="1"/>
      <c r="X19" s="1"/>
      <c r="Y19" s="1"/>
      <c r="Z19" s="1"/>
    </row>
    <row r="20" spans="1:28" ht="33" customHeight="1" thickBot="1" x14ac:dyDescent="0.4">
      <c r="A20" s="18">
        <v>17</v>
      </c>
      <c r="B20" s="33" t="s">
        <v>255</v>
      </c>
      <c r="C20" s="33" t="s">
        <v>103</v>
      </c>
      <c r="D20" s="33">
        <v>71006044</v>
      </c>
      <c r="E20" s="33">
        <v>107532905</v>
      </c>
      <c r="F20" s="33">
        <v>663000408</v>
      </c>
      <c r="G20" s="33" t="s">
        <v>257</v>
      </c>
      <c r="H20" s="33" t="s">
        <v>0</v>
      </c>
      <c r="I20" s="33" t="s">
        <v>105</v>
      </c>
      <c r="J20" s="33" t="s">
        <v>29</v>
      </c>
      <c r="K20" s="39" t="s">
        <v>257</v>
      </c>
      <c r="L20" s="40">
        <v>430610</v>
      </c>
      <c r="M20" s="8">
        <f t="shared" si="0"/>
        <v>301427</v>
      </c>
      <c r="N20" s="41">
        <v>2023</v>
      </c>
      <c r="O20" s="41">
        <v>2023</v>
      </c>
      <c r="P20" s="41"/>
      <c r="Q20" s="41"/>
      <c r="R20" s="30" t="s">
        <v>50</v>
      </c>
      <c r="S20" s="42" t="s">
        <v>34</v>
      </c>
      <c r="T20" s="1"/>
      <c r="U20" s="1"/>
      <c r="V20" s="1"/>
      <c r="W20" s="1"/>
      <c r="X20" s="1"/>
      <c r="Y20" s="1"/>
      <c r="Z20" s="1"/>
    </row>
    <row r="21" spans="1:28" ht="41.25" customHeight="1" thickBot="1" x14ac:dyDescent="0.4">
      <c r="A21" s="18">
        <v>18</v>
      </c>
      <c r="B21" s="33" t="s">
        <v>255</v>
      </c>
      <c r="C21" s="33" t="s">
        <v>103</v>
      </c>
      <c r="D21" s="33">
        <v>71006044</v>
      </c>
      <c r="E21" s="33">
        <v>107532905</v>
      </c>
      <c r="F21" s="33">
        <v>663000408</v>
      </c>
      <c r="G21" s="33" t="s">
        <v>258</v>
      </c>
      <c r="H21" s="33" t="s">
        <v>0</v>
      </c>
      <c r="I21" s="33" t="s">
        <v>105</v>
      </c>
      <c r="J21" s="33" t="s">
        <v>29</v>
      </c>
      <c r="K21" s="39" t="s">
        <v>258</v>
      </c>
      <c r="L21" s="40">
        <v>924000</v>
      </c>
      <c r="M21" s="8">
        <f t="shared" si="0"/>
        <v>646800</v>
      </c>
      <c r="N21" s="41">
        <v>2023</v>
      </c>
      <c r="O21" s="41">
        <v>2023</v>
      </c>
      <c r="P21" s="41"/>
      <c r="Q21" s="41" t="s">
        <v>46</v>
      </c>
      <c r="R21" s="30" t="s">
        <v>50</v>
      </c>
      <c r="S21" s="42" t="s">
        <v>34</v>
      </c>
      <c r="T21" s="1"/>
      <c r="U21" s="1"/>
      <c r="V21" s="1"/>
      <c r="W21" s="1"/>
      <c r="X21" s="1"/>
      <c r="Y21" s="1"/>
      <c r="Z21" s="1"/>
    </row>
    <row r="22" spans="1:28" ht="39.75" customHeight="1" thickBot="1" x14ac:dyDescent="0.4">
      <c r="A22" s="18">
        <v>19</v>
      </c>
      <c r="B22" s="33" t="s">
        <v>255</v>
      </c>
      <c r="C22" s="33" t="s">
        <v>103</v>
      </c>
      <c r="D22" s="33">
        <v>71006044</v>
      </c>
      <c r="E22" s="33">
        <v>107532905</v>
      </c>
      <c r="F22" s="33">
        <v>663000408</v>
      </c>
      <c r="G22" s="33" t="s">
        <v>259</v>
      </c>
      <c r="H22" s="33" t="s">
        <v>0</v>
      </c>
      <c r="I22" s="33" t="s">
        <v>105</v>
      </c>
      <c r="J22" s="33" t="s">
        <v>262</v>
      </c>
      <c r="K22" s="39" t="s">
        <v>259</v>
      </c>
      <c r="L22" s="40">
        <v>520300</v>
      </c>
      <c r="M22" s="8">
        <f t="shared" si="0"/>
        <v>364210</v>
      </c>
      <c r="N22" s="41">
        <v>2023</v>
      </c>
      <c r="O22" s="41">
        <v>2023</v>
      </c>
      <c r="P22" s="41"/>
      <c r="Q22" s="41" t="s">
        <v>46</v>
      </c>
      <c r="R22" s="30" t="s">
        <v>50</v>
      </c>
      <c r="S22" s="42" t="s">
        <v>34</v>
      </c>
      <c r="T22" s="1"/>
      <c r="U22" s="1"/>
      <c r="V22" s="1"/>
      <c r="W22" s="1"/>
      <c r="X22" s="1"/>
      <c r="Y22" s="1"/>
      <c r="Z22" s="1"/>
    </row>
    <row r="23" spans="1:28" ht="39" customHeight="1" thickBot="1" x14ac:dyDescent="0.4">
      <c r="A23" s="18">
        <v>20</v>
      </c>
      <c r="B23" s="33" t="s">
        <v>255</v>
      </c>
      <c r="C23" s="33" t="s">
        <v>103</v>
      </c>
      <c r="D23" s="33">
        <v>71006044</v>
      </c>
      <c r="E23" s="33">
        <v>107532905</v>
      </c>
      <c r="F23" s="33">
        <v>663000408</v>
      </c>
      <c r="G23" s="33" t="s">
        <v>260</v>
      </c>
      <c r="H23" s="33" t="s">
        <v>0</v>
      </c>
      <c r="I23" s="33" t="s">
        <v>105</v>
      </c>
      <c r="J23" s="33" t="s">
        <v>263</v>
      </c>
      <c r="K23" s="39" t="s">
        <v>260</v>
      </c>
      <c r="L23" s="40">
        <v>472000</v>
      </c>
      <c r="M23" s="8">
        <f t="shared" si="0"/>
        <v>330400</v>
      </c>
      <c r="N23" s="41">
        <v>2023</v>
      </c>
      <c r="O23" s="41">
        <v>2023</v>
      </c>
      <c r="P23" s="41"/>
      <c r="Q23" s="41" t="s">
        <v>46</v>
      </c>
      <c r="R23" s="30" t="s">
        <v>50</v>
      </c>
      <c r="S23" s="42" t="s">
        <v>34</v>
      </c>
      <c r="T23" s="1"/>
      <c r="U23" s="1"/>
      <c r="V23" s="1"/>
      <c r="W23" s="1"/>
      <c r="X23" s="1"/>
      <c r="Y23" s="1"/>
      <c r="Z23" s="1"/>
    </row>
    <row r="24" spans="1:28" ht="36.75" customHeight="1" thickBot="1" x14ac:dyDescent="0.4">
      <c r="A24" s="58">
        <v>21</v>
      </c>
      <c r="B24" s="39" t="s">
        <v>272</v>
      </c>
      <c r="C24" s="39" t="s">
        <v>273</v>
      </c>
      <c r="D24" s="39">
        <v>70989214</v>
      </c>
      <c r="E24" s="39">
        <v>107532689</v>
      </c>
      <c r="F24" s="39">
        <v>600060055</v>
      </c>
      <c r="G24" s="39" t="s">
        <v>274</v>
      </c>
      <c r="H24" s="39" t="s">
        <v>0</v>
      </c>
      <c r="I24" s="39" t="s">
        <v>105</v>
      </c>
      <c r="J24" s="39" t="s">
        <v>275</v>
      </c>
      <c r="K24" s="39" t="s">
        <v>276</v>
      </c>
      <c r="L24" s="59">
        <v>450000</v>
      </c>
      <c r="M24" s="54">
        <f t="shared" si="0"/>
        <v>315000</v>
      </c>
      <c r="N24" s="46">
        <v>2023</v>
      </c>
      <c r="O24" s="46">
        <v>2024</v>
      </c>
      <c r="P24" s="46"/>
      <c r="Q24" s="46"/>
      <c r="R24" s="45" t="s">
        <v>50</v>
      </c>
      <c r="S24" s="47" t="s">
        <v>34</v>
      </c>
      <c r="T24" s="1"/>
      <c r="U24" s="1"/>
      <c r="V24" s="1"/>
      <c r="W24" s="1"/>
      <c r="X24" s="1"/>
      <c r="Y24" s="1"/>
      <c r="Z24" s="1"/>
    </row>
    <row r="25" spans="1:28" ht="39.75" customHeight="1" thickBot="1" x14ac:dyDescent="0.4">
      <c r="A25" s="58">
        <v>22</v>
      </c>
      <c r="B25" s="39" t="s">
        <v>272</v>
      </c>
      <c r="C25" s="39" t="s">
        <v>273</v>
      </c>
      <c r="D25" s="39">
        <v>70989214</v>
      </c>
      <c r="E25" s="39">
        <v>107532689</v>
      </c>
      <c r="F25" s="39">
        <v>600060055</v>
      </c>
      <c r="G25" s="39" t="s">
        <v>277</v>
      </c>
      <c r="H25" s="39" t="s">
        <v>0</v>
      </c>
      <c r="I25" s="39" t="s">
        <v>105</v>
      </c>
      <c r="J25" s="39" t="s">
        <v>275</v>
      </c>
      <c r="K25" s="39" t="s">
        <v>278</v>
      </c>
      <c r="L25" s="59">
        <v>300000</v>
      </c>
      <c r="M25" s="54">
        <f t="shared" si="0"/>
        <v>210000</v>
      </c>
      <c r="N25" s="46">
        <v>2023</v>
      </c>
      <c r="O25" s="46">
        <v>2024</v>
      </c>
      <c r="P25" s="46"/>
      <c r="Q25" s="46"/>
      <c r="R25" s="45" t="s">
        <v>50</v>
      </c>
      <c r="S25" s="47" t="s">
        <v>34</v>
      </c>
      <c r="T25" s="1"/>
      <c r="U25" s="1"/>
      <c r="V25" s="1"/>
      <c r="W25" s="1"/>
      <c r="X25" s="1"/>
      <c r="Y25" s="1"/>
      <c r="Z25" s="1"/>
    </row>
    <row r="26" spans="1:28" ht="15.5" customHeight="1" x14ac:dyDescent="0.35">
      <c r="A26" s="35"/>
      <c r="B26" s="37" t="s">
        <v>316</v>
      </c>
      <c r="C26" s="37"/>
      <c r="D26" s="37"/>
      <c r="E26" s="37"/>
      <c r="F26" s="37"/>
      <c r="G26" s="37"/>
      <c r="H26" s="37"/>
      <c r="I26" s="37"/>
      <c r="J26" s="37"/>
      <c r="K26" s="38"/>
      <c r="L26" s="36"/>
      <c r="M26" s="36"/>
      <c r="N26" s="34"/>
      <c r="O26" s="34"/>
      <c r="P26" s="34"/>
      <c r="Q26" s="34"/>
      <c r="R26" s="34"/>
      <c r="S26" s="35"/>
      <c r="T26" s="1"/>
      <c r="U26" s="1"/>
      <c r="V26" s="1"/>
      <c r="W26" s="1"/>
      <c r="X26" s="1"/>
      <c r="Y26" s="1"/>
      <c r="Z26" s="1"/>
    </row>
    <row r="27" spans="1:28" ht="15.5" customHeight="1" x14ac:dyDescent="0.35">
      <c r="A27" s="35"/>
      <c r="B27" s="37" t="s">
        <v>317</v>
      </c>
      <c r="C27" s="37"/>
      <c r="D27" s="37"/>
      <c r="E27" s="37"/>
      <c r="F27" s="37"/>
      <c r="G27" s="37"/>
      <c r="H27" s="37"/>
      <c r="I27" s="37"/>
      <c r="J27" s="37"/>
      <c r="K27" s="38"/>
      <c r="L27" s="36"/>
      <c r="M27" s="36"/>
      <c r="N27" s="34"/>
      <c r="O27" s="34"/>
      <c r="P27" s="34"/>
      <c r="Q27" s="34"/>
      <c r="R27" s="34"/>
      <c r="S27" s="35"/>
      <c r="T27" s="1"/>
      <c r="U27" s="1"/>
      <c r="V27" s="1"/>
      <c r="W27" s="1"/>
      <c r="X27" s="1"/>
      <c r="Y27" s="1"/>
      <c r="Z27" s="1"/>
    </row>
    <row r="28" spans="1:28" ht="15.75" customHeight="1" x14ac:dyDescent="0.3">
      <c r="A28" s="98"/>
      <c r="B28" s="99"/>
      <c r="C28" s="98"/>
      <c r="D28" s="99"/>
      <c r="E28" s="98"/>
      <c r="F28" s="14"/>
      <c r="G28" s="15"/>
      <c r="H28" s="15"/>
      <c r="I28" s="15"/>
      <c r="J28" s="15"/>
      <c r="K28" s="15"/>
      <c r="L28" s="16"/>
      <c r="M28" s="16"/>
      <c r="N28" s="15"/>
      <c r="O28" s="15"/>
      <c r="P28" s="15"/>
      <c r="Q28" s="17"/>
      <c r="R28" s="15"/>
      <c r="S28" s="17"/>
      <c r="T28" s="15"/>
      <c r="U28" s="15"/>
      <c r="V28" s="15"/>
      <c r="W28" s="15"/>
      <c r="X28" s="15"/>
      <c r="Y28" s="15"/>
      <c r="Z28" s="15"/>
      <c r="AA28" s="181"/>
      <c r="AB28" s="63"/>
    </row>
    <row r="29" spans="1:28" ht="15.75" customHeight="1" x14ac:dyDescent="0.3">
      <c r="A29" s="98" t="s">
        <v>318</v>
      </c>
      <c r="B29" s="99"/>
      <c r="C29" s="98"/>
      <c r="D29" s="99"/>
      <c r="E29" s="98"/>
      <c r="F29" s="14"/>
      <c r="G29" s="15"/>
      <c r="H29" s="15"/>
      <c r="I29" s="15"/>
      <c r="J29" s="15"/>
      <c r="K29" s="15"/>
      <c r="L29" s="16"/>
      <c r="M29" s="16"/>
      <c r="N29" s="15"/>
      <c r="O29" s="15"/>
      <c r="P29" s="15"/>
      <c r="Q29" s="17"/>
      <c r="R29" s="15"/>
      <c r="S29" s="17"/>
      <c r="T29" s="15"/>
      <c r="U29" s="15"/>
      <c r="V29" s="15"/>
      <c r="W29" s="15"/>
      <c r="X29" s="15"/>
      <c r="Y29" s="15"/>
      <c r="Z29" s="15"/>
      <c r="AA29" s="181"/>
      <c r="AB29" s="63"/>
    </row>
    <row r="30" spans="1:28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1"/>
      <c r="M30" s="1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8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1"/>
      <c r="M31" s="1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8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1"/>
      <c r="M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1"/>
      <c r="M33" s="1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1"/>
      <c r="M34" s="1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1"/>
      <c r="M35" s="1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1"/>
      <c r="M36" s="1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1"/>
      <c r="M37" s="1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2"/>
      <c r="E38" s="12"/>
      <c r="F38" s="12"/>
      <c r="G38" s="12"/>
      <c r="H38" s="12"/>
      <c r="I38" s="12"/>
      <c r="J38" s="12"/>
      <c r="K38" s="12"/>
      <c r="L38" s="13"/>
      <c r="M38" s="13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1"/>
      <c r="M39" s="1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1"/>
      <c r="M40" s="1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1"/>
      <c r="M41" s="1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1"/>
      <c r="M42" s="1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1"/>
      <c r="M43" s="1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1"/>
      <c r="M44" s="1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1"/>
      <c r="M45" s="1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1"/>
      <c r="M46" s="1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1"/>
      <c r="M47" s="1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"/>
      <c r="M48" s="1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1"/>
      <c r="M49" s="1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1"/>
      <c r="M50" s="1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1"/>
      <c r="M51" s="1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1"/>
      <c r="M52" s="1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1"/>
      <c r="M53" s="1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1"/>
      <c r="M54" s="1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1"/>
      <c r="M55" s="1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1"/>
      <c r="M56" s="1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1"/>
      <c r="M57" s="1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1"/>
      <c r="M58" s="1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1"/>
      <c r="M59" s="1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1"/>
      <c r="M60" s="1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1"/>
      <c r="M61" s="1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1"/>
      <c r="M62" s="1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1"/>
      <c r="M63" s="1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1"/>
      <c r="M64" s="1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1"/>
      <c r="M65" s="1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1"/>
      <c r="M66" s="1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1"/>
      <c r="M67" s="1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1"/>
      <c r="M68" s="1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1"/>
      <c r="M69" s="1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1"/>
      <c r="M70" s="1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1"/>
      <c r="M71" s="1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1"/>
      <c r="M72" s="1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1"/>
      <c r="M73" s="1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1"/>
      <c r="M74" s="1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1"/>
      <c r="M75" s="1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1"/>
      <c r="M76" s="1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1"/>
      <c r="M77" s="1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1"/>
      <c r="M78" s="1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1"/>
      <c r="M79" s="1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1"/>
      <c r="M80" s="1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1"/>
      <c r="M81" s="1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1"/>
      <c r="M82" s="1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1"/>
      <c r="M83" s="1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1"/>
      <c r="M84" s="1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1"/>
      <c r="M85" s="1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1"/>
      <c r="M86" s="1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1"/>
      <c r="M87" s="1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1"/>
      <c r="M88" s="1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1"/>
      <c r="M89" s="1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1"/>
      <c r="M90" s="1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1"/>
      <c r="M91" s="1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1"/>
      <c r="M92" s="1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1"/>
      <c r="M93" s="1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1"/>
      <c r="M94" s="1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1"/>
      <c r="M95" s="1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1"/>
      <c r="M96" s="1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1"/>
      <c r="M97" s="1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1"/>
      <c r="M98" s="1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1"/>
      <c r="M99" s="1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1"/>
      <c r="M100" s="1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1"/>
      <c r="M101" s="1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1"/>
      <c r="M102" s="1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1"/>
      <c r="M103" s="1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1"/>
      <c r="M104" s="1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1"/>
      <c r="M105" s="1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1"/>
      <c r="M106" s="1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1"/>
      <c r="M107" s="1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1"/>
      <c r="M108" s="1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1"/>
      <c r="M109" s="1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1"/>
      <c r="M110" s="1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1"/>
      <c r="M111" s="1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1"/>
      <c r="M112" s="1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1"/>
      <c r="M113" s="1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1"/>
      <c r="M114" s="1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1"/>
      <c r="M115" s="1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1"/>
      <c r="M116" s="1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1"/>
      <c r="M117" s="1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1"/>
      <c r="M118" s="1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1"/>
      <c r="M119" s="1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1"/>
      <c r="M120" s="1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1"/>
      <c r="M121" s="1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1"/>
      <c r="M122" s="1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1"/>
      <c r="M123" s="1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1"/>
      <c r="M124" s="1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1"/>
      <c r="M125" s="1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1"/>
      <c r="M126" s="1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1"/>
      <c r="M127" s="1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1"/>
      <c r="M128" s="1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1"/>
      <c r="M129" s="1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1"/>
      <c r="M130" s="1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1"/>
      <c r="M131" s="1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1"/>
      <c r="M132" s="1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1"/>
      <c r="M133" s="1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1"/>
      <c r="M134" s="1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1"/>
      <c r="M135" s="1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1"/>
      <c r="M136" s="1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1"/>
      <c r="M137" s="1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1"/>
      <c r="M138" s="1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1"/>
      <c r="M139" s="1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1"/>
      <c r="M140" s="1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1"/>
      <c r="M141" s="1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1"/>
      <c r="M142" s="1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1"/>
      <c r="M143" s="1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1"/>
      <c r="M144" s="1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1"/>
      <c r="M145" s="1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1"/>
      <c r="M146" s="1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1"/>
      <c r="M147" s="1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1"/>
      <c r="M148" s="1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1"/>
      <c r="M149" s="1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1"/>
      <c r="M150" s="1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1"/>
      <c r="M151" s="1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1"/>
      <c r="M152" s="1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1"/>
      <c r="M153" s="1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1"/>
      <c r="M154" s="1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1"/>
      <c r="M155" s="1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1"/>
      <c r="M156" s="1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1"/>
      <c r="M157" s="1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1"/>
      <c r="M158" s="1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1"/>
      <c r="M159" s="1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1"/>
      <c r="M160" s="1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1"/>
      <c r="M161" s="1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1"/>
      <c r="M162" s="1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1"/>
      <c r="M163" s="1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1"/>
      <c r="M164" s="1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1"/>
      <c r="M165" s="1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1"/>
      <c r="M166" s="1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1"/>
      <c r="M167" s="1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1"/>
      <c r="M168" s="1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1"/>
      <c r="M169" s="1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1"/>
      <c r="M170" s="1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1"/>
      <c r="M171" s="1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1"/>
      <c r="M172" s="1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1"/>
      <c r="M173" s="1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1"/>
      <c r="M174" s="1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1"/>
      <c r="M175" s="1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1"/>
      <c r="M176" s="1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1"/>
      <c r="M177" s="1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1"/>
      <c r="M178" s="1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1"/>
      <c r="M179" s="1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1"/>
      <c r="M180" s="1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1"/>
      <c r="M181" s="1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1"/>
      <c r="M182" s="1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1"/>
      <c r="M183" s="1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1"/>
      <c r="M184" s="1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1"/>
      <c r="M185" s="1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1"/>
      <c r="M186" s="1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1"/>
      <c r="M187" s="1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1"/>
      <c r="M188" s="1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1"/>
      <c r="M189" s="1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1"/>
      <c r="M190" s="1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1"/>
      <c r="M191" s="1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1"/>
      <c r="M192" s="1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1"/>
      <c r="M193" s="1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1"/>
      <c r="M194" s="1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1"/>
      <c r="M195" s="1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1"/>
      <c r="M196" s="1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1"/>
      <c r="M197" s="1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1"/>
      <c r="M198" s="1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1"/>
      <c r="M199" s="1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1"/>
      <c r="M200" s="1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1"/>
      <c r="M201" s="1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1"/>
      <c r="M202" s="1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1"/>
      <c r="M203" s="1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1"/>
      <c r="M204" s="1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1"/>
      <c r="M205" s="1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1"/>
      <c r="M206" s="1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1"/>
      <c r="M207" s="1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1"/>
      <c r="M208" s="1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1"/>
      <c r="M209" s="1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1"/>
      <c r="M210" s="1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1"/>
      <c r="M211" s="1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1"/>
      <c r="M212" s="1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1"/>
      <c r="M213" s="1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1"/>
      <c r="M214" s="1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1"/>
      <c r="M215" s="1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1"/>
      <c r="M216" s="1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1"/>
      <c r="M217" s="1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1"/>
      <c r="M218" s="1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1"/>
      <c r="M219" s="1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1"/>
      <c r="M220" s="1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1"/>
      <c r="M221" s="1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1"/>
      <c r="M222" s="1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1"/>
      <c r="M223" s="1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1"/>
      <c r="M224" s="1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1"/>
      <c r="M225" s="1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1"/>
      <c r="M226" s="1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1"/>
      <c r="M227" s="1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1"/>
      <c r="M228" s="1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1"/>
      <c r="M229" s="1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1"/>
      <c r="M230" s="1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1"/>
      <c r="M231" s="1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1"/>
      <c r="M232" s="1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1"/>
      <c r="M233" s="1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1"/>
      <c r="M234" s="1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1"/>
      <c r="M235" s="1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1"/>
      <c r="M236" s="1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1"/>
      <c r="M237" s="1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1"/>
      <c r="M238" s="1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1"/>
      <c r="M239" s="1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1"/>
      <c r="M240" s="1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1"/>
      <c r="M241" s="1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1"/>
      <c r="M242" s="1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1"/>
      <c r="M243" s="1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1"/>
      <c r="M244" s="1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1"/>
      <c r="M245" s="1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1"/>
      <c r="M246" s="1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1"/>
      <c r="M247" s="1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1"/>
      <c r="M248" s="1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1"/>
      <c r="M249" s="1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1"/>
      <c r="M250" s="1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1"/>
      <c r="M251" s="1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1"/>
      <c r="M252" s="1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1"/>
      <c r="M253" s="1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1"/>
      <c r="M254" s="1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1"/>
      <c r="M255" s="1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1"/>
      <c r="M256" s="1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1"/>
      <c r="M257" s="1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1"/>
      <c r="M258" s="1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1"/>
      <c r="M259" s="1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1"/>
      <c r="M260" s="1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1"/>
      <c r="M261" s="1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1"/>
      <c r="M262" s="1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1"/>
      <c r="M263" s="1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1"/>
      <c r="M264" s="1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1"/>
      <c r="M265" s="1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1"/>
      <c r="M266" s="1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1"/>
      <c r="M267" s="1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1"/>
      <c r="M268" s="1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1"/>
      <c r="M269" s="1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1"/>
      <c r="M270" s="1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1"/>
      <c r="M271" s="1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1"/>
      <c r="M272" s="1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1"/>
      <c r="M273" s="1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1"/>
      <c r="M274" s="1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1"/>
      <c r="M275" s="1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1"/>
      <c r="M276" s="1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1"/>
      <c r="M277" s="1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1"/>
      <c r="M278" s="1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1"/>
      <c r="M279" s="1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1"/>
      <c r="M280" s="1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1"/>
      <c r="M281" s="1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1"/>
      <c r="M282" s="1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1"/>
      <c r="M283" s="1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1"/>
      <c r="M284" s="1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1"/>
      <c r="M285" s="1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1"/>
      <c r="M286" s="1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1"/>
      <c r="M287" s="1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1"/>
      <c r="M288" s="1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1"/>
      <c r="M289" s="1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1"/>
      <c r="M290" s="1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1"/>
      <c r="M291" s="1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1"/>
      <c r="M292" s="1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1"/>
      <c r="M293" s="1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1"/>
      <c r="M294" s="1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1"/>
      <c r="M295" s="1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1"/>
      <c r="M296" s="1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1"/>
      <c r="M297" s="1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1"/>
      <c r="M298" s="1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1"/>
      <c r="M299" s="1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1"/>
      <c r="M300" s="1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1"/>
      <c r="M301" s="1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1"/>
      <c r="M302" s="1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1"/>
      <c r="M303" s="1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1"/>
      <c r="M304" s="1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1"/>
      <c r="M305" s="1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1"/>
      <c r="M306" s="1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1"/>
      <c r="M307" s="1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1"/>
      <c r="M308" s="1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1"/>
      <c r="M309" s="1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1"/>
      <c r="M310" s="1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1"/>
      <c r="M311" s="1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1"/>
      <c r="M312" s="1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1"/>
      <c r="M313" s="1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1"/>
      <c r="M314" s="1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1"/>
      <c r="M315" s="1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1"/>
      <c r="M316" s="1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1"/>
      <c r="M317" s="1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1"/>
      <c r="M318" s="1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1"/>
      <c r="M319" s="1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1"/>
      <c r="M320" s="1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1"/>
      <c r="M321" s="1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1"/>
      <c r="M322" s="1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1"/>
      <c r="M323" s="1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1"/>
      <c r="M324" s="1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1"/>
      <c r="M325" s="1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1"/>
      <c r="M326" s="1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1"/>
      <c r="M327" s="1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1"/>
      <c r="M328" s="1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1"/>
      <c r="M329" s="1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1"/>
      <c r="M330" s="1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1"/>
      <c r="M331" s="1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1"/>
      <c r="M332" s="1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1"/>
      <c r="M333" s="1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1"/>
      <c r="M334" s="1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1"/>
      <c r="M335" s="1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1"/>
      <c r="M336" s="1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1"/>
      <c r="M337" s="1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1"/>
      <c r="M338" s="1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1"/>
      <c r="M339" s="1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1"/>
      <c r="M340" s="1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1"/>
      <c r="M341" s="1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1"/>
      <c r="M342" s="1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1"/>
      <c r="M343" s="1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1"/>
      <c r="M344" s="1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1"/>
      <c r="M345" s="1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1"/>
      <c r="M346" s="1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1"/>
      <c r="M347" s="1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1"/>
      <c r="M348" s="1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1"/>
      <c r="M349" s="1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1"/>
      <c r="M350" s="1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1"/>
      <c r="M351" s="1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1"/>
      <c r="M352" s="1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1"/>
      <c r="M353" s="1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1"/>
      <c r="M354" s="1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1"/>
      <c r="M355" s="1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1"/>
      <c r="M356" s="1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1"/>
      <c r="M357" s="1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1"/>
      <c r="M358" s="1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1"/>
      <c r="M359" s="1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1"/>
      <c r="M360" s="1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1"/>
      <c r="M361" s="1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1"/>
      <c r="M362" s="1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1"/>
      <c r="M363" s="1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1"/>
      <c r="M364" s="1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1"/>
      <c r="M365" s="1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1"/>
      <c r="M366" s="1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1"/>
      <c r="M367" s="1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1"/>
      <c r="M368" s="1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1"/>
      <c r="M369" s="1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1"/>
      <c r="M370" s="1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1"/>
      <c r="M371" s="1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1"/>
      <c r="M372" s="1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1"/>
      <c r="M373" s="1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1"/>
      <c r="M374" s="1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1"/>
      <c r="M375" s="1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1"/>
      <c r="M376" s="1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1"/>
      <c r="M377" s="1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1"/>
      <c r="M378" s="1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1"/>
      <c r="M379" s="1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1"/>
      <c r="M380" s="1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1"/>
      <c r="M381" s="1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1"/>
      <c r="M382" s="1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1"/>
      <c r="M383" s="1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1"/>
      <c r="M384" s="1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1"/>
      <c r="M385" s="1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1"/>
      <c r="M386" s="1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1"/>
      <c r="M387" s="1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1"/>
      <c r="M388" s="1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1"/>
      <c r="M389" s="1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1"/>
      <c r="M390" s="1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1"/>
      <c r="M391" s="1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1"/>
      <c r="M392" s="1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1"/>
      <c r="M393" s="1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1"/>
      <c r="M394" s="1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1"/>
      <c r="M395" s="1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1"/>
      <c r="M396" s="1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1"/>
      <c r="M397" s="1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1"/>
      <c r="M398" s="1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1"/>
      <c r="M399" s="1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1"/>
      <c r="M400" s="1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1"/>
      <c r="M401" s="1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1"/>
      <c r="M402" s="1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1"/>
      <c r="M403" s="1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1"/>
      <c r="M404" s="1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1"/>
      <c r="M405" s="1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1"/>
      <c r="M406" s="1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1"/>
      <c r="M407" s="1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1"/>
      <c r="M408" s="1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1"/>
      <c r="M409" s="1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1"/>
      <c r="M410" s="1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1"/>
      <c r="M411" s="1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1"/>
      <c r="M412" s="1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1"/>
      <c r="M413" s="1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1"/>
      <c r="M414" s="1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1"/>
      <c r="M415" s="1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1"/>
      <c r="M416" s="1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1"/>
      <c r="M417" s="1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1"/>
      <c r="M418" s="1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1"/>
      <c r="M419" s="1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1"/>
      <c r="M420" s="1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1"/>
      <c r="M421" s="1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1"/>
      <c r="M422" s="1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1"/>
      <c r="M423" s="1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1"/>
      <c r="M424" s="1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1"/>
      <c r="M425" s="1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1"/>
      <c r="M426" s="1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1"/>
      <c r="M427" s="1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1"/>
      <c r="M428" s="1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1"/>
      <c r="M429" s="1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1"/>
      <c r="M430" s="1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1"/>
      <c r="M431" s="1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1"/>
      <c r="M432" s="1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1"/>
      <c r="M433" s="1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1"/>
      <c r="M434" s="1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1"/>
      <c r="M435" s="1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1"/>
      <c r="M436" s="1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1"/>
      <c r="M437" s="1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1"/>
      <c r="M438" s="1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1"/>
      <c r="M439" s="1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1"/>
      <c r="M440" s="1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1"/>
      <c r="M441" s="1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1"/>
      <c r="M442" s="1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1"/>
      <c r="M443" s="1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1"/>
      <c r="M444" s="1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1"/>
      <c r="M445" s="1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1"/>
      <c r="M446" s="1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1"/>
      <c r="M447" s="1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1"/>
      <c r="M448" s="1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1"/>
      <c r="M449" s="1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1"/>
      <c r="M450" s="1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1"/>
      <c r="M451" s="1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1"/>
      <c r="M452" s="1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1"/>
      <c r="M453" s="1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1"/>
      <c r="M454" s="1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1"/>
      <c r="M455" s="1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1"/>
      <c r="M456" s="1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1"/>
      <c r="M457" s="1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1"/>
      <c r="M458" s="1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1"/>
      <c r="M459" s="1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1"/>
      <c r="M460" s="1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1"/>
      <c r="M461" s="1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1"/>
      <c r="M462" s="1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1"/>
      <c r="M463" s="1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1"/>
      <c r="M464" s="1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1"/>
      <c r="M465" s="1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1"/>
      <c r="M466" s="1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1"/>
      <c r="M467" s="1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1"/>
      <c r="M468" s="1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1"/>
      <c r="M469" s="1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1"/>
      <c r="M470" s="1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1"/>
      <c r="M471" s="1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1"/>
      <c r="M472" s="1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1"/>
      <c r="M473" s="1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1"/>
      <c r="M474" s="1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1"/>
      <c r="M475" s="1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1"/>
      <c r="M476" s="1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1"/>
      <c r="M477" s="1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1"/>
      <c r="M478" s="1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1"/>
      <c r="M479" s="1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1"/>
      <c r="M480" s="1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1"/>
      <c r="M481" s="1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1"/>
      <c r="M482" s="1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1"/>
      <c r="M483" s="1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1"/>
      <c r="M484" s="1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1"/>
      <c r="M485" s="1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1"/>
      <c r="M486" s="1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1"/>
      <c r="M487" s="1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1"/>
      <c r="M488" s="1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1"/>
      <c r="M489" s="1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1"/>
      <c r="M490" s="1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1"/>
      <c r="M491" s="1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1"/>
      <c r="M492" s="1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1"/>
      <c r="M493" s="1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1"/>
      <c r="M494" s="1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1"/>
      <c r="M495" s="1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1"/>
      <c r="M496" s="1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1"/>
      <c r="M497" s="1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1"/>
      <c r="M498" s="1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1"/>
      <c r="M499" s="1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1"/>
      <c r="M500" s="1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1"/>
      <c r="M501" s="1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1"/>
      <c r="M502" s="1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1"/>
      <c r="M503" s="1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1"/>
      <c r="M504" s="1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1"/>
      <c r="M505" s="1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1"/>
      <c r="M506" s="1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1"/>
      <c r="M507" s="1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1"/>
      <c r="M508" s="1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1"/>
      <c r="M509" s="1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1"/>
      <c r="M510" s="1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1"/>
      <c r="M511" s="1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1"/>
      <c r="M512" s="1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1"/>
      <c r="M513" s="1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1"/>
      <c r="M514" s="1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1"/>
      <c r="M515" s="1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1"/>
      <c r="M516" s="1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1"/>
      <c r="M517" s="1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1"/>
      <c r="M518" s="1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1"/>
      <c r="M519" s="1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1"/>
      <c r="M520" s="1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1"/>
      <c r="M521" s="1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1"/>
      <c r="M522" s="1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1"/>
      <c r="M523" s="1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1"/>
      <c r="M524" s="1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1"/>
      <c r="M525" s="1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1"/>
      <c r="M526" s="1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1"/>
      <c r="M527" s="1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1"/>
      <c r="M528" s="1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1"/>
      <c r="M529" s="1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1"/>
      <c r="M530" s="1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1"/>
      <c r="M531" s="1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1"/>
      <c r="M532" s="1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1"/>
      <c r="M533" s="1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1"/>
      <c r="M534" s="1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1"/>
      <c r="M535" s="1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1"/>
      <c r="M536" s="1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1"/>
      <c r="M537" s="1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1"/>
      <c r="M538" s="1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1"/>
      <c r="M539" s="1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1"/>
      <c r="M540" s="1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1"/>
      <c r="M541" s="1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1"/>
      <c r="M542" s="1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1"/>
      <c r="M543" s="1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1"/>
      <c r="M544" s="1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1"/>
      <c r="M545" s="1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1"/>
      <c r="M546" s="1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1"/>
      <c r="M547" s="1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1"/>
      <c r="M548" s="1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1"/>
      <c r="M549" s="1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1"/>
      <c r="M550" s="1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1"/>
      <c r="M551" s="1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1"/>
      <c r="M552" s="1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1"/>
      <c r="M553" s="1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1"/>
      <c r="M554" s="1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1"/>
      <c r="M555" s="1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1"/>
      <c r="M556" s="1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1"/>
      <c r="M557" s="1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1"/>
      <c r="M558" s="1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1"/>
      <c r="M559" s="1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1"/>
      <c r="M560" s="1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1"/>
      <c r="M561" s="1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1"/>
      <c r="M562" s="1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1"/>
      <c r="M563" s="1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1"/>
      <c r="M564" s="1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1"/>
      <c r="M565" s="1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1"/>
      <c r="M566" s="1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1"/>
      <c r="M567" s="1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1"/>
      <c r="M568" s="1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1"/>
      <c r="M569" s="1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1"/>
      <c r="M570" s="1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1"/>
      <c r="M571" s="1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1"/>
      <c r="M572" s="1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1"/>
      <c r="M573" s="1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1"/>
      <c r="M574" s="1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1"/>
      <c r="M575" s="1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1"/>
      <c r="M576" s="1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1"/>
      <c r="M577" s="1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1"/>
      <c r="M578" s="1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1"/>
      <c r="M579" s="1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1"/>
      <c r="M580" s="1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1"/>
      <c r="M581" s="1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1"/>
      <c r="M582" s="1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1"/>
      <c r="M583" s="1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1"/>
      <c r="M584" s="1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1"/>
      <c r="M585" s="1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1"/>
      <c r="M586" s="1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1"/>
      <c r="M587" s="1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1"/>
      <c r="M588" s="1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1"/>
      <c r="M589" s="1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1"/>
      <c r="M590" s="1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1"/>
      <c r="M591" s="1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1"/>
      <c r="M592" s="1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1"/>
      <c r="M593" s="1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1"/>
      <c r="M594" s="1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1"/>
      <c r="M595" s="1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1"/>
      <c r="M596" s="1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1"/>
      <c r="M597" s="1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1"/>
      <c r="M598" s="1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1"/>
      <c r="M599" s="1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1"/>
      <c r="M600" s="1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1"/>
      <c r="M601" s="1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1"/>
      <c r="M602" s="1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1"/>
      <c r="M603" s="1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1"/>
      <c r="M604" s="1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1"/>
      <c r="M605" s="1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1"/>
      <c r="M606" s="1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1"/>
      <c r="M607" s="1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1"/>
      <c r="M608" s="1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1"/>
      <c r="M609" s="1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1"/>
      <c r="M610" s="1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1"/>
      <c r="M611" s="1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1"/>
      <c r="M612" s="1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1"/>
      <c r="M613" s="1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1"/>
      <c r="M614" s="1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1"/>
      <c r="M615" s="1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1"/>
      <c r="M616" s="1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1"/>
      <c r="M617" s="1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1"/>
      <c r="M618" s="1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1"/>
      <c r="M619" s="1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1"/>
      <c r="M620" s="1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1"/>
      <c r="M621" s="1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1"/>
      <c r="M622" s="1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1"/>
      <c r="M623" s="1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1"/>
      <c r="M624" s="1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1"/>
      <c r="M625" s="1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1"/>
      <c r="M626" s="1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1"/>
      <c r="M627" s="1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1"/>
      <c r="M628" s="1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1"/>
      <c r="M629" s="1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1"/>
      <c r="M630" s="1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1"/>
      <c r="M631" s="1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1"/>
      <c r="M632" s="1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1"/>
      <c r="M633" s="1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1"/>
      <c r="M634" s="1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1"/>
      <c r="M635" s="1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1"/>
      <c r="M636" s="1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1"/>
      <c r="M637" s="1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1"/>
      <c r="M638" s="1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1"/>
      <c r="M639" s="1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1"/>
      <c r="M640" s="1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1"/>
      <c r="M641" s="1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1"/>
      <c r="M642" s="1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1"/>
      <c r="M643" s="1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1"/>
      <c r="M644" s="1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1"/>
      <c r="M645" s="1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1"/>
      <c r="M646" s="1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1"/>
      <c r="M647" s="1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1"/>
      <c r="M648" s="1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1"/>
      <c r="M649" s="1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1"/>
      <c r="M650" s="1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1"/>
      <c r="M651" s="1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1"/>
      <c r="M652" s="1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1"/>
      <c r="M653" s="1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1"/>
      <c r="M654" s="1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1"/>
      <c r="M655" s="1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1"/>
      <c r="M656" s="1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1"/>
      <c r="M657" s="1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1"/>
      <c r="M658" s="1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1"/>
      <c r="M659" s="1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1"/>
      <c r="M660" s="1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1"/>
      <c r="M661" s="1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1"/>
      <c r="M662" s="1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1"/>
      <c r="M663" s="1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1"/>
      <c r="M664" s="1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1"/>
      <c r="M665" s="1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1"/>
      <c r="M666" s="1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1"/>
      <c r="M667" s="1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1"/>
      <c r="M668" s="1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1"/>
      <c r="M669" s="1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1"/>
      <c r="M670" s="1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1"/>
      <c r="M671" s="1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1"/>
      <c r="M672" s="1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1"/>
      <c r="M673" s="1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1"/>
      <c r="M674" s="1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1"/>
      <c r="M675" s="1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1"/>
      <c r="M676" s="1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1"/>
      <c r="M677" s="1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1"/>
      <c r="M678" s="1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1"/>
      <c r="M679" s="1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1"/>
      <c r="M680" s="1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1"/>
      <c r="M681" s="1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1"/>
      <c r="M682" s="1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1"/>
      <c r="M683" s="1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1"/>
      <c r="M684" s="1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1"/>
      <c r="M685" s="1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1"/>
      <c r="M686" s="1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1"/>
      <c r="M687" s="1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1"/>
      <c r="M688" s="1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1"/>
      <c r="M689" s="1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1"/>
      <c r="M690" s="1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1"/>
      <c r="M691" s="1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1"/>
      <c r="M692" s="1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1"/>
      <c r="M693" s="1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1"/>
      <c r="M694" s="1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1"/>
      <c r="M695" s="1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1"/>
      <c r="M696" s="1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1"/>
      <c r="M697" s="1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1"/>
      <c r="M698" s="1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1"/>
      <c r="M699" s="1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1"/>
      <c r="M700" s="1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1"/>
      <c r="M701" s="1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1"/>
      <c r="M702" s="1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1"/>
      <c r="M703" s="1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1"/>
      <c r="M704" s="1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1"/>
      <c r="M705" s="1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1"/>
      <c r="M706" s="1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1"/>
      <c r="M707" s="1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1"/>
      <c r="M708" s="1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1"/>
      <c r="M709" s="1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1"/>
      <c r="M710" s="1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1"/>
      <c r="M711" s="1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1"/>
      <c r="M712" s="1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1"/>
      <c r="M713" s="1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1"/>
      <c r="M714" s="1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1"/>
      <c r="M715" s="1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1"/>
      <c r="M716" s="1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1"/>
      <c r="M717" s="1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1"/>
      <c r="M718" s="1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1"/>
      <c r="M719" s="1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1"/>
      <c r="M720" s="1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1"/>
      <c r="M721" s="1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1"/>
      <c r="M722" s="1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1"/>
      <c r="M723" s="1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1"/>
      <c r="M724" s="1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1"/>
      <c r="M725" s="1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1"/>
      <c r="M726" s="1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1"/>
      <c r="M727" s="1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1"/>
      <c r="M728" s="1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1"/>
      <c r="M729" s="1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1"/>
      <c r="M730" s="1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1"/>
      <c r="M731" s="1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1"/>
      <c r="M732" s="1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1"/>
      <c r="M733" s="1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1"/>
      <c r="M734" s="1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1"/>
      <c r="M735" s="1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1"/>
      <c r="M736" s="1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1"/>
      <c r="M737" s="1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1"/>
      <c r="M738" s="1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1"/>
      <c r="M739" s="1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1"/>
      <c r="M740" s="1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1"/>
      <c r="M741" s="1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1"/>
      <c r="M742" s="1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1"/>
      <c r="M743" s="1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1"/>
      <c r="M744" s="1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1"/>
      <c r="M745" s="1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1"/>
      <c r="M746" s="1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1"/>
      <c r="M747" s="1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1"/>
      <c r="M748" s="1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1"/>
      <c r="M749" s="1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1"/>
      <c r="M750" s="1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1"/>
      <c r="M751" s="1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1"/>
      <c r="M752" s="1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1"/>
      <c r="M753" s="1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1"/>
      <c r="M754" s="1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1"/>
      <c r="M755" s="1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1"/>
      <c r="M756" s="1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1"/>
      <c r="M757" s="1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1"/>
      <c r="M758" s="1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1"/>
      <c r="M759" s="1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1"/>
      <c r="M760" s="1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1"/>
      <c r="M761" s="1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1"/>
      <c r="M762" s="1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1"/>
      <c r="M763" s="1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1"/>
      <c r="M764" s="1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1"/>
      <c r="M765" s="1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1"/>
      <c r="M766" s="1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1"/>
      <c r="M767" s="1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1"/>
      <c r="M768" s="1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1"/>
      <c r="M769" s="1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1"/>
      <c r="M770" s="1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1"/>
      <c r="M771" s="1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1"/>
      <c r="M772" s="1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1"/>
      <c r="M773" s="1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1"/>
      <c r="M774" s="1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1"/>
      <c r="M775" s="1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1"/>
      <c r="M776" s="1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1"/>
      <c r="M777" s="1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1"/>
      <c r="M778" s="1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1"/>
      <c r="M779" s="1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1"/>
      <c r="M780" s="1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1"/>
      <c r="M781" s="1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1"/>
      <c r="M782" s="1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1"/>
      <c r="M783" s="1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1"/>
      <c r="M784" s="1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1"/>
      <c r="M785" s="1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1"/>
      <c r="M786" s="1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1"/>
      <c r="M787" s="1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1"/>
      <c r="M788" s="1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1"/>
      <c r="M789" s="1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1"/>
      <c r="M790" s="1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1"/>
      <c r="M791" s="1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1"/>
      <c r="M792" s="1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1"/>
      <c r="M793" s="1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1"/>
      <c r="M794" s="1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1"/>
      <c r="M795" s="1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1"/>
      <c r="M796" s="1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1"/>
      <c r="M797" s="1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1"/>
      <c r="M798" s="1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1"/>
      <c r="M799" s="1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1"/>
      <c r="M800" s="1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1"/>
      <c r="M801" s="1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1"/>
      <c r="M802" s="1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1"/>
      <c r="M803" s="1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1"/>
      <c r="M804" s="1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1"/>
      <c r="M805" s="1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1"/>
      <c r="M806" s="1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1"/>
      <c r="M807" s="1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1"/>
      <c r="M808" s="1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1"/>
      <c r="M809" s="1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1"/>
      <c r="M810" s="1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1"/>
      <c r="M811" s="1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1"/>
      <c r="M812" s="1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1"/>
      <c r="M813" s="1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1"/>
      <c r="M814" s="1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1"/>
      <c r="M815" s="1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1"/>
      <c r="M816" s="1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1"/>
      <c r="M817" s="1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1"/>
      <c r="M818" s="1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1"/>
      <c r="M819" s="1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1"/>
      <c r="M820" s="1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1"/>
      <c r="M821" s="1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1"/>
      <c r="M822" s="1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1"/>
      <c r="M823" s="1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1"/>
      <c r="M824" s="1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1"/>
      <c r="M825" s="1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1"/>
      <c r="M826" s="1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1"/>
      <c r="M827" s="1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1"/>
      <c r="M828" s="1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1"/>
      <c r="M829" s="1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1"/>
      <c r="M830" s="1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1"/>
      <c r="M831" s="1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1"/>
      <c r="M832" s="1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1"/>
      <c r="M833" s="1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1"/>
      <c r="M834" s="1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1"/>
      <c r="M835" s="1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1"/>
      <c r="M836" s="1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1"/>
      <c r="M837" s="1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1"/>
      <c r="M838" s="1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1"/>
      <c r="M839" s="1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1"/>
      <c r="M840" s="1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1"/>
      <c r="M841" s="1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1"/>
      <c r="M842" s="1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1"/>
      <c r="M843" s="1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1"/>
      <c r="M844" s="1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1"/>
      <c r="M845" s="1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1"/>
      <c r="M846" s="1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1"/>
      <c r="M847" s="1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1"/>
      <c r="M848" s="1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1"/>
      <c r="M849" s="1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1"/>
      <c r="M850" s="1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1"/>
      <c r="M851" s="1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1"/>
      <c r="M852" s="1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1"/>
      <c r="M853" s="1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1"/>
      <c r="M854" s="1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1"/>
      <c r="M855" s="1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1"/>
      <c r="M856" s="1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1"/>
      <c r="M857" s="1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1"/>
      <c r="M858" s="1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1"/>
      <c r="M859" s="1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1"/>
      <c r="M860" s="1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1"/>
      <c r="M861" s="1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1"/>
      <c r="M862" s="1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1"/>
      <c r="M863" s="1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1"/>
      <c r="M864" s="1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1"/>
      <c r="M865" s="1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1"/>
      <c r="M866" s="1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1"/>
      <c r="M867" s="1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1"/>
      <c r="M868" s="1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1"/>
      <c r="M869" s="1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1"/>
      <c r="M870" s="1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1"/>
      <c r="M871" s="1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1"/>
      <c r="M872" s="1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1"/>
      <c r="M873" s="1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1"/>
      <c r="M874" s="1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1"/>
      <c r="M875" s="1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1"/>
      <c r="M876" s="1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1"/>
      <c r="M877" s="1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1"/>
      <c r="M878" s="1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1"/>
      <c r="M879" s="1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1"/>
      <c r="M880" s="1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1"/>
      <c r="M881" s="1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1"/>
      <c r="M882" s="1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1"/>
      <c r="M883" s="1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1"/>
      <c r="M884" s="1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1"/>
      <c r="M885" s="1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1"/>
      <c r="M886" s="1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1"/>
      <c r="M887" s="1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1"/>
      <c r="M888" s="1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1"/>
      <c r="M889" s="1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1"/>
      <c r="M890" s="1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1"/>
      <c r="M891" s="1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1"/>
      <c r="M892" s="1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1"/>
      <c r="M893" s="1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1"/>
      <c r="M894" s="1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1"/>
      <c r="M895" s="1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1"/>
      <c r="M896" s="1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1"/>
      <c r="M897" s="1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1"/>
      <c r="M898" s="1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1"/>
      <c r="M899" s="1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1"/>
      <c r="M900" s="1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1"/>
      <c r="M901" s="1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1"/>
      <c r="M902" s="1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1"/>
      <c r="M903" s="1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1"/>
      <c r="M904" s="1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1"/>
      <c r="M905" s="1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1"/>
      <c r="M906" s="1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1"/>
      <c r="M907" s="1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1"/>
      <c r="M908" s="1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1"/>
      <c r="M909" s="1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1"/>
      <c r="M910" s="1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1"/>
      <c r="M911" s="1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1"/>
      <c r="M912" s="1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1"/>
      <c r="M913" s="1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1"/>
      <c r="M914" s="1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1"/>
      <c r="M915" s="1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1"/>
      <c r="M916" s="1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1"/>
      <c r="M917" s="1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1"/>
      <c r="M918" s="1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1"/>
      <c r="M919" s="1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1"/>
      <c r="M920" s="1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1"/>
      <c r="M921" s="1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1"/>
      <c r="M922" s="1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1"/>
      <c r="M923" s="1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1"/>
      <c r="M924" s="1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1"/>
      <c r="M925" s="1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1"/>
      <c r="M926" s="1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1"/>
      <c r="M927" s="1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1"/>
      <c r="M928" s="1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1"/>
      <c r="M929" s="1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1"/>
      <c r="M930" s="1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1"/>
      <c r="M931" s="1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1"/>
      <c r="M932" s="1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1"/>
      <c r="M933" s="1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1"/>
      <c r="M934" s="1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1"/>
      <c r="M935" s="1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1"/>
      <c r="M936" s="1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1"/>
      <c r="M937" s="1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1"/>
      <c r="M938" s="1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1"/>
      <c r="M939" s="1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1"/>
      <c r="M940" s="1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1"/>
      <c r="M941" s="1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1"/>
      <c r="M942" s="1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1"/>
      <c r="M943" s="1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1"/>
      <c r="M944" s="1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1"/>
      <c r="M945" s="1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1"/>
      <c r="M946" s="1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1"/>
      <c r="M947" s="1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1"/>
      <c r="M948" s="1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1"/>
      <c r="M949" s="1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1"/>
      <c r="M950" s="1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1"/>
      <c r="M951" s="1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1"/>
      <c r="M952" s="1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1"/>
      <c r="M953" s="1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1"/>
      <c r="M954" s="1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1"/>
      <c r="M955" s="1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1"/>
      <c r="M956" s="1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1"/>
      <c r="M957" s="1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1"/>
      <c r="M958" s="1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1"/>
      <c r="M959" s="1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1"/>
      <c r="M960" s="1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1"/>
      <c r="M961" s="1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1"/>
      <c r="M962" s="1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1"/>
      <c r="M963" s="1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1"/>
      <c r="M964" s="1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1"/>
      <c r="M965" s="1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1"/>
      <c r="M966" s="1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1"/>
      <c r="M967" s="1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1"/>
      <c r="M968" s="1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1"/>
      <c r="M969" s="1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1"/>
      <c r="M970" s="1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1"/>
      <c r="M971" s="1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1"/>
      <c r="M972" s="1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1"/>
      <c r="M973" s="1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1"/>
      <c r="M974" s="1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1"/>
      <c r="M975" s="1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1"/>
      <c r="M976" s="1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1"/>
      <c r="M977" s="1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1"/>
      <c r="M978" s="1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1"/>
      <c r="M979" s="1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1"/>
      <c r="M980" s="1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1"/>
      <c r="M981" s="1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1"/>
      <c r="M982" s="1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1"/>
      <c r="M983" s="1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1"/>
      <c r="M984" s="1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1"/>
      <c r="M985" s="1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1"/>
      <c r="M986" s="1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1"/>
      <c r="M987" s="1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1"/>
      <c r="M988" s="1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1"/>
      <c r="M989" s="1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1"/>
      <c r="M990" s="1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1"/>
      <c r="M991" s="1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1"/>
      <c r="M992" s="1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1"/>
      <c r="M993" s="1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1"/>
      <c r="M994" s="1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1"/>
      <c r="M995" s="1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1"/>
      <c r="M996" s="1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1"/>
      <c r="M997" s="1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1"/>
      <c r="M998" s="1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1"/>
      <c r="M999" s="1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1"/>
      <c r="M1000" s="1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1"/>
      <c r="M1001" s="1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1"/>
      <c r="M1002" s="1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1"/>
      <c r="M1003" s="1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1"/>
      <c r="M1004" s="1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1"/>
      <c r="M1005" s="1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1"/>
      <c r="M1006" s="1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1"/>
      <c r="M1007" s="1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1"/>
      <c r="M1008" s="1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4" type="noConversion"/>
  <pageMargins left="0.7" right="0.7" top="0.78740157499999996" bottom="0.78740157499999996" header="0" footer="0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7"/>
  <sheetViews>
    <sheetView tabSelected="1" topLeftCell="A73" zoomScaleNormal="100" workbookViewId="0">
      <selection activeCell="I76" sqref="I76"/>
    </sheetView>
  </sheetViews>
  <sheetFormatPr defaultColWidth="12.58203125" defaultRowHeight="15" customHeight="1" x14ac:dyDescent="0.3"/>
  <cols>
    <col min="1" max="1" width="5.75" customWidth="1"/>
    <col min="2" max="3" width="8.08203125" customWidth="1"/>
    <col min="4" max="4" width="10.08203125" customWidth="1"/>
    <col min="5" max="5" width="8.75" customWidth="1"/>
    <col min="6" max="6" width="11.25" customWidth="1"/>
    <col min="7" max="7" width="14.25" customWidth="1"/>
    <col min="8" max="9" width="12.5" customWidth="1"/>
    <col min="10" max="10" width="12.83203125" customWidth="1"/>
    <col min="11" max="11" width="34.5" customWidth="1"/>
    <col min="12" max="12" width="12.08203125" customWidth="1"/>
    <col min="13" max="13" width="13.5" customWidth="1"/>
    <col min="14" max="15" width="8.08203125" customWidth="1"/>
    <col min="16" max="16" width="7.33203125" customWidth="1"/>
    <col min="17" max="19" width="9.08203125" customWidth="1"/>
    <col min="20" max="21" width="11.75" customWidth="1"/>
    <col min="22" max="23" width="12.25" customWidth="1"/>
    <col min="24" max="24" width="10.75" customWidth="1"/>
    <col min="25" max="26" width="9" customWidth="1"/>
  </cols>
  <sheetData>
    <row r="1" spans="1:28" ht="18" customHeight="1" thickBot="1" x14ac:dyDescent="0.5">
      <c r="A1" s="133" t="s">
        <v>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5"/>
      <c r="AA1" s="63"/>
      <c r="AB1" s="63"/>
    </row>
    <row r="2" spans="1:28" ht="28.5" customHeight="1" thickBot="1" x14ac:dyDescent="0.35">
      <c r="A2" s="121" t="s">
        <v>2</v>
      </c>
      <c r="B2" s="121" t="s">
        <v>3</v>
      </c>
      <c r="C2" s="129"/>
      <c r="D2" s="129"/>
      <c r="E2" s="129"/>
      <c r="F2" s="129"/>
      <c r="G2" s="121" t="s">
        <v>4</v>
      </c>
      <c r="H2" s="136" t="s">
        <v>63</v>
      </c>
      <c r="I2" s="136" t="s">
        <v>6</v>
      </c>
      <c r="J2" s="121" t="s">
        <v>7</v>
      </c>
      <c r="K2" s="121" t="s">
        <v>8</v>
      </c>
      <c r="L2" s="138" t="s">
        <v>64</v>
      </c>
      <c r="M2" s="129"/>
      <c r="N2" s="140" t="s">
        <v>65</v>
      </c>
      <c r="O2" s="129"/>
      <c r="P2" s="136" t="s">
        <v>66</v>
      </c>
      <c r="Q2" s="129"/>
      <c r="R2" s="129"/>
      <c r="S2" s="129"/>
      <c r="T2" s="129"/>
      <c r="U2" s="129"/>
      <c r="V2" s="129"/>
      <c r="W2" s="129"/>
      <c r="X2" s="129"/>
      <c r="Y2" s="137" t="s">
        <v>12</v>
      </c>
      <c r="Z2" s="135"/>
      <c r="AA2" s="63"/>
      <c r="AB2" s="63"/>
    </row>
    <row r="3" spans="1:28" ht="14.25" customHeight="1" thickBot="1" x14ac:dyDescent="0.35">
      <c r="A3" s="129"/>
      <c r="B3" s="121" t="s">
        <v>13</v>
      </c>
      <c r="C3" s="121" t="s">
        <v>14</v>
      </c>
      <c r="D3" s="121" t="s">
        <v>15</v>
      </c>
      <c r="E3" s="121" t="s">
        <v>16</v>
      </c>
      <c r="F3" s="121" t="s">
        <v>17</v>
      </c>
      <c r="G3" s="129"/>
      <c r="H3" s="129"/>
      <c r="I3" s="129"/>
      <c r="J3" s="129"/>
      <c r="K3" s="129"/>
      <c r="L3" s="139" t="s">
        <v>18</v>
      </c>
      <c r="M3" s="139" t="s">
        <v>67</v>
      </c>
      <c r="N3" s="130" t="s">
        <v>20</v>
      </c>
      <c r="O3" s="130" t="s">
        <v>21</v>
      </c>
      <c r="P3" s="121" t="s">
        <v>68</v>
      </c>
      <c r="Q3" s="129"/>
      <c r="R3" s="129"/>
      <c r="S3" s="129"/>
      <c r="T3" s="141" t="s">
        <v>69</v>
      </c>
      <c r="U3" s="141" t="s">
        <v>70</v>
      </c>
      <c r="V3" s="141" t="s">
        <v>71</v>
      </c>
      <c r="W3" s="141" t="s">
        <v>72</v>
      </c>
      <c r="X3" s="141" t="s">
        <v>73</v>
      </c>
      <c r="Y3" s="131" t="s">
        <v>24</v>
      </c>
      <c r="Z3" s="131" t="s">
        <v>25</v>
      </c>
      <c r="AA3" s="63"/>
      <c r="AB3" s="63"/>
    </row>
    <row r="4" spans="1:28" ht="79.5" customHeight="1" thickBot="1" x14ac:dyDescent="0.3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76" t="s">
        <v>74</v>
      </c>
      <c r="Q4" s="76" t="s">
        <v>75</v>
      </c>
      <c r="R4" s="76" t="s">
        <v>76</v>
      </c>
      <c r="S4" s="76" t="s">
        <v>77</v>
      </c>
      <c r="T4" s="129"/>
      <c r="U4" s="129"/>
      <c r="V4" s="129"/>
      <c r="W4" s="129"/>
      <c r="X4" s="129"/>
      <c r="Y4" s="132"/>
      <c r="Z4" s="132"/>
      <c r="AA4" s="63"/>
      <c r="AB4" s="63"/>
    </row>
    <row r="5" spans="1:28" ht="78" customHeight="1" thickBot="1" x14ac:dyDescent="0.4">
      <c r="A5" s="77">
        <v>1</v>
      </c>
      <c r="B5" s="78" t="s">
        <v>292</v>
      </c>
      <c r="C5" s="52" t="s">
        <v>78</v>
      </c>
      <c r="D5" s="53">
        <v>75000059</v>
      </c>
      <c r="E5" s="79">
        <v>107721074</v>
      </c>
      <c r="F5" s="79">
        <v>600060403</v>
      </c>
      <c r="G5" s="52" t="s">
        <v>79</v>
      </c>
      <c r="H5" s="53" t="s">
        <v>0</v>
      </c>
      <c r="I5" s="53" t="s">
        <v>29</v>
      </c>
      <c r="J5" s="53" t="s">
        <v>29</v>
      </c>
      <c r="K5" s="7" t="s">
        <v>80</v>
      </c>
      <c r="L5" s="68">
        <v>5000000</v>
      </c>
      <c r="M5" s="54">
        <f>L5/100*70</f>
        <v>3500000</v>
      </c>
      <c r="N5" s="55">
        <v>44562</v>
      </c>
      <c r="O5" s="55">
        <v>45139</v>
      </c>
      <c r="P5" s="53" t="s">
        <v>46</v>
      </c>
      <c r="Q5" s="53"/>
      <c r="R5" s="53" t="s">
        <v>46</v>
      </c>
      <c r="S5" s="53" t="s">
        <v>46</v>
      </c>
      <c r="T5" s="53"/>
      <c r="U5" s="53"/>
      <c r="V5" s="53"/>
      <c r="W5" s="53"/>
      <c r="X5" s="53"/>
      <c r="Y5" s="52" t="s">
        <v>81</v>
      </c>
      <c r="Z5" s="53" t="s">
        <v>47</v>
      </c>
      <c r="AA5" s="63"/>
      <c r="AB5" s="63"/>
    </row>
    <row r="6" spans="1:28" s="182" customFormat="1" ht="77.25" customHeight="1" thickBot="1" x14ac:dyDescent="0.4">
      <c r="A6" s="148">
        <v>2</v>
      </c>
      <c r="B6" s="149" t="s">
        <v>292</v>
      </c>
      <c r="C6" s="150" t="s">
        <v>78</v>
      </c>
      <c r="D6" s="151">
        <v>75000059</v>
      </c>
      <c r="E6" s="152">
        <v>107721074</v>
      </c>
      <c r="F6" s="152">
        <v>600060403</v>
      </c>
      <c r="G6" s="150" t="s">
        <v>82</v>
      </c>
      <c r="H6" s="151" t="s">
        <v>0</v>
      </c>
      <c r="I6" s="151" t="s">
        <v>29</v>
      </c>
      <c r="J6" s="151" t="s">
        <v>29</v>
      </c>
      <c r="K6" s="153" t="s">
        <v>83</v>
      </c>
      <c r="L6" s="154">
        <v>3000000</v>
      </c>
      <c r="M6" s="155">
        <f t="shared" ref="M6:M72" si="0">L6/100*70</f>
        <v>2100000</v>
      </c>
      <c r="N6" s="156">
        <v>44562</v>
      </c>
      <c r="O6" s="156">
        <v>45139</v>
      </c>
      <c r="P6" s="151"/>
      <c r="Q6" s="151"/>
      <c r="R6" s="151" t="s">
        <v>46</v>
      </c>
      <c r="S6" s="151" t="s">
        <v>46</v>
      </c>
      <c r="T6" s="151"/>
      <c r="U6" s="151"/>
      <c r="V6" s="151"/>
      <c r="W6" s="151"/>
      <c r="X6" s="151"/>
      <c r="Y6" s="150" t="s">
        <v>81</v>
      </c>
      <c r="Z6" s="151" t="s">
        <v>47</v>
      </c>
    </row>
    <row r="7" spans="1:28" ht="76.5" customHeight="1" thickBot="1" x14ac:dyDescent="0.4">
      <c r="A7" s="77">
        <v>3</v>
      </c>
      <c r="B7" s="78" t="s">
        <v>292</v>
      </c>
      <c r="C7" s="52" t="s">
        <v>78</v>
      </c>
      <c r="D7" s="53">
        <v>75000059</v>
      </c>
      <c r="E7" s="79">
        <v>107721074</v>
      </c>
      <c r="F7" s="79">
        <v>600060403</v>
      </c>
      <c r="G7" s="52" t="s">
        <v>84</v>
      </c>
      <c r="H7" s="53" t="s">
        <v>0</v>
      </c>
      <c r="I7" s="53" t="s">
        <v>29</v>
      </c>
      <c r="J7" s="53" t="s">
        <v>29</v>
      </c>
      <c r="K7" s="52" t="s">
        <v>85</v>
      </c>
      <c r="L7" s="68">
        <v>5000000</v>
      </c>
      <c r="M7" s="54">
        <f t="shared" si="0"/>
        <v>3500000</v>
      </c>
      <c r="N7" s="55">
        <v>44927</v>
      </c>
      <c r="O7" s="55">
        <v>45505</v>
      </c>
      <c r="P7" s="53" t="s">
        <v>46</v>
      </c>
      <c r="Q7" s="53"/>
      <c r="R7" s="53"/>
      <c r="S7" s="53" t="s">
        <v>46</v>
      </c>
      <c r="T7" s="53"/>
      <c r="U7" s="53"/>
      <c r="V7" s="53"/>
      <c r="W7" s="53"/>
      <c r="X7" s="53"/>
      <c r="Y7" s="52" t="s">
        <v>81</v>
      </c>
      <c r="Z7" s="53" t="s">
        <v>47</v>
      </c>
      <c r="AA7" s="63"/>
      <c r="AB7" s="63"/>
    </row>
    <row r="8" spans="1:28" ht="77.25" customHeight="1" thickBot="1" x14ac:dyDescent="0.4">
      <c r="A8" s="77">
        <v>4</v>
      </c>
      <c r="B8" s="78" t="s">
        <v>292</v>
      </c>
      <c r="C8" s="52" t="s">
        <v>78</v>
      </c>
      <c r="D8" s="53">
        <v>75000059</v>
      </c>
      <c r="E8" s="79">
        <v>107721074</v>
      </c>
      <c r="F8" s="79">
        <v>600060403</v>
      </c>
      <c r="G8" s="52" t="s">
        <v>86</v>
      </c>
      <c r="H8" s="53" t="s">
        <v>0</v>
      </c>
      <c r="I8" s="53" t="s">
        <v>29</v>
      </c>
      <c r="J8" s="53" t="s">
        <v>29</v>
      </c>
      <c r="K8" s="52" t="s">
        <v>87</v>
      </c>
      <c r="L8" s="66">
        <v>5000000</v>
      </c>
      <c r="M8" s="54">
        <f t="shared" si="0"/>
        <v>3500000</v>
      </c>
      <c r="N8" s="55">
        <v>45292</v>
      </c>
      <c r="O8" s="55">
        <v>45870</v>
      </c>
      <c r="P8" s="53"/>
      <c r="Q8" s="53"/>
      <c r="R8" s="53"/>
      <c r="S8" s="53"/>
      <c r="T8" s="53"/>
      <c r="U8" s="53"/>
      <c r="V8" s="53"/>
      <c r="W8" s="53"/>
      <c r="X8" s="53"/>
      <c r="Y8" s="52" t="s">
        <v>265</v>
      </c>
      <c r="Z8" s="53" t="s">
        <v>47</v>
      </c>
      <c r="AA8" s="63"/>
      <c r="AB8" s="63"/>
    </row>
    <row r="9" spans="1:28" ht="87.5" thickBot="1" x14ac:dyDescent="0.4">
      <c r="A9" s="77">
        <v>5</v>
      </c>
      <c r="B9" s="78" t="s">
        <v>292</v>
      </c>
      <c r="C9" s="52" t="s">
        <v>78</v>
      </c>
      <c r="D9" s="53">
        <v>75000059</v>
      </c>
      <c r="E9" s="79">
        <v>107721074</v>
      </c>
      <c r="F9" s="79">
        <v>600060403</v>
      </c>
      <c r="G9" s="52" t="s">
        <v>88</v>
      </c>
      <c r="H9" s="53" t="s">
        <v>0</v>
      </c>
      <c r="I9" s="53" t="s">
        <v>29</v>
      </c>
      <c r="J9" s="53" t="s">
        <v>29</v>
      </c>
      <c r="K9" s="52" t="s">
        <v>89</v>
      </c>
      <c r="L9" s="66">
        <v>3000000</v>
      </c>
      <c r="M9" s="54">
        <f t="shared" si="0"/>
        <v>2100000</v>
      </c>
      <c r="N9" s="55">
        <v>44562</v>
      </c>
      <c r="O9" s="55">
        <v>45139</v>
      </c>
      <c r="P9" s="53"/>
      <c r="Q9" s="53"/>
      <c r="R9" s="53"/>
      <c r="S9" s="53"/>
      <c r="T9" s="53"/>
      <c r="U9" s="53"/>
      <c r="V9" s="53"/>
      <c r="W9" s="53"/>
      <c r="X9" s="53"/>
      <c r="Y9" s="52" t="s">
        <v>90</v>
      </c>
      <c r="Z9" s="53" t="s">
        <v>47</v>
      </c>
      <c r="AA9" s="63"/>
      <c r="AB9" s="63"/>
    </row>
    <row r="10" spans="1:28" ht="78" customHeight="1" thickBot="1" x14ac:dyDescent="0.4">
      <c r="A10" s="77">
        <v>6</v>
      </c>
      <c r="B10" s="78" t="s">
        <v>292</v>
      </c>
      <c r="C10" s="52" t="s">
        <v>78</v>
      </c>
      <c r="D10" s="53">
        <v>75000059</v>
      </c>
      <c r="E10" s="79">
        <v>107721074</v>
      </c>
      <c r="F10" s="79">
        <v>600060403</v>
      </c>
      <c r="G10" s="52" t="s">
        <v>91</v>
      </c>
      <c r="H10" s="53" t="s">
        <v>0</v>
      </c>
      <c r="I10" s="53" t="s">
        <v>29</v>
      </c>
      <c r="J10" s="53" t="s">
        <v>29</v>
      </c>
      <c r="K10" s="52" t="s">
        <v>92</v>
      </c>
      <c r="L10" s="66">
        <v>2500000</v>
      </c>
      <c r="M10" s="54">
        <f t="shared" si="0"/>
        <v>1750000</v>
      </c>
      <c r="N10" s="55">
        <v>44927</v>
      </c>
      <c r="O10" s="55">
        <v>45505</v>
      </c>
      <c r="P10" s="53"/>
      <c r="Q10" s="53"/>
      <c r="R10" s="53"/>
      <c r="S10" s="53"/>
      <c r="T10" s="53"/>
      <c r="U10" s="53"/>
      <c r="V10" s="53"/>
      <c r="W10" s="53"/>
      <c r="X10" s="53"/>
      <c r="Y10" s="52" t="s">
        <v>90</v>
      </c>
      <c r="Z10" s="53" t="s">
        <v>47</v>
      </c>
      <c r="AA10" s="63"/>
      <c r="AB10" s="63"/>
    </row>
    <row r="11" spans="1:28" ht="75.75" customHeight="1" thickBot="1" x14ac:dyDescent="0.4">
      <c r="A11" s="77">
        <v>7</v>
      </c>
      <c r="B11" s="78" t="s">
        <v>292</v>
      </c>
      <c r="C11" s="52" t="s">
        <v>78</v>
      </c>
      <c r="D11" s="53">
        <v>75000059</v>
      </c>
      <c r="E11" s="79">
        <v>107721074</v>
      </c>
      <c r="F11" s="79">
        <v>600060403</v>
      </c>
      <c r="G11" s="52" t="s">
        <v>93</v>
      </c>
      <c r="H11" s="53" t="s">
        <v>0</v>
      </c>
      <c r="I11" s="53" t="s">
        <v>29</v>
      </c>
      <c r="J11" s="53" t="s">
        <v>29</v>
      </c>
      <c r="K11" s="52" t="s">
        <v>94</v>
      </c>
      <c r="L11" s="66">
        <v>1500000</v>
      </c>
      <c r="M11" s="54">
        <f t="shared" si="0"/>
        <v>1050000</v>
      </c>
      <c r="N11" s="55">
        <v>45292</v>
      </c>
      <c r="O11" s="55">
        <v>45870</v>
      </c>
      <c r="P11" s="53"/>
      <c r="Q11" s="53"/>
      <c r="R11" s="53"/>
      <c r="S11" s="53"/>
      <c r="T11" s="53"/>
      <c r="U11" s="53"/>
      <c r="V11" s="53"/>
      <c r="W11" s="53"/>
      <c r="X11" s="53"/>
      <c r="Y11" s="53" t="s">
        <v>266</v>
      </c>
      <c r="Z11" s="53" t="s">
        <v>47</v>
      </c>
      <c r="AA11" s="63"/>
      <c r="AB11" s="63"/>
    </row>
    <row r="12" spans="1:28" ht="77.25" customHeight="1" thickBot="1" x14ac:dyDescent="0.4">
      <c r="A12" s="77">
        <v>8</v>
      </c>
      <c r="B12" s="78" t="s">
        <v>292</v>
      </c>
      <c r="C12" s="52" t="s">
        <v>78</v>
      </c>
      <c r="D12" s="53">
        <v>75000059</v>
      </c>
      <c r="E12" s="79">
        <v>107721074</v>
      </c>
      <c r="F12" s="79">
        <v>600060403</v>
      </c>
      <c r="G12" s="52" t="s">
        <v>95</v>
      </c>
      <c r="H12" s="53" t="s">
        <v>0</v>
      </c>
      <c r="I12" s="53" t="s">
        <v>29</v>
      </c>
      <c r="J12" s="53" t="s">
        <v>29</v>
      </c>
      <c r="K12" s="52" t="s">
        <v>96</v>
      </c>
      <c r="L12" s="66">
        <v>1500000</v>
      </c>
      <c r="M12" s="54">
        <f t="shared" si="0"/>
        <v>1050000</v>
      </c>
      <c r="N12" s="55">
        <v>44927</v>
      </c>
      <c r="O12" s="55">
        <v>45505</v>
      </c>
      <c r="P12" s="53"/>
      <c r="Q12" s="53"/>
      <c r="R12" s="53"/>
      <c r="S12" s="53"/>
      <c r="T12" s="53"/>
      <c r="U12" s="53"/>
      <c r="V12" s="53"/>
      <c r="W12" s="53"/>
      <c r="X12" s="53"/>
      <c r="Y12" s="53" t="s">
        <v>266</v>
      </c>
      <c r="Z12" s="53" t="s">
        <v>47</v>
      </c>
      <c r="AA12" s="63"/>
      <c r="AB12" s="63"/>
    </row>
    <row r="13" spans="1:28" ht="80.25" customHeight="1" thickBot="1" x14ac:dyDescent="0.4">
      <c r="A13" s="77">
        <v>9</v>
      </c>
      <c r="B13" s="78" t="s">
        <v>292</v>
      </c>
      <c r="C13" s="52" t="s">
        <v>78</v>
      </c>
      <c r="D13" s="53">
        <v>75000059</v>
      </c>
      <c r="E13" s="79">
        <v>107721074</v>
      </c>
      <c r="F13" s="79">
        <v>600060403</v>
      </c>
      <c r="G13" s="52" t="s">
        <v>97</v>
      </c>
      <c r="H13" s="53" t="s">
        <v>0</v>
      </c>
      <c r="I13" s="53" t="s">
        <v>29</v>
      </c>
      <c r="J13" s="53" t="s">
        <v>29</v>
      </c>
      <c r="K13" s="52" t="s">
        <v>98</v>
      </c>
      <c r="L13" s="66">
        <v>2000000</v>
      </c>
      <c r="M13" s="54">
        <f t="shared" si="0"/>
        <v>1400000</v>
      </c>
      <c r="N13" s="55">
        <v>44562</v>
      </c>
      <c r="O13" s="55">
        <v>44774</v>
      </c>
      <c r="P13" s="53"/>
      <c r="Q13" s="53"/>
      <c r="R13" s="53"/>
      <c r="S13" s="53"/>
      <c r="T13" s="53"/>
      <c r="U13" s="53"/>
      <c r="V13" s="53"/>
      <c r="W13" s="53"/>
      <c r="X13" s="53"/>
      <c r="Y13" s="52" t="s">
        <v>108</v>
      </c>
      <c r="Z13" s="53" t="s">
        <v>47</v>
      </c>
      <c r="AA13" s="63"/>
      <c r="AB13" s="63"/>
    </row>
    <row r="14" spans="1:28" ht="78" customHeight="1" thickBot="1" x14ac:dyDescent="0.4">
      <c r="A14" s="77">
        <v>10</v>
      </c>
      <c r="B14" s="78" t="s">
        <v>292</v>
      </c>
      <c r="C14" s="52" t="s">
        <v>78</v>
      </c>
      <c r="D14" s="53">
        <v>75000059</v>
      </c>
      <c r="E14" s="79">
        <v>107721074</v>
      </c>
      <c r="F14" s="79">
        <v>600060403</v>
      </c>
      <c r="G14" s="52" t="s">
        <v>99</v>
      </c>
      <c r="H14" s="53" t="s">
        <v>0</v>
      </c>
      <c r="I14" s="53" t="s">
        <v>29</v>
      </c>
      <c r="J14" s="53" t="s">
        <v>29</v>
      </c>
      <c r="K14" s="52" t="s">
        <v>100</v>
      </c>
      <c r="L14" s="66">
        <v>1500000</v>
      </c>
      <c r="M14" s="54">
        <f t="shared" si="0"/>
        <v>1050000</v>
      </c>
      <c r="N14" s="55">
        <v>45292</v>
      </c>
      <c r="O14" s="55">
        <v>45870</v>
      </c>
      <c r="P14" s="53"/>
      <c r="Q14" s="53" t="s">
        <v>46</v>
      </c>
      <c r="R14" s="53"/>
      <c r="S14" s="53"/>
      <c r="T14" s="53"/>
      <c r="U14" s="53"/>
      <c r="V14" s="53"/>
      <c r="W14" s="53" t="s">
        <v>46</v>
      </c>
      <c r="X14" s="53"/>
      <c r="Y14" s="52" t="s">
        <v>81</v>
      </c>
      <c r="Z14" s="53" t="s">
        <v>47</v>
      </c>
      <c r="AA14" s="63"/>
      <c r="AB14" s="63"/>
    </row>
    <row r="15" spans="1:28" s="182" customFormat="1" ht="87.5" thickBot="1" x14ac:dyDescent="0.4">
      <c r="A15" s="148">
        <v>11</v>
      </c>
      <c r="B15" s="149" t="s">
        <v>292</v>
      </c>
      <c r="C15" s="150" t="s">
        <v>78</v>
      </c>
      <c r="D15" s="151">
        <v>75000059</v>
      </c>
      <c r="E15" s="152">
        <v>107721074</v>
      </c>
      <c r="F15" s="152">
        <v>600060403</v>
      </c>
      <c r="G15" s="150" t="s">
        <v>101</v>
      </c>
      <c r="H15" s="151" t="s">
        <v>0</v>
      </c>
      <c r="I15" s="151" t="s">
        <v>29</v>
      </c>
      <c r="J15" s="151" t="s">
        <v>29</v>
      </c>
      <c r="K15" s="150" t="s">
        <v>102</v>
      </c>
      <c r="L15" s="157">
        <v>2500000</v>
      </c>
      <c r="M15" s="155">
        <f t="shared" si="0"/>
        <v>1750000</v>
      </c>
      <c r="N15" s="156">
        <v>44562</v>
      </c>
      <c r="O15" s="156">
        <v>45139</v>
      </c>
      <c r="P15" s="151"/>
      <c r="Q15" s="151"/>
      <c r="R15" s="151"/>
      <c r="S15" s="151"/>
      <c r="T15" s="151"/>
      <c r="U15" s="151"/>
      <c r="V15" s="151"/>
      <c r="W15" s="151"/>
      <c r="X15" s="151"/>
      <c r="Y15" s="150" t="s">
        <v>108</v>
      </c>
      <c r="Z15" s="151" t="s">
        <v>47</v>
      </c>
    </row>
    <row r="16" spans="1:28" s="184" customFormat="1" ht="60" customHeight="1" thickBot="1" x14ac:dyDescent="0.4">
      <c r="A16" s="148">
        <v>12</v>
      </c>
      <c r="B16" s="149" t="s">
        <v>291</v>
      </c>
      <c r="C16" s="150" t="s">
        <v>78</v>
      </c>
      <c r="D16" s="151">
        <v>75000041</v>
      </c>
      <c r="E16" s="158">
        <v>107721066</v>
      </c>
      <c r="F16" s="158">
        <v>600060390</v>
      </c>
      <c r="G16" s="150" t="s">
        <v>104</v>
      </c>
      <c r="H16" s="151" t="s">
        <v>0</v>
      </c>
      <c r="I16" s="151" t="s">
        <v>105</v>
      </c>
      <c r="J16" s="151" t="s">
        <v>106</v>
      </c>
      <c r="K16" s="150" t="s">
        <v>107</v>
      </c>
      <c r="L16" s="159">
        <v>8125000</v>
      </c>
      <c r="M16" s="155">
        <f t="shared" si="0"/>
        <v>5687500</v>
      </c>
      <c r="N16" s="151">
        <v>2022</v>
      </c>
      <c r="O16" s="151">
        <v>2023</v>
      </c>
      <c r="P16" s="151" t="s">
        <v>46</v>
      </c>
      <c r="Q16" s="151"/>
      <c r="R16" s="151" t="s">
        <v>46</v>
      </c>
      <c r="S16" s="151" t="s">
        <v>46</v>
      </c>
      <c r="T16" s="151"/>
      <c r="U16" s="151"/>
      <c r="V16" s="151"/>
      <c r="W16" s="151"/>
      <c r="X16" s="151"/>
      <c r="Y16" s="160" t="s">
        <v>81</v>
      </c>
      <c r="Z16" s="161" t="s">
        <v>279</v>
      </c>
    </row>
    <row r="17" spans="1:28" ht="60.75" customHeight="1" thickBot="1" x14ac:dyDescent="0.4">
      <c r="A17" s="77">
        <v>13</v>
      </c>
      <c r="B17" s="78" t="s">
        <v>291</v>
      </c>
      <c r="C17" s="52" t="s">
        <v>78</v>
      </c>
      <c r="D17" s="53">
        <v>75000041</v>
      </c>
      <c r="E17" s="79">
        <v>107721066</v>
      </c>
      <c r="F17" s="79">
        <v>600060390</v>
      </c>
      <c r="G17" s="52" t="s">
        <v>109</v>
      </c>
      <c r="H17" s="53" t="s">
        <v>0</v>
      </c>
      <c r="I17" s="53" t="s">
        <v>105</v>
      </c>
      <c r="J17" s="53" t="s">
        <v>29</v>
      </c>
      <c r="K17" s="52" t="s">
        <v>110</v>
      </c>
      <c r="L17" s="67">
        <v>7500000</v>
      </c>
      <c r="M17" s="54">
        <f t="shared" si="0"/>
        <v>5250000</v>
      </c>
      <c r="N17" s="100">
        <v>2027</v>
      </c>
      <c r="O17" s="100">
        <v>2029</v>
      </c>
      <c r="P17" s="53"/>
      <c r="Q17" s="53" t="s">
        <v>46</v>
      </c>
      <c r="R17" s="53"/>
      <c r="S17" s="53" t="s">
        <v>46</v>
      </c>
      <c r="T17" s="53"/>
      <c r="U17" s="53"/>
      <c r="V17" s="53"/>
      <c r="W17" s="53"/>
      <c r="X17" s="53"/>
      <c r="Y17" s="52" t="s">
        <v>108</v>
      </c>
      <c r="Z17" s="53" t="s">
        <v>47</v>
      </c>
      <c r="AA17" s="63"/>
      <c r="AB17" s="63"/>
    </row>
    <row r="18" spans="1:28" ht="58.5" thickBot="1" x14ac:dyDescent="0.4">
      <c r="A18" s="77">
        <v>14</v>
      </c>
      <c r="B18" s="78" t="s">
        <v>291</v>
      </c>
      <c r="C18" s="52" t="s">
        <v>78</v>
      </c>
      <c r="D18" s="53">
        <v>75000041</v>
      </c>
      <c r="E18" s="79">
        <v>107721066</v>
      </c>
      <c r="F18" s="79">
        <v>600060390</v>
      </c>
      <c r="G18" s="52" t="s">
        <v>111</v>
      </c>
      <c r="H18" s="53" t="s">
        <v>0</v>
      </c>
      <c r="I18" s="53" t="s">
        <v>105</v>
      </c>
      <c r="J18" s="53" t="s">
        <v>29</v>
      </c>
      <c r="K18" s="52" t="s">
        <v>112</v>
      </c>
      <c r="L18" s="67">
        <v>1250000</v>
      </c>
      <c r="M18" s="54">
        <f t="shared" si="0"/>
        <v>875000</v>
      </c>
      <c r="N18" s="100">
        <v>2026</v>
      </c>
      <c r="O18" s="100">
        <v>2027</v>
      </c>
      <c r="P18" s="53"/>
      <c r="Q18" s="53" t="s">
        <v>46</v>
      </c>
      <c r="R18" s="53" t="s">
        <v>46</v>
      </c>
      <c r="S18" s="53"/>
      <c r="T18" s="53"/>
      <c r="U18" s="53"/>
      <c r="V18" s="53"/>
      <c r="W18" s="53"/>
      <c r="X18" s="53"/>
      <c r="Y18" s="52" t="s">
        <v>108</v>
      </c>
      <c r="Z18" s="53" t="s">
        <v>47</v>
      </c>
      <c r="AA18" s="63"/>
      <c r="AB18" s="63"/>
    </row>
    <row r="19" spans="1:28" ht="58.5" thickBot="1" x14ac:dyDescent="0.4">
      <c r="A19" s="77">
        <v>15</v>
      </c>
      <c r="B19" s="78" t="s">
        <v>291</v>
      </c>
      <c r="C19" s="52" t="s">
        <v>78</v>
      </c>
      <c r="D19" s="53">
        <v>75000041</v>
      </c>
      <c r="E19" s="79">
        <v>107721066</v>
      </c>
      <c r="F19" s="79">
        <v>600060390</v>
      </c>
      <c r="G19" s="52" t="s">
        <v>315</v>
      </c>
      <c r="H19" s="53" t="s">
        <v>0</v>
      </c>
      <c r="I19" s="53" t="s">
        <v>105</v>
      </c>
      <c r="J19" s="53" t="s">
        <v>29</v>
      </c>
      <c r="K19" s="52" t="s">
        <v>113</v>
      </c>
      <c r="L19" s="66">
        <v>3750000</v>
      </c>
      <c r="M19" s="54">
        <f t="shared" si="0"/>
        <v>2625000</v>
      </c>
      <c r="N19" s="100">
        <v>2026</v>
      </c>
      <c r="O19" s="100">
        <v>2027</v>
      </c>
      <c r="P19" s="53"/>
      <c r="Q19" s="53"/>
      <c r="R19" s="53"/>
      <c r="S19" s="53"/>
      <c r="T19" s="53"/>
      <c r="U19" s="53"/>
      <c r="V19" s="53"/>
      <c r="W19" s="53"/>
      <c r="X19" s="53"/>
      <c r="Y19" s="64" t="s">
        <v>81</v>
      </c>
      <c r="Z19" s="65" t="s">
        <v>279</v>
      </c>
      <c r="AA19" s="63"/>
      <c r="AB19" s="63"/>
    </row>
    <row r="20" spans="1:28" s="184" customFormat="1" ht="58.5" thickBot="1" x14ac:dyDescent="0.4">
      <c r="A20" s="148">
        <v>16</v>
      </c>
      <c r="B20" s="149" t="s">
        <v>291</v>
      </c>
      <c r="C20" s="150" t="s">
        <v>78</v>
      </c>
      <c r="D20" s="151">
        <v>75000041</v>
      </c>
      <c r="E20" s="152">
        <v>107721066</v>
      </c>
      <c r="F20" s="152">
        <v>600060390</v>
      </c>
      <c r="G20" s="150" t="s">
        <v>114</v>
      </c>
      <c r="H20" s="151" t="s">
        <v>0</v>
      </c>
      <c r="I20" s="151" t="s">
        <v>105</v>
      </c>
      <c r="J20" s="151" t="s">
        <v>29</v>
      </c>
      <c r="K20" s="150" t="s">
        <v>115</v>
      </c>
      <c r="L20" s="162">
        <v>8125000</v>
      </c>
      <c r="M20" s="155">
        <f t="shared" si="0"/>
        <v>5687500</v>
      </c>
      <c r="N20" s="151">
        <v>2023</v>
      </c>
      <c r="O20" s="151">
        <v>2024</v>
      </c>
      <c r="P20" s="151"/>
      <c r="Q20" s="151"/>
      <c r="R20" s="151"/>
      <c r="S20" s="151"/>
      <c r="T20" s="151"/>
      <c r="U20" s="151"/>
      <c r="V20" s="151"/>
      <c r="W20" s="151"/>
      <c r="X20" s="151"/>
      <c r="Y20" s="150" t="s">
        <v>108</v>
      </c>
      <c r="Z20" s="151" t="s">
        <v>47</v>
      </c>
    </row>
    <row r="21" spans="1:28" s="184" customFormat="1" ht="60" customHeight="1" thickBot="1" x14ac:dyDescent="0.4">
      <c r="A21" s="163">
        <v>17</v>
      </c>
      <c r="B21" s="149" t="s">
        <v>291</v>
      </c>
      <c r="C21" s="150" t="s">
        <v>78</v>
      </c>
      <c r="D21" s="163">
        <v>75000041</v>
      </c>
      <c r="E21" s="164">
        <v>107721066</v>
      </c>
      <c r="F21" s="164">
        <v>600060390</v>
      </c>
      <c r="G21" s="165" t="s">
        <v>116</v>
      </c>
      <c r="H21" s="163" t="s">
        <v>0</v>
      </c>
      <c r="I21" s="163" t="s">
        <v>105</v>
      </c>
      <c r="J21" s="163" t="s">
        <v>29</v>
      </c>
      <c r="K21" s="165" t="s">
        <v>116</v>
      </c>
      <c r="L21" s="157">
        <v>2500000</v>
      </c>
      <c r="M21" s="155">
        <f t="shared" si="0"/>
        <v>1750000</v>
      </c>
      <c r="N21" s="163">
        <v>2023</v>
      </c>
      <c r="O21" s="163">
        <v>2024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5" t="s">
        <v>108</v>
      </c>
      <c r="Z21" s="163" t="s">
        <v>47</v>
      </c>
    </row>
    <row r="22" spans="1:28" ht="60" customHeight="1" thickBot="1" x14ac:dyDescent="0.4">
      <c r="A22" s="106">
        <v>18</v>
      </c>
      <c r="B22" s="107" t="s">
        <v>291</v>
      </c>
      <c r="C22" s="108" t="s">
        <v>78</v>
      </c>
      <c r="D22" s="106">
        <v>75000041</v>
      </c>
      <c r="E22" s="109">
        <v>107721066</v>
      </c>
      <c r="F22" s="109">
        <v>600060390</v>
      </c>
      <c r="G22" s="110" t="s">
        <v>117</v>
      </c>
      <c r="H22" s="106" t="s">
        <v>0</v>
      </c>
      <c r="I22" s="106" t="s">
        <v>105</v>
      </c>
      <c r="J22" s="106" t="s">
        <v>29</v>
      </c>
      <c r="K22" s="110" t="s">
        <v>117</v>
      </c>
      <c r="L22" s="111">
        <v>7500000</v>
      </c>
      <c r="M22" s="112">
        <f t="shared" si="0"/>
        <v>5250000</v>
      </c>
      <c r="N22" s="106">
        <v>2027</v>
      </c>
      <c r="O22" s="106">
        <v>2028</v>
      </c>
      <c r="P22" s="106"/>
      <c r="Q22" s="106"/>
      <c r="R22" s="106"/>
      <c r="S22" s="106"/>
      <c r="T22" s="106"/>
      <c r="U22" s="106"/>
      <c r="V22" s="106"/>
      <c r="W22" s="106"/>
      <c r="X22" s="106"/>
      <c r="Y22" s="110" t="s">
        <v>118</v>
      </c>
      <c r="Z22" s="106" t="s">
        <v>47</v>
      </c>
      <c r="AA22" s="63"/>
      <c r="AB22" s="63"/>
    </row>
    <row r="23" spans="1:28" s="184" customFormat="1" ht="60" customHeight="1" thickBot="1" x14ac:dyDescent="0.4">
      <c r="A23" s="163">
        <v>19</v>
      </c>
      <c r="B23" s="149" t="s">
        <v>291</v>
      </c>
      <c r="C23" s="150" t="s">
        <v>78</v>
      </c>
      <c r="D23" s="163">
        <v>75000041</v>
      </c>
      <c r="E23" s="164">
        <v>107721066</v>
      </c>
      <c r="F23" s="164">
        <v>600060390</v>
      </c>
      <c r="G23" s="165" t="s">
        <v>119</v>
      </c>
      <c r="H23" s="163" t="s">
        <v>0</v>
      </c>
      <c r="I23" s="163" t="s">
        <v>105</v>
      </c>
      <c r="J23" s="163" t="s">
        <v>29</v>
      </c>
      <c r="K23" s="165" t="s">
        <v>120</v>
      </c>
      <c r="L23" s="157">
        <v>40000000</v>
      </c>
      <c r="M23" s="155">
        <f t="shared" si="0"/>
        <v>28000000</v>
      </c>
      <c r="N23" s="163">
        <v>2023</v>
      </c>
      <c r="O23" s="163">
        <v>2024</v>
      </c>
      <c r="P23" s="163"/>
      <c r="Q23" s="163"/>
      <c r="R23" s="163"/>
      <c r="S23" s="163"/>
      <c r="T23" s="163"/>
      <c r="U23" s="163"/>
      <c r="V23" s="163"/>
      <c r="W23" s="163" t="s">
        <v>46</v>
      </c>
      <c r="X23" s="163"/>
      <c r="Y23" s="166" t="s">
        <v>81</v>
      </c>
      <c r="Z23" s="167" t="s">
        <v>279</v>
      </c>
    </row>
    <row r="24" spans="1:28" ht="59.25" customHeight="1" thickBot="1" x14ac:dyDescent="0.4">
      <c r="A24" s="58">
        <v>20</v>
      </c>
      <c r="B24" s="78" t="s">
        <v>291</v>
      </c>
      <c r="C24" s="52" t="s">
        <v>78</v>
      </c>
      <c r="D24" s="58">
        <v>75000041</v>
      </c>
      <c r="E24" s="80">
        <v>107721066</v>
      </c>
      <c r="F24" s="80">
        <v>600060390</v>
      </c>
      <c r="G24" s="60" t="s">
        <v>121</v>
      </c>
      <c r="H24" s="58" t="s">
        <v>0</v>
      </c>
      <c r="I24" s="58" t="s">
        <v>105</v>
      </c>
      <c r="J24" s="58" t="s">
        <v>29</v>
      </c>
      <c r="K24" s="60" t="s">
        <v>121</v>
      </c>
      <c r="L24" s="66">
        <v>2500000</v>
      </c>
      <c r="M24" s="54">
        <f t="shared" si="0"/>
        <v>1750000</v>
      </c>
      <c r="N24" s="58">
        <v>2024</v>
      </c>
      <c r="O24" s="58">
        <v>2027</v>
      </c>
      <c r="P24" s="58"/>
      <c r="Q24" s="58"/>
      <c r="R24" s="58"/>
      <c r="S24" s="58"/>
      <c r="T24" s="58"/>
      <c r="U24" s="58"/>
      <c r="V24" s="58" t="s">
        <v>46</v>
      </c>
      <c r="W24" s="58"/>
      <c r="X24" s="58"/>
      <c r="Y24" s="60" t="s">
        <v>108</v>
      </c>
      <c r="Z24" s="58" t="s">
        <v>47</v>
      </c>
      <c r="AA24" s="63"/>
      <c r="AB24" s="63"/>
    </row>
    <row r="25" spans="1:28" ht="59.25" customHeight="1" thickBot="1" x14ac:dyDescent="0.4">
      <c r="A25" s="58">
        <v>21</v>
      </c>
      <c r="B25" s="78" t="s">
        <v>291</v>
      </c>
      <c r="C25" s="52" t="s">
        <v>78</v>
      </c>
      <c r="D25" s="58">
        <v>75000041</v>
      </c>
      <c r="E25" s="80">
        <v>107721066</v>
      </c>
      <c r="F25" s="80">
        <v>600060390</v>
      </c>
      <c r="G25" s="60" t="s">
        <v>122</v>
      </c>
      <c r="H25" s="58" t="s">
        <v>0</v>
      </c>
      <c r="I25" s="58" t="s">
        <v>105</v>
      </c>
      <c r="J25" s="58" t="s">
        <v>29</v>
      </c>
      <c r="K25" s="60" t="s">
        <v>123</v>
      </c>
      <c r="L25" s="66">
        <v>1250000</v>
      </c>
      <c r="M25" s="54">
        <f t="shared" si="0"/>
        <v>875000</v>
      </c>
      <c r="N25" s="58">
        <v>2023</v>
      </c>
      <c r="O25" s="58">
        <v>2026</v>
      </c>
      <c r="P25" s="58"/>
      <c r="Q25" s="58"/>
      <c r="R25" s="58"/>
      <c r="S25" s="58"/>
      <c r="T25" s="58"/>
      <c r="U25" s="58" t="s">
        <v>46</v>
      </c>
      <c r="V25" s="58"/>
      <c r="W25" s="58"/>
      <c r="X25" s="58"/>
      <c r="Y25" s="60" t="s">
        <v>108</v>
      </c>
      <c r="Z25" s="58" t="s">
        <v>47</v>
      </c>
      <c r="AA25" s="63"/>
      <c r="AB25" s="63"/>
    </row>
    <row r="26" spans="1:28" ht="78.75" customHeight="1" thickBot="1" x14ac:dyDescent="0.4">
      <c r="A26" s="58">
        <v>22</v>
      </c>
      <c r="B26" s="78" t="s">
        <v>291</v>
      </c>
      <c r="C26" s="52" t="s">
        <v>78</v>
      </c>
      <c r="D26" s="58">
        <v>75000041</v>
      </c>
      <c r="E26" s="80">
        <v>107721066</v>
      </c>
      <c r="F26" s="80">
        <v>600060390</v>
      </c>
      <c r="G26" s="60" t="s">
        <v>124</v>
      </c>
      <c r="H26" s="58" t="s">
        <v>0</v>
      </c>
      <c r="I26" s="58" t="s">
        <v>105</v>
      </c>
      <c r="J26" s="58" t="s">
        <v>29</v>
      </c>
      <c r="K26" s="60" t="s">
        <v>125</v>
      </c>
      <c r="L26" s="66">
        <v>18750000</v>
      </c>
      <c r="M26" s="54">
        <f t="shared" si="0"/>
        <v>13125000</v>
      </c>
      <c r="N26" s="105">
        <v>2026</v>
      </c>
      <c r="O26" s="105">
        <v>2030</v>
      </c>
      <c r="P26" s="58"/>
      <c r="Q26" s="58" t="s">
        <v>46</v>
      </c>
      <c r="R26" s="58" t="s">
        <v>46</v>
      </c>
      <c r="S26" s="58" t="s">
        <v>46</v>
      </c>
      <c r="T26" s="58"/>
      <c r="U26" s="58"/>
      <c r="V26" s="58"/>
      <c r="W26" s="58"/>
      <c r="X26" s="58"/>
      <c r="Y26" s="60" t="s">
        <v>108</v>
      </c>
      <c r="Z26" s="58" t="s">
        <v>47</v>
      </c>
      <c r="AA26" s="63"/>
      <c r="AB26" s="63"/>
    </row>
    <row r="27" spans="1:28" s="184" customFormat="1" ht="80.25" customHeight="1" thickBot="1" x14ac:dyDescent="0.35">
      <c r="A27" s="105">
        <v>23</v>
      </c>
      <c r="B27" s="168" t="s">
        <v>126</v>
      </c>
      <c r="C27" s="168" t="s">
        <v>127</v>
      </c>
      <c r="D27" s="168">
        <v>75001241</v>
      </c>
      <c r="E27" s="169">
        <v>107721236</v>
      </c>
      <c r="F27" s="169">
        <v>650055853</v>
      </c>
      <c r="G27" s="168" t="s">
        <v>284</v>
      </c>
      <c r="H27" s="168" t="s">
        <v>0</v>
      </c>
      <c r="I27" s="168" t="s">
        <v>29</v>
      </c>
      <c r="J27" s="168" t="s">
        <v>129</v>
      </c>
      <c r="K27" s="170" t="s">
        <v>285</v>
      </c>
      <c r="L27" s="171">
        <v>3000000</v>
      </c>
      <c r="M27" s="155">
        <f t="shared" si="0"/>
        <v>2100000</v>
      </c>
      <c r="N27" s="168">
        <v>2023</v>
      </c>
      <c r="O27" s="168">
        <v>2025</v>
      </c>
      <c r="P27" s="172" t="s">
        <v>46</v>
      </c>
      <c r="Q27" s="172"/>
      <c r="R27" s="172" t="s">
        <v>46</v>
      </c>
      <c r="S27" s="172"/>
      <c r="T27" s="172"/>
      <c r="U27" s="172"/>
      <c r="V27" s="172"/>
      <c r="W27" s="172"/>
      <c r="X27" s="172"/>
      <c r="Y27" s="172" t="s">
        <v>266</v>
      </c>
      <c r="Z27" s="172" t="s">
        <v>34</v>
      </c>
    </row>
    <row r="28" spans="1:28" ht="59.25" customHeight="1" thickBot="1" x14ac:dyDescent="0.35">
      <c r="A28" s="58">
        <v>24</v>
      </c>
      <c r="B28" s="114" t="s">
        <v>126</v>
      </c>
      <c r="C28" s="114" t="s">
        <v>127</v>
      </c>
      <c r="D28" s="114">
        <v>75001241</v>
      </c>
      <c r="E28" s="115">
        <v>107721236</v>
      </c>
      <c r="F28" s="115">
        <v>650055853</v>
      </c>
      <c r="G28" s="116" t="s">
        <v>286</v>
      </c>
      <c r="H28" s="114" t="s">
        <v>0</v>
      </c>
      <c r="I28" s="114" t="s">
        <v>29</v>
      </c>
      <c r="J28" s="114" t="s">
        <v>129</v>
      </c>
      <c r="K28" s="117" t="s">
        <v>287</v>
      </c>
      <c r="L28" s="119">
        <v>2000000</v>
      </c>
      <c r="M28" s="54">
        <f t="shared" si="0"/>
        <v>1400000</v>
      </c>
      <c r="N28" s="114">
        <v>2023</v>
      </c>
      <c r="O28" s="114">
        <v>2025</v>
      </c>
      <c r="P28" s="118" t="s">
        <v>46</v>
      </c>
      <c r="Q28" s="118"/>
      <c r="R28" s="118"/>
      <c r="S28" s="118"/>
      <c r="T28" s="118"/>
      <c r="U28" s="118"/>
      <c r="V28" s="118"/>
      <c r="W28" s="118"/>
      <c r="X28" s="118"/>
      <c r="Y28" s="118" t="s">
        <v>266</v>
      </c>
      <c r="Z28" s="118" t="s">
        <v>34</v>
      </c>
      <c r="AA28" s="63"/>
      <c r="AB28" s="63"/>
    </row>
    <row r="29" spans="1:28" ht="53.25" customHeight="1" thickBot="1" x14ac:dyDescent="0.35">
      <c r="A29" s="58">
        <v>25</v>
      </c>
      <c r="B29" s="114" t="s">
        <v>126</v>
      </c>
      <c r="C29" s="114" t="s">
        <v>127</v>
      </c>
      <c r="D29" s="114">
        <v>75001241</v>
      </c>
      <c r="E29" s="115">
        <v>107721236</v>
      </c>
      <c r="F29" s="115">
        <v>650055853</v>
      </c>
      <c r="G29" s="116" t="s">
        <v>288</v>
      </c>
      <c r="H29" s="114" t="s">
        <v>0</v>
      </c>
      <c r="I29" s="114" t="s">
        <v>29</v>
      </c>
      <c r="J29" s="114" t="s">
        <v>129</v>
      </c>
      <c r="K29" s="117" t="s">
        <v>289</v>
      </c>
      <c r="L29" s="119">
        <v>3000000</v>
      </c>
      <c r="M29" s="54">
        <f t="shared" si="0"/>
        <v>2100000</v>
      </c>
      <c r="N29" s="120">
        <v>2025</v>
      </c>
      <c r="O29" s="120">
        <v>2027</v>
      </c>
      <c r="P29" s="118" t="s">
        <v>46</v>
      </c>
      <c r="Q29" s="118"/>
      <c r="R29" s="118"/>
      <c r="S29" s="118" t="s">
        <v>46</v>
      </c>
      <c r="T29" s="118"/>
      <c r="U29" s="118"/>
      <c r="V29" s="118"/>
      <c r="W29" s="118"/>
      <c r="X29" s="118"/>
      <c r="Y29" s="118" t="s">
        <v>266</v>
      </c>
      <c r="Z29" s="118" t="s">
        <v>34</v>
      </c>
      <c r="AA29" s="63"/>
      <c r="AB29" s="63"/>
    </row>
    <row r="30" spans="1:28" ht="58.5" customHeight="1" thickBot="1" x14ac:dyDescent="0.35">
      <c r="A30" s="58">
        <v>26</v>
      </c>
      <c r="B30" s="60" t="s">
        <v>126</v>
      </c>
      <c r="C30" s="60" t="s">
        <v>127</v>
      </c>
      <c r="D30" s="60">
        <v>75001241</v>
      </c>
      <c r="E30" s="61">
        <v>107721236</v>
      </c>
      <c r="F30" s="61">
        <v>650055853</v>
      </c>
      <c r="G30" s="62" t="s">
        <v>128</v>
      </c>
      <c r="H30" s="60" t="s">
        <v>0</v>
      </c>
      <c r="I30" s="60" t="s">
        <v>29</v>
      </c>
      <c r="J30" s="60" t="s">
        <v>129</v>
      </c>
      <c r="K30" s="62" t="s">
        <v>128</v>
      </c>
      <c r="L30" s="81">
        <v>1000000</v>
      </c>
      <c r="M30" s="54">
        <f t="shared" si="0"/>
        <v>700000</v>
      </c>
      <c r="N30" s="113">
        <v>2025</v>
      </c>
      <c r="O30" s="113">
        <v>2026</v>
      </c>
      <c r="P30" s="58"/>
      <c r="Q30" s="58" t="s">
        <v>46</v>
      </c>
      <c r="R30" s="58"/>
      <c r="S30" s="58"/>
      <c r="T30" s="58"/>
      <c r="U30" s="58"/>
      <c r="V30" s="58" t="s">
        <v>46</v>
      </c>
      <c r="W30" s="58"/>
      <c r="X30" s="58"/>
      <c r="Y30" s="58" t="s">
        <v>266</v>
      </c>
      <c r="Z30" s="58" t="s">
        <v>34</v>
      </c>
      <c r="AA30" s="63"/>
      <c r="AB30" s="63"/>
    </row>
    <row r="31" spans="1:28" ht="56.25" customHeight="1" thickBot="1" x14ac:dyDescent="0.35">
      <c r="A31" s="58">
        <v>27</v>
      </c>
      <c r="B31" s="60" t="s">
        <v>126</v>
      </c>
      <c r="C31" s="60" t="s">
        <v>127</v>
      </c>
      <c r="D31" s="60">
        <v>75001241</v>
      </c>
      <c r="E31" s="61">
        <v>107721236</v>
      </c>
      <c r="F31" s="61">
        <v>650055853</v>
      </c>
      <c r="G31" s="62" t="s">
        <v>290</v>
      </c>
      <c r="H31" s="60" t="s">
        <v>0</v>
      </c>
      <c r="I31" s="60" t="s">
        <v>29</v>
      </c>
      <c r="J31" s="60" t="s">
        <v>129</v>
      </c>
      <c r="K31" s="62" t="s">
        <v>293</v>
      </c>
      <c r="L31" s="81">
        <v>3000000</v>
      </c>
      <c r="M31" s="54">
        <f t="shared" si="0"/>
        <v>2100000</v>
      </c>
      <c r="N31" s="113">
        <v>2025</v>
      </c>
      <c r="O31" s="113">
        <v>2027</v>
      </c>
      <c r="P31" s="58" t="s">
        <v>46</v>
      </c>
      <c r="Q31" s="58"/>
      <c r="R31" s="58"/>
      <c r="S31" s="58"/>
      <c r="T31" s="58"/>
      <c r="U31" s="58"/>
      <c r="V31" s="58"/>
      <c r="W31" s="58"/>
      <c r="X31" s="58"/>
      <c r="Y31" s="58" t="s">
        <v>266</v>
      </c>
      <c r="Z31" s="58" t="s">
        <v>34</v>
      </c>
      <c r="AA31" s="63"/>
      <c r="AB31" s="63"/>
    </row>
    <row r="32" spans="1:28" ht="53.25" customHeight="1" thickBot="1" x14ac:dyDescent="0.35">
      <c r="A32" s="58">
        <v>28</v>
      </c>
      <c r="B32" s="60" t="s">
        <v>126</v>
      </c>
      <c r="C32" s="60" t="s">
        <v>127</v>
      </c>
      <c r="D32" s="60">
        <v>75001241</v>
      </c>
      <c r="E32" s="61">
        <v>107721236</v>
      </c>
      <c r="F32" s="61">
        <v>650055853</v>
      </c>
      <c r="G32" s="60" t="s">
        <v>130</v>
      </c>
      <c r="H32" s="60" t="s">
        <v>0</v>
      </c>
      <c r="I32" s="60" t="s">
        <v>29</v>
      </c>
      <c r="J32" s="60" t="s">
        <v>129</v>
      </c>
      <c r="K32" s="60" t="s">
        <v>130</v>
      </c>
      <c r="L32" s="81">
        <v>2000000</v>
      </c>
      <c r="M32" s="54">
        <f t="shared" si="0"/>
        <v>1400000</v>
      </c>
      <c r="N32" s="113">
        <v>2026</v>
      </c>
      <c r="O32" s="113">
        <v>2028</v>
      </c>
      <c r="P32" s="58"/>
      <c r="Q32" s="58"/>
      <c r="R32" s="58"/>
      <c r="S32" s="58"/>
      <c r="T32" s="58"/>
      <c r="U32" s="58"/>
      <c r="V32" s="58"/>
      <c r="W32" s="58"/>
      <c r="X32" s="58"/>
      <c r="Y32" s="58" t="s">
        <v>266</v>
      </c>
      <c r="Z32" s="58" t="s">
        <v>34</v>
      </c>
      <c r="AA32" s="63"/>
      <c r="AB32" s="63"/>
    </row>
    <row r="33" spans="1:28" ht="93.75" customHeight="1" thickBot="1" x14ac:dyDescent="0.35">
      <c r="A33" s="58">
        <v>29</v>
      </c>
      <c r="B33" s="60" t="s">
        <v>126</v>
      </c>
      <c r="C33" s="60" t="s">
        <v>127</v>
      </c>
      <c r="D33" s="60">
        <v>75001241</v>
      </c>
      <c r="E33" s="61">
        <v>107721236</v>
      </c>
      <c r="F33" s="61">
        <v>650055853</v>
      </c>
      <c r="G33" s="62" t="s">
        <v>131</v>
      </c>
      <c r="H33" s="60" t="s">
        <v>0</v>
      </c>
      <c r="I33" s="60" t="s">
        <v>29</v>
      </c>
      <c r="J33" s="60" t="s">
        <v>129</v>
      </c>
      <c r="K33" s="62" t="s">
        <v>131</v>
      </c>
      <c r="L33" s="81">
        <v>5000000</v>
      </c>
      <c r="M33" s="54">
        <f t="shared" si="0"/>
        <v>3500000</v>
      </c>
      <c r="N33" s="113">
        <v>2025</v>
      </c>
      <c r="O33" s="113">
        <v>2028</v>
      </c>
      <c r="P33" s="58"/>
      <c r="Q33" s="58"/>
      <c r="R33" s="58"/>
      <c r="S33" s="58"/>
      <c r="T33" s="58"/>
      <c r="U33" s="58"/>
      <c r="V33" s="58" t="s">
        <v>46</v>
      </c>
      <c r="W33" s="58"/>
      <c r="X33" s="58"/>
      <c r="Y33" s="58" t="s">
        <v>266</v>
      </c>
      <c r="Z33" s="58" t="s">
        <v>34</v>
      </c>
      <c r="AA33" s="63"/>
      <c r="AB33" s="63"/>
    </row>
    <row r="34" spans="1:28" ht="62.25" customHeight="1" thickBot="1" x14ac:dyDescent="0.35">
      <c r="A34" s="58">
        <v>30</v>
      </c>
      <c r="B34" s="60" t="s">
        <v>126</v>
      </c>
      <c r="C34" s="60" t="s">
        <v>127</v>
      </c>
      <c r="D34" s="60">
        <v>75001241</v>
      </c>
      <c r="E34" s="61">
        <v>107721236</v>
      </c>
      <c r="F34" s="61">
        <v>650055853</v>
      </c>
      <c r="G34" s="82" t="s">
        <v>132</v>
      </c>
      <c r="H34" s="60" t="s">
        <v>0</v>
      </c>
      <c r="I34" s="60" t="s">
        <v>29</v>
      </c>
      <c r="J34" s="60" t="s">
        <v>129</v>
      </c>
      <c r="K34" s="62" t="s">
        <v>132</v>
      </c>
      <c r="L34" s="81">
        <v>2500000</v>
      </c>
      <c r="M34" s="54">
        <f t="shared" si="0"/>
        <v>1750000</v>
      </c>
      <c r="N34" s="113">
        <v>2025</v>
      </c>
      <c r="O34" s="113">
        <v>2028</v>
      </c>
      <c r="P34" s="58"/>
      <c r="Q34" s="58"/>
      <c r="R34" s="58"/>
      <c r="S34" s="58"/>
      <c r="T34" s="58"/>
      <c r="U34" s="58"/>
      <c r="V34" s="58"/>
      <c r="W34" s="58"/>
      <c r="X34" s="58"/>
      <c r="Y34" s="58" t="s">
        <v>266</v>
      </c>
      <c r="Z34" s="58" t="s">
        <v>34</v>
      </c>
      <c r="AA34" s="63"/>
      <c r="AB34" s="63"/>
    </row>
    <row r="35" spans="1:28" ht="54" customHeight="1" thickBot="1" x14ac:dyDescent="0.35">
      <c r="A35" s="58">
        <v>31</v>
      </c>
      <c r="B35" s="60" t="s">
        <v>126</v>
      </c>
      <c r="C35" s="60" t="s">
        <v>127</v>
      </c>
      <c r="D35" s="60">
        <v>75001241</v>
      </c>
      <c r="E35" s="61">
        <v>107721236</v>
      </c>
      <c r="F35" s="61">
        <v>650055853</v>
      </c>
      <c r="G35" s="62" t="s">
        <v>133</v>
      </c>
      <c r="H35" s="60" t="s">
        <v>0</v>
      </c>
      <c r="I35" s="60" t="s">
        <v>29</v>
      </c>
      <c r="J35" s="60" t="s">
        <v>129</v>
      </c>
      <c r="K35" s="62" t="s">
        <v>133</v>
      </c>
      <c r="L35" s="81">
        <v>3000000</v>
      </c>
      <c r="M35" s="54">
        <f t="shared" si="0"/>
        <v>2100000</v>
      </c>
      <c r="N35" s="113">
        <v>2025</v>
      </c>
      <c r="O35" s="113">
        <v>2028</v>
      </c>
      <c r="P35" s="58"/>
      <c r="Q35" s="58"/>
      <c r="R35" s="58"/>
      <c r="S35" s="58"/>
      <c r="T35" s="58"/>
      <c r="U35" s="58"/>
      <c r="V35" s="58"/>
      <c r="W35" s="58"/>
      <c r="X35" s="58"/>
      <c r="Y35" s="58" t="s">
        <v>266</v>
      </c>
      <c r="Z35" s="58" t="s">
        <v>34</v>
      </c>
      <c r="AA35" s="63"/>
      <c r="AB35" s="63"/>
    </row>
    <row r="36" spans="1:28" ht="63.75" customHeight="1" thickBot="1" x14ac:dyDescent="0.35">
      <c r="A36" s="58">
        <v>32</v>
      </c>
      <c r="B36" s="60" t="s">
        <v>126</v>
      </c>
      <c r="C36" s="60" t="s">
        <v>127</v>
      </c>
      <c r="D36" s="60">
        <v>75001241</v>
      </c>
      <c r="E36" s="61">
        <v>107721236</v>
      </c>
      <c r="F36" s="61">
        <v>650055853</v>
      </c>
      <c r="G36" s="62" t="s">
        <v>134</v>
      </c>
      <c r="H36" s="60" t="s">
        <v>0</v>
      </c>
      <c r="I36" s="60" t="s">
        <v>29</v>
      </c>
      <c r="J36" s="60" t="s">
        <v>129</v>
      </c>
      <c r="K36" s="62" t="s">
        <v>134</v>
      </c>
      <c r="L36" s="81">
        <v>2000000</v>
      </c>
      <c r="M36" s="54">
        <f t="shared" si="0"/>
        <v>1400000</v>
      </c>
      <c r="N36" s="113">
        <v>2025</v>
      </c>
      <c r="O36" s="113">
        <v>2028</v>
      </c>
      <c r="P36" s="58"/>
      <c r="Q36" s="58"/>
      <c r="R36" s="58"/>
      <c r="S36" s="58"/>
      <c r="T36" s="58"/>
      <c r="U36" s="58"/>
      <c r="V36" s="58"/>
      <c r="W36" s="58"/>
      <c r="X36" s="58"/>
      <c r="Y36" s="58" t="s">
        <v>266</v>
      </c>
      <c r="Z36" s="58" t="s">
        <v>34</v>
      </c>
      <c r="AA36" s="63"/>
      <c r="AB36" s="63"/>
    </row>
    <row r="37" spans="1:28" s="184" customFormat="1" ht="50.25" customHeight="1" thickBot="1" x14ac:dyDescent="0.35">
      <c r="A37" s="163">
        <v>33</v>
      </c>
      <c r="B37" s="165" t="s">
        <v>126</v>
      </c>
      <c r="C37" s="165" t="s">
        <v>127</v>
      </c>
      <c r="D37" s="165">
        <v>75001241</v>
      </c>
      <c r="E37" s="173">
        <v>107721236</v>
      </c>
      <c r="F37" s="173">
        <v>650055853</v>
      </c>
      <c r="G37" s="165" t="s">
        <v>135</v>
      </c>
      <c r="H37" s="165" t="s">
        <v>0</v>
      </c>
      <c r="I37" s="165" t="s">
        <v>29</v>
      </c>
      <c r="J37" s="165" t="s">
        <v>129</v>
      </c>
      <c r="K37" s="165" t="s">
        <v>135</v>
      </c>
      <c r="L37" s="174">
        <v>1200000</v>
      </c>
      <c r="M37" s="155">
        <f t="shared" si="0"/>
        <v>840000</v>
      </c>
      <c r="N37" s="165">
        <v>2022</v>
      </c>
      <c r="O37" s="165">
        <v>2025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 t="s">
        <v>266</v>
      </c>
      <c r="Z37" s="105" t="s">
        <v>34</v>
      </c>
    </row>
    <row r="38" spans="1:28" ht="76.5" customHeight="1" thickBot="1" x14ac:dyDescent="0.35">
      <c r="A38" s="58">
        <v>34</v>
      </c>
      <c r="B38" s="60" t="s">
        <v>126</v>
      </c>
      <c r="C38" s="60" t="s">
        <v>127</v>
      </c>
      <c r="D38" s="60">
        <v>75001241</v>
      </c>
      <c r="E38" s="61">
        <v>107721236</v>
      </c>
      <c r="F38" s="61">
        <v>650055853</v>
      </c>
      <c r="G38" s="62" t="s">
        <v>136</v>
      </c>
      <c r="H38" s="60" t="s">
        <v>0</v>
      </c>
      <c r="I38" s="60" t="s">
        <v>29</v>
      </c>
      <c r="J38" s="60" t="s">
        <v>129</v>
      </c>
      <c r="K38" s="62" t="s">
        <v>136</v>
      </c>
      <c r="L38" s="81">
        <v>1000000</v>
      </c>
      <c r="M38" s="54">
        <f t="shared" si="0"/>
        <v>700000</v>
      </c>
      <c r="N38" s="113">
        <v>2025</v>
      </c>
      <c r="O38" s="113">
        <v>2027</v>
      </c>
      <c r="P38" s="58"/>
      <c r="Q38" s="58"/>
      <c r="R38" s="58"/>
      <c r="S38" s="58"/>
      <c r="T38" s="58"/>
      <c r="U38" s="58"/>
      <c r="V38" s="58"/>
      <c r="W38" s="58"/>
      <c r="X38" s="58"/>
      <c r="Y38" s="58" t="s">
        <v>266</v>
      </c>
      <c r="Z38" s="58" t="s">
        <v>34</v>
      </c>
      <c r="AA38" s="63"/>
      <c r="AB38" s="63"/>
    </row>
    <row r="39" spans="1:28" ht="65.25" customHeight="1" thickBot="1" x14ac:dyDescent="0.35">
      <c r="A39" s="58">
        <v>35</v>
      </c>
      <c r="B39" s="60" t="s">
        <v>126</v>
      </c>
      <c r="C39" s="60" t="s">
        <v>127</v>
      </c>
      <c r="D39" s="60">
        <v>75001241</v>
      </c>
      <c r="E39" s="61">
        <v>107721236</v>
      </c>
      <c r="F39" s="61">
        <v>650055853</v>
      </c>
      <c r="G39" s="62" t="s">
        <v>137</v>
      </c>
      <c r="H39" s="60" t="s">
        <v>0</v>
      </c>
      <c r="I39" s="60" t="s">
        <v>29</v>
      </c>
      <c r="J39" s="60" t="s">
        <v>129</v>
      </c>
      <c r="K39" s="62" t="s">
        <v>137</v>
      </c>
      <c r="L39" s="81">
        <v>1500000</v>
      </c>
      <c r="M39" s="54">
        <f t="shared" si="0"/>
        <v>1050000</v>
      </c>
      <c r="N39" s="113">
        <v>2027</v>
      </c>
      <c r="O39" s="113">
        <v>2028</v>
      </c>
      <c r="P39" s="58"/>
      <c r="Q39" s="58"/>
      <c r="R39" s="58"/>
      <c r="S39" s="58"/>
      <c r="T39" s="58"/>
      <c r="U39" s="58"/>
      <c r="V39" s="58" t="s">
        <v>46</v>
      </c>
      <c r="W39" s="58"/>
      <c r="X39" s="58"/>
      <c r="Y39" s="58" t="s">
        <v>266</v>
      </c>
      <c r="Z39" s="58" t="s">
        <v>34</v>
      </c>
      <c r="AA39" s="63"/>
      <c r="AB39" s="63"/>
    </row>
    <row r="40" spans="1:28" ht="65.25" customHeight="1" thickBot="1" x14ac:dyDescent="0.35">
      <c r="A40" s="58">
        <v>36</v>
      </c>
      <c r="B40" s="60" t="s">
        <v>126</v>
      </c>
      <c r="C40" s="60" t="s">
        <v>127</v>
      </c>
      <c r="D40" s="60">
        <v>75001241</v>
      </c>
      <c r="E40" s="61">
        <v>107721236</v>
      </c>
      <c r="F40" s="61">
        <v>650055853</v>
      </c>
      <c r="G40" s="62" t="s">
        <v>270</v>
      </c>
      <c r="H40" s="60" t="s">
        <v>0</v>
      </c>
      <c r="I40" s="60" t="s">
        <v>29</v>
      </c>
      <c r="J40" s="60" t="s">
        <v>129</v>
      </c>
      <c r="K40" s="62" t="s">
        <v>271</v>
      </c>
      <c r="L40" s="81">
        <v>2500000</v>
      </c>
      <c r="M40" s="54">
        <f t="shared" si="0"/>
        <v>1750000</v>
      </c>
      <c r="N40" s="113">
        <v>2025</v>
      </c>
      <c r="O40" s="113">
        <v>2028</v>
      </c>
      <c r="P40" s="58"/>
      <c r="Q40" s="58"/>
      <c r="R40" s="58"/>
      <c r="S40" s="58"/>
      <c r="T40" s="58"/>
      <c r="U40" s="58"/>
      <c r="V40" s="58"/>
      <c r="W40" s="58"/>
      <c r="X40" s="58"/>
      <c r="Y40" s="58" t="s">
        <v>266</v>
      </c>
      <c r="Z40" s="58" t="s">
        <v>34</v>
      </c>
      <c r="AA40" s="63"/>
      <c r="AB40" s="63"/>
    </row>
    <row r="41" spans="1:28" ht="66.75" customHeight="1" thickBot="1" x14ac:dyDescent="0.35">
      <c r="A41" s="58">
        <v>37</v>
      </c>
      <c r="B41" s="58" t="s">
        <v>138</v>
      </c>
      <c r="C41" s="58" t="s">
        <v>139</v>
      </c>
      <c r="D41" s="58">
        <v>70946965</v>
      </c>
      <c r="E41" s="80">
        <v>108016820</v>
      </c>
      <c r="F41" s="49">
        <v>600022366</v>
      </c>
      <c r="G41" s="58" t="s">
        <v>140</v>
      </c>
      <c r="H41" s="58" t="s">
        <v>141</v>
      </c>
      <c r="I41" s="58" t="s">
        <v>29</v>
      </c>
      <c r="J41" s="58" t="s">
        <v>29</v>
      </c>
      <c r="K41" s="20" t="s">
        <v>142</v>
      </c>
      <c r="L41" s="66">
        <v>650000</v>
      </c>
      <c r="M41" s="54">
        <f t="shared" si="0"/>
        <v>455000</v>
      </c>
      <c r="N41" s="58">
        <v>2023</v>
      </c>
      <c r="O41" s="58">
        <v>2024</v>
      </c>
      <c r="P41" s="58"/>
      <c r="Q41" s="58"/>
      <c r="R41" s="58"/>
      <c r="S41" s="58"/>
      <c r="T41" s="58"/>
      <c r="U41" s="58"/>
      <c r="V41" s="58"/>
      <c r="W41" s="58"/>
      <c r="X41" s="58"/>
      <c r="Y41" s="58" t="s">
        <v>143</v>
      </c>
      <c r="Z41" s="58" t="s">
        <v>47</v>
      </c>
      <c r="AA41" s="63"/>
      <c r="AB41" s="63"/>
    </row>
    <row r="42" spans="1:28" ht="61.5" customHeight="1" thickBot="1" x14ac:dyDescent="0.35">
      <c r="A42" s="58">
        <v>38</v>
      </c>
      <c r="B42" s="58" t="s">
        <v>138</v>
      </c>
      <c r="C42" s="58" t="s">
        <v>139</v>
      </c>
      <c r="D42" s="58">
        <v>70946965</v>
      </c>
      <c r="E42" s="80">
        <v>108016820</v>
      </c>
      <c r="F42" s="49">
        <v>600022366</v>
      </c>
      <c r="G42" s="58" t="s">
        <v>144</v>
      </c>
      <c r="H42" s="58" t="s">
        <v>141</v>
      </c>
      <c r="I42" s="58" t="s">
        <v>29</v>
      </c>
      <c r="J42" s="58" t="s">
        <v>29</v>
      </c>
      <c r="K42" s="20" t="s">
        <v>145</v>
      </c>
      <c r="L42" s="66">
        <v>500000</v>
      </c>
      <c r="M42" s="54">
        <f>L42/100*70</f>
        <v>350000</v>
      </c>
      <c r="N42" s="58">
        <v>2025</v>
      </c>
      <c r="O42" s="58">
        <v>2026</v>
      </c>
      <c r="P42" s="58"/>
      <c r="Q42" s="58"/>
      <c r="R42" s="58"/>
      <c r="S42" s="58"/>
      <c r="T42" s="58"/>
      <c r="U42" s="58"/>
      <c r="V42" s="58"/>
      <c r="W42" s="58"/>
      <c r="X42" s="58"/>
      <c r="Y42" s="58" t="s">
        <v>143</v>
      </c>
      <c r="Z42" s="58" t="s">
        <v>47</v>
      </c>
      <c r="AA42" s="63"/>
      <c r="AB42" s="63"/>
    </row>
    <row r="43" spans="1:28" ht="92.25" customHeight="1" thickBot="1" x14ac:dyDescent="0.4">
      <c r="A43" s="58">
        <v>39</v>
      </c>
      <c r="B43" s="83" t="s">
        <v>146</v>
      </c>
      <c r="C43" s="83" t="s">
        <v>58</v>
      </c>
      <c r="D43" s="83">
        <v>75001292</v>
      </c>
      <c r="E43" s="84">
        <v>102687013</v>
      </c>
      <c r="F43" s="50">
        <v>650029135</v>
      </c>
      <c r="G43" s="85" t="s">
        <v>281</v>
      </c>
      <c r="H43" s="58" t="s">
        <v>141</v>
      </c>
      <c r="I43" s="58" t="s">
        <v>29</v>
      </c>
      <c r="J43" s="58" t="s">
        <v>60</v>
      </c>
      <c r="K43" s="86" t="s">
        <v>280</v>
      </c>
      <c r="L43" s="66">
        <v>300000</v>
      </c>
      <c r="M43" s="54">
        <f>L43/100*70</f>
        <v>210000</v>
      </c>
      <c r="N43" s="58">
        <v>2023</v>
      </c>
      <c r="O43" s="58">
        <v>2024</v>
      </c>
      <c r="P43" s="58"/>
      <c r="Q43" s="58"/>
      <c r="R43" s="58"/>
      <c r="S43" s="58"/>
      <c r="T43" s="58"/>
      <c r="U43" s="58"/>
      <c r="V43" s="58"/>
      <c r="W43" s="58"/>
      <c r="X43" s="58"/>
      <c r="Y43" s="58" t="s">
        <v>266</v>
      </c>
      <c r="Z43" s="58" t="s">
        <v>47</v>
      </c>
      <c r="AA43" s="63"/>
      <c r="AB43" s="63"/>
    </row>
    <row r="44" spans="1:28" ht="91.5" customHeight="1" thickBot="1" x14ac:dyDescent="0.35">
      <c r="A44" s="58">
        <v>40</v>
      </c>
      <c r="B44" s="83" t="s">
        <v>146</v>
      </c>
      <c r="C44" s="83" t="s">
        <v>58</v>
      </c>
      <c r="D44" s="83">
        <v>75001292</v>
      </c>
      <c r="E44" s="84">
        <v>102687013</v>
      </c>
      <c r="F44" s="50">
        <v>650029135</v>
      </c>
      <c r="G44" s="83" t="s">
        <v>147</v>
      </c>
      <c r="H44" s="83" t="s">
        <v>0</v>
      </c>
      <c r="I44" s="83" t="s">
        <v>29</v>
      </c>
      <c r="J44" s="83" t="s">
        <v>60</v>
      </c>
      <c r="K44" s="22" t="s">
        <v>147</v>
      </c>
      <c r="L44" s="87">
        <v>280000</v>
      </c>
      <c r="M44" s="54">
        <f t="shared" si="0"/>
        <v>196000</v>
      </c>
      <c r="N44" s="83">
        <v>2022</v>
      </c>
      <c r="O44" s="83">
        <v>2023</v>
      </c>
      <c r="P44" s="83"/>
      <c r="Q44" s="83"/>
      <c r="R44" s="83" t="s">
        <v>46</v>
      </c>
      <c r="S44" s="83" t="s">
        <v>46</v>
      </c>
      <c r="T44" s="83"/>
      <c r="U44" s="83"/>
      <c r="V44" s="83"/>
      <c r="W44" s="83"/>
      <c r="X44" s="83"/>
      <c r="Y44" s="88" t="s">
        <v>61</v>
      </c>
      <c r="Z44" s="88" t="s">
        <v>47</v>
      </c>
      <c r="AA44" s="63"/>
      <c r="AB44" s="63"/>
    </row>
    <row r="45" spans="1:28" ht="91.5" customHeight="1" thickBot="1" x14ac:dyDescent="0.35">
      <c r="A45" s="58">
        <v>41</v>
      </c>
      <c r="B45" s="89" t="s">
        <v>148</v>
      </c>
      <c r="C45" s="89" t="s">
        <v>149</v>
      </c>
      <c r="D45" s="89">
        <v>75000652</v>
      </c>
      <c r="E45" s="90">
        <v>107721023</v>
      </c>
      <c r="F45" s="91">
        <v>650040881</v>
      </c>
      <c r="G45" s="89" t="s">
        <v>282</v>
      </c>
      <c r="H45" s="89" t="s">
        <v>0</v>
      </c>
      <c r="I45" s="89" t="s">
        <v>29</v>
      </c>
      <c r="J45" s="89" t="s">
        <v>151</v>
      </c>
      <c r="K45" s="92" t="s">
        <v>283</v>
      </c>
      <c r="L45" s="56">
        <v>1500000</v>
      </c>
      <c r="M45" s="93">
        <f>L45/100*70</f>
        <v>1050000</v>
      </c>
      <c r="N45" s="89">
        <v>2024</v>
      </c>
      <c r="O45" s="89">
        <v>2024</v>
      </c>
      <c r="P45" s="94"/>
      <c r="Q45" s="94"/>
      <c r="R45" s="94"/>
      <c r="S45" s="94"/>
      <c r="T45" s="94"/>
      <c r="U45" s="94"/>
      <c r="V45" s="94"/>
      <c r="W45" s="94"/>
      <c r="X45" s="94"/>
      <c r="Y45" s="95" t="s">
        <v>108</v>
      </c>
      <c r="Z45" s="95" t="s">
        <v>47</v>
      </c>
      <c r="AA45" s="63"/>
      <c r="AB45" s="63"/>
    </row>
    <row r="46" spans="1:28" ht="87" customHeight="1" thickBot="1" x14ac:dyDescent="0.35">
      <c r="A46" s="58">
        <v>42</v>
      </c>
      <c r="B46" s="26" t="s">
        <v>148</v>
      </c>
      <c r="C46" s="83" t="s">
        <v>149</v>
      </c>
      <c r="D46" s="26">
        <v>75000652</v>
      </c>
      <c r="E46" s="84">
        <v>107721023</v>
      </c>
      <c r="F46" s="51">
        <v>650040881</v>
      </c>
      <c r="G46" s="22" t="s">
        <v>150</v>
      </c>
      <c r="H46" s="22" t="s">
        <v>0</v>
      </c>
      <c r="I46" s="22" t="s">
        <v>105</v>
      </c>
      <c r="J46" s="22" t="s">
        <v>151</v>
      </c>
      <c r="K46" s="22" t="s">
        <v>152</v>
      </c>
      <c r="L46" s="56">
        <v>2500000</v>
      </c>
      <c r="M46" s="54">
        <f t="shared" si="0"/>
        <v>1750000</v>
      </c>
      <c r="N46" s="22">
        <v>2024</v>
      </c>
      <c r="O46" s="22">
        <v>2024</v>
      </c>
      <c r="P46" s="22"/>
      <c r="Q46" s="23"/>
      <c r="R46" s="22"/>
      <c r="S46" s="23"/>
      <c r="T46" s="22"/>
      <c r="U46" s="22"/>
      <c r="V46" s="22" t="s">
        <v>46</v>
      </c>
      <c r="W46" s="22"/>
      <c r="X46" s="22"/>
      <c r="Y46" s="21" t="s">
        <v>143</v>
      </c>
      <c r="Z46" s="21" t="s">
        <v>47</v>
      </c>
      <c r="AA46" s="63"/>
      <c r="AB46" s="63"/>
    </row>
    <row r="47" spans="1:28" ht="67.5" customHeight="1" thickBot="1" x14ac:dyDescent="0.35">
      <c r="A47" s="58">
        <v>43</v>
      </c>
      <c r="B47" s="26" t="s">
        <v>153</v>
      </c>
      <c r="C47" s="26" t="s">
        <v>43</v>
      </c>
      <c r="D47" s="26">
        <v>70988382</v>
      </c>
      <c r="E47" s="96">
        <v>107721228</v>
      </c>
      <c r="F47" s="96">
        <v>650050258</v>
      </c>
      <c r="G47" s="25" t="s">
        <v>154</v>
      </c>
      <c r="H47" s="26" t="s">
        <v>0</v>
      </c>
      <c r="I47" s="26" t="s">
        <v>105</v>
      </c>
      <c r="J47" s="26" t="s">
        <v>45</v>
      </c>
      <c r="K47" s="24" t="s">
        <v>155</v>
      </c>
      <c r="L47" s="97">
        <v>5000000</v>
      </c>
      <c r="M47" s="54">
        <f t="shared" si="0"/>
        <v>3500000</v>
      </c>
      <c r="N47" s="103" t="s">
        <v>296</v>
      </c>
      <c r="O47" s="103" t="s">
        <v>254</v>
      </c>
      <c r="P47" s="26"/>
      <c r="Q47" s="26"/>
      <c r="R47" s="26"/>
      <c r="S47" s="26"/>
      <c r="T47" s="26"/>
      <c r="U47" s="26"/>
      <c r="V47" s="26"/>
      <c r="W47" s="26"/>
      <c r="X47" s="26"/>
      <c r="Y47" s="52" t="s">
        <v>108</v>
      </c>
      <c r="Z47" s="44" t="s">
        <v>47</v>
      </c>
      <c r="AA47" s="63"/>
      <c r="AB47" s="63"/>
    </row>
    <row r="48" spans="1:28" ht="65.25" customHeight="1" thickBot="1" x14ac:dyDescent="0.35">
      <c r="A48" s="58">
        <v>44</v>
      </c>
      <c r="B48" s="26" t="s">
        <v>153</v>
      </c>
      <c r="C48" s="26" t="s">
        <v>43</v>
      </c>
      <c r="D48" s="26">
        <v>70988382</v>
      </c>
      <c r="E48" s="96">
        <v>107721228</v>
      </c>
      <c r="F48" s="96">
        <v>650050258</v>
      </c>
      <c r="G48" s="25" t="s">
        <v>156</v>
      </c>
      <c r="H48" s="26" t="s">
        <v>0</v>
      </c>
      <c r="I48" s="26" t="s">
        <v>105</v>
      </c>
      <c r="J48" s="26" t="s">
        <v>45</v>
      </c>
      <c r="K48" s="24" t="s">
        <v>157</v>
      </c>
      <c r="L48" s="97">
        <v>5000000</v>
      </c>
      <c r="M48" s="54">
        <f t="shared" si="0"/>
        <v>3500000</v>
      </c>
      <c r="N48" s="103" t="s">
        <v>296</v>
      </c>
      <c r="O48" s="103" t="s">
        <v>254</v>
      </c>
      <c r="P48" s="26"/>
      <c r="Q48" s="26"/>
      <c r="R48" s="26"/>
      <c r="S48" s="26"/>
      <c r="T48" s="26"/>
      <c r="U48" s="26"/>
      <c r="V48" s="26"/>
      <c r="W48" s="26"/>
      <c r="X48" s="26"/>
      <c r="Y48" s="44" t="s">
        <v>158</v>
      </c>
      <c r="Z48" s="44" t="s">
        <v>47</v>
      </c>
      <c r="AA48" s="63"/>
      <c r="AB48" s="63"/>
    </row>
    <row r="49" spans="1:28" ht="63.75" customHeight="1" thickBot="1" x14ac:dyDescent="0.35">
      <c r="A49" s="58">
        <v>45</v>
      </c>
      <c r="B49" s="26" t="s">
        <v>153</v>
      </c>
      <c r="C49" s="26" t="s">
        <v>43</v>
      </c>
      <c r="D49" s="26">
        <v>70988382</v>
      </c>
      <c r="E49" s="96">
        <v>107721228</v>
      </c>
      <c r="F49" s="96">
        <v>650050258</v>
      </c>
      <c r="G49" s="25" t="s">
        <v>159</v>
      </c>
      <c r="H49" s="26" t="s">
        <v>0</v>
      </c>
      <c r="I49" s="26" t="s">
        <v>105</v>
      </c>
      <c r="J49" s="26" t="s">
        <v>45</v>
      </c>
      <c r="K49" s="24" t="s">
        <v>160</v>
      </c>
      <c r="L49" s="97">
        <v>15000000</v>
      </c>
      <c r="M49" s="54">
        <f t="shared" si="0"/>
        <v>10500000</v>
      </c>
      <c r="N49" s="103" t="s">
        <v>297</v>
      </c>
      <c r="O49" s="103" t="s">
        <v>252</v>
      </c>
      <c r="P49" s="26"/>
      <c r="Q49" s="26"/>
      <c r="R49" s="26"/>
      <c r="S49" s="26"/>
      <c r="T49" s="26"/>
      <c r="U49" s="26"/>
      <c r="V49" s="26" t="s">
        <v>46</v>
      </c>
      <c r="W49" s="26" t="s">
        <v>46</v>
      </c>
      <c r="X49" s="26"/>
      <c r="Y49" s="44" t="s">
        <v>161</v>
      </c>
      <c r="Z49" s="44" t="s">
        <v>47</v>
      </c>
      <c r="AA49" s="63"/>
      <c r="AB49" s="63"/>
    </row>
    <row r="50" spans="1:28" ht="63" customHeight="1" thickBot="1" x14ac:dyDescent="0.35">
      <c r="A50" s="58">
        <v>46</v>
      </c>
      <c r="B50" s="26" t="s">
        <v>153</v>
      </c>
      <c r="C50" s="26" t="s">
        <v>43</v>
      </c>
      <c r="D50" s="26">
        <v>70988382</v>
      </c>
      <c r="E50" s="96">
        <v>107721228</v>
      </c>
      <c r="F50" s="96">
        <v>650050258</v>
      </c>
      <c r="G50" s="25" t="s">
        <v>162</v>
      </c>
      <c r="H50" s="26" t="s">
        <v>0</v>
      </c>
      <c r="I50" s="26" t="s">
        <v>105</v>
      </c>
      <c r="J50" s="26" t="s">
        <v>45</v>
      </c>
      <c r="K50" s="24" t="s">
        <v>163</v>
      </c>
      <c r="L50" s="97">
        <v>15000000</v>
      </c>
      <c r="M50" s="54">
        <f t="shared" si="0"/>
        <v>10500000</v>
      </c>
      <c r="N50" s="103" t="s">
        <v>297</v>
      </c>
      <c r="O50" s="103" t="s">
        <v>252</v>
      </c>
      <c r="P50" s="26"/>
      <c r="Q50" s="26"/>
      <c r="R50" s="26"/>
      <c r="S50" s="26"/>
      <c r="T50" s="26"/>
      <c r="U50" s="26"/>
      <c r="V50" s="26"/>
      <c r="W50" s="26"/>
      <c r="X50" s="26"/>
      <c r="Y50" s="52" t="s">
        <v>108</v>
      </c>
      <c r="Z50" s="44" t="s">
        <v>47</v>
      </c>
      <c r="AA50" s="63"/>
      <c r="AB50" s="63"/>
    </row>
    <row r="51" spans="1:28" ht="70.5" customHeight="1" thickBot="1" x14ac:dyDescent="0.35">
      <c r="A51" s="58">
        <v>47</v>
      </c>
      <c r="B51" s="26" t="s">
        <v>153</v>
      </c>
      <c r="C51" s="26" t="s">
        <v>43</v>
      </c>
      <c r="D51" s="26">
        <v>70988382</v>
      </c>
      <c r="E51" s="96">
        <v>107721228</v>
      </c>
      <c r="F51" s="96">
        <v>650050258</v>
      </c>
      <c r="G51" s="25" t="s">
        <v>164</v>
      </c>
      <c r="H51" s="26" t="s">
        <v>0</v>
      </c>
      <c r="I51" s="26" t="s">
        <v>105</v>
      </c>
      <c r="J51" s="26" t="s">
        <v>45</v>
      </c>
      <c r="K51" s="24" t="s">
        <v>165</v>
      </c>
      <c r="L51" s="97">
        <v>10000000</v>
      </c>
      <c r="M51" s="54">
        <f t="shared" si="0"/>
        <v>7000000</v>
      </c>
      <c r="N51" s="103" t="s">
        <v>251</v>
      </c>
      <c r="O51" s="103" t="s">
        <v>298</v>
      </c>
      <c r="P51" s="26"/>
      <c r="Q51" s="26"/>
      <c r="R51" s="26"/>
      <c r="S51" s="26"/>
      <c r="T51" s="26"/>
      <c r="U51" s="26"/>
      <c r="V51" s="26" t="s">
        <v>46</v>
      </c>
      <c r="W51" s="26" t="s">
        <v>46</v>
      </c>
      <c r="X51" s="26"/>
      <c r="Y51" s="52" t="s">
        <v>108</v>
      </c>
      <c r="Z51" s="44" t="s">
        <v>47</v>
      </c>
      <c r="AA51" s="63"/>
      <c r="AB51" s="63"/>
    </row>
    <row r="52" spans="1:28" ht="63" customHeight="1" thickBot="1" x14ac:dyDescent="0.35">
      <c r="A52" s="58">
        <v>48</v>
      </c>
      <c r="B52" s="26" t="s">
        <v>153</v>
      </c>
      <c r="C52" s="26" t="s">
        <v>43</v>
      </c>
      <c r="D52" s="26">
        <v>70988382</v>
      </c>
      <c r="E52" s="96">
        <v>107721228</v>
      </c>
      <c r="F52" s="96">
        <v>650050258</v>
      </c>
      <c r="G52" s="25" t="s">
        <v>166</v>
      </c>
      <c r="H52" s="26" t="s">
        <v>0</v>
      </c>
      <c r="I52" s="26" t="s">
        <v>105</v>
      </c>
      <c r="J52" s="26" t="s">
        <v>45</v>
      </c>
      <c r="K52" s="24" t="s">
        <v>167</v>
      </c>
      <c r="L52" s="97">
        <v>6000000</v>
      </c>
      <c r="M52" s="54">
        <f t="shared" si="0"/>
        <v>4200000</v>
      </c>
      <c r="N52" s="103" t="s">
        <v>299</v>
      </c>
      <c r="O52" s="103" t="s">
        <v>254</v>
      </c>
      <c r="P52" s="26" t="s">
        <v>46</v>
      </c>
      <c r="Q52" s="26" t="s">
        <v>46</v>
      </c>
      <c r="R52" s="26" t="s">
        <v>46</v>
      </c>
      <c r="S52" s="26" t="s">
        <v>46</v>
      </c>
      <c r="T52" s="26" t="s">
        <v>46</v>
      </c>
      <c r="U52" s="26"/>
      <c r="V52" s="26"/>
      <c r="W52" s="26" t="s">
        <v>46</v>
      </c>
      <c r="X52" s="26" t="s">
        <v>46</v>
      </c>
      <c r="Y52" s="52" t="s">
        <v>108</v>
      </c>
      <c r="Z52" s="44" t="s">
        <v>47</v>
      </c>
      <c r="AA52" s="63"/>
      <c r="AB52" s="63"/>
    </row>
    <row r="53" spans="1:28" ht="64.5" customHeight="1" thickBot="1" x14ac:dyDescent="0.35">
      <c r="A53" s="58">
        <v>49</v>
      </c>
      <c r="B53" s="26" t="s">
        <v>153</v>
      </c>
      <c r="C53" s="26" t="s">
        <v>43</v>
      </c>
      <c r="D53" s="26">
        <v>70988382</v>
      </c>
      <c r="E53" s="96">
        <v>107721228</v>
      </c>
      <c r="F53" s="96">
        <v>650050258</v>
      </c>
      <c r="G53" s="25" t="s">
        <v>168</v>
      </c>
      <c r="H53" s="26" t="s">
        <v>0</v>
      </c>
      <c r="I53" s="26" t="s">
        <v>105</v>
      </c>
      <c r="J53" s="26" t="s">
        <v>45</v>
      </c>
      <c r="K53" s="24" t="s">
        <v>169</v>
      </c>
      <c r="L53" s="97">
        <v>500000</v>
      </c>
      <c r="M53" s="54">
        <f t="shared" si="0"/>
        <v>350000</v>
      </c>
      <c r="N53" s="103" t="s">
        <v>300</v>
      </c>
      <c r="O53" s="103" t="s">
        <v>253</v>
      </c>
      <c r="P53" s="26"/>
      <c r="Q53" s="26"/>
      <c r="R53" s="26"/>
      <c r="S53" s="26" t="s">
        <v>46</v>
      </c>
      <c r="T53" s="26"/>
      <c r="U53" s="26"/>
      <c r="V53" s="26"/>
      <c r="W53" s="26"/>
      <c r="X53" s="26" t="s">
        <v>46</v>
      </c>
      <c r="Y53" s="44" t="s">
        <v>170</v>
      </c>
      <c r="Z53" s="44" t="s">
        <v>47</v>
      </c>
      <c r="AA53" s="63"/>
      <c r="AB53" s="63"/>
    </row>
    <row r="54" spans="1:28" ht="59.25" customHeight="1" thickBot="1" x14ac:dyDescent="0.35">
      <c r="A54" s="58">
        <v>50</v>
      </c>
      <c r="B54" s="26" t="s">
        <v>153</v>
      </c>
      <c r="C54" s="26" t="s">
        <v>43</v>
      </c>
      <c r="D54" s="26">
        <v>70988382</v>
      </c>
      <c r="E54" s="96">
        <v>107721228</v>
      </c>
      <c r="F54" s="96">
        <v>650050258</v>
      </c>
      <c r="G54" s="25" t="s">
        <v>171</v>
      </c>
      <c r="H54" s="26" t="s">
        <v>0</v>
      </c>
      <c r="I54" s="26" t="s">
        <v>105</v>
      </c>
      <c r="J54" s="26" t="s">
        <v>45</v>
      </c>
      <c r="K54" s="24" t="s">
        <v>172</v>
      </c>
      <c r="L54" s="97">
        <v>5000000</v>
      </c>
      <c r="M54" s="54">
        <f t="shared" si="0"/>
        <v>3500000</v>
      </c>
      <c r="N54" s="103" t="s">
        <v>251</v>
      </c>
      <c r="O54" s="103" t="s">
        <v>301</v>
      </c>
      <c r="P54" s="26"/>
      <c r="Q54" s="26"/>
      <c r="R54" s="26"/>
      <c r="S54" s="26"/>
      <c r="T54" s="26"/>
      <c r="U54" s="26"/>
      <c r="V54" s="26"/>
      <c r="W54" s="26"/>
      <c r="X54" s="26"/>
      <c r="Y54" s="52" t="s">
        <v>108</v>
      </c>
      <c r="Z54" s="44" t="s">
        <v>47</v>
      </c>
      <c r="AA54" s="63"/>
      <c r="AB54" s="63"/>
    </row>
    <row r="55" spans="1:28" ht="57.75" customHeight="1" thickBot="1" x14ac:dyDescent="0.35">
      <c r="A55" s="58">
        <v>51</v>
      </c>
      <c r="B55" s="26" t="s">
        <v>153</v>
      </c>
      <c r="C55" s="26" t="s">
        <v>43</v>
      </c>
      <c r="D55" s="26">
        <v>70988382</v>
      </c>
      <c r="E55" s="96">
        <v>107721228</v>
      </c>
      <c r="F55" s="96">
        <v>650050258</v>
      </c>
      <c r="G55" s="25" t="s">
        <v>173</v>
      </c>
      <c r="H55" s="26" t="s">
        <v>0</v>
      </c>
      <c r="I55" s="26" t="s">
        <v>105</v>
      </c>
      <c r="J55" s="26" t="s">
        <v>45</v>
      </c>
      <c r="K55" s="24" t="s">
        <v>174</v>
      </c>
      <c r="L55" s="97">
        <v>8000000</v>
      </c>
      <c r="M55" s="54">
        <f t="shared" si="0"/>
        <v>5600000</v>
      </c>
      <c r="N55" s="103" t="s">
        <v>302</v>
      </c>
      <c r="O55" s="103" t="s">
        <v>301</v>
      </c>
      <c r="P55" s="26"/>
      <c r="Q55" s="26"/>
      <c r="R55" s="26"/>
      <c r="S55" s="26"/>
      <c r="T55" s="26"/>
      <c r="U55" s="26"/>
      <c r="V55" s="26" t="s">
        <v>46</v>
      </c>
      <c r="W55" s="26" t="s">
        <v>46</v>
      </c>
      <c r="X55" s="26"/>
      <c r="Y55" s="52" t="s">
        <v>108</v>
      </c>
      <c r="Z55" s="44" t="s">
        <v>47</v>
      </c>
      <c r="AA55" s="63"/>
      <c r="AB55" s="63"/>
    </row>
    <row r="56" spans="1:28" ht="64.5" customHeight="1" thickBot="1" x14ac:dyDescent="0.35">
      <c r="A56" s="58">
        <v>52</v>
      </c>
      <c r="B56" s="26" t="s">
        <v>153</v>
      </c>
      <c r="C56" s="26" t="s">
        <v>43</v>
      </c>
      <c r="D56" s="26">
        <v>70988382</v>
      </c>
      <c r="E56" s="96">
        <v>107721228</v>
      </c>
      <c r="F56" s="96">
        <v>650050258</v>
      </c>
      <c r="G56" s="25" t="s">
        <v>175</v>
      </c>
      <c r="H56" s="26" t="s">
        <v>0</v>
      </c>
      <c r="I56" s="26" t="s">
        <v>105</v>
      </c>
      <c r="J56" s="26" t="s">
        <v>45</v>
      </c>
      <c r="K56" s="24" t="s">
        <v>176</v>
      </c>
      <c r="L56" s="97">
        <v>3000000</v>
      </c>
      <c r="M56" s="54">
        <f t="shared" si="0"/>
        <v>2100000</v>
      </c>
      <c r="N56" s="103" t="s">
        <v>303</v>
      </c>
      <c r="O56" s="103" t="s">
        <v>301</v>
      </c>
      <c r="P56" s="26"/>
      <c r="Q56" s="26" t="s">
        <v>46</v>
      </c>
      <c r="R56" s="26"/>
      <c r="S56" s="26"/>
      <c r="T56" s="26"/>
      <c r="U56" s="26"/>
      <c r="V56" s="26" t="s">
        <v>46</v>
      </c>
      <c r="W56" s="26" t="s">
        <v>46</v>
      </c>
      <c r="X56" s="26"/>
      <c r="Y56" s="52" t="s">
        <v>108</v>
      </c>
      <c r="Z56" s="44" t="s">
        <v>47</v>
      </c>
      <c r="AA56" s="63"/>
      <c r="AB56" s="63"/>
    </row>
    <row r="57" spans="1:28" ht="55.5" customHeight="1" thickBot="1" x14ac:dyDescent="0.35">
      <c r="A57" s="58">
        <v>53</v>
      </c>
      <c r="B57" s="26" t="s">
        <v>153</v>
      </c>
      <c r="C57" s="26" t="s">
        <v>43</v>
      </c>
      <c r="D57" s="26">
        <v>70988382</v>
      </c>
      <c r="E57" s="96">
        <v>107721228</v>
      </c>
      <c r="F57" s="96">
        <v>650050258</v>
      </c>
      <c r="G57" s="25" t="s">
        <v>177</v>
      </c>
      <c r="H57" s="26" t="s">
        <v>0</v>
      </c>
      <c r="I57" s="26" t="s">
        <v>105</v>
      </c>
      <c r="J57" s="26" t="s">
        <v>45</v>
      </c>
      <c r="K57" s="24" t="s">
        <v>178</v>
      </c>
      <c r="L57" s="97">
        <v>4500000</v>
      </c>
      <c r="M57" s="54">
        <f t="shared" si="0"/>
        <v>3150000</v>
      </c>
      <c r="N57" s="103" t="s">
        <v>304</v>
      </c>
      <c r="O57" s="103" t="s">
        <v>305</v>
      </c>
      <c r="P57" s="26"/>
      <c r="Q57" s="26"/>
      <c r="R57" s="26"/>
      <c r="S57" s="26"/>
      <c r="T57" s="26"/>
      <c r="U57" s="26"/>
      <c r="V57" s="26"/>
      <c r="W57" s="26"/>
      <c r="X57" s="26"/>
      <c r="Y57" s="52" t="s">
        <v>108</v>
      </c>
      <c r="Z57" s="44" t="s">
        <v>47</v>
      </c>
      <c r="AA57" s="63"/>
      <c r="AB57" s="63"/>
    </row>
    <row r="58" spans="1:28" ht="87.75" customHeight="1" thickBot="1" x14ac:dyDescent="0.35">
      <c r="A58" s="58">
        <v>54</v>
      </c>
      <c r="B58" s="26" t="s">
        <v>153</v>
      </c>
      <c r="C58" s="26" t="s">
        <v>43</v>
      </c>
      <c r="D58" s="26">
        <v>70988382</v>
      </c>
      <c r="E58" s="96">
        <v>107721228</v>
      </c>
      <c r="F58" s="96">
        <v>650050258</v>
      </c>
      <c r="G58" s="25" t="s">
        <v>179</v>
      </c>
      <c r="H58" s="26" t="s">
        <v>0</v>
      </c>
      <c r="I58" s="26" t="s">
        <v>105</v>
      </c>
      <c r="J58" s="26" t="s">
        <v>45</v>
      </c>
      <c r="K58" s="24" t="s">
        <v>180</v>
      </c>
      <c r="L58" s="97">
        <v>6000000</v>
      </c>
      <c r="M58" s="54">
        <f t="shared" si="0"/>
        <v>4200000</v>
      </c>
      <c r="N58" s="103" t="s">
        <v>306</v>
      </c>
      <c r="O58" s="103" t="s">
        <v>253</v>
      </c>
      <c r="P58" s="26"/>
      <c r="Q58" s="26"/>
      <c r="R58" s="26"/>
      <c r="S58" s="26"/>
      <c r="T58" s="26"/>
      <c r="U58" s="26"/>
      <c r="V58" s="26"/>
      <c r="W58" s="26"/>
      <c r="X58" s="26"/>
      <c r="Y58" s="44" t="s">
        <v>158</v>
      </c>
      <c r="Z58" s="44" t="s">
        <v>47</v>
      </c>
      <c r="AA58" s="63"/>
      <c r="AB58" s="63"/>
    </row>
    <row r="59" spans="1:28" ht="60.75" customHeight="1" thickBot="1" x14ac:dyDescent="0.35">
      <c r="A59" s="58">
        <v>55</v>
      </c>
      <c r="B59" s="26" t="s">
        <v>153</v>
      </c>
      <c r="C59" s="26" t="s">
        <v>43</v>
      </c>
      <c r="D59" s="26">
        <v>70988382</v>
      </c>
      <c r="E59" s="96">
        <v>107721228</v>
      </c>
      <c r="F59" s="96">
        <v>650050258</v>
      </c>
      <c r="G59" s="25" t="s">
        <v>181</v>
      </c>
      <c r="H59" s="26" t="s">
        <v>0</v>
      </c>
      <c r="I59" s="26" t="s">
        <v>105</v>
      </c>
      <c r="J59" s="26" t="s">
        <v>45</v>
      </c>
      <c r="K59" s="24" t="s">
        <v>182</v>
      </c>
      <c r="L59" s="97">
        <v>20000000</v>
      </c>
      <c r="M59" s="54">
        <f t="shared" si="0"/>
        <v>14000000</v>
      </c>
      <c r="N59" s="103" t="s">
        <v>307</v>
      </c>
      <c r="O59" s="103" t="s">
        <v>308</v>
      </c>
      <c r="P59" s="26"/>
      <c r="Q59" s="26"/>
      <c r="R59" s="26"/>
      <c r="S59" s="26"/>
      <c r="T59" s="26"/>
      <c r="U59" s="26"/>
      <c r="V59" s="26"/>
      <c r="W59" s="26"/>
      <c r="X59" s="26"/>
      <c r="Y59" s="52" t="s">
        <v>108</v>
      </c>
      <c r="Z59" s="44" t="s">
        <v>47</v>
      </c>
      <c r="AA59" s="63"/>
      <c r="AB59" s="63"/>
    </row>
    <row r="60" spans="1:28" ht="58.5" customHeight="1" thickBot="1" x14ac:dyDescent="0.35">
      <c r="A60" s="58">
        <v>56</v>
      </c>
      <c r="B60" s="26" t="s">
        <v>153</v>
      </c>
      <c r="C60" s="26" t="s">
        <v>43</v>
      </c>
      <c r="D60" s="26">
        <v>70988382</v>
      </c>
      <c r="E60" s="96">
        <v>107721228</v>
      </c>
      <c r="F60" s="96">
        <v>650050258</v>
      </c>
      <c r="G60" s="25" t="s">
        <v>133</v>
      </c>
      <c r="H60" s="26" t="s">
        <v>0</v>
      </c>
      <c r="I60" s="26" t="s">
        <v>105</v>
      </c>
      <c r="J60" s="26" t="s">
        <v>45</v>
      </c>
      <c r="K60" s="24" t="s">
        <v>183</v>
      </c>
      <c r="L60" s="97">
        <v>20000000</v>
      </c>
      <c r="M60" s="54">
        <f t="shared" si="0"/>
        <v>14000000</v>
      </c>
      <c r="N60" s="103" t="s">
        <v>297</v>
      </c>
      <c r="O60" s="103" t="s">
        <v>308</v>
      </c>
      <c r="P60" s="26"/>
      <c r="Q60" s="26"/>
      <c r="R60" s="26"/>
      <c r="S60" s="26"/>
      <c r="T60" s="26"/>
      <c r="U60" s="26"/>
      <c r="V60" s="26"/>
      <c r="W60" s="26"/>
      <c r="X60" s="26"/>
      <c r="Y60" s="52" t="s">
        <v>108</v>
      </c>
      <c r="Z60" s="44" t="s">
        <v>47</v>
      </c>
      <c r="AA60" s="63"/>
      <c r="AB60" s="63"/>
    </row>
    <row r="61" spans="1:28" ht="61.5" customHeight="1" thickBot="1" x14ac:dyDescent="0.35">
      <c r="A61" s="58">
        <v>57</v>
      </c>
      <c r="B61" s="26" t="s">
        <v>153</v>
      </c>
      <c r="C61" s="26" t="s">
        <v>43</v>
      </c>
      <c r="D61" s="26">
        <v>70988382</v>
      </c>
      <c r="E61" s="96">
        <v>107721228</v>
      </c>
      <c r="F61" s="96">
        <v>650050258</v>
      </c>
      <c r="G61" s="25" t="s">
        <v>184</v>
      </c>
      <c r="H61" s="26" t="s">
        <v>0</v>
      </c>
      <c r="I61" s="26" t="s">
        <v>105</v>
      </c>
      <c r="J61" s="26" t="s">
        <v>45</v>
      </c>
      <c r="K61" s="24" t="s">
        <v>185</v>
      </c>
      <c r="L61" s="97">
        <v>4000000</v>
      </c>
      <c r="M61" s="54">
        <f t="shared" si="0"/>
        <v>2800000</v>
      </c>
      <c r="N61" s="103" t="s">
        <v>309</v>
      </c>
      <c r="O61" s="103" t="s">
        <v>298</v>
      </c>
      <c r="P61" s="26"/>
      <c r="Q61" s="26" t="s">
        <v>46</v>
      </c>
      <c r="R61" s="26" t="s">
        <v>46</v>
      </c>
      <c r="S61" s="26"/>
      <c r="T61" s="26"/>
      <c r="U61" s="26"/>
      <c r="V61" s="26"/>
      <c r="W61" s="26"/>
      <c r="X61" s="26"/>
      <c r="Y61" s="44" t="s">
        <v>158</v>
      </c>
      <c r="Z61" s="44" t="s">
        <v>47</v>
      </c>
      <c r="AA61" s="63"/>
      <c r="AB61" s="63"/>
    </row>
    <row r="62" spans="1:28" ht="56.25" customHeight="1" thickBot="1" x14ac:dyDescent="0.35">
      <c r="A62" s="58">
        <v>58</v>
      </c>
      <c r="B62" s="26" t="s">
        <v>153</v>
      </c>
      <c r="C62" s="26" t="s">
        <v>43</v>
      </c>
      <c r="D62" s="26">
        <v>70988382</v>
      </c>
      <c r="E62" s="96">
        <v>107721228</v>
      </c>
      <c r="F62" s="96">
        <v>650050258</v>
      </c>
      <c r="G62" s="25" t="s">
        <v>186</v>
      </c>
      <c r="H62" s="26" t="s">
        <v>0</v>
      </c>
      <c r="I62" s="26" t="s">
        <v>105</v>
      </c>
      <c r="J62" s="26" t="s">
        <v>45</v>
      </c>
      <c r="K62" s="24" t="s">
        <v>187</v>
      </c>
      <c r="L62" s="97">
        <v>10000000</v>
      </c>
      <c r="M62" s="54">
        <f t="shared" si="0"/>
        <v>7000000</v>
      </c>
      <c r="N62" s="103" t="s">
        <v>310</v>
      </c>
      <c r="O62" s="103" t="s">
        <v>311</v>
      </c>
      <c r="P62" s="26"/>
      <c r="Q62" s="26"/>
      <c r="R62" s="26"/>
      <c r="S62" s="26"/>
      <c r="T62" s="26"/>
      <c r="U62" s="26"/>
      <c r="V62" s="26"/>
      <c r="W62" s="26"/>
      <c r="X62" s="26"/>
      <c r="Y62" s="44" t="s">
        <v>188</v>
      </c>
      <c r="Z62" s="44" t="s">
        <v>47</v>
      </c>
      <c r="AA62" s="63"/>
      <c r="AB62" s="63"/>
    </row>
    <row r="63" spans="1:28" ht="51" customHeight="1" thickBot="1" x14ac:dyDescent="0.35">
      <c r="A63" s="58">
        <v>59</v>
      </c>
      <c r="B63" s="26" t="s">
        <v>153</v>
      </c>
      <c r="C63" s="26" t="s">
        <v>43</v>
      </c>
      <c r="D63" s="26">
        <v>70988382</v>
      </c>
      <c r="E63" s="96">
        <v>107721228</v>
      </c>
      <c r="F63" s="96">
        <v>650050258</v>
      </c>
      <c r="G63" s="25" t="s">
        <v>189</v>
      </c>
      <c r="H63" s="26" t="s">
        <v>0</v>
      </c>
      <c r="I63" s="26" t="s">
        <v>105</v>
      </c>
      <c r="J63" s="26" t="s">
        <v>45</v>
      </c>
      <c r="K63" s="24" t="s">
        <v>190</v>
      </c>
      <c r="L63" s="97">
        <v>3000000</v>
      </c>
      <c r="M63" s="54">
        <f t="shared" si="0"/>
        <v>2100000</v>
      </c>
      <c r="N63" s="103" t="s">
        <v>312</v>
      </c>
      <c r="O63" s="103" t="s">
        <v>313</v>
      </c>
      <c r="P63" s="26"/>
      <c r="Q63" s="26" t="s">
        <v>46</v>
      </c>
      <c r="R63" s="26" t="s">
        <v>46</v>
      </c>
      <c r="S63" s="26"/>
      <c r="T63" s="26"/>
      <c r="U63" s="26"/>
      <c r="V63" s="26"/>
      <c r="W63" s="26"/>
      <c r="X63" s="26"/>
      <c r="Y63" s="52" t="s">
        <v>108</v>
      </c>
      <c r="Z63" s="44" t="s">
        <v>47</v>
      </c>
      <c r="AA63" s="63"/>
      <c r="AB63" s="63"/>
    </row>
    <row r="64" spans="1:28" ht="51.75" customHeight="1" thickBot="1" x14ac:dyDescent="0.35">
      <c r="A64" s="58">
        <v>60</v>
      </c>
      <c r="B64" s="26" t="s">
        <v>153</v>
      </c>
      <c r="C64" s="26" t="s">
        <v>43</v>
      </c>
      <c r="D64" s="26">
        <v>70988382</v>
      </c>
      <c r="E64" s="96">
        <v>107721228</v>
      </c>
      <c r="F64" s="96">
        <v>650050258</v>
      </c>
      <c r="G64" s="25" t="s">
        <v>191</v>
      </c>
      <c r="H64" s="26" t="s">
        <v>0</v>
      </c>
      <c r="I64" s="26" t="s">
        <v>105</v>
      </c>
      <c r="J64" s="26" t="s">
        <v>45</v>
      </c>
      <c r="K64" s="24" t="s">
        <v>192</v>
      </c>
      <c r="L64" s="97">
        <v>15000000</v>
      </c>
      <c r="M64" s="54">
        <f t="shared" si="0"/>
        <v>10500000</v>
      </c>
      <c r="N64" s="103" t="s">
        <v>299</v>
      </c>
      <c r="O64" s="103" t="s">
        <v>314</v>
      </c>
      <c r="P64" s="26"/>
      <c r="Q64" s="26"/>
      <c r="R64" s="26"/>
      <c r="S64" s="26"/>
      <c r="T64" s="26"/>
      <c r="U64" s="26"/>
      <c r="V64" s="26"/>
      <c r="W64" s="26"/>
      <c r="X64" s="26"/>
      <c r="Y64" s="52" t="s">
        <v>108</v>
      </c>
      <c r="Z64" s="44" t="s">
        <v>47</v>
      </c>
      <c r="AA64" s="63"/>
      <c r="AB64" s="63"/>
    </row>
    <row r="65" spans="1:28" ht="51.75" customHeight="1" thickBot="1" x14ac:dyDescent="0.35">
      <c r="A65" s="58">
        <v>61</v>
      </c>
      <c r="B65" s="45" t="s">
        <v>209</v>
      </c>
      <c r="C65" s="45" t="s">
        <v>210</v>
      </c>
      <c r="D65" s="45">
        <v>75000938</v>
      </c>
      <c r="E65" s="39">
        <v>107721261</v>
      </c>
      <c r="F65" s="39">
        <v>650022386</v>
      </c>
      <c r="G65" s="45" t="s">
        <v>222</v>
      </c>
      <c r="H65" s="45" t="s">
        <v>0</v>
      </c>
      <c r="I65" s="45" t="s">
        <v>29</v>
      </c>
      <c r="J65" s="45" t="s">
        <v>212</v>
      </c>
      <c r="K65" s="45" t="s">
        <v>223</v>
      </c>
      <c r="L65" s="46">
        <v>7000000</v>
      </c>
      <c r="M65" s="54">
        <f t="shared" si="0"/>
        <v>4900000</v>
      </c>
      <c r="N65" s="46">
        <v>2024</v>
      </c>
      <c r="O65" s="46">
        <v>2024</v>
      </c>
      <c r="P65" s="47"/>
      <c r="Q65" s="47"/>
      <c r="R65" s="47"/>
      <c r="S65" s="47"/>
      <c r="T65" s="47"/>
      <c r="U65" s="46"/>
      <c r="V65" s="47" t="s">
        <v>46</v>
      </c>
      <c r="W65" s="47" t="s">
        <v>46</v>
      </c>
      <c r="X65" s="47"/>
      <c r="Y65" s="52" t="s">
        <v>108</v>
      </c>
      <c r="Z65" s="47" t="s">
        <v>47</v>
      </c>
      <c r="AA65" s="63"/>
      <c r="AB65" s="63"/>
    </row>
    <row r="66" spans="1:28" ht="51.75" customHeight="1" thickBot="1" x14ac:dyDescent="0.35">
      <c r="A66" s="58">
        <v>62</v>
      </c>
      <c r="B66" s="45" t="s">
        <v>209</v>
      </c>
      <c r="C66" s="45" t="s">
        <v>210</v>
      </c>
      <c r="D66" s="45">
        <v>75000938</v>
      </c>
      <c r="E66" s="39">
        <v>107721261</v>
      </c>
      <c r="F66" s="39">
        <v>650022386</v>
      </c>
      <c r="G66" s="45" t="s">
        <v>224</v>
      </c>
      <c r="H66" s="45" t="s">
        <v>0</v>
      </c>
      <c r="I66" s="45" t="s">
        <v>29</v>
      </c>
      <c r="J66" s="45" t="s">
        <v>212</v>
      </c>
      <c r="K66" s="45" t="s">
        <v>219</v>
      </c>
      <c r="L66" s="46">
        <v>1500000</v>
      </c>
      <c r="M66" s="54">
        <f t="shared" si="0"/>
        <v>1050000</v>
      </c>
      <c r="N66" s="46">
        <v>2026</v>
      </c>
      <c r="O66" s="46">
        <v>2027</v>
      </c>
      <c r="P66" s="47"/>
      <c r="Q66" s="47"/>
      <c r="R66" s="47"/>
      <c r="S66" s="47"/>
      <c r="T66" s="47"/>
      <c r="U66" s="46"/>
      <c r="V66" s="47"/>
      <c r="W66" s="47"/>
      <c r="X66" s="47"/>
      <c r="Y66" s="52" t="s">
        <v>108</v>
      </c>
      <c r="Z66" s="47" t="s">
        <v>47</v>
      </c>
      <c r="AA66" s="63"/>
      <c r="AB66" s="63"/>
    </row>
    <row r="67" spans="1:28" ht="51.75" customHeight="1" thickBot="1" x14ac:dyDescent="0.35">
      <c r="A67" s="58">
        <v>63</v>
      </c>
      <c r="B67" s="45" t="s">
        <v>209</v>
      </c>
      <c r="C67" s="45" t="s">
        <v>210</v>
      </c>
      <c r="D67" s="45">
        <v>75000938</v>
      </c>
      <c r="E67" s="39">
        <v>107721261</v>
      </c>
      <c r="F67" s="39">
        <v>650022386</v>
      </c>
      <c r="G67" s="45" t="s">
        <v>225</v>
      </c>
      <c r="H67" s="45" t="s">
        <v>0</v>
      </c>
      <c r="I67" s="45" t="s">
        <v>29</v>
      </c>
      <c r="J67" s="45" t="s">
        <v>212</v>
      </c>
      <c r="K67" s="45" t="s">
        <v>226</v>
      </c>
      <c r="L67" s="46">
        <v>4000000</v>
      </c>
      <c r="M67" s="54">
        <f t="shared" si="0"/>
        <v>2800000</v>
      </c>
      <c r="N67" s="46">
        <v>2022</v>
      </c>
      <c r="O67" s="46">
        <v>2024</v>
      </c>
      <c r="P67" s="47"/>
      <c r="Q67" s="47"/>
      <c r="R67" s="47"/>
      <c r="S67" s="47"/>
      <c r="T67" s="47"/>
      <c r="U67" s="46"/>
      <c r="V67" s="47"/>
      <c r="W67" s="47" t="s">
        <v>46</v>
      </c>
      <c r="X67" s="47"/>
      <c r="Y67" s="52" t="s">
        <v>108</v>
      </c>
      <c r="Z67" s="47" t="s">
        <v>47</v>
      </c>
      <c r="AA67" s="63"/>
      <c r="AB67" s="63"/>
    </row>
    <row r="68" spans="1:28" ht="51.75" customHeight="1" thickBot="1" x14ac:dyDescent="0.35">
      <c r="A68" s="58">
        <v>64</v>
      </c>
      <c r="B68" s="45" t="s">
        <v>209</v>
      </c>
      <c r="C68" s="45" t="s">
        <v>210</v>
      </c>
      <c r="D68" s="45">
        <v>75000938</v>
      </c>
      <c r="E68" s="39">
        <v>107721261</v>
      </c>
      <c r="F68" s="39">
        <v>650022386</v>
      </c>
      <c r="G68" s="45" t="s">
        <v>227</v>
      </c>
      <c r="H68" s="45" t="s">
        <v>0</v>
      </c>
      <c r="I68" s="45" t="s">
        <v>29</v>
      </c>
      <c r="J68" s="45" t="s">
        <v>212</v>
      </c>
      <c r="K68" s="45" t="s">
        <v>228</v>
      </c>
      <c r="L68" s="46">
        <v>1500000</v>
      </c>
      <c r="M68" s="54">
        <f t="shared" si="0"/>
        <v>1050000</v>
      </c>
      <c r="N68" s="46">
        <v>2024</v>
      </c>
      <c r="O68" s="46">
        <v>2025</v>
      </c>
      <c r="P68" s="47"/>
      <c r="Q68" s="47"/>
      <c r="R68" s="47"/>
      <c r="S68" s="47"/>
      <c r="T68" s="47"/>
      <c r="U68" s="46"/>
      <c r="V68" s="47"/>
      <c r="W68" s="47" t="s">
        <v>46</v>
      </c>
      <c r="X68" s="47"/>
      <c r="Y68" s="52" t="s">
        <v>108</v>
      </c>
      <c r="Z68" s="47" t="s">
        <v>47</v>
      </c>
      <c r="AA68" s="63"/>
      <c r="AB68" s="63"/>
    </row>
    <row r="69" spans="1:28" ht="51.75" customHeight="1" thickBot="1" x14ac:dyDescent="0.35">
      <c r="A69" s="58">
        <v>65</v>
      </c>
      <c r="B69" s="45" t="s">
        <v>209</v>
      </c>
      <c r="C69" s="45" t="s">
        <v>210</v>
      </c>
      <c r="D69" s="45">
        <v>75000938</v>
      </c>
      <c r="E69" s="39">
        <v>107721261</v>
      </c>
      <c r="F69" s="39">
        <v>650022386</v>
      </c>
      <c r="G69" s="45" t="s">
        <v>229</v>
      </c>
      <c r="H69" s="45" t="s">
        <v>0</v>
      </c>
      <c r="I69" s="45" t="s">
        <v>29</v>
      </c>
      <c r="J69" s="45" t="s">
        <v>212</v>
      </c>
      <c r="K69" s="45" t="s">
        <v>230</v>
      </c>
      <c r="L69" s="46">
        <v>1500000</v>
      </c>
      <c r="M69" s="54">
        <f t="shared" si="0"/>
        <v>1050000</v>
      </c>
      <c r="N69" s="46">
        <v>2022</v>
      </c>
      <c r="O69" s="46">
        <v>2024</v>
      </c>
      <c r="P69" s="47"/>
      <c r="Q69" s="47"/>
      <c r="R69" s="47" t="s">
        <v>46</v>
      </c>
      <c r="S69" s="47"/>
      <c r="T69" s="47"/>
      <c r="U69" s="46"/>
      <c r="V69" s="47"/>
      <c r="W69" s="47"/>
      <c r="X69" s="47"/>
      <c r="Y69" s="52" t="s">
        <v>108</v>
      </c>
      <c r="Z69" s="47" t="s">
        <v>47</v>
      </c>
      <c r="AA69" s="63"/>
      <c r="AB69" s="63"/>
    </row>
    <row r="70" spans="1:28" ht="51.75" customHeight="1" thickBot="1" x14ac:dyDescent="0.35">
      <c r="A70" s="58">
        <v>66</v>
      </c>
      <c r="B70" s="45" t="s">
        <v>209</v>
      </c>
      <c r="C70" s="45" t="s">
        <v>210</v>
      </c>
      <c r="D70" s="45">
        <v>75000938</v>
      </c>
      <c r="E70" s="39">
        <v>107721261</v>
      </c>
      <c r="F70" s="39">
        <v>650022386</v>
      </c>
      <c r="G70" s="45" t="s">
        <v>231</v>
      </c>
      <c r="H70" s="45" t="s">
        <v>0</v>
      </c>
      <c r="I70" s="45" t="s">
        <v>29</v>
      </c>
      <c r="J70" s="45" t="s">
        <v>212</v>
      </c>
      <c r="K70" s="45" t="s">
        <v>232</v>
      </c>
      <c r="L70" s="46">
        <v>1000000</v>
      </c>
      <c r="M70" s="54">
        <f t="shared" si="0"/>
        <v>700000</v>
      </c>
      <c r="N70" s="46">
        <v>2022</v>
      </c>
      <c r="O70" s="46">
        <v>2024</v>
      </c>
      <c r="P70" s="47"/>
      <c r="Q70" s="47"/>
      <c r="R70" s="47" t="s">
        <v>46</v>
      </c>
      <c r="S70" s="47"/>
      <c r="T70" s="47"/>
      <c r="U70" s="46"/>
      <c r="V70" s="47"/>
      <c r="W70" s="47"/>
      <c r="X70" s="47"/>
      <c r="Y70" s="52" t="s">
        <v>108</v>
      </c>
      <c r="Z70" s="47" t="s">
        <v>47</v>
      </c>
      <c r="AA70" s="63"/>
      <c r="AB70" s="63"/>
    </row>
    <row r="71" spans="1:28" ht="51.75" customHeight="1" thickBot="1" x14ac:dyDescent="0.35">
      <c r="A71" s="58">
        <v>67</v>
      </c>
      <c r="B71" s="45" t="s">
        <v>209</v>
      </c>
      <c r="C71" s="45" t="s">
        <v>210</v>
      </c>
      <c r="D71" s="45">
        <v>75000938</v>
      </c>
      <c r="E71" s="39">
        <v>107721261</v>
      </c>
      <c r="F71" s="39">
        <v>650022386</v>
      </c>
      <c r="G71" s="45" t="s">
        <v>233</v>
      </c>
      <c r="H71" s="45" t="s">
        <v>0</v>
      </c>
      <c r="I71" s="45" t="s">
        <v>29</v>
      </c>
      <c r="J71" s="45" t="s">
        <v>212</v>
      </c>
      <c r="K71" s="45" t="s">
        <v>234</v>
      </c>
      <c r="L71" s="46">
        <v>3000000</v>
      </c>
      <c r="M71" s="54">
        <f t="shared" si="0"/>
        <v>2100000</v>
      </c>
      <c r="N71" s="46">
        <v>2024</v>
      </c>
      <c r="O71" s="46">
        <v>2025</v>
      </c>
      <c r="P71" s="47"/>
      <c r="Q71" s="47" t="s">
        <v>46</v>
      </c>
      <c r="R71" s="47"/>
      <c r="S71" s="47"/>
      <c r="T71" s="47"/>
      <c r="U71" s="46"/>
      <c r="V71" s="47" t="s">
        <v>46</v>
      </c>
      <c r="W71" s="47" t="s">
        <v>46</v>
      </c>
      <c r="X71" s="47"/>
      <c r="Y71" s="52" t="s">
        <v>108</v>
      </c>
      <c r="Z71" s="47" t="s">
        <v>47</v>
      </c>
      <c r="AA71" s="63"/>
      <c r="AB71" s="63"/>
    </row>
    <row r="72" spans="1:28" s="183" customFormat="1" ht="51.75" customHeight="1" thickBot="1" x14ac:dyDescent="0.35">
      <c r="A72" s="163">
        <v>68</v>
      </c>
      <c r="B72" s="175" t="s">
        <v>209</v>
      </c>
      <c r="C72" s="175" t="s">
        <v>210</v>
      </c>
      <c r="D72" s="175">
        <v>75000938</v>
      </c>
      <c r="E72" s="176">
        <v>107721261</v>
      </c>
      <c r="F72" s="176">
        <v>650022386</v>
      </c>
      <c r="G72" s="175" t="s">
        <v>235</v>
      </c>
      <c r="H72" s="175" t="s">
        <v>0</v>
      </c>
      <c r="I72" s="175" t="s">
        <v>29</v>
      </c>
      <c r="J72" s="175" t="s">
        <v>212</v>
      </c>
      <c r="K72" s="175" t="s">
        <v>236</v>
      </c>
      <c r="L72" s="177">
        <v>5000000</v>
      </c>
      <c r="M72" s="155">
        <f t="shared" si="0"/>
        <v>3500000</v>
      </c>
      <c r="N72" s="177">
        <v>2022</v>
      </c>
      <c r="O72" s="177">
        <v>2023</v>
      </c>
      <c r="P72" s="178"/>
      <c r="Q72" s="178"/>
      <c r="R72" s="178"/>
      <c r="S72" s="178"/>
      <c r="T72" s="178"/>
      <c r="U72" s="177"/>
      <c r="V72" s="178"/>
      <c r="W72" s="178" t="s">
        <v>46</v>
      </c>
      <c r="X72" s="178"/>
      <c r="Y72" s="150" t="s">
        <v>108</v>
      </c>
      <c r="Z72" s="178" t="s">
        <v>47</v>
      </c>
    </row>
    <row r="73" spans="1:28" ht="94.5" customHeight="1" thickBot="1" x14ac:dyDescent="0.35">
      <c r="A73" s="58">
        <v>69</v>
      </c>
      <c r="B73" s="45" t="s">
        <v>237</v>
      </c>
      <c r="C73" s="45" t="s">
        <v>238</v>
      </c>
      <c r="D73" s="45">
        <v>70988331</v>
      </c>
      <c r="E73" s="39">
        <v>107721058</v>
      </c>
      <c r="F73" s="39">
        <v>600060381</v>
      </c>
      <c r="G73" s="45" t="s">
        <v>239</v>
      </c>
      <c r="H73" s="45" t="s">
        <v>0</v>
      </c>
      <c r="I73" s="45" t="s">
        <v>29</v>
      </c>
      <c r="J73" s="45" t="s">
        <v>240</v>
      </c>
      <c r="K73" s="45" t="s">
        <v>261</v>
      </c>
      <c r="L73" s="46">
        <v>13000000</v>
      </c>
      <c r="M73" s="54">
        <f>L73/100*70</f>
        <v>9100000</v>
      </c>
      <c r="N73" s="104">
        <v>2026</v>
      </c>
      <c r="O73" s="104">
        <v>2030</v>
      </c>
      <c r="P73" s="47"/>
      <c r="Q73" s="47" t="s">
        <v>46</v>
      </c>
      <c r="R73" s="47" t="s">
        <v>46</v>
      </c>
      <c r="S73" s="47"/>
      <c r="T73" s="47"/>
      <c r="U73" s="46"/>
      <c r="V73" s="47"/>
      <c r="W73" s="47" t="s">
        <v>46</v>
      </c>
      <c r="X73" s="47"/>
      <c r="Y73" s="52" t="s">
        <v>108</v>
      </c>
      <c r="Z73" s="47" t="s">
        <v>47</v>
      </c>
      <c r="AA73" s="63"/>
      <c r="AB73" s="63"/>
    </row>
    <row r="74" spans="1:28" ht="15.5" customHeight="1" x14ac:dyDescent="0.35">
      <c r="A74" s="35"/>
      <c r="B74" s="37" t="s">
        <v>316</v>
      </c>
      <c r="C74" s="37"/>
      <c r="D74" s="37"/>
      <c r="E74" s="37"/>
      <c r="F74" s="37"/>
      <c r="G74" s="37"/>
      <c r="H74" s="37"/>
      <c r="I74" s="37"/>
      <c r="J74" s="37"/>
      <c r="K74" s="38"/>
      <c r="L74" s="36"/>
      <c r="M74" s="36"/>
      <c r="N74" s="34"/>
      <c r="O74" s="34"/>
      <c r="P74" s="34"/>
      <c r="Q74" s="34"/>
      <c r="R74" s="34"/>
      <c r="S74" s="35"/>
      <c r="T74" s="1"/>
      <c r="U74" s="1"/>
      <c r="V74" s="1"/>
      <c r="W74" s="1"/>
      <c r="X74" s="1"/>
      <c r="Y74" s="1"/>
      <c r="Z74" s="1"/>
    </row>
    <row r="75" spans="1:28" ht="15.5" customHeight="1" x14ac:dyDescent="0.35">
      <c r="A75" s="35"/>
      <c r="B75" s="37" t="s">
        <v>317</v>
      </c>
      <c r="C75" s="37"/>
      <c r="D75" s="37"/>
      <c r="E75" s="37"/>
      <c r="F75" s="37"/>
      <c r="G75" s="37"/>
      <c r="H75" s="37"/>
      <c r="I75" s="37"/>
      <c r="J75" s="37"/>
      <c r="K75" s="38"/>
      <c r="L75" s="36"/>
      <c r="M75" s="36"/>
      <c r="N75" s="34"/>
      <c r="O75" s="34"/>
      <c r="P75" s="34"/>
      <c r="Q75" s="34"/>
      <c r="R75" s="34"/>
      <c r="S75" s="35"/>
      <c r="T75" s="1"/>
      <c r="U75" s="1"/>
      <c r="V75" s="1"/>
      <c r="W75" s="1"/>
      <c r="X75" s="1"/>
      <c r="Y75" s="1"/>
      <c r="Z75" s="1"/>
    </row>
    <row r="76" spans="1:28" ht="15.75" customHeight="1" x14ac:dyDescent="0.3">
      <c r="A76" s="98"/>
      <c r="B76" s="99"/>
      <c r="C76" s="98"/>
      <c r="D76" s="99"/>
      <c r="E76" s="98"/>
      <c r="F76" s="14"/>
      <c r="G76" s="15"/>
      <c r="H76" s="15"/>
      <c r="I76" s="15"/>
      <c r="J76" s="15"/>
      <c r="K76" s="15"/>
      <c r="L76" s="16"/>
      <c r="M76" s="16"/>
      <c r="N76" s="15"/>
      <c r="O76" s="15"/>
      <c r="P76" s="15"/>
      <c r="Q76" s="17"/>
      <c r="R76" s="15"/>
      <c r="S76" s="17"/>
      <c r="T76" s="15"/>
      <c r="U76" s="15"/>
      <c r="V76" s="15"/>
      <c r="W76" s="15"/>
      <c r="X76" s="15"/>
      <c r="Y76" s="15"/>
      <c r="Z76" s="15"/>
      <c r="AA76" s="181"/>
      <c r="AB76" s="63"/>
    </row>
    <row r="77" spans="1:28" ht="15.75" customHeight="1" x14ac:dyDescent="0.3">
      <c r="A77" s="98" t="s">
        <v>318</v>
      </c>
      <c r="B77" s="99"/>
      <c r="C77" s="98"/>
      <c r="D77" s="99"/>
      <c r="E77" s="98"/>
      <c r="F77" s="14"/>
      <c r="G77" s="15"/>
      <c r="H77" s="15"/>
      <c r="I77" s="15"/>
      <c r="J77" s="15"/>
      <c r="K77" s="15"/>
      <c r="L77" s="16"/>
      <c r="M77" s="16"/>
      <c r="N77" s="15"/>
      <c r="O77" s="15"/>
      <c r="P77" s="15"/>
      <c r="Q77" s="17"/>
      <c r="R77" s="15"/>
      <c r="S77" s="17"/>
      <c r="T77" s="15"/>
      <c r="U77" s="15"/>
      <c r="V77" s="15"/>
      <c r="W77" s="15"/>
      <c r="X77" s="15"/>
      <c r="Y77" s="15"/>
      <c r="Z77" s="15"/>
      <c r="AA77" s="181"/>
      <c r="AB77" s="63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7" right="0.7" top="0.78740157499999996" bottom="0.78740157499999996" header="0" footer="0"/>
  <pageSetup paperSize="8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8"/>
  <sheetViews>
    <sheetView topLeftCell="B2" zoomScaleNormal="100" workbookViewId="0">
      <selection activeCell="B13" sqref="A13:XFD994"/>
    </sheetView>
  </sheetViews>
  <sheetFormatPr defaultColWidth="12.58203125" defaultRowHeight="15" customHeight="1" x14ac:dyDescent="0.3"/>
  <cols>
    <col min="1" max="1" width="12.5" hidden="1" customWidth="1"/>
    <col min="2" max="2" width="6.33203125" customWidth="1"/>
    <col min="3" max="3" width="16" customWidth="1"/>
    <col min="4" max="4" width="15.33203125" customWidth="1"/>
    <col min="5" max="5" width="8.5" customWidth="1"/>
    <col min="6" max="6" width="19.5" customWidth="1"/>
    <col min="7" max="8" width="12" customWidth="1"/>
    <col min="9" max="9" width="14.58203125" customWidth="1"/>
    <col min="10" max="10" width="34.5" customWidth="1"/>
    <col min="11" max="11" width="11" customWidth="1"/>
    <col min="12" max="12" width="11.33203125" customWidth="1"/>
    <col min="13" max="13" width="7.83203125" customWidth="1"/>
    <col min="14" max="14" width="7.58203125" customWidth="1"/>
    <col min="15" max="18" width="9.75" customWidth="1"/>
    <col min="19" max="20" width="9.25" customWidth="1"/>
    <col min="21" max="26" width="7.58203125" customWidth="1"/>
  </cols>
  <sheetData>
    <row r="1" spans="1:28" ht="21.75" customHeight="1" thickBot="1" x14ac:dyDescent="0.5">
      <c r="A1" s="126" t="s">
        <v>193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8"/>
      <c r="U1" s="1"/>
      <c r="V1" s="1"/>
      <c r="W1" s="1"/>
      <c r="X1" s="1"/>
      <c r="Y1" s="1"/>
      <c r="Z1" s="1"/>
    </row>
    <row r="2" spans="1:28" ht="30" customHeight="1" thickBot="1" x14ac:dyDescent="0.4">
      <c r="A2" s="144" t="s">
        <v>194</v>
      </c>
      <c r="B2" s="121" t="s">
        <v>2</v>
      </c>
      <c r="C2" s="121" t="s">
        <v>195</v>
      </c>
      <c r="D2" s="122"/>
      <c r="E2" s="122"/>
      <c r="F2" s="121" t="s">
        <v>4</v>
      </c>
      <c r="G2" s="125" t="s">
        <v>63</v>
      </c>
      <c r="H2" s="125" t="s">
        <v>6</v>
      </c>
      <c r="I2" s="125" t="s">
        <v>7</v>
      </c>
      <c r="J2" s="121" t="s">
        <v>8</v>
      </c>
      <c r="K2" s="123" t="s">
        <v>196</v>
      </c>
      <c r="L2" s="122"/>
      <c r="M2" s="124" t="s">
        <v>197</v>
      </c>
      <c r="N2" s="122"/>
      <c r="O2" s="147" t="s">
        <v>198</v>
      </c>
      <c r="P2" s="122"/>
      <c r="Q2" s="122"/>
      <c r="R2" s="122"/>
      <c r="S2" s="124" t="s">
        <v>12</v>
      </c>
      <c r="T2" s="122"/>
      <c r="U2" s="1"/>
      <c r="V2" s="1"/>
      <c r="W2" s="1"/>
      <c r="X2" s="1"/>
      <c r="Y2" s="1"/>
      <c r="Z2" s="1"/>
    </row>
    <row r="3" spans="1:28" ht="21.75" customHeight="1" thickBot="1" x14ac:dyDescent="0.4">
      <c r="A3" s="145"/>
      <c r="B3" s="122"/>
      <c r="C3" s="121" t="s">
        <v>199</v>
      </c>
      <c r="D3" s="121" t="s">
        <v>200</v>
      </c>
      <c r="E3" s="121" t="s">
        <v>201</v>
      </c>
      <c r="F3" s="122"/>
      <c r="G3" s="122"/>
      <c r="H3" s="122"/>
      <c r="I3" s="122"/>
      <c r="J3" s="122"/>
      <c r="K3" s="142" t="s">
        <v>202</v>
      </c>
      <c r="L3" s="142" t="s">
        <v>203</v>
      </c>
      <c r="M3" s="143" t="s">
        <v>20</v>
      </c>
      <c r="N3" s="143" t="s">
        <v>21</v>
      </c>
      <c r="O3" s="141" t="s">
        <v>68</v>
      </c>
      <c r="P3" s="122"/>
      <c r="Q3" s="122"/>
      <c r="R3" s="122"/>
      <c r="S3" s="143" t="s">
        <v>204</v>
      </c>
      <c r="T3" s="143" t="s">
        <v>25</v>
      </c>
      <c r="U3" s="1"/>
      <c r="V3" s="1"/>
      <c r="W3" s="1"/>
      <c r="X3" s="1"/>
      <c r="Y3" s="1"/>
      <c r="Z3" s="1"/>
    </row>
    <row r="4" spans="1:28" ht="68.25" customHeight="1" thickBot="1" x14ac:dyDescent="0.4">
      <c r="A4" s="146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5" t="s">
        <v>74</v>
      </c>
      <c r="P4" s="5" t="s">
        <v>205</v>
      </c>
      <c r="Q4" s="5" t="s">
        <v>206</v>
      </c>
      <c r="R4" s="5" t="s">
        <v>207</v>
      </c>
      <c r="S4" s="122"/>
      <c r="T4" s="122"/>
      <c r="U4" s="1"/>
      <c r="V4" s="1"/>
      <c r="W4" s="1"/>
      <c r="X4" s="1"/>
      <c r="Y4" s="1"/>
      <c r="Z4" s="1"/>
    </row>
    <row r="5" spans="1:28" ht="43.5" customHeight="1" thickBot="1" x14ac:dyDescent="0.4">
      <c r="A5" s="1">
        <v>1</v>
      </c>
      <c r="B5" s="18">
        <v>1</v>
      </c>
      <c r="C5" s="18" t="s">
        <v>241</v>
      </c>
      <c r="D5" s="18" t="s">
        <v>241</v>
      </c>
      <c r="E5" s="18">
        <v>26609878</v>
      </c>
      <c r="F5" s="18" t="s">
        <v>242</v>
      </c>
      <c r="G5" s="18" t="s">
        <v>0</v>
      </c>
      <c r="H5" s="18" t="s">
        <v>29</v>
      </c>
      <c r="I5" s="18" t="s">
        <v>244</v>
      </c>
      <c r="J5" s="18" t="s">
        <v>242</v>
      </c>
      <c r="K5" s="8">
        <v>9000000</v>
      </c>
      <c r="L5" s="8">
        <f>K5/100*70</f>
        <v>6300000</v>
      </c>
      <c r="M5" s="48" t="s">
        <v>268</v>
      </c>
      <c r="N5" s="43" t="s">
        <v>245</v>
      </c>
      <c r="O5" s="43"/>
      <c r="P5" s="43" t="s">
        <v>46</v>
      </c>
      <c r="Q5" s="43" t="s">
        <v>46</v>
      </c>
      <c r="R5" s="43" t="s">
        <v>46</v>
      </c>
      <c r="S5" s="43" t="s">
        <v>50</v>
      </c>
      <c r="T5" s="43" t="s">
        <v>247</v>
      </c>
      <c r="U5" s="1"/>
      <c r="V5" s="1"/>
      <c r="W5" s="1"/>
      <c r="X5" s="1"/>
      <c r="Y5" s="1"/>
      <c r="Z5" s="1"/>
    </row>
    <row r="6" spans="1:28" ht="29.5" thickBot="1" x14ac:dyDescent="0.4">
      <c r="A6" s="1">
        <v>2</v>
      </c>
      <c r="B6" s="18">
        <v>2</v>
      </c>
      <c r="C6" s="18" t="s">
        <v>241</v>
      </c>
      <c r="D6" s="18" t="s">
        <v>241</v>
      </c>
      <c r="E6" s="18">
        <v>26609878</v>
      </c>
      <c r="F6" s="18" t="s">
        <v>267</v>
      </c>
      <c r="G6" s="18" t="s">
        <v>0</v>
      </c>
      <c r="H6" s="18" t="s">
        <v>29</v>
      </c>
      <c r="I6" s="18" t="s">
        <v>244</v>
      </c>
      <c r="J6" s="18" t="s">
        <v>243</v>
      </c>
      <c r="K6" s="8">
        <v>4000000</v>
      </c>
      <c r="L6" s="8">
        <f>K6/100*70</f>
        <v>2800000</v>
      </c>
      <c r="M6" s="48" t="s">
        <v>269</v>
      </c>
      <c r="N6" s="43" t="s">
        <v>246</v>
      </c>
      <c r="O6" s="43"/>
      <c r="P6" s="43" t="s">
        <v>46</v>
      </c>
      <c r="Q6" s="43" t="s">
        <v>46</v>
      </c>
      <c r="R6" s="43"/>
      <c r="S6" s="43" t="s">
        <v>50</v>
      </c>
      <c r="T6" s="43" t="s">
        <v>247</v>
      </c>
      <c r="U6" s="1"/>
      <c r="V6" s="1"/>
      <c r="W6" s="1"/>
      <c r="X6" s="1"/>
      <c r="Y6" s="1"/>
      <c r="Z6" s="1"/>
    </row>
    <row r="7" spans="1:28" ht="29.5" thickBot="1" x14ac:dyDescent="0.4">
      <c r="A7" s="1">
        <v>3</v>
      </c>
      <c r="B7" s="18">
        <v>3</v>
      </c>
      <c r="C7" s="18" t="s">
        <v>210</v>
      </c>
      <c r="D7" s="18" t="s">
        <v>210</v>
      </c>
      <c r="E7" s="29" t="s">
        <v>248</v>
      </c>
      <c r="F7" s="18" t="s">
        <v>249</v>
      </c>
      <c r="G7" s="18" t="s">
        <v>0</v>
      </c>
      <c r="H7" s="18" t="s">
        <v>29</v>
      </c>
      <c r="I7" s="18" t="s">
        <v>212</v>
      </c>
      <c r="J7" s="18" t="s">
        <v>250</v>
      </c>
      <c r="K7" s="8">
        <v>4500000</v>
      </c>
      <c r="L7" s="8">
        <f>K7/100*70</f>
        <v>3150000</v>
      </c>
      <c r="M7" s="48">
        <v>2022</v>
      </c>
      <c r="N7" s="43">
        <v>2024</v>
      </c>
      <c r="O7" s="43" t="s">
        <v>46</v>
      </c>
      <c r="P7" s="43" t="s">
        <v>46</v>
      </c>
      <c r="Q7" s="43" t="s">
        <v>46</v>
      </c>
      <c r="R7" s="43" t="s">
        <v>46</v>
      </c>
      <c r="S7" s="43" t="s">
        <v>50</v>
      </c>
      <c r="T7" s="43" t="s">
        <v>247</v>
      </c>
      <c r="U7" s="1"/>
      <c r="V7" s="1"/>
      <c r="W7" s="1"/>
      <c r="X7" s="1"/>
      <c r="Y7" s="1"/>
      <c r="Z7" s="1"/>
    </row>
    <row r="8" spans="1:28" ht="36.75" customHeight="1" thickBot="1" x14ac:dyDescent="0.4">
      <c r="A8" s="1"/>
      <c r="B8" s="18" t="s">
        <v>208</v>
      </c>
      <c r="C8" s="18"/>
      <c r="D8" s="18"/>
      <c r="E8" s="18"/>
      <c r="F8" s="18"/>
      <c r="G8" s="18"/>
      <c r="H8" s="18"/>
      <c r="I8" s="18"/>
      <c r="J8" s="18"/>
      <c r="K8" s="27"/>
      <c r="L8" s="27"/>
      <c r="M8" s="43"/>
      <c r="N8" s="28"/>
      <c r="O8" s="28"/>
      <c r="P8" s="28"/>
      <c r="Q8" s="28"/>
      <c r="R8" s="28"/>
      <c r="S8" s="28"/>
      <c r="T8" s="28"/>
      <c r="U8" s="1"/>
      <c r="V8" s="1"/>
      <c r="W8" s="1"/>
      <c r="X8" s="1"/>
      <c r="Y8" s="1"/>
      <c r="Z8" s="1"/>
    </row>
    <row r="9" spans="1:28" ht="15.5" customHeight="1" x14ac:dyDescent="0.35">
      <c r="A9" s="35"/>
      <c r="B9" s="37" t="s">
        <v>316</v>
      </c>
      <c r="C9" s="37"/>
      <c r="D9" s="37"/>
      <c r="E9" s="37"/>
      <c r="F9" s="37"/>
      <c r="G9" s="37"/>
      <c r="H9" s="37"/>
      <c r="I9" s="37"/>
      <c r="J9" s="37"/>
      <c r="K9" s="38"/>
      <c r="L9" s="36"/>
      <c r="M9" s="36"/>
      <c r="N9" s="34"/>
      <c r="O9" s="34"/>
      <c r="P9" s="34"/>
      <c r="Q9" s="34"/>
      <c r="R9" s="34"/>
      <c r="S9" s="35"/>
      <c r="T9" s="1"/>
      <c r="U9" s="1"/>
      <c r="V9" s="1"/>
      <c r="W9" s="1"/>
      <c r="X9" s="1"/>
      <c r="Y9" s="1"/>
      <c r="Z9" s="1"/>
    </row>
    <row r="10" spans="1:28" ht="15.5" customHeight="1" x14ac:dyDescent="0.35">
      <c r="A10" s="35"/>
      <c r="B10" s="37" t="s">
        <v>317</v>
      </c>
      <c r="C10" s="37"/>
      <c r="D10" s="37"/>
      <c r="E10" s="37"/>
      <c r="F10" s="37"/>
      <c r="G10" s="37"/>
      <c r="H10" s="37"/>
      <c r="I10" s="37"/>
      <c r="J10" s="37"/>
      <c r="K10" s="38"/>
      <c r="L10" s="36"/>
      <c r="M10" s="36"/>
      <c r="N10" s="34"/>
      <c r="O10" s="34"/>
      <c r="P10" s="34"/>
      <c r="Q10" s="34"/>
      <c r="R10" s="34"/>
      <c r="S10" s="35"/>
      <c r="T10" s="1"/>
      <c r="U10" s="1"/>
      <c r="V10" s="1"/>
      <c r="W10" s="1"/>
      <c r="X10" s="1"/>
      <c r="Y10" s="1"/>
      <c r="Z10" s="1"/>
    </row>
    <row r="11" spans="1:28" ht="15.75" customHeight="1" x14ac:dyDescent="0.3">
      <c r="A11" s="98"/>
      <c r="B11" s="99"/>
      <c r="C11" s="98"/>
      <c r="D11" s="99"/>
      <c r="E11" s="98"/>
      <c r="F11" s="14"/>
      <c r="G11" s="15"/>
      <c r="H11" s="15"/>
      <c r="I11" s="15"/>
      <c r="J11" s="15"/>
      <c r="K11" s="15"/>
      <c r="L11" s="16"/>
      <c r="M11" s="16"/>
      <c r="N11" s="15"/>
      <c r="O11" s="15"/>
      <c r="P11" s="15"/>
      <c r="Q11" s="17"/>
      <c r="R11" s="15"/>
      <c r="S11" s="17"/>
      <c r="T11" s="15"/>
      <c r="U11" s="15"/>
      <c r="V11" s="15"/>
      <c r="W11" s="15"/>
      <c r="X11" s="15"/>
      <c r="Y11" s="15"/>
      <c r="Z11" s="15"/>
      <c r="AA11" s="181"/>
      <c r="AB11" s="63"/>
    </row>
    <row r="12" spans="1:28" ht="15.75" customHeight="1" x14ac:dyDescent="0.3">
      <c r="A12" s="98" t="s">
        <v>318</v>
      </c>
      <c r="B12" s="98" t="s">
        <v>318</v>
      </c>
      <c r="C12" s="98"/>
      <c r="D12" s="99"/>
      <c r="E12" s="98"/>
      <c r="F12" s="14"/>
      <c r="G12" s="15"/>
      <c r="H12" s="15"/>
      <c r="I12" s="15"/>
      <c r="J12" s="15"/>
      <c r="K12" s="15"/>
      <c r="L12" s="16"/>
      <c r="M12" s="16"/>
      <c r="N12" s="15"/>
      <c r="O12" s="15"/>
      <c r="P12" s="15"/>
      <c r="Q12" s="17"/>
      <c r="R12" s="15"/>
      <c r="S12" s="17"/>
      <c r="T12" s="15"/>
      <c r="U12" s="15"/>
      <c r="V12" s="15"/>
      <c r="W12" s="15"/>
      <c r="X12" s="15"/>
      <c r="Y12" s="15"/>
      <c r="Z12" s="15"/>
      <c r="AA12" s="181"/>
      <c r="AB12" s="63"/>
    </row>
    <row r="13" spans="1:28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1"/>
      <c r="L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1"/>
      <c r="L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1"/>
      <c r="L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8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1"/>
      <c r="L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1"/>
      <c r="L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1"/>
      <c r="L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Marie Hazuková</cp:lastModifiedBy>
  <cp:lastPrinted>2025-01-03T07:39:35Z</cp:lastPrinted>
  <dcterms:created xsi:type="dcterms:W3CDTF">2020-07-22T07:46:04Z</dcterms:created>
  <dcterms:modified xsi:type="dcterms:W3CDTF">2025-01-03T07:40:02Z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