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192.168.1.250\map\MAP I, II, III\MAP III\4-SR,Investiční záměry, akční plány, MAP\"/>
    </mc:Choice>
  </mc:AlternateContent>
  <xr:revisionPtr revIDLastSave="0" documentId="13_ncr:1_{E7D6E3A5-814D-454C-8493-D574E165819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Š" sheetId="2" r:id="rId1"/>
    <sheet name="ZŠ" sheetId="3" r:id="rId2"/>
    <sheet name="zájmové, neformální" sheetId="1" r:id="rId3"/>
  </sheets>
  <definedNames>
    <definedName name="_xlnm.Print_Area" localSheetId="0">MŠ!$A$1:$S$14</definedName>
    <definedName name="_xlnm.Print_Area" localSheetId="1">ZŠ!$A$1:$Z$41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5" i="3" l="1"/>
  <c r="M54" i="3"/>
  <c r="M53" i="3"/>
  <c r="M51" i="3" l="1"/>
  <c r="M50" i="3"/>
  <c r="M49" i="3"/>
  <c r="M18" i="2"/>
  <c r="M48" i="3"/>
  <c r="M47" i="3"/>
  <c r="M46" i="3"/>
  <c r="M45" i="3"/>
  <c r="M44" i="3"/>
  <c r="M17" i="2" l="1"/>
  <c r="M16" i="2"/>
  <c r="M42" i="3" l="1"/>
  <c r="M15" i="2"/>
  <c r="M41" i="3"/>
  <c r="M40" i="3"/>
  <c r="M39" i="3"/>
  <c r="M14" i="2"/>
  <c r="M38" i="3"/>
  <c r="M37" i="3"/>
  <c r="M36" i="3"/>
  <c r="M35" i="3"/>
  <c r="M13" i="2" l="1"/>
  <c r="M12" i="2"/>
  <c r="M34" i="3"/>
  <c r="M33" i="3"/>
  <c r="M32" i="3"/>
  <c r="M31" i="3"/>
  <c r="M7" i="3"/>
  <c r="M30" i="3"/>
  <c r="M5" i="3"/>
  <c r="M6" i="3"/>
  <c r="M11" i="2" l="1"/>
  <c r="M28" i="3"/>
  <c r="M27" i="3"/>
  <c r="M26" i="3"/>
  <c r="M25" i="3" l="1"/>
  <c r="M24" i="3" l="1"/>
  <c r="M23" i="3"/>
  <c r="M22" i="3"/>
  <c r="M21" i="3"/>
  <c r="M20" i="3"/>
  <c r="M19" i="3"/>
  <c r="M18" i="3"/>
  <c r="M16" i="3"/>
  <c r="M17" i="3"/>
  <c r="M15" i="3"/>
  <c r="M14" i="3"/>
  <c r="M13" i="3"/>
  <c r="M12" i="3"/>
  <c r="M11" i="3"/>
  <c r="M10" i="3"/>
  <c r="M9" i="3"/>
  <c r="M8" i="3"/>
  <c r="M10" i="2"/>
  <c r="M9" i="2"/>
  <c r="M8" i="2" l="1"/>
  <c r="M7" i="2"/>
  <c r="M6" i="2"/>
  <c r="M5" i="2"/>
  <c r="M4" i="2"/>
</calcChain>
</file>

<file path=xl/sharedStrings.xml><?xml version="1.0" encoding="utf-8"?>
<sst xmlns="http://schemas.openxmlformats.org/spreadsheetml/2006/main" count="894" uniqueCount="295">
  <si>
    <t>Souhrnný rámec pro investice do infrastruktury pro zájmové, neformální vzdělávání a celoživotní učení (2021-2027)</t>
  </si>
  <si>
    <t>Prioritizace -pořadí projektu</t>
  </si>
  <si>
    <t>Číslo řádku</t>
  </si>
  <si>
    <t>Identifikace organizace (školského/vzdělávacího zařízení)</t>
  </si>
  <si>
    <t>Název projektu</t>
  </si>
  <si>
    <t>Kraj realizace</t>
  </si>
  <si>
    <t>Obec s rozšířenou působností - realizace</t>
  </si>
  <si>
    <t>Obec realizace</t>
  </si>
  <si>
    <t>Obsah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</si>
  <si>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</si>
  <si>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</si>
  <si>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</si>
  <si>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</si>
  <si>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</si>
  <si>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</si>
  <si>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</si>
  <si>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</si>
  <si>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</si>
  <si>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</si>
  <si>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</si>
  <si>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</si>
  <si>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</si>
  <si>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</si>
  <si>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</si>
  <si>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</si>
  <si>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</si>
  <si>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</si>
  <si>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 toho předpokládané výdaje EFRR</t>
  </si>
  <si>
    <t xml:space="preserve">Identifikace školy 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</si>
  <si>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</si>
  <si>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</si>
  <si>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</si>
  <si>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</si>
  <si>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</si>
  <si>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</si>
  <si>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</si>
  <si>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</si>
  <si>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</si>
  <si>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</si>
  <si>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</si>
  <si>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</si>
  <si>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</si>
  <si>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</si>
  <si>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</si>
  <si>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</si>
  <si>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</si>
  <si>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</si>
  <si>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</si>
  <si>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</si>
  <si>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</si>
  <si>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MŠ Borotice</t>
  </si>
  <si>
    <t>Obec Božice</t>
  </si>
  <si>
    <t>Rozšíření MŠ Borotice</t>
  </si>
  <si>
    <t>Herní zahrady a hřiště pro MŠ Borotice</t>
  </si>
  <si>
    <t>Jihomoravský</t>
  </si>
  <si>
    <t>Znojmo</t>
  </si>
  <si>
    <t>Borotice</t>
  </si>
  <si>
    <t>Rozšíření MŠ Borotice o další třídu a kuchyň s jídelnou</t>
  </si>
  <si>
    <t>Vybudování herní zahrady a hřiště pro MŠ</t>
  </si>
  <si>
    <t>NE</t>
  </si>
  <si>
    <t>Zpracovávání PD</t>
  </si>
  <si>
    <t>X</t>
  </si>
  <si>
    <t>Mateřská škola Práče, okres Znojmo - příspěvková organizace</t>
  </si>
  <si>
    <t>Obec Práče</t>
  </si>
  <si>
    <t>Rekonstrukce sociálních zařízení a přípravny jídel MŠ Práče</t>
  </si>
  <si>
    <t>Práče</t>
  </si>
  <si>
    <t>PD</t>
  </si>
  <si>
    <t>ne</t>
  </si>
  <si>
    <t>přípravná fáze</t>
  </si>
  <si>
    <t>Vybavení učeben MŠ</t>
  </si>
  <si>
    <t>Vybavení učeben MŠ nábytkem</t>
  </si>
  <si>
    <t>Základní škola a mateřská škola, Blížkovice, okr. Znojmo příspěvková organizace</t>
  </si>
  <si>
    <t>Městys Blížkovice</t>
  </si>
  <si>
    <t>Modernizace a navýšení kapacity MŠ Blížkovice</t>
  </si>
  <si>
    <t>Blížkovice</t>
  </si>
  <si>
    <t>Vybudování učebny a herny + toalety, sprcha</t>
  </si>
  <si>
    <t>zpracovaná PD</t>
  </si>
  <si>
    <t>ano</t>
  </si>
  <si>
    <t>Konektivita školy</t>
  </si>
  <si>
    <t>konektivita školy, rekonstrukce IT učebny, vybudování jazykové učebny na 1. stupni, rekonstrukce IT kabinetu</t>
  </si>
  <si>
    <t>probíhá zpracování PD</t>
  </si>
  <si>
    <t>Základní škola a mateřská škola Božice, příspěvková organizace</t>
  </si>
  <si>
    <t>obec Božice</t>
  </si>
  <si>
    <t>Rozvoj odborného vzdělávání v ZŠ a MŠ Božice</t>
  </si>
  <si>
    <t>Jihomoravský kraj</t>
  </si>
  <si>
    <t>Božice</t>
  </si>
  <si>
    <t>Cílem projektu je modernizace odborných učeben v Základní škole a mateřské škole Božice ve vazbě na klíčové kompetence.</t>
  </si>
  <si>
    <t>X/2022</t>
  </si>
  <si>
    <t>XII/2024</t>
  </si>
  <si>
    <t>rozpočet modernizace učeben a konektivity</t>
  </si>
  <si>
    <t>nerelevantní</t>
  </si>
  <si>
    <t>Základní a mateřská škola Dobšice</t>
  </si>
  <si>
    <t>Obec Dobšice</t>
  </si>
  <si>
    <t>Přístavba základní školy</t>
  </si>
  <si>
    <t>Přístavba základní školy: s bezbarierovým přístupem, vybudování počítačové učebny, reedukační učebny, družiny, odborného kabinetu a šaten.</t>
  </si>
  <si>
    <t>PD zpracová-vaná</t>
  </si>
  <si>
    <t>ZŠ a MŠ Jevišovice, okres Znojmo</t>
  </si>
  <si>
    <t>Město Jevišovice</t>
  </si>
  <si>
    <t>Rekonstrukce MŠ</t>
  </si>
  <si>
    <t>Jevišovice</t>
  </si>
  <si>
    <t>Rekonstrukce sociálního zařízení a rekonstrukce dvou tříd MŠ</t>
  </si>
  <si>
    <t>Venkovní hřiště pro aktivity MŠ</t>
  </si>
  <si>
    <t>Venkovní hřiště MŠ</t>
  </si>
  <si>
    <t>Učebny pracovních činností</t>
  </si>
  <si>
    <t>Vybudování učeben pro pracovní činnosti - kuchyňky a dílny</t>
  </si>
  <si>
    <t>Vybudování jazykové učebny včetně vybavení</t>
  </si>
  <si>
    <t>Jazyková učebna</t>
  </si>
  <si>
    <t>Venkovní učebna</t>
  </si>
  <si>
    <t>Základní škola a mateřská škola, Kravsko, příspěvková organizace</t>
  </si>
  <si>
    <t>Obec Kravsko</t>
  </si>
  <si>
    <t>Kravsko</t>
  </si>
  <si>
    <t>Vybudování polytechnické učebny</t>
  </si>
  <si>
    <t>Přístavba a modernizace školní kuchyně</t>
  </si>
  <si>
    <t>Rozšíření přístavbou a modernizace školní kuchyně</t>
  </si>
  <si>
    <t>Přístavba pro zázemí školní družiny</t>
  </si>
  <si>
    <t>Rekonstrukce a modernizace technické místnosti</t>
  </si>
  <si>
    <t>Rekonstrukce a modernizace učebny informatiky</t>
  </si>
  <si>
    <t xml:space="preserve">Rekonstrukce a renovace systému vytápění </t>
  </si>
  <si>
    <t>Rekonstrukce a renovace systému vytápění</t>
  </si>
  <si>
    <t>Vybudování venkovní učebny</t>
  </si>
  <si>
    <t>Venkovní tělocvična</t>
  </si>
  <si>
    <t>Pořízení venkovních posilovacích prvků - rozšíření hřiště</t>
  </si>
  <si>
    <t>ZŠ a MŠ Kuchařovice, přísp. org.</t>
  </si>
  <si>
    <t>obec Kuchařovice</t>
  </si>
  <si>
    <t>Školní výuková zahrada jako víceúčelová učebna v přírodě</t>
  </si>
  <si>
    <t>Kuchařovice</t>
  </si>
  <si>
    <t>Vybudování venkovní učebny a vytvoření školní výukové zahrady</t>
  </si>
  <si>
    <t>Vybudování nových tříd a zázemí pro učitele a jejich vybavení</t>
  </si>
  <si>
    <t>Rekonstrukce půdy školy a vybudování a vybavení nových učeben a zázemí</t>
  </si>
  <si>
    <t>zadáno vypracování studie</t>
  </si>
  <si>
    <t xml:space="preserve">Stavba nových prostor školy a vybudování a vybavení nových učeben a zázemí </t>
  </si>
  <si>
    <t>Vybavení učeben</t>
  </si>
  <si>
    <t>Vybavení učeben na odloučeném pracovišti</t>
  </si>
  <si>
    <t>ZŠ a MŠ Znojmo, Pražská 98</t>
  </si>
  <si>
    <t>Venkovní přírodovědná učebna vč. rekonstrukce skleníku</t>
  </si>
  <si>
    <t>Venkovní zázemí pro družinu vč. sportovní plochy</t>
  </si>
  <si>
    <t>vybudování jazykové učebny</t>
  </si>
  <si>
    <t>vybudování venkovní přírodovědné učebny</t>
  </si>
  <si>
    <t>vybudování venkovního zázemí pro činnosti družiny včetně vybudování sportovní plochy</t>
  </si>
  <si>
    <t>ZŠ  Prokopa Diviše a MŠ</t>
  </si>
  <si>
    <t>Město Znojmo</t>
  </si>
  <si>
    <t>"Řemeslo má zlaté dno"</t>
  </si>
  <si>
    <t>JMK</t>
  </si>
  <si>
    <t>Podpora polytechnické a praktické výuky, vybudování a rekonstrukce odborných učeben včetně vybavení.                                                                        / cvičná kuchyně, učebna a kabinet fyziky,     dílny - dřevo + kovo, venkovní učebna /  individualizace a zdokonalování polytechnického vzdělávání a rozvoj týové spolupráce</t>
  </si>
  <si>
    <t>zpracovaná PD    projekty připravené k realizaci</t>
  </si>
  <si>
    <t>Základní škola a Mateřská škola, Višňové, okres Znojmo, příspěvková organizace</t>
  </si>
  <si>
    <t>Městys Višňové</t>
  </si>
  <si>
    <t>Přístavba budovy základní školy</t>
  </si>
  <si>
    <t>Višňové</t>
  </si>
  <si>
    <t>Přístavba budovy základní školy, vybudování hygienického zázemí tělocvičny (šatny, umývárny),učebny informatiky a robotiky a  prostoru pro zájmové vzdělávání,  zpřístupnění tělocvičny veřejnosti.</t>
  </si>
  <si>
    <t>zpracována studie</t>
  </si>
  <si>
    <t>Zbudování nástavby budovy 1. stupně</t>
  </si>
  <si>
    <t>Vybudování nástavby na budovu 1. stupně, ve které budou vytvořeny odborné učebny pro 1. stupeň, prostory pro zájmové vzdělávání a zázemí pro školní poradenské pracoviště, rekonstrukce hygienického zařízení.</t>
  </si>
  <si>
    <t>Modernizace odborných učeben ZŠ</t>
  </si>
  <si>
    <t>Dovybavení odborných učeben základní školy pomůckami. Jedná se o odbornou učebnu pro výuku cizích jazyků, učebnu fyziky a chemie a školní dílnu.</t>
  </si>
  <si>
    <t>zpracovává se žádost o dotaci</t>
  </si>
  <si>
    <t>Přestavba budovy st. 472 na komplex mateřské školy</t>
  </si>
  <si>
    <t>Přebudování nevyužité budovy v areálu základní školy na mateřskou školu včetně vybudování školní zahrady.</t>
  </si>
  <si>
    <t>pozemek ve vlastnictví zřizovatele</t>
  </si>
  <si>
    <t>ZŠ a MŠ Vrbovec</t>
  </si>
  <si>
    <t>Vrbovec</t>
  </si>
  <si>
    <t>Rekonstrukce učeben a vybudování venkovní učebny a učebny robotiky na ZŠ Vrbovec</t>
  </si>
  <si>
    <t>Rekonstrukce učeben cvičná kuchyňka, dílny a vybudování učebny robotiky a venkovní učebny</t>
  </si>
  <si>
    <t>částečně</t>
  </si>
  <si>
    <t>Základní škola Dyjákovice okres Znojmo příspěvková organizace</t>
  </si>
  <si>
    <t>obec Dyjákovice</t>
  </si>
  <si>
    <t>Rozvoj infrastruktury v ZŠ Dyjákovice</t>
  </si>
  <si>
    <t>Dyjákovice</t>
  </si>
  <si>
    <t xml:space="preserve">Cílem projektu je modernizace odborných učeben v Základní škole Dyjákovice ve vazbě na klíčové kompetence ,dále také budování zázemí školních družin,řešení konektivity školy a v neposlední řadě také řešení bezbariérovosti školy. </t>
  </si>
  <si>
    <t>Dobšice</t>
  </si>
  <si>
    <t>Základní škola, Hrušovany nad Jevišovkou, okres Znojmo, příspěvková organizace</t>
  </si>
  <si>
    <t>Město Hrušovany nad Jevišovkou</t>
  </si>
  <si>
    <t>Hrušovany nad Jevišovkou</t>
  </si>
  <si>
    <t>ZŠ Suchohrdly</t>
  </si>
  <si>
    <t>Obec Suchohrdly</t>
  </si>
  <si>
    <t>Nástavba ZŠ Suchohrdly s vybudováním odborných učeben</t>
  </si>
  <si>
    <t>Rekonstrukce kmenových učeben</t>
  </si>
  <si>
    <t>Suchohrdly</t>
  </si>
  <si>
    <t>Hřiště pro tělesnou výchovu ZŠ</t>
  </si>
  <si>
    <t>nástavba ZŠ s odbornou učebnou cizích jazyků a s přírodovědnou učebnou</t>
  </si>
  <si>
    <t>rekonstrukce kmenových učeben</t>
  </si>
  <si>
    <t>Mateřská škola Suchohrdly, příspěvková organizace</t>
  </si>
  <si>
    <t>Revitalizace hřiště mateřské školky</t>
  </si>
  <si>
    <t>Přístavba MŠ Suchohrdly</t>
  </si>
  <si>
    <t>hřiště pro aktivity MŠ</t>
  </si>
  <si>
    <t>přístavba</t>
  </si>
  <si>
    <t>Základní škola,Znojmo, Mládeže 3, p.o.</t>
  </si>
  <si>
    <t>město Znojmo</t>
  </si>
  <si>
    <t>Vybudování odborných učeben</t>
  </si>
  <si>
    <t xml:space="preserve">Vybudování odborné učebny pro výuku přírodních věd včetně kabinetu a počítačové učebny, bezbariérové řešení budovy Vrchlického,součástí bude kompletní zasíťování školy, </t>
  </si>
  <si>
    <t>Přípravné práce pro zadámí projektové dokumentace</t>
  </si>
  <si>
    <t>Základní škola, Znojmo, náměstí Republiky 9</t>
  </si>
  <si>
    <t>Zkvalitnění vzdělávání žáků Základní školy, Znojmo, náměstí Republiky 9</t>
  </si>
  <si>
    <t>Předmětem projektu je rekonstrukce a modernizace odborných učeben, jejich vybavení novým moderním nábytkem a pomůckami. Realizací projektu dojde ke zkvalitnění vzdělávání žáků školy.</t>
  </si>
  <si>
    <t>Základní škola, Znojmo, Václavské náměstí 8, příspěvková organizace</t>
  </si>
  <si>
    <t>Vybudování  odborných učeben a LAN/WIFI - vnitřní konektivity školy</t>
  </si>
  <si>
    <t>Vybudování 4 odborných učeben - v hlavní budově školy 3 učebny: pro výuku jazyků, přírodních věd (fyzika + chemie) a polytechnické výchovy. V budově odloučeného pracoviště 1 učebna pro výuku jazyků - využívána současně i pro výuku ICT. Vybudování nové vnitřní konektivity obou pracovišť školy a jejich vzájemného propojení.</t>
  </si>
  <si>
    <t>VII.22</t>
  </si>
  <si>
    <t>VIII.25</t>
  </si>
  <si>
    <t>zpracované statické posouzení, zpracovaná PD ke konektivitě PC sítě, zpracovaná PD k všem odborným učebnám a bezbariérovým WC</t>
  </si>
  <si>
    <t xml:space="preserve">Základní škola, Vranov nad Dyjí, okres Znojmo, příspěvková organizace
</t>
  </si>
  <si>
    <t>obec Vranov nad Dyjí</t>
  </si>
  <si>
    <t>Rozvoj odborného vzdělávání v ZŠ Vranov nad Dyjí</t>
  </si>
  <si>
    <t>Vranov nad Dyjí</t>
  </si>
  <si>
    <t>Cílem projektu je modernizace odborných učeben v Základní škole Vranov nad Dyjí ve vazbě na klíčové kompetence.</t>
  </si>
  <si>
    <t xml:space="preserve">rozpočet modernizace učeben </t>
  </si>
  <si>
    <t>ZŠ Želetice</t>
  </si>
  <si>
    <t>Obec Želetice</t>
  </si>
  <si>
    <t>Zřízení MŠ</t>
  </si>
  <si>
    <t>Želetice</t>
  </si>
  <si>
    <t>Zřízení jednotřídní mateřské školy</t>
  </si>
  <si>
    <t>Odborné učebny</t>
  </si>
  <si>
    <t>Rekuperace vzduchu ŠJ</t>
  </si>
  <si>
    <t>Počítačová, přírodovědná, venkovní učebna, vnitřní konektivita</t>
  </si>
  <si>
    <t>Základní škola Šatov, okres Znojmo příspěvková organizace</t>
  </si>
  <si>
    <t>Rozvoj infrastruktury v ZŠ Šatov</t>
  </si>
  <si>
    <t>Šatov</t>
  </si>
  <si>
    <t xml:space="preserve">Cílem projektu je modernizace odborných učeben v Základní škole Šatov ve vazbě na klíčové kompetence ,dále také budování zázemí školních družin, kabinetů,řešení konektivity školy a v neposlední řadě také řešení bezbariérovosti školy. </t>
  </si>
  <si>
    <t>Obec Šatov</t>
  </si>
  <si>
    <t>Strategický rámec MAP pro ORP Znojmo - seznam investičních priorit ZŠ (2021-2027)</t>
  </si>
  <si>
    <t>Mateřská škola, Práče, okres Znojmo - příspěvková organizace</t>
  </si>
  <si>
    <t> 107614979</t>
  </si>
  <si>
    <t>Přemístění a rozšíření MŠ</t>
  </si>
  <si>
    <t>v rámci projektu dojde k přemístění a rozšíření současné MŠ</t>
  </si>
  <si>
    <t>přípravná</t>
  </si>
  <si>
    <t>Základní škola, Práče, okres Znojmo - příspěvková organizace</t>
  </si>
  <si>
    <t>Nástavba školy o přírodovědnou učebnu</t>
  </si>
  <si>
    <t>v rámci projektu dojde k nástavbě školy, ve které se bude nacházet přírodovědná učebna</t>
  </si>
  <si>
    <t>Základní škola a mateřská škola, Hluboké Mašůvky, příspěvková organizace</t>
  </si>
  <si>
    <t>Obec Hluboké Mašůvky</t>
  </si>
  <si>
    <t>Rekonstrukce odborných učeben</t>
  </si>
  <si>
    <t>Hluboké Mašůvky</t>
  </si>
  <si>
    <t>Jedná se o rekonstrukci 3 vnitřních učeben se zaměřením na cizí jazyky, polytechnické vzdálávání, práci s digitálními tech. a 1 vybudování venkovní učebny se zaměřením na přírodní vědy a ekologii</t>
  </si>
  <si>
    <t>zprac.PD</t>
  </si>
  <si>
    <t>ZŠ a MŠ Šumná</t>
  </si>
  <si>
    <t>Obec Šumná</t>
  </si>
  <si>
    <t>Rozjasněme třídu</t>
  </si>
  <si>
    <t>Šumná</t>
  </si>
  <si>
    <t>Rekonstrukce osvětlení v prostorách MŠ</t>
  </si>
  <si>
    <t>Horní Břečkov</t>
  </si>
  <si>
    <t>Rekonstrukce jazykové učebny</t>
  </si>
  <si>
    <t>Připravena studie</t>
  </si>
  <si>
    <t>2024</t>
  </si>
  <si>
    <t>2023</t>
  </si>
  <si>
    <t>Rekonstrukce ZŠ</t>
  </si>
  <si>
    <t>Přístavba a modernizace školy - zázemí školní družiny, učebna informatiky, jazyková učebna, školní jídelna, rekonstrukce šaten a systému vytápění</t>
  </si>
  <si>
    <t>Připravena studie a vysoutěžený dodavatel projektové dokumentace</t>
  </si>
  <si>
    <t xml:space="preserve">Připravena studie </t>
  </si>
  <si>
    <t>ZŠ a MŠ, Jevišovice, okres Znojmo</t>
  </si>
  <si>
    <t>Rekonstrukce budovy</t>
  </si>
  <si>
    <t>kompletní rekonstrukce budovy</t>
  </si>
  <si>
    <t>600127583</t>
  </si>
  <si>
    <t>vybudování venkovní učebny zaměřené na přírodní vědy</t>
  </si>
  <si>
    <t>Kompletní rekonstrukce</t>
  </si>
  <si>
    <t>kompletní rekonstrukce budovy ZŠ</t>
  </si>
  <si>
    <t>Přístavba Základní školy Hrušovany nad Jevišovkou (dílny)</t>
  </si>
  <si>
    <t>Výstavba dílen pro realizaci výuky odborného zaměření</t>
  </si>
  <si>
    <t>2022</t>
  </si>
  <si>
    <t>2025</t>
  </si>
  <si>
    <t>ZŠ JUDr. Josefa Mareše a MŠ, Znojmo, Klášterní 2, p.o.</t>
  </si>
  <si>
    <t>Zajištění konektivity školy</t>
  </si>
  <si>
    <t>Vybudování vnitřní infrastruktury LAN/WIFI školy. Bude vybudována servrovna a  nové zasíťování celé budovy školy.</t>
  </si>
  <si>
    <t>Zpracovaná PD</t>
  </si>
  <si>
    <t>Základní škola a Mateřská škola, Jaroslavice, okres Znojmo, příspěvková organizace</t>
  </si>
  <si>
    <t>Obec Jaroslavice</t>
  </si>
  <si>
    <t>Venkovní učebna přírodních věd a polytechnického vzdělávání</t>
  </si>
  <si>
    <t>Jaroslavice</t>
  </si>
  <si>
    <t>v rámci projektu bude vytvořena nová venkovní učebna se zaměřením na výuku přírodních věd a polytechnické vzdělávání</t>
  </si>
  <si>
    <t>600127575</t>
  </si>
  <si>
    <t>Multifunkční hřiště</t>
  </si>
  <si>
    <t>Základní škola a Mateřská škola Tasovice</t>
  </si>
  <si>
    <t>Obec Tasovice</t>
  </si>
  <si>
    <t>VNITŘNÍ REKONSTRUKCE MŠ TASOVICE</t>
  </si>
  <si>
    <t>Tasovice</t>
  </si>
  <si>
    <t>Rekonstrukce elektroinstalace, sociálního zařízení, kuchyně, šaten, tříd, včetně instalace stropních podhledů, podlah a výmalby celé MŠ</t>
  </si>
  <si>
    <t>Zpracována dokumentace a vybrán dodavatel</t>
  </si>
  <si>
    <t>Není třeba</t>
  </si>
  <si>
    <t>Dětské hřiště mateřská škola Tasovice</t>
  </si>
  <si>
    <t>Rekonstrukce dětského hřiště s výměnou herních prvků</t>
  </si>
  <si>
    <t>Bude zpracováno</t>
  </si>
  <si>
    <t>Základní a Mateřská škola Tasovice</t>
  </si>
  <si>
    <t>Rekonstrukce dvou počítačových učeben ZŠ Tasovice a vybudování konektivity ZŠ Tasovice</t>
  </si>
  <si>
    <t>Zpracovaná projektová dokumentace</t>
  </si>
  <si>
    <t>Není vyžadováno</t>
  </si>
  <si>
    <t>Kompletní rekonstrukce dvou počítačových učeben s novým vybavením, s vybudováním bezbariérových toalet, vybudováním nové konektivity v ZŠ Tasovice, všetně všech souvisejících stavebních úprav a oprav.</t>
  </si>
  <si>
    <t>škol má zpracovánu PD, na základě které pro jeden objekt školy bylo vydáno stavební povolení</t>
  </si>
  <si>
    <t>stavební povolení vydáno na jeden stavební objekt - budova náměstí Republiky 14</t>
  </si>
  <si>
    <t>Nová informatika</t>
  </si>
  <si>
    <t>Modernizace učebny na výuku informatiky a robotiky</t>
  </si>
  <si>
    <t>x</t>
  </si>
  <si>
    <t>Domácnost</t>
  </si>
  <si>
    <t>Modernizace a vybavení učebny domácnosti</t>
  </si>
  <si>
    <t>Poradenské pracoviště</t>
  </si>
  <si>
    <t>Zřízení zázemí pro ŠPP</t>
  </si>
  <si>
    <t>Strategický rámec MAP pro ORP Znojmo - seznam investičních priorit MŠ (2021-2027)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</si>
</sst>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05]mmm\-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56">
    <xf numFmtId="0" fontId="0" fillId="0" borderId="0" xfId="0"/>
    <xf numFmtId="0" fontId="14" fillId="2" borderId="24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28" xfId="0" applyBorder="1" applyProtection="1">
      <protection locked="0"/>
    </xf>
    <xf numFmtId="3" fontId="0" fillId="0" borderId="28" xfId="0" applyNumberFormat="1" applyBorder="1" applyProtection="1">
      <protection locked="0"/>
    </xf>
    <xf numFmtId="3" fontId="0" fillId="0" borderId="8" xfId="0" applyNumberFormat="1" applyBorder="1" applyProtection="1"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9" xfId="0" applyBorder="1" applyProtection="1">
      <protection locked="0"/>
    </xf>
    <xf numFmtId="3" fontId="0" fillId="0" borderId="2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8" xfId="0" applyBorder="1" applyAlignment="1" applyProtection="1">
      <alignment horizontal="left" vertical="center" wrapText="1"/>
      <protection locked="0"/>
    </xf>
    <xf numFmtId="3" fontId="0" fillId="0" borderId="6" xfId="0" applyNumberFormat="1" applyBorder="1" applyAlignment="1" applyProtection="1">
      <alignment horizontal="left" vertical="center" wrapText="1"/>
      <protection locked="0"/>
    </xf>
    <xf numFmtId="3" fontId="0" fillId="0" borderId="9" xfId="0" applyNumberFormat="1" applyBorder="1" applyAlignment="1" applyProtection="1">
      <alignment horizontal="left" vertical="center" wrapText="1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3" fontId="10" fillId="0" borderId="14" xfId="0" applyNumberFormat="1" applyFont="1" applyBorder="1" applyAlignment="1">
      <alignment vertical="center" wrapText="1"/>
    </xf>
    <xf numFmtId="3" fontId="10" fillId="0" borderId="16" xfId="0" applyNumberFormat="1" applyFont="1" applyBorder="1" applyAlignment="1">
      <alignment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2" borderId="28" xfId="0" applyFill="1" applyBorder="1" applyAlignment="1" applyProtection="1">
      <alignment horizontal="left" vertical="center" wrapText="1"/>
      <protection locked="0"/>
    </xf>
    <xf numFmtId="164" fontId="0" fillId="0" borderId="34" xfId="0" applyNumberFormat="1" applyBorder="1" applyAlignment="1" applyProtection="1">
      <alignment horizontal="left" vertical="center" wrapText="1"/>
      <protection locked="0"/>
    </xf>
    <xf numFmtId="164" fontId="0" fillId="0" borderId="36" xfId="0" applyNumberFormat="1" applyBorder="1" applyAlignment="1" applyProtection="1">
      <alignment horizontal="left" vertical="center" wrapText="1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7" xfId="0" applyFont="1" applyBorder="1" applyAlignment="1" applyProtection="1">
      <alignment horizontal="left" vertical="center" wrapText="1"/>
      <protection locked="0"/>
    </xf>
    <xf numFmtId="49" fontId="1" fillId="0" borderId="7" xfId="0" applyNumberFormat="1" applyFont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 applyProtection="1">
      <alignment horizontal="left" vertical="center" wrapText="1"/>
      <protection locked="0"/>
    </xf>
    <xf numFmtId="0" fontId="1" fillId="2" borderId="28" xfId="0" applyFont="1" applyFill="1" applyBorder="1" applyAlignment="1" applyProtection="1">
      <alignment horizontal="left" vertical="center" wrapText="1"/>
      <protection locked="0"/>
    </xf>
    <xf numFmtId="3" fontId="1" fillId="0" borderId="6" xfId="0" applyNumberFormat="1" applyFont="1" applyBorder="1" applyAlignment="1" applyProtection="1">
      <alignment horizontal="left" vertical="center" wrapText="1"/>
      <protection locked="0"/>
    </xf>
    <xf numFmtId="3" fontId="1" fillId="0" borderId="9" xfId="0" applyNumberFormat="1" applyFont="1" applyBorder="1" applyAlignment="1" applyProtection="1">
      <alignment horizontal="left" vertical="center" wrapText="1"/>
      <protection locked="0"/>
    </xf>
    <xf numFmtId="164" fontId="1" fillId="0" borderId="34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164" fontId="1" fillId="0" borderId="36" xfId="0" applyNumberFormat="1" applyFont="1" applyBorder="1" applyAlignment="1" applyProtection="1">
      <alignment horizontal="left" vertical="center" wrapText="1"/>
      <protection locked="0"/>
    </xf>
    <xf numFmtId="0" fontId="19" fillId="3" borderId="0" xfId="0" applyFont="1" applyFill="1" applyAlignment="1" applyProtection="1">
      <alignment horizontal="left" vertical="center" wrapText="1"/>
      <protection locked="0"/>
    </xf>
    <xf numFmtId="0" fontId="1" fillId="3" borderId="7" xfId="0" applyFont="1" applyFill="1" applyBorder="1" applyAlignment="1" applyProtection="1">
      <alignment horizontal="left" vertical="center" wrapText="1"/>
      <protection locked="0"/>
    </xf>
    <xf numFmtId="49" fontId="1" fillId="3" borderId="7" xfId="0" applyNumberFormat="1" applyFont="1" applyFill="1" applyBorder="1" applyAlignment="1" applyProtection="1">
      <alignment horizontal="left" vertical="center" wrapText="1"/>
      <protection locked="0"/>
    </xf>
    <xf numFmtId="0" fontId="1" fillId="3" borderId="28" xfId="0" applyFont="1" applyFill="1" applyBorder="1" applyAlignment="1" applyProtection="1">
      <alignment horizontal="left" vertical="center" wrapText="1"/>
      <protection locked="0"/>
    </xf>
    <xf numFmtId="3" fontId="1" fillId="3" borderId="6" xfId="0" applyNumberFormat="1" applyFont="1" applyFill="1" applyBorder="1" applyAlignment="1" applyProtection="1">
      <alignment horizontal="left" vertical="center" wrapText="1"/>
      <protection locked="0"/>
    </xf>
    <xf numFmtId="3" fontId="1" fillId="3" borderId="9" xfId="0" applyNumberFormat="1" applyFont="1" applyFill="1" applyBorder="1" applyAlignment="1" applyProtection="1">
      <alignment horizontal="left" vertical="center" wrapText="1"/>
      <protection locked="0"/>
    </xf>
    <xf numFmtId="164" fontId="1" fillId="3" borderId="34" xfId="0" applyNumberFormat="1" applyFont="1" applyFill="1" applyBorder="1" applyAlignment="1" applyProtection="1">
      <alignment horizontal="left" vertical="center" wrapText="1"/>
      <protection locked="0"/>
    </xf>
    <xf numFmtId="0" fontId="3" fillId="3" borderId="46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0" fillId="3" borderId="13" xfId="0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19" fillId="3" borderId="47" xfId="0" applyFont="1" applyFill="1" applyBorder="1" applyAlignment="1" applyProtection="1">
      <alignment horizontal="left" vertical="center" wrapText="1"/>
      <protection locked="0"/>
    </xf>
    <xf numFmtId="0" fontId="19" fillId="3" borderId="9" xfId="0" applyFont="1" applyFill="1" applyBorder="1" applyAlignment="1" applyProtection="1">
      <alignment horizontal="left" vertical="center" wrapText="1"/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49" fontId="1" fillId="0" borderId="9" xfId="0" applyNumberFormat="1" applyFont="1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49" fontId="1" fillId="0" borderId="35" xfId="0" applyNumberFormat="1" applyFont="1" applyBorder="1" applyAlignment="1" applyProtection="1">
      <alignment horizontal="left" vertical="center" wrapText="1"/>
      <protection locked="0"/>
    </xf>
    <xf numFmtId="49" fontId="1" fillId="0" borderId="36" xfId="0" applyNumberFormat="1" applyFont="1" applyBorder="1" applyAlignment="1" applyProtection="1">
      <alignment horizontal="left" vertical="center" wrapText="1"/>
      <protection locked="0"/>
    </xf>
    <xf numFmtId="0" fontId="1" fillId="0" borderId="46" xfId="0" applyFont="1" applyBorder="1" applyAlignment="1" applyProtection="1">
      <alignment horizontal="left" vertical="center" wrapText="1"/>
      <protection locked="0"/>
    </xf>
    <xf numFmtId="0" fontId="1" fillId="2" borderId="46" xfId="0" applyFont="1" applyFill="1" applyBorder="1" applyAlignment="1" applyProtection="1">
      <alignment horizontal="left" vertical="center" wrapText="1"/>
      <protection locked="0"/>
    </xf>
    <xf numFmtId="3" fontId="1" fillId="0" borderId="34" xfId="0" applyNumberFormat="1" applyFont="1" applyBorder="1" applyAlignment="1" applyProtection="1">
      <alignment horizontal="left" vertical="center" wrapText="1"/>
      <protection locked="0"/>
    </xf>
    <xf numFmtId="3" fontId="1" fillId="0" borderId="36" xfId="0" applyNumberFormat="1" applyFont="1" applyBorder="1" applyAlignment="1" applyProtection="1">
      <alignment horizontal="left" vertical="center" wrapText="1"/>
      <protection locked="0"/>
    </xf>
    <xf numFmtId="164" fontId="1" fillId="3" borderId="36" xfId="0" applyNumberFormat="1" applyFont="1" applyFill="1" applyBorder="1" applyAlignment="1" applyProtection="1">
      <alignment horizontal="left" vertical="center" wrapText="1"/>
      <protection locked="0"/>
    </xf>
    <xf numFmtId="0" fontId="1" fillId="3" borderId="6" xfId="4" applyFill="1" applyBorder="1" applyAlignment="1" applyProtection="1">
      <alignment horizontal="left" vertical="center" wrapText="1"/>
      <protection locked="0"/>
    </xf>
    <xf numFmtId="0" fontId="1" fillId="3" borderId="7" xfId="4" applyFill="1" applyBorder="1" applyAlignment="1" applyProtection="1">
      <alignment horizontal="left" vertical="center" wrapText="1"/>
      <protection locked="0"/>
    </xf>
    <xf numFmtId="0" fontId="1" fillId="3" borderId="7" xfId="4" applyFill="1" applyBorder="1" applyAlignment="1" applyProtection="1">
      <alignment horizontal="left" vertical="center"/>
      <protection locked="0"/>
    </xf>
    <xf numFmtId="0" fontId="1" fillId="3" borderId="9" xfId="4" applyFill="1" applyBorder="1" applyAlignment="1" applyProtection="1">
      <alignment horizontal="left" vertical="center"/>
      <protection locked="0"/>
    </xf>
    <xf numFmtId="0" fontId="1" fillId="3" borderId="28" xfId="4" applyFill="1" applyBorder="1" applyAlignment="1" applyProtection="1">
      <alignment horizontal="left" vertical="center" wrapText="1"/>
      <protection locked="0"/>
    </xf>
    <xf numFmtId="0" fontId="1" fillId="3" borderId="28" xfId="4" applyFill="1" applyBorder="1" applyAlignment="1" applyProtection="1">
      <alignment horizontal="left" vertical="center"/>
      <protection locked="0"/>
    </xf>
    <xf numFmtId="3" fontId="1" fillId="3" borderId="6" xfId="4" applyNumberFormat="1" applyFill="1" applyBorder="1" applyAlignment="1" applyProtection="1">
      <alignment horizontal="left" vertical="center"/>
      <protection locked="0"/>
    </xf>
    <xf numFmtId="3" fontId="1" fillId="3" borderId="9" xfId="4" applyNumberFormat="1" applyFill="1" applyBorder="1" applyAlignment="1" applyProtection="1">
      <alignment horizontal="left" vertical="center"/>
      <protection locked="0"/>
    </xf>
    <xf numFmtId="0" fontId="1" fillId="3" borderId="6" xfId="4" applyFill="1" applyBorder="1" applyAlignment="1" applyProtection="1">
      <alignment horizontal="left" vertical="center"/>
      <protection locked="0"/>
    </xf>
    <xf numFmtId="0" fontId="0" fillId="3" borderId="46" xfId="0" applyFill="1" applyBorder="1" applyAlignment="1" applyProtection="1">
      <alignment horizontal="left" vertical="center" wrapText="1"/>
      <protection locked="0"/>
    </xf>
    <xf numFmtId="3" fontId="0" fillId="3" borderId="6" xfId="0" applyNumberFormat="1" applyFill="1" applyBorder="1" applyAlignment="1" applyProtection="1">
      <alignment horizontal="left" vertical="center" wrapText="1"/>
      <protection locked="0"/>
    </xf>
    <xf numFmtId="3" fontId="0" fillId="3" borderId="9" xfId="0" applyNumberForma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ill="1" applyBorder="1" applyAlignment="1" applyProtection="1">
      <alignment horizontal="left" vertical="center" wrapText="1"/>
      <protection locked="0"/>
    </xf>
    <xf numFmtId="0" fontId="0" fillId="3" borderId="6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 applyProtection="1">
      <alignment horizontal="left" vertical="center" wrapText="1"/>
      <protection locked="0"/>
    </xf>
    <xf numFmtId="49" fontId="1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3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3" fillId="3" borderId="46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28" xfId="0" applyFont="1" applyFill="1" applyBorder="1" applyAlignment="1" applyProtection="1">
      <alignment horizontal="center" vertical="center" wrapText="1"/>
      <protection locked="0"/>
    </xf>
    <xf numFmtId="0" fontId="3" fillId="3" borderId="6" xfId="4" applyFont="1" applyFill="1" applyBorder="1" applyAlignment="1" applyProtection="1">
      <alignment horizontal="center" vertical="center"/>
      <protection locked="0"/>
    </xf>
    <xf numFmtId="0" fontId="3" fillId="3" borderId="7" xfId="4" applyFont="1" applyFill="1" applyBorder="1" applyAlignment="1" applyProtection="1">
      <alignment horizontal="center" vertical="center"/>
      <protection locked="0"/>
    </xf>
    <xf numFmtId="0" fontId="3" fillId="3" borderId="9" xfId="4" applyFont="1" applyFill="1" applyBorder="1" applyAlignment="1" applyProtection="1">
      <alignment horizontal="center" vertical="center"/>
      <protection locked="0"/>
    </xf>
    <xf numFmtId="0" fontId="3" fillId="3" borderId="28" xfId="4" applyFont="1" applyFill="1" applyBorder="1" applyAlignment="1" applyProtection="1">
      <alignment horizontal="center" vertical="center"/>
      <protection locked="0"/>
    </xf>
    <xf numFmtId="0" fontId="0" fillId="3" borderId="46" xfId="0" applyFill="1" applyBorder="1" applyAlignment="1" applyProtection="1">
      <alignment horizontal="left" vertical="center"/>
      <protection locked="0"/>
    </xf>
    <xf numFmtId="3" fontId="0" fillId="3" borderId="46" xfId="0" applyNumberFormat="1" applyFill="1" applyBorder="1" applyAlignment="1" applyProtection="1">
      <alignment horizontal="left" vertical="center"/>
      <protection locked="0"/>
    </xf>
    <xf numFmtId="43" fontId="0" fillId="3" borderId="46" xfId="3" applyFont="1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3" fontId="0" fillId="3" borderId="46" xfId="0" applyNumberFormat="1" applyFill="1" applyBorder="1" applyAlignment="1" applyProtection="1">
      <alignment horizontal="left" vertical="center" wrapText="1"/>
      <protection locked="0"/>
    </xf>
    <xf numFmtId="0" fontId="0" fillId="3" borderId="28" xfId="0" applyFill="1" applyBorder="1" applyAlignment="1" applyProtection="1">
      <alignment horizontal="left" vertical="center" wrapText="1"/>
      <protection locked="0"/>
    </xf>
    <xf numFmtId="164" fontId="0" fillId="3" borderId="34" xfId="0" applyNumberFormat="1" applyFill="1" applyBorder="1" applyAlignment="1" applyProtection="1">
      <alignment horizontal="left" vertical="center" wrapText="1"/>
      <protection locked="0"/>
    </xf>
    <xf numFmtId="164" fontId="0" fillId="3" borderId="36" xfId="0" applyNumberFormat="1" applyFill="1" applyBorder="1" applyAlignment="1" applyProtection="1">
      <alignment horizontal="left" vertical="center" wrapText="1"/>
      <protection locked="0"/>
    </xf>
    <xf numFmtId="49" fontId="1" fillId="0" borderId="34" xfId="0" applyNumberFormat="1" applyFont="1" applyBorder="1" applyAlignment="1" applyProtection="1">
      <alignment horizontal="left" vertical="center" wrapText="1"/>
      <protection locked="0"/>
    </xf>
    <xf numFmtId="17" fontId="1" fillId="3" borderId="48" xfId="4" applyNumberFormat="1" applyFill="1" applyBorder="1" applyProtection="1">
      <protection locked="0"/>
    </xf>
    <xf numFmtId="17" fontId="1" fillId="3" borderId="9" xfId="4" applyNumberFormat="1" applyFill="1" applyBorder="1" applyProtection="1">
      <protection locked="0"/>
    </xf>
    <xf numFmtId="17" fontId="1" fillId="3" borderId="49" xfId="4" applyNumberFormat="1" applyFill="1" applyBorder="1" applyProtection="1">
      <protection locked="0"/>
    </xf>
    <xf numFmtId="17" fontId="1" fillId="3" borderId="18" xfId="4" applyNumberFormat="1" applyFill="1" applyBorder="1" applyProtection="1">
      <protection locked="0"/>
    </xf>
    <xf numFmtId="1" fontId="0" fillId="0" borderId="46" xfId="0" applyNumberFormat="1" applyBorder="1" applyAlignment="1" applyProtection="1">
      <alignment horizontal="left" vertical="center" wrapText="1"/>
      <protection locked="0"/>
    </xf>
    <xf numFmtId="3" fontId="0" fillId="0" borderId="46" xfId="0" applyNumberFormat="1" applyBorder="1" applyAlignment="1" applyProtection="1">
      <alignment horizontal="left" vertical="center" wrapText="1"/>
      <protection locked="0"/>
    </xf>
    <xf numFmtId="49" fontId="1" fillId="3" borderId="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164" fontId="0" fillId="0" borderId="46" xfId="0" applyNumberFormat="1" applyBorder="1" applyAlignment="1" applyProtection="1">
      <alignment horizontal="left" vertical="center"/>
      <protection locked="0"/>
    </xf>
    <xf numFmtId="17" fontId="1" fillId="3" borderId="46" xfId="4" applyNumberFormat="1" applyFill="1" applyBorder="1" applyAlignment="1" applyProtection="1">
      <alignment horizontal="left" vertical="center"/>
      <protection locked="0"/>
    </xf>
    <xf numFmtId="0" fontId="19" fillId="3" borderId="46" xfId="0" applyFont="1" applyFill="1" applyBorder="1" applyAlignment="1" applyProtection="1">
      <alignment horizontal="left" vertical="center" wrapText="1"/>
      <protection locked="0"/>
    </xf>
    <xf numFmtId="0" fontId="1" fillId="3" borderId="46" xfId="0" applyFont="1" applyFill="1" applyBorder="1" applyAlignment="1" applyProtection="1">
      <alignment horizontal="left" vertical="center" wrapText="1"/>
      <protection locked="0"/>
    </xf>
    <xf numFmtId="49" fontId="1" fillId="3" borderId="46" xfId="0" applyNumberFormat="1" applyFont="1" applyFill="1" applyBorder="1" applyAlignment="1" applyProtection="1">
      <alignment horizontal="left" vertical="center" wrapText="1"/>
      <protection locked="0"/>
    </xf>
    <xf numFmtId="49" fontId="19" fillId="3" borderId="46" xfId="0" applyNumberFormat="1" applyFont="1" applyFill="1" applyBorder="1" applyAlignment="1" applyProtection="1">
      <alignment horizontal="left" vertical="center" wrapText="1"/>
      <protection locked="0"/>
    </xf>
    <xf numFmtId="3" fontId="1" fillId="3" borderId="46" xfId="0" applyNumberFormat="1" applyFont="1" applyFill="1" applyBorder="1" applyAlignment="1" applyProtection="1">
      <alignment horizontal="left" vertical="center" wrapText="1"/>
      <protection locked="0"/>
    </xf>
    <xf numFmtId="164" fontId="1" fillId="3" borderId="46" xfId="0" applyNumberFormat="1" applyFont="1" applyFill="1" applyBorder="1" applyAlignment="1" applyProtection="1">
      <alignment horizontal="left" vertical="center" wrapText="1"/>
      <protection locked="0"/>
    </xf>
    <xf numFmtId="0" fontId="1" fillId="3" borderId="46" xfId="0" applyFont="1" applyFill="1" applyBorder="1" applyAlignment="1" applyProtection="1">
      <alignment horizontal="center" vertical="center" wrapText="1"/>
      <protection locked="0"/>
    </xf>
    <xf numFmtId="0" fontId="3" fillId="3" borderId="46" xfId="0" applyFont="1" applyFill="1" applyBorder="1" applyAlignment="1" applyProtection="1">
      <alignment wrapText="1"/>
      <protection locked="0"/>
    </xf>
    <xf numFmtId="0" fontId="0" fillId="3" borderId="46" xfId="0" applyFill="1" applyBorder="1" applyAlignment="1" applyProtection="1">
      <alignment wrapText="1"/>
      <protection locked="0"/>
    </xf>
    <xf numFmtId="0" fontId="3" fillId="3" borderId="46" xfId="0" applyFont="1" applyFill="1" applyBorder="1" applyAlignment="1">
      <alignment horizontal="center" vertical="center"/>
    </xf>
    <xf numFmtId="0" fontId="20" fillId="3" borderId="46" xfId="0" applyFont="1" applyFill="1" applyBorder="1" applyAlignment="1" applyProtection="1">
      <alignment horizontal="left" vertical="center" wrapText="1"/>
      <protection locked="0"/>
    </xf>
    <xf numFmtId="17" fontId="0" fillId="3" borderId="46" xfId="0" applyNumberForma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3" fontId="10" fillId="0" borderId="17" xfId="0" applyNumberFormat="1" applyFont="1" applyBorder="1" applyAlignment="1">
      <alignment horizontal="center" vertical="center" wrapText="1"/>
    </xf>
    <xf numFmtId="3" fontId="10" fillId="0" borderId="24" xfId="0" applyNumberFormat="1" applyFont="1" applyBorder="1" applyAlignment="1">
      <alignment horizontal="center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3" fontId="10" fillId="0" borderId="27" xfId="0" applyNumberFormat="1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3" fontId="10" fillId="0" borderId="2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</cellXfs>
  <cellStyles count="6">
    <cellStyle name="Čárka" xfId="3" builtinId="3"/>
    <cellStyle name="Normální" xfId="0" builtinId="0"/>
    <cellStyle name="Normální 2" xfId="1" xr:uid="{2A0CA187-8CD5-4005-9436-3A2B63EAF70A}"/>
    <cellStyle name="Normální 3" xfId="4" xr:uid="{FB22AB01-2611-4B83-8F6B-CC0687FD9539}"/>
    <cellStyle name="Procenta 2" xfId="2" xr:uid="{9BE35E4E-CDCF-4FD3-9A06-2052226BBAC5}"/>
    <cellStyle name="Procenta 3" xfId="5" xr:uid="{CCB7151E-9752-4190-8CD4-AD6EA2D42A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BBF26-0A3B-403A-A7F8-C09B3438C585}">
  <dimension ref="A1:S48"/>
  <sheetViews>
    <sheetView workbookViewId="0">
      <selection activeCell="X3" sqref="X3"/>
    </sheetView>
  </sheetViews>
  <sheetFormatPr defaultRowHeight="15" x14ac:dyDescent="0.25"/>
  <cols>
    <col min="2" max="2" width="13.85546875" customWidth="1"/>
    <col min="5" max="5" width="14.42578125" customWidth="1"/>
    <col min="6" max="6" width="10" customWidth="1"/>
    <col min="7" max="7" width="12.85546875" customWidth="1"/>
    <col min="11" max="11" width="18.42578125" customWidth="1"/>
    <col min="12" max="13" width="9.85546875" customWidth="1"/>
    <col min="14" max="14" width="10.140625" bestFit="1" customWidth="1"/>
  </cols>
  <sheetData>
    <row r="1" spans="1:19" ht="19.5" thickBot="1" x14ac:dyDescent="0.35">
      <c r="A1" s="155" t="s">
        <v>294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7"/>
    </row>
    <row r="2" spans="1:19" ht="15.75" thickBot="1" x14ac:dyDescent="0.3">
      <c r="A2" s="255" t="s">
        <v>2</v>
      </c>
      <c r="B2" s="160" t="s">
        <v>28</v>
      </c>
      <c r="C2" s="161"/>
      <c r="D2" s="161"/>
      <c r="E2" s="161"/>
      <c r="F2" s="162"/>
      <c r="G2" s="158" t="s">
        <v>4</v>
      </c>
      <c r="H2" s="163" t="s">
        <v>29</v>
      </c>
      <c r="I2" s="165" t="s">
        <v>6</v>
      </c>
      <c r="J2" s="158" t="s">
        <v>7</v>
      </c>
      <c r="K2" s="158" t="s">
        <v>8</v>
      </c>
      <c r="L2" s="167" t="s">
        <v>30</v>
      </c>
      <c r="M2" s="168"/>
      <c r="N2" s="153" t="s">
        <v>10</v>
      </c>
      <c r="O2" s="154"/>
      <c r="P2" s="151" t="s">
        <v>31</v>
      </c>
      <c r="Q2" s="152"/>
      <c r="R2" s="153" t="s">
        <v>12</v>
      </c>
      <c r="S2" s="154"/>
    </row>
    <row r="3" spans="1:19" ht="143.25" thickBot="1" x14ac:dyDescent="0.3">
      <c r="A3" s="255"/>
      <c r="B3" s="29" t="s">
        <v>32</v>
      </c>
      <c r="C3" s="30" t="s">
        <v>33</v>
      </c>
      <c r="D3" s="30" t="s">
        <v>34</v>
      </c>
      <c r="E3" s="30" t="s">
        <v>35</v>
      </c>
      <c r="F3" s="31" t="s">
        <v>36</v>
      </c>
      <c r="G3" s="159"/>
      <c r="H3" s="164"/>
      <c r="I3" s="166"/>
      <c r="J3" s="159"/>
      <c r="K3" s="159"/>
      <c r="L3" s="32" t="s">
        <v>37</v>
      </c>
      <c r="M3" s="33" t="s">
        <v>27</v>
      </c>
      <c r="N3" s="20" t="s">
        <v>18</v>
      </c>
      <c r="O3" s="21" t="s">
        <v>19</v>
      </c>
      <c r="P3" s="34" t="s">
        <v>38</v>
      </c>
      <c r="Q3" s="35" t="s">
        <v>39</v>
      </c>
      <c r="R3" s="36" t="s">
        <v>40</v>
      </c>
      <c r="S3" s="21" t="s">
        <v>22</v>
      </c>
    </row>
    <row r="4" spans="1:19" ht="60.75" thickBot="1" x14ac:dyDescent="0.3">
      <c r="A4" s="46">
        <v>1</v>
      </c>
      <c r="B4" s="43" t="s">
        <v>50</v>
      </c>
      <c r="C4" s="43" t="s">
        <v>51</v>
      </c>
      <c r="D4" s="43">
        <v>75023105</v>
      </c>
      <c r="E4" s="133">
        <v>1076141032004</v>
      </c>
      <c r="F4" s="43">
        <v>600127532</v>
      </c>
      <c r="G4" s="43" t="s">
        <v>52</v>
      </c>
      <c r="H4" s="43" t="s">
        <v>54</v>
      </c>
      <c r="I4" s="43" t="s">
        <v>55</v>
      </c>
      <c r="J4" s="43" t="s">
        <v>56</v>
      </c>
      <c r="K4" s="43" t="s">
        <v>57</v>
      </c>
      <c r="L4" s="134">
        <v>45000000</v>
      </c>
      <c r="M4" s="134">
        <f>L4/100*70</f>
        <v>31500000</v>
      </c>
      <c r="N4" s="136">
        <v>2022</v>
      </c>
      <c r="O4" s="136">
        <v>2027</v>
      </c>
      <c r="P4" s="46" t="s">
        <v>61</v>
      </c>
      <c r="Q4" s="46" t="s">
        <v>61</v>
      </c>
      <c r="R4" s="43" t="s">
        <v>60</v>
      </c>
      <c r="S4" s="43" t="s">
        <v>59</v>
      </c>
    </row>
    <row r="5" spans="1:19" ht="49.5" customHeight="1" thickBot="1" x14ac:dyDescent="0.3">
      <c r="A5" s="46">
        <v>2</v>
      </c>
      <c r="B5" s="43" t="s">
        <v>50</v>
      </c>
      <c r="C5" s="43" t="s">
        <v>51</v>
      </c>
      <c r="D5" s="43">
        <v>75023105</v>
      </c>
      <c r="E5" s="133">
        <v>1076141032004</v>
      </c>
      <c r="F5" s="43">
        <v>600127532</v>
      </c>
      <c r="G5" s="43" t="s">
        <v>53</v>
      </c>
      <c r="H5" s="43" t="s">
        <v>54</v>
      </c>
      <c r="I5" s="43" t="s">
        <v>55</v>
      </c>
      <c r="J5" s="43" t="s">
        <v>56</v>
      </c>
      <c r="K5" s="43" t="s">
        <v>58</v>
      </c>
      <c r="L5" s="134">
        <v>3500000</v>
      </c>
      <c r="M5" s="134">
        <f>L5/100*70</f>
        <v>2450000</v>
      </c>
      <c r="N5" s="136">
        <v>2022</v>
      </c>
      <c r="O5" s="136">
        <v>2027</v>
      </c>
      <c r="P5" s="46" t="s">
        <v>61</v>
      </c>
      <c r="Q5" s="46" t="s">
        <v>61</v>
      </c>
      <c r="R5" s="43" t="s">
        <v>60</v>
      </c>
      <c r="S5" s="43" t="s">
        <v>59</v>
      </c>
    </row>
    <row r="6" spans="1:19" ht="90.75" thickBot="1" x14ac:dyDescent="0.3">
      <c r="A6" s="46">
        <v>3</v>
      </c>
      <c r="B6" s="43" t="s">
        <v>62</v>
      </c>
      <c r="C6" s="43" t="s">
        <v>63</v>
      </c>
      <c r="D6" s="43">
        <v>70991481</v>
      </c>
      <c r="E6" s="133">
        <v>107614979</v>
      </c>
      <c r="F6" s="43">
        <v>600127206</v>
      </c>
      <c r="G6" s="43" t="s">
        <v>64</v>
      </c>
      <c r="H6" s="43" t="s">
        <v>54</v>
      </c>
      <c r="I6" s="43" t="s">
        <v>55</v>
      </c>
      <c r="J6" s="43" t="s">
        <v>65</v>
      </c>
      <c r="K6" s="43" t="s">
        <v>64</v>
      </c>
      <c r="L6" s="134">
        <v>4500000</v>
      </c>
      <c r="M6" s="134">
        <f>L6/100*70</f>
        <v>3150000</v>
      </c>
      <c r="N6" s="137">
        <v>44531</v>
      </c>
      <c r="O6" s="137">
        <v>45261</v>
      </c>
      <c r="P6" s="46"/>
      <c r="Q6" s="46"/>
      <c r="R6" s="43" t="s">
        <v>66</v>
      </c>
      <c r="S6" s="43" t="s">
        <v>67</v>
      </c>
    </row>
    <row r="7" spans="1:19" ht="79.5" customHeight="1" thickBot="1" x14ac:dyDescent="0.3">
      <c r="A7" s="46">
        <v>4</v>
      </c>
      <c r="B7" s="43" t="s">
        <v>62</v>
      </c>
      <c r="C7" s="43" t="s">
        <v>63</v>
      </c>
      <c r="D7" s="43">
        <v>70991481</v>
      </c>
      <c r="E7" s="133">
        <v>107614979</v>
      </c>
      <c r="F7" s="43">
        <v>600127206</v>
      </c>
      <c r="G7" s="43" t="s">
        <v>69</v>
      </c>
      <c r="H7" s="43" t="s">
        <v>54</v>
      </c>
      <c r="I7" s="43" t="s">
        <v>55</v>
      </c>
      <c r="J7" s="43" t="s">
        <v>65</v>
      </c>
      <c r="K7" s="43" t="s">
        <v>70</v>
      </c>
      <c r="L7" s="134">
        <v>800000</v>
      </c>
      <c r="M7" s="134">
        <f t="shared" ref="M7" si="0">L7/100*70</f>
        <v>560000</v>
      </c>
      <c r="N7" s="136">
        <v>44713</v>
      </c>
      <c r="O7" s="136">
        <v>45627</v>
      </c>
      <c r="P7" s="46"/>
      <c r="Q7" s="46"/>
      <c r="R7" s="43" t="s">
        <v>68</v>
      </c>
      <c r="S7" s="43" t="s">
        <v>67</v>
      </c>
    </row>
    <row r="8" spans="1:19" ht="105.75" thickBot="1" x14ac:dyDescent="0.3">
      <c r="A8" s="46">
        <v>5</v>
      </c>
      <c r="B8" s="43" t="s">
        <v>71</v>
      </c>
      <c r="C8" s="43" t="s">
        <v>72</v>
      </c>
      <c r="D8" s="43">
        <v>75024101</v>
      </c>
      <c r="E8" s="133">
        <v>102855501</v>
      </c>
      <c r="F8" s="43">
        <v>600127524</v>
      </c>
      <c r="G8" s="43" t="s">
        <v>73</v>
      </c>
      <c r="H8" s="43" t="s">
        <v>54</v>
      </c>
      <c r="I8" s="43" t="s">
        <v>55</v>
      </c>
      <c r="J8" s="43" t="s">
        <v>74</v>
      </c>
      <c r="K8" s="43" t="s">
        <v>75</v>
      </c>
      <c r="L8" s="134">
        <v>8000000</v>
      </c>
      <c r="M8" s="134">
        <f>L8/100*70</f>
        <v>5600000</v>
      </c>
      <c r="N8" s="136">
        <v>2023</v>
      </c>
      <c r="O8" s="136">
        <v>2025</v>
      </c>
      <c r="P8" s="46" t="s">
        <v>61</v>
      </c>
      <c r="Q8" s="46"/>
      <c r="R8" s="43" t="s">
        <v>76</v>
      </c>
      <c r="S8" s="43" t="s">
        <v>77</v>
      </c>
    </row>
    <row r="9" spans="1:19" ht="61.5" customHeight="1" thickBot="1" x14ac:dyDescent="0.3">
      <c r="A9" s="46">
        <v>6</v>
      </c>
      <c r="B9" s="43" t="s">
        <v>96</v>
      </c>
      <c r="C9" s="43" t="s">
        <v>97</v>
      </c>
      <c r="D9" s="43">
        <v>70989605</v>
      </c>
      <c r="E9" s="133">
        <v>102855650</v>
      </c>
      <c r="F9" s="43">
        <v>600127583</v>
      </c>
      <c r="G9" s="43" t="s">
        <v>98</v>
      </c>
      <c r="H9" s="43" t="s">
        <v>54</v>
      </c>
      <c r="I9" s="43" t="s">
        <v>55</v>
      </c>
      <c r="J9" s="43" t="s">
        <v>99</v>
      </c>
      <c r="K9" s="43" t="s">
        <v>100</v>
      </c>
      <c r="L9" s="134">
        <v>1000000</v>
      </c>
      <c r="M9" s="134">
        <f>L9/100*70</f>
        <v>700000</v>
      </c>
      <c r="N9" s="136">
        <v>44713</v>
      </c>
      <c r="O9" s="136">
        <v>45627</v>
      </c>
      <c r="P9" s="46"/>
      <c r="Q9" s="46" t="s">
        <v>61</v>
      </c>
      <c r="R9" s="43" t="s">
        <v>68</v>
      </c>
      <c r="S9" s="43" t="s">
        <v>67</v>
      </c>
    </row>
    <row r="10" spans="1:19" ht="45.75" thickBot="1" x14ac:dyDescent="0.3">
      <c r="A10" s="46">
        <v>7</v>
      </c>
      <c r="B10" s="43" t="s">
        <v>96</v>
      </c>
      <c r="C10" s="43" t="s">
        <v>97</v>
      </c>
      <c r="D10" s="43">
        <v>70989605</v>
      </c>
      <c r="E10" s="133">
        <v>102855650</v>
      </c>
      <c r="F10" s="43">
        <v>600127583</v>
      </c>
      <c r="G10" s="43" t="s">
        <v>102</v>
      </c>
      <c r="H10" s="43" t="s">
        <v>54</v>
      </c>
      <c r="I10" s="43" t="s">
        <v>55</v>
      </c>
      <c r="J10" s="43" t="s">
        <v>99</v>
      </c>
      <c r="K10" s="43" t="s">
        <v>101</v>
      </c>
      <c r="L10" s="134">
        <v>1800000</v>
      </c>
      <c r="M10" s="134">
        <f t="shared" ref="M10" si="1">L10/100*70</f>
        <v>1260000</v>
      </c>
      <c r="N10" s="137">
        <v>44713</v>
      </c>
      <c r="O10" s="137">
        <v>45627</v>
      </c>
      <c r="P10" s="46"/>
      <c r="Q10" s="46"/>
      <c r="R10" s="43" t="s">
        <v>68</v>
      </c>
      <c r="S10" s="43" t="s">
        <v>67</v>
      </c>
    </row>
    <row r="11" spans="1:19" ht="105.75" thickBot="1" x14ac:dyDescent="0.3">
      <c r="A11" s="46">
        <v>8</v>
      </c>
      <c r="B11" s="43" t="s">
        <v>145</v>
      </c>
      <c r="C11" s="43" t="s">
        <v>146</v>
      </c>
      <c r="D11" s="43">
        <v>71001476</v>
      </c>
      <c r="E11" s="133">
        <v>107615070</v>
      </c>
      <c r="F11" s="43">
        <v>600127877</v>
      </c>
      <c r="G11" s="43" t="s">
        <v>156</v>
      </c>
      <c r="H11" s="43" t="s">
        <v>54</v>
      </c>
      <c r="I11" s="43" t="s">
        <v>55</v>
      </c>
      <c r="J11" s="43" t="s">
        <v>148</v>
      </c>
      <c r="K11" s="43" t="s">
        <v>157</v>
      </c>
      <c r="L11" s="134">
        <v>50000000</v>
      </c>
      <c r="M11" s="134">
        <f>L11/100*70</f>
        <v>35000000</v>
      </c>
      <c r="N11" s="137">
        <v>46296</v>
      </c>
      <c r="O11" s="137">
        <v>46722</v>
      </c>
      <c r="P11" s="46" t="s">
        <v>61</v>
      </c>
      <c r="Q11" s="46"/>
      <c r="R11" s="43" t="s">
        <v>158</v>
      </c>
      <c r="S11" s="43" t="s">
        <v>67</v>
      </c>
    </row>
    <row r="12" spans="1:19" ht="75.75" thickBot="1" x14ac:dyDescent="0.3">
      <c r="A12" s="46">
        <v>9</v>
      </c>
      <c r="B12" s="43" t="s">
        <v>181</v>
      </c>
      <c r="C12" s="43" t="s">
        <v>174</v>
      </c>
      <c r="D12" s="43">
        <v>6207413</v>
      </c>
      <c r="E12" s="133">
        <v>181088258</v>
      </c>
      <c r="F12" s="43">
        <v>691011028</v>
      </c>
      <c r="G12" s="43" t="s">
        <v>182</v>
      </c>
      <c r="H12" s="43" t="s">
        <v>54</v>
      </c>
      <c r="I12" s="43" t="s">
        <v>55</v>
      </c>
      <c r="J12" s="43" t="s">
        <v>177</v>
      </c>
      <c r="K12" s="43" t="s">
        <v>184</v>
      </c>
      <c r="L12" s="134">
        <v>800000</v>
      </c>
      <c r="M12" s="134">
        <f t="shared" ref="M12:M14" si="2">L12/100*70</f>
        <v>560000</v>
      </c>
      <c r="N12" s="138">
        <v>44986</v>
      </c>
      <c r="O12" s="138">
        <v>45992</v>
      </c>
      <c r="P12" s="46" t="s">
        <v>61</v>
      </c>
      <c r="Q12" s="68" t="s">
        <v>61</v>
      </c>
      <c r="R12" s="43" t="s">
        <v>66</v>
      </c>
      <c r="S12" s="43" t="s">
        <v>67</v>
      </c>
    </row>
    <row r="13" spans="1:19" ht="75.75" thickBot="1" x14ac:dyDescent="0.3">
      <c r="A13" s="46">
        <v>10</v>
      </c>
      <c r="B13" s="43" t="s">
        <v>181</v>
      </c>
      <c r="C13" s="43" t="s">
        <v>174</v>
      </c>
      <c r="D13" s="43">
        <v>6207413</v>
      </c>
      <c r="E13" s="133">
        <v>181088258</v>
      </c>
      <c r="F13" s="43">
        <v>691011028</v>
      </c>
      <c r="G13" s="43" t="s">
        <v>183</v>
      </c>
      <c r="H13" s="43" t="s">
        <v>54</v>
      </c>
      <c r="I13" s="43" t="s">
        <v>55</v>
      </c>
      <c r="J13" s="43" t="s">
        <v>177</v>
      </c>
      <c r="K13" s="43" t="s">
        <v>185</v>
      </c>
      <c r="L13" s="124">
        <v>9000000</v>
      </c>
      <c r="M13" s="124">
        <f t="shared" si="2"/>
        <v>6300000</v>
      </c>
      <c r="N13" s="138">
        <v>44986</v>
      </c>
      <c r="O13" s="138">
        <v>45992</v>
      </c>
      <c r="P13" s="46" t="s">
        <v>61</v>
      </c>
      <c r="Q13" s="68" t="s">
        <v>61</v>
      </c>
      <c r="R13" s="43" t="s">
        <v>66</v>
      </c>
      <c r="S13" s="43" t="s">
        <v>77</v>
      </c>
    </row>
    <row r="14" spans="1:19" ht="30.75" thickBot="1" x14ac:dyDescent="0.3">
      <c r="A14" s="46">
        <v>11</v>
      </c>
      <c r="B14" s="43" t="s">
        <v>206</v>
      </c>
      <c r="C14" s="43" t="s">
        <v>207</v>
      </c>
      <c r="D14" s="43">
        <v>71005030</v>
      </c>
      <c r="E14" s="133">
        <v>102855480</v>
      </c>
      <c r="F14" s="43">
        <v>600127516</v>
      </c>
      <c r="G14" s="43" t="s">
        <v>208</v>
      </c>
      <c r="H14" s="43" t="s">
        <v>54</v>
      </c>
      <c r="I14" s="43" t="s">
        <v>55</v>
      </c>
      <c r="J14" s="43" t="s">
        <v>209</v>
      </c>
      <c r="K14" s="43" t="s">
        <v>210</v>
      </c>
      <c r="L14" s="124">
        <v>18000000</v>
      </c>
      <c r="M14" s="124">
        <f t="shared" si="2"/>
        <v>12600000</v>
      </c>
      <c r="N14" s="137">
        <v>45078</v>
      </c>
      <c r="O14" s="137">
        <v>45261</v>
      </c>
      <c r="P14" s="46" t="s">
        <v>61</v>
      </c>
      <c r="Q14" s="46"/>
      <c r="R14" s="43" t="s">
        <v>66</v>
      </c>
      <c r="S14" s="43" t="s">
        <v>67</v>
      </c>
    </row>
    <row r="15" spans="1:19" ht="75.75" thickBot="1" x14ac:dyDescent="0.3">
      <c r="A15" s="68">
        <v>12</v>
      </c>
      <c r="B15" s="139" t="s">
        <v>220</v>
      </c>
      <c r="C15" s="140" t="s">
        <v>63</v>
      </c>
      <c r="D15" s="141">
        <v>70991481</v>
      </c>
      <c r="E15" s="142" t="s">
        <v>221</v>
      </c>
      <c r="F15" s="142">
        <v>600127206</v>
      </c>
      <c r="G15" s="140" t="s">
        <v>222</v>
      </c>
      <c r="H15" s="140" t="s">
        <v>54</v>
      </c>
      <c r="I15" s="140" t="s">
        <v>55</v>
      </c>
      <c r="J15" s="140" t="s">
        <v>65</v>
      </c>
      <c r="K15" s="140" t="s">
        <v>223</v>
      </c>
      <c r="L15" s="143">
        <v>5000000</v>
      </c>
      <c r="M15" s="143">
        <f>L15/100*70</f>
        <v>3500000</v>
      </c>
      <c r="N15" s="144">
        <v>45108</v>
      </c>
      <c r="O15" s="144">
        <v>45901</v>
      </c>
      <c r="P15" s="111" t="s">
        <v>61</v>
      </c>
      <c r="Q15" s="111" t="s">
        <v>61</v>
      </c>
      <c r="R15" s="145" t="s">
        <v>224</v>
      </c>
      <c r="S15" s="145" t="s">
        <v>67</v>
      </c>
    </row>
    <row r="16" spans="1:19" ht="45.75" thickBot="1" x14ac:dyDescent="0.3">
      <c r="A16" s="68">
        <v>13</v>
      </c>
      <c r="B16" s="94" t="s">
        <v>234</v>
      </c>
      <c r="C16" s="94" t="s">
        <v>235</v>
      </c>
      <c r="D16" s="94">
        <v>75022320</v>
      </c>
      <c r="E16" s="94">
        <v>107614553</v>
      </c>
      <c r="F16" s="94">
        <v>600127508</v>
      </c>
      <c r="G16" s="94" t="s">
        <v>236</v>
      </c>
      <c r="H16" s="94" t="s">
        <v>54</v>
      </c>
      <c r="I16" s="94" t="s">
        <v>55</v>
      </c>
      <c r="J16" s="94" t="s">
        <v>237</v>
      </c>
      <c r="K16" s="94" t="s">
        <v>238</v>
      </c>
      <c r="L16" s="124">
        <v>500000</v>
      </c>
      <c r="M16" s="124">
        <f>L16/100*70</f>
        <v>350000</v>
      </c>
      <c r="N16" s="144">
        <v>45108</v>
      </c>
      <c r="O16" s="144">
        <v>45291</v>
      </c>
      <c r="P16" s="146"/>
      <c r="Q16" s="111" t="s">
        <v>61</v>
      </c>
      <c r="R16" s="147" t="s">
        <v>68</v>
      </c>
      <c r="S16" s="147" t="s">
        <v>67</v>
      </c>
    </row>
    <row r="17" spans="1:19" ht="45.75" thickBot="1" x14ac:dyDescent="0.3">
      <c r="A17" s="68">
        <v>14</v>
      </c>
      <c r="B17" s="94" t="s">
        <v>234</v>
      </c>
      <c r="C17" s="94" t="s">
        <v>235</v>
      </c>
      <c r="D17" s="94">
        <v>75022320</v>
      </c>
      <c r="E17" s="94">
        <v>107614553</v>
      </c>
      <c r="F17" s="94">
        <v>600127508</v>
      </c>
      <c r="G17" s="94" t="s">
        <v>236</v>
      </c>
      <c r="H17" s="94" t="s">
        <v>54</v>
      </c>
      <c r="I17" s="94" t="s">
        <v>55</v>
      </c>
      <c r="J17" s="94" t="s">
        <v>239</v>
      </c>
      <c r="K17" s="94" t="s">
        <v>238</v>
      </c>
      <c r="L17" s="124">
        <v>250000</v>
      </c>
      <c r="M17" s="124">
        <f>L17/100*70</f>
        <v>175000</v>
      </c>
      <c r="N17" s="144">
        <v>45108</v>
      </c>
      <c r="O17" s="144">
        <v>45291</v>
      </c>
      <c r="P17" s="146"/>
      <c r="Q17" s="111" t="s">
        <v>61</v>
      </c>
      <c r="R17" s="147" t="s">
        <v>68</v>
      </c>
      <c r="S17" s="147" t="s">
        <v>67</v>
      </c>
    </row>
    <row r="18" spans="1:19" ht="45.75" thickBot="1" x14ac:dyDescent="0.3">
      <c r="A18" s="148">
        <v>15</v>
      </c>
      <c r="B18" s="139" t="s">
        <v>248</v>
      </c>
      <c r="C18" s="94" t="s">
        <v>97</v>
      </c>
      <c r="D18" s="149">
        <v>70989605</v>
      </c>
      <c r="E18" s="94">
        <v>107615177</v>
      </c>
      <c r="F18" s="142" t="s">
        <v>251</v>
      </c>
      <c r="G18" s="94" t="s">
        <v>249</v>
      </c>
      <c r="H18" s="94" t="s">
        <v>54</v>
      </c>
      <c r="I18" s="94" t="s">
        <v>55</v>
      </c>
      <c r="J18" s="94" t="s">
        <v>99</v>
      </c>
      <c r="K18" s="94" t="s">
        <v>250</v>
      </c>
      <c r="L18" s="124">
        <v>11000000</v>
      </c>
      <c r="M18" s="124">
        <f>L18/100*70</f>
        <v>7700000</v>
      </c>
      <c r="N18" s="150">
        <v>45108</v>
      </c>
      <c r="O18" s="150">
        <v>46266</v>
      </c>
      <c r="P18" s="111" t="s">
        <v>61</v>
      </c>
      <c r="Q18" s="111" t="s">
        <v>61</v>
      </c>
      <c r="R18" s="94" t="s">
        <v>68</v>
      </c>
      <c r="S18" s="94" t="s">
        <v>67</v>
      </c>
    </row>
    <row r="19" spans="1:19" ht="120.75" thickBot="1" x14ac:dyDescent="0.3">
      <c r="A19" s="148">
        <v>16</v>
      </c>
      <c r="B19" s="139" t="s">
        <v>270</v>
      </c>
      <c r="C19" s="94" t="s">
        <v>271</v>
      </c>
      <c r="D19" s="149">
        <v>70992959</v>
      </c>
      <c r="E19" s="94">
        <v>108012115</v>
      </c>
      <c r="F19" s="142">
        <v>600127672</v>
      </c>
      <c r="G19" s="94" t="s">
        <v>272</v>
      </c>
      <c r="H19" s="94" t="s">
        <v>54</v>
      </c>
      <c r="I19" s="94" t="s">
        <v>55</v>
      </c>
      <c r="J19" s="94" t="s">
        <v>273</v>
      </c>
      <c r="K19" s="94" t="s">
        <v>274</v>
      </c>
      <c r="L19" s="124">
        <v>3500000</v>
      </c>
      <c r="M19" s="124">
        <v>2450000</v>
      </c>
      <c r="N19" s="150">
        <v>44713</v>
      </c>
      <c r="O19" s="150">
        <v>44896</v>
      </c>
      <c r="P19" s="111"/>
      <c r="Q19" s="111" t="s">
        <v>61</v>
      </c>
      <c r="R19" s="94" t="s">
        <v>275</v>
      </c>
      <c r="S19" s="94" t="s">
        <v>276</v>
      </c>
    </row>
    <row r="20" spans="1:19" ht="60.75" thickBot="1" x14ac:dyDescent="0.3">
      <c r="A20" s="148">
        <v>17</v>
      </c>
      <c r="B20" s="139" t="s">
        <v>270</v>
      </c>
      <c r="C20" s="94" t="s">
        <v>271</v>
      </c>
      <c r="D20" s="149">
        <v>70992959</v>
      </c>
      <c r="E20" s="94">
        <v>108012115</v>
      </c>
      <c r="F20" s="142">
        <v>600127672</v>
      </c>
      <c r="G20" s="94" t="s">
        <v>277</v>
      </c>
      <c r="H20" s="94" t="s">
        <v>54</v>
      </c>
      <c r="I20" s="94" t="s">
        <v>55</v>
      </c>
      <c r="J20" s="94" t="s">
        <v>273</v>
      </c>
      <c r="K20" s="94" t="s">
        <v>278</v>
      </c>
      <c r="L20" s="124">
        <v>1500000</v>
      </c>
      <c r="M20" s="124">
        <v>1050000</v>
      </c>
      <c r="N20" s="150">
        <v>44986</v>
      </c>
      <c r="O20" s="150">
        <v>45627</v>
      </c>
      <c r="P20" s="111"/>
      <c r="Q20" s="111" t="s">
        <v>61</v>
      </c>
      <c r="R20" s="94" t="s">
        <v>279</v>
      </c>
      <c r="S20" s="94" t="s">
        <v>276</v>
      </c>
    </row>
    <row r="21" spans="1:19" x14ac:dyDescent="0.25">
      <c r="A21" s="47"/>
      <c r="B21" s="57"/>
      <c r="C21" s="57"/>
      <c r="D21" s="58"/>
      <c r="E21" s="58"/>
      <c r="F21" s="58"/>
      <c r="G21" s="57"/>
      <c r="H21" s="57"/>
      <c r="I21" s="57"/>
      <c r="J21" s="57"/>
      <c r="K21" s="59"/>
      <c r="L21" s="57"/>
      <c r="M21" s="57"/>
      <c r="N21" s="57"/>
      <c r="O21" s="57"/>
      <c r="P21" s="57"/>
      <c r="Q21" s="57"/>
      <c r="R21" s="57"/>
      <c r="S21" s="57"/>
    </row>
    <row r="22" spans="1:19" x14ac:dyDescent="0.25">
      <c r="A22" s="47"/>
      <c r="B22" s="57"/>
      <c r="C22" s="57"/>
      <c r="D22" s="58"/>
      <c r="E22" s="58"/>
      <c r="F22" s="58"/>
      <c r="G22" s="57"/>
      <c r="H22" s="57"/>
      <c r="I22" s="57"/>
      <c r="J22" s="57"/>
      <c r="K22" s="59"/>
      <c r="L22" s="57"/>
      <c r="M22" s="57"/>
      <c r="N22" s="57"/>
      <c r="O22" s="57"/>
      <c r="P22" s="57"/>
      <c r="Q22" s="57"/>
      <c r="R22" s="57"/>
      <c r="S22" s="57"/>
    </row>
    <row r="23" spans="1:19" x14ac:dyDescent="0.25">
      <c r="B23" s="57"/>
      <c r="C23" s="57"/>
      <c r="D23" s="58"/>
      <c r="E23" s="58"/>
      <c r="F23" s="58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</row>
    <row r="24" spans="1:19" x14ac:dyDescent="0.25">
      <c r="B24" s="57"/>
      <c r="C24" s="57"/>
      <c r="D24" s="58"/>
      <c r="E24" s="58"/>
      <c r="F24" s="58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</row>
    <row r="25" spans="1:19" x14ac:dyDescent="0.25">
      <c r="B25" s="57"/>
      <c r="C25" s="57"/>
      <c r="D25" s="58"/>
      <c r="E25" s="58"/>
      <c r="F25" s="58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</row>
    <row r="26" spans="1:19" x14ac:dyDescent="0.25">
      <c r="B26" s="57"/>
      <c r="C26" s="57"/>
      <c r="D26" s="58"/>
      <c r="E26" s="58"/>
      <c r="F26" s="58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</row>
    <row r="27" spans="1:19" x14ac:dyDescent="0.25">
      <c r="B27" s="57"/>
      <c r="C27" s="57"/>
      <c r="D27" s="58"/>
      <c r="E27" s="58"/>
      <c r="F27" s="58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</row>
    <row r="28" spans="1:19" x14ac:dyDescent="0.25">
      <c r="B28" s="57"/>
      <c r="C28" s="57"/>
      <c r="D28" s="58"/>
      <c r="E28" s="58"/>
      <c r="F28" s="58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</row>
    <row r="29" spans="1:19" x14ac:dyDescent="0.25">
      <c r="B29" s="57"/>
      <c r="C29" s="57"/>
      <c r="D29" s="58"/>
      <c r="E29" s="58"/>
      <c r="F29" s="58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</row>
    <row r="30" spans="1:19" x14ac:dyDescent="0.25">
      <c r="B30" s="57"/>
      <c r="C30" s="57"/>
      <c r="D30" s="58"/>
      <c r="E30" s="58"/>
      <c r="F30" s="58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spans="1:19" x14ac:dyDescent="0.25">
      <c r="B31" s="57"/>
      <c r="C31" s="57"/>
      <c r="D31" s="58"/>
      <c r="E31" s="58"/>
      <c r="F31" s="58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  <row r="32" spans="1:19" x14ac:dyDescent="0.25">
      <c r="B32" s="57"/>
      <c r="C32" s="57"/>
      <c r="D32" s="58"/>
      <c r="E32" s="58"/>
      <c r="F32" s="58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</row>
    <row r="33" spans="2:19" x14ac:dyDescent="0.25">
      <c r="B33" s="57"/>
      <c r="C33" s="57"/>
      <c r="D33" s="58"/>
      <c r="E33" s="58"/>
      <c r="F33" s="58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</row>
    <row r="34" spans="2:19" x14ac:dyDescent="0.25">
      <c r="B34" s="57"/>
      <c r="C34" s="57"/>
      <c r="D34" s="58"/>
      <c r="E34" s="58"/>
      <c r="F34" s="58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</row>
    <row r="35" spans="2:19" x14ac:dyDescent="0.25">
      <c r="B35" s="57"/>
      <c r="C35" s="57"/>
      <c r="D35" s="58"/>
      <c r="E35" s="58"/>
      <c r="F35" s="58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</row>
    <row r="36" spans="2:19" x14ac:dyDescent="0.25">
      <c r="B36" s="57"/>
      <c r="C36" s="57"/>
      <c r="D36" s="58"/>
      <c r="E36" s="58"/>
      <c r="F36" s="58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</row>
    <row r="37" spans="2:19" x14ac:dyDescent="0.25">
      <c r="B37" s="57"/>
      <c r="C37" s="57"/>
      <c r="D37" s="58"/>
      <c r="E37" s="58"/>
      <c r="F37" s="58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</row>
    <row r="38" spans="2:19" x14ac:dyDescent="0.25">
      <c r="B38" s="57"/>
      <c r="C38" s="57"/>
      <c r="D38" s="58"/>
      <c r="E38" s="58"/>
      <c r="F38" s="58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</row>
    <row r="39" spans="2:19" x14ac:dyDescent="0.25">
      <c r="B39" s="57"/>
      <c r="C39" s="57"/>
      <c r="D39" s="58"/>
      <c r="E39" s="58"/>
      <c r="F39" s="58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</row>
    <row r="40" spans="2:19" x14ac:dyDescent="0.25">
      <c r="B40" s="57"/>
      <c r="C40" s="57"/>
      <c r="D40" s="58"/>
      <c r="E40" s="58"/>
      <c r="F40" s="58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</row>
    <row r="41" spans="2:19" x14ac:dyDescent="0.25">
      <c r="B41" s="57"/>
      <c r="C41" s="57"/>
      <c r="D41" s="58"/>
      <c r="E41" s="58"/>
      <c r="F41" s="58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</row>
    <row r="42" spans="2:19" x14ac:dyDescent="0.25">
      <c r="B42" s="57"/>
      <c r="C42" s="57"/>
      <c r="D42" s="58"/>
      <c r="E42" s="58"/>
      <c r="F42" s="58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</row>
    <row r="43" spans="2:19" x14ac:dyDescent="0.25">
      <c r="B43" s="57"/>
      <c r="C43" s="57"/>
      <c r="D43" s="58"/>
      <c r="E43" s="58"/>
      <c r="F43" s="58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</row>
    <row r="44" spans="2:19" x14ac:dyDescent="0.25">
      <c r="B44" s="57"/>
      <c r="C44" s="57"/>
      <c r="D44" s="58"/>
      <c r="E44" s="58"/>
      <c r="F44" s="58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</row>
    <row r="45" spans="2:19" x14ac:dyDescent="0.25">
      <c r="B45" s="48"/>
      <c r="C45" s="48"/>
      <c r="D45" s="49"/>
      <c r="E45" s="49"/>
      <c r="F45" s="49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</row>
    <row r="46" spans="2:19" x14ac:dyDescent="0.25">
      <c r="B46" s="48"/>
      <c r="C46" s="48"/>
      <c r="D46" s="49"/>
      <c r="E46" s="49"/>
      <c r="F46" s="49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</row>
    <row r="47" spans="2:19" x14ac:dyDescent="0.25">
      <c r="B47" s="48"/>
      <c r="C47" s="48"/>
      <c r="D47" s="49"/>
      <c r="E47" s="49"/>
      <c r="F47" s="49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</row>
    <row r="48" spans="2:19" x14ac:dyDescent="0.25">
      <c r="B48" s="48"/>
      <c r="C48" s="48"/>
      <c r="D48" s="49"/>
      <c r="E48" s="49"/>
      <c r="F48" s="49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BABB2-7F2F-4E73-A06E-309591BBD4E6}">
  <dimension ref="A1:Z143"/>
  <sheetViews>
    <sheetView tabSelected="1" workbookViewId="0">
      <selection sqref="A1:Z1"/>
    </sheetView>
  </sheetViews>
  <sheetFormatPr defaultRowHeight="15" x14ac:dyDescent="0.25"/>
  <cols>
    <col min="1" max="1" width="5.28515625" customWidth="1"/>
    <col min="2" max="2" width="12.7109375" customWidth="1"/>
    <col min="4" max="4" width="10.140625" bestFit="1" customWidth="1"/>
    <col min="5" max="5" width="10.5703125" customWidth="1"/>
    <col min="6" max="6" width="10.28515625" customWidth="1"/>
    <col min="7" max="7" width="11.5703125" customWidth="1"/>
    <col min="11" max="11" width="19.28515625" customWidth="1"/>
    <col min="12" max="12" width="10.140625" bestFit="1" customWidth="1"/>
    <col min="13" max="13" width="11.85546875" customWidth="1"/>
    <col min="14" max="14" width="10.42578125" bestFit="1" customWidth="1"/>
    <col min="15" max="15" width="10.28515625" bestFit="1" customWidth="1"/>
    <col min="25" max="25" width="11" customWidth="1"/>
  </cols>
  <sheetData>
    <row r="1" spans="1:26" ht="19.5" thickBot="1" x14ac:dyDescent="0.35">
      <c r="A1" s="192" t="s">
        <v>219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4"/>
    </row>
    <row r="2" spans="1:26" ht="15.75" thickBot="1" x14ac:dyDescent="0.3">
      <c r="A2" s="195" t="s">
        <v>2</v>
      </c>
      <c r="B2" s="198" t="s">
        <v>28</v>
      </c>
      <c r="C2" s="199"/>
      <c r="D2" s="199"/>
      <c r="E2" s="199"/>
      <c r="F2" s="200"/>
      <c r="G2" s="201" t="s">
        <v>4</v>
      </c>
      <c r="H2" s="204" t="s">
        <v>5</v>
      </c>
      <c r="I2" s="207" t="s">
        <v>6</v>
      </c>
      <c r="J2" s="210" t="s">
        <v>7</v>
      </c>
      <c r="K2" s="177" t="s">
        <v>8</v>
      </c>
      <c r="L2" s="215" t="s">
        <v>41</v>
      </c>
      <c r="M2" s="216"/>
      <c r="N2" s="217" t="s">
        <v>10</v>
      </c>
      <c r="O2" s="218"/>
      <c r="P2" s="219" t="s">
        <v>42</v>
      </c>
      <c r="Q2" s="220"/>
      <c r="R2" s="220"/>
      <c r="S2" s="220"/>
      <c r="T2" s="220"/>
      <c r="U2" s="220"/>
      <c r="V2" s="220"/>
      <c r="W2" s="221"/>
      <c r="X2" s="221"/>
      <c r="Y2" s="153" t="s">
        <v>12</v>
      </c>
      <c r="Z2" s="154"/>
    </row>
    <row r="3" spans="1:26" x14ac:dyDescent="0.25">
      <c r="A3" s="196"/>
      <c r="B3" s="201" t="s">
        <v>32</v>
      </c>
      <c r="C3" s="222" t="s">
        <v>33</v>
      </c>
      <c r="D3" s="222" t="s">
        <v>34</v>
      </c>
      <c r="E3" s="222" t="s">
        <v>35</v>
      </c>
      <c r="F3" s="182" t="s">
        <v>36</v>
      </c>
      <c r="G3" s="202"/>
      <c r="H3" s="205"/>
      <c r="I3" s="208"/>
      <c r="J3" s="211"/>
      <c r="K3" s="213"/>
      <c r="L3" s="184" t="s">
        <v>37</v>
      </c>
      <c r="M3" s="186" t="s">
        <v>43</v>
      </c>
      <c r="N3" s="188" t="s">
        <v>18</v>
      </c>
      <c r="O3" s="173" t="s">
        <v>19</v>
      </c>
      <c r="P3" s="175" t="s">
        <v>20</v>
      </c>
      <c r="Q3" s="176"/>
      <c r="R3" s="176"/>
      <c r="S3" s="177"/>
      <c r="T3" s="178" t="s">
        <v>44</v>
      </c>
      <c r="U3" s="180" t="s">
        <v>45</v>
      </c>
      <c r="V3" s="180" t="s">
        <v>46</v>
      </c>
      <c r="W3" s="178" t="s">
        <v>47</v>
      </c>
      <c r="X3" s="190" t="s">
        <v>48</v>
      </c>
      <c r="Y3" s="169" t="s">
        <v>40</v>
      </c>
      <c r="Z3" s="171" t="s">
        <v>22</v>
      </c>
    </row>
    <row r="4" spans="1:26" ht="56.25" thickBot="1" x14ac:dyDescent="0.3">
      <c r="A4" s="197"/>
      <c r="B4" s="203"/>
      <c r="C4" s="223"/>
      <c r="D4" s="223"/>
      <c r="E4" s="223"/>
      <c r="F4" s="183"/>
      <c r="G4" s="203"/>
      <c r="H4" s="206"/>
      <c r="I4" s="209"/>
      <c r="J4" s="212"/>
      <c r="K4" s="214"/>
      <c r="L4" s="185"/>
      <c r="M4" s="187"/>
      <c r="N4" s="189"/>
      <c r="O4" s="174"/>
      <c r="P4" s="22" t="s">
        <v>23</v>
      </c>
      <c r="Q4" s="23" t="s">
        <v>24</v>
      </c>
      <c r="R4" s="23" t="s">
        <v>25</v>
      </c>
      <c r="S4" s="24" t="s">
        <v>49</v>
      </c>
      <c r="T4" s="179"/>
      <c r="U4" s="181"/>
      <c r="V4" s="181"/>
      <c r="W4" s="179"/>
      <c r="X4" s="191"/>
      <c r="Y4" s="170"/>
      <c r="Z4" s="172"/>
    </row>
    <row r="5" spans="1:26" ht="122.25" customHeight="1" thickBot="1" x14ac:dyDescent="0.3">
      <c r="A5" s="26">
        <v>1</v>
      </c>
      <c r="B5" s="37" t="s">
        <v>71</v>
      </c>
      <c r="C5" s="38" t="s">
        <v>72</v>
      </c>
      <c r="D5" s="38">
        <v>75024101</v>
      </c>
      <c r="E5" s="38">
        <v>102855501</v>
      </c>
      <c r="F5" s="39">
        <v>600127524</v>
      </c>
      <c r="G5" s="26" t="s">
        <v>78</v>
      </c>
      <c r="H5" s="26" t="s">
        <v>54</v>
      </c>
      <c r="I5" s="26" t="s">
        <v>55</v>
      </c>
      <c r="J5" s="26" t="s">
        <v>74</v>
      </c>
      <c r="K5" s="40" t="s">
        <v>79</v>
      </c>
      <c r="L5" s="27">
        <v>10000000</v>
      </c>
      <c r="M5" s="28">
        <f>L5/100*70</f>
        <v>7000000</v>
      </c>
      <c r="N5" s="37">
        <v>2023</v>
      </c>
      <c r="O5" s="39">
        <v>2025</v>
      </c>
      <c r="P5" s="103" t="s">
        <v>61</v>
      </c>
      <c r="Q5" s="104"/>
      <c r="R5" s="104"/>
      <c r="S5" s="105" t="s">
        <v>61</v>
      </c>
      <c r="T5" s="106"/>
      <c r="U5" s="106"/>
      <c r="V5" s="106"/>
      <c r="W5" s="106"/>
      <c r="X5" s="106" t="s">
        <v>61</v>
      </c>
      <c r="Y5" s="37" t="s">
        <v>80</v>
      </c>
      <c r="Z5" s="39" t="s">
        <v>67</v>
      </c>
    </row>
    <row r="6" spans="1:26" ht="107.25" customHeight="1" thickBot="1" x14ac:dyDescent="0.3">
      <c r="A6" s="26">
        <v>2</v>
      </c>
      <c r="B6" s="37" t="s">
        <v>81</v>
      </c>
      <c r="C6" s="38" t="s">
        <v>82</v>
      </c>
      <c r="D6" s="38">
        <v>75023105</v>
      </c>
      <c r="E6" s="38">
        <v>102855510</v>
      </c>
      <c r="F6" s="39">
        <v>600127532</v>
      </c>
      <c r="G6" s="26" t="s">
        <v>83</v>
      </c>
      <c r="H6" s="26" t="s">
        <v>54</v>
      </c>
      <c r="I6" s="26" t="s">
        <v>55</v>
      </c>
      <c r="J6" s="26" t="s">
        <v>85</v>
      </c>
      <c r="K6" s="40" t="s">
        <v>86</v>
      </c>
      <c r="L6" s="95">
        <v>15000000</v>
      </c>
      <c r="M6" s="96">
        <f>L6/100*70</f>
        <v>10500000</v>
      </c>
      <c r="N6" s="41">
        <v>44835</v>
      </c>
      <c r="O6" s="42">
        <v>45627</v>
      </c>
      <c r="P6" s="103" t="s">
        <v>61</v>
      </c>
      <c r="Q6" s="104" t="s">
        <v>61</v>
      </c>
      <c r="R6" s="104" t="s">
        <v>61</v>
      </c>
      <c r="S6" s="105" t="s">
        <v>61</v>
      </c>
      <c r="T6" s="106"/>
      <c r="U6" s="106"/>
      <c r="V6" s="106"/>
      <c r="W6" s="106"/>
      <c r="X6" s="106" t="s">
        <v>61</v>
      </c>
      <c r="Y6" s="37" t="s">
        <v>89</v>
      </c>
      <c r="Z6" s="39" t="s">
        <v>90</v>
      </c>
    </row>
    <row r="7" spans="1:26" ht="139.5" customHeight="1" thickBot="1" x14ac:dyDescent="0.3">
      <c r="A7" s="26">
        <v>3</v>
      </c>
      <c r="B7" s="37" t="s">
        <v>91</v>
      </c>
      <c r="C7" s="38" t="s">
        <v>92</v>
      </c>
      <c r="D7" s="38">
        <v>71012222</v>
      </c>
      <c r="E7" s="38">
        <v>102855331</v>
      </c>
      <c r="F7" s="39"/>
      <c r="G7" s="26" t="s">
        <v>93</v>
      </c>
      <c r="H7" s="26" t="s">
        <v>84</v>
      </c>
      <c r="I7" s="26" t="s">
        <v>55</v>
      </c>
      <c r="J7" s="26" t="s">
        <v>169</v>
      </c>
      <c r="K7" s="40" t="s">
        <v>94</v>
      </c>
      <c r="L7" s="27">
        <v>23000000</v>
      </c>
      <c r="M7" s="28">
        <f>L7/100*70</f>
        <v>16100000</v>
      </c>
      <c r="N7" s="41">
        <v>45047</v>
      </c>
      <c r="O7" s="42">
        <v>45170</v>
      </c>
      <c r="P7" s="103"/>
      <c r="Q7" s="104"/>
      <c r="R7" s="104" t="s">
        <v>61</v>
      </c>
      <c r="S7" s="105" t="s">
        <v>61</v>
      </c>
      <c r="T7" s="106"/>
      <c r="U7" s="106"/>
      <c r="V7" s="106" t="s">
        <v>61</v>
      </c>
      <c r="W7" s="106" t="s">
        <v>61</v>
      </c>
      <c r="X7" s="106" t="s">
        <v>61</v>
      </c>
      <c r="Y7" s="37" t="s">
        <v>95</v>
      </c>
      <c r="Z7" s="39" t="s">
        <v>67</v>
      </c>
    </row>
    <row r="8" spans="1:26" ht="55.5" customHeight="1" thickBot="1" x14ac:dyDescent="0.3">
      <c r="A8" s="26">
        <v>4</v>
      </c>
      <c r="B8" s="37" t="s">
        <v>96</v>
      </c>
      <c r="C8" s="38" t="s">
        <v>97</v>
      </c>
      <c r="D8" s="38">
        <v>70989605</v>
      </c>
      <c r="E8" s="38">
        <v>102855650</v>
      </c>
      <c r="F8" s="39">
        <v>600127583</v>
      </c>
      <c r="G8" s="26" t="s">
        <v>103</v>
      </c>
      <c r="H8" s="26" t="s">
        <v>54</v>
      </c>
      <c r="I8" s="26" t="s">
        <v>55</v>
      </c>
      <c r="J8" s="26" t="s">
        <v>99</v>
      </c>
      <c r="K8" s="40" t="s">
        <v>104</v>
      </c>
      <c r="L8" s="27">
        <v>2000000</v>
      </c>
      <c r="M8" s="28">
        <f>L8/100*70</f>
        <v>1400000</v>
      </c>
      <c r="N8" s="41">
        <v>44713</v>
      </c>
      <c r="O8" s="42">
        <v>45627</v>
      </c>
      <c r="P8" s="103"/>
      <c r="Q8" s="104"/>
      <c r="R8" s="104" t="s">
        <v>61</v>
      </c>
      <c r="S8" s="105"/>
      <c r="T8" s="106"/>
      <c r="U8" s="106"/>
      <c r="V8" s="106" t="s">
        <v>61</v>
      </c>
      <c r="W8" s="106"/>
      <c r="X8" s="106"/>
      <c r="Y8" s="37" t="s">
        <v>68</v>
      </c>
      <c r="Z8" s="39" t="s">
        <v>67</v>
      </c>
    </row>
    <row r="9" spans="1:26" ht="51" customHeight="1" thickBot="1" x14ac:dyDescent="0.3">
      <c r="A9" s="26">
        <v>5</v>
      </c>
      <c r="B9" s="37" t="s">
        <v>96</v>
      </c>
      <c r="C9" s="38" t="s">
        <v>97</v>
      </c>
      <c r="D9" s="38">
        <v>70989605</v>
      </c>
      <c r="E9" s="38">
        <v>102855650</v>
      </c>
      <c r="F9" s="39">
        <v>600127583</v>
      </c>
      <c r="G9" s="26" t="s">
        <v>106</v>
      </c>
      <c r="H9" s="26" t="s">
        <v>54</v>
      </c>
      <c r="I9" s="26" t="s">
        <v>55</v>
      </c>
      <c r="J9" s="26" t="s">
        <v>99</v>
      </c>
      <c r="K9" s="40" t="s">
        <v>105</v>
      </c>
      <c r="L9" s="27">
        <v>600000</v>
      </c>
      <c r="M9" s="28">
        <f t="shared" ref="M9:M10" si="0">L9/100*70</f>
        <v>420000</v>
      </c>
      <c r="N9" s="41">
        <v>44713</v>
      </c>
      <c r="O9" s="42">
        <v>45627</v>
      </c>
      <c r="P9" s="103" t="s">
        <v>61</v>
      </c>
      <c r="Q9" s="104"/>
      <c r="R9" s="104"/>
      <c r="S9" s="105"/>
      <c r="T9" s="106"/>
      <c r="U9" s="106"/>
      <c r="V9" s="106"/>
      <c r="W9" s="106"/>
      <c r="X9" s="106"/>
      <c r="Y9" s="37" t="s">
        <v>68</v>
      </c>
      <c r="Z9" s="39" t="s">
        <v>67</v>
      </c>
    </row>
    <row r="10" spans="1:26" ht="57.75" customHeight="1" thickBot="1" x14ac:dyDescent="0.3">
      <c r="A10" s="26">
        <v>6</v>
      </c>
      <c r="B10" s="37" t="s">
        <v>96</v>
      </c>
      <c r="C10" s="38" t="s">
        <v>97</v>
      </c>
      <c r="D10" s="38">
        <v>70989605</v>
      </c>
      <c r="E10" s="38">
        <v>102855650</v>
      </c>
      <c r="F10" s="39">
        <v>600127583</v>
      </c>
      <c r="G10" s="26" t="s">
        <v>107</v>
      </c>
      <c r="H10" s="26" t="s">
        <v>54</v>
      </c>
      <c r="I10" s="26" t="s">
        <v>55</v>
      </c>
      <c r="J10" s="26" t="s">
        <v>99</v>
      </c>
      <c r="K10" s="125" t="s">
        <v>252</v>
      </c>
      <c r="L10" s="95">
        <v>2000000</v>
      </c>
      <c r="M10" s="96">
        <f t="shared" si="0"/>
        <v>1400000</v>
      </c>
      <c r="N10" s="126">
        <v>45078</v>
      </c>
      <c r="O10" s="127">
        <v>45992</v>
      </c>
      <c r="P10" s="103"/>
      <c r="Q10" s="104" t="s">
        <v>61</v>
      </c>
      <c r="R10" s="104" t="s">
        <v>61</v>
      </c>
      <c r="S10" s="105"/>
      <c r="T10" s="106"/>
      <c r="U10" s="106"/>
      <c r="V10" s="106" t="s">
        <v>61</v>
      </c>
      <c r="W10" s="106"/>
      <c r="X10" s="106"/>
      <c r="Y10" s="37" t="s">
        <v>68</v>
      </c>
      <c r="Z10" s="39" t="s">
        <v>67</v>
      </c>
    </row>
    <row r="11" spans="1:26" ht="105.75" thickBot="1" x14ac:dyDescent="0.3">
      <c r="A11" s="26">
        <v>7</v>
      </c>
      <c r="B11" s="37" t="s">
        <v>108</v>
      </c>
      <c r="C11" s="38" t="s">
        <v>109</v>
      </c>
      <c r="D11" s="38">
        <v>70999708</v>
      </c>
      <c r="E11" s="38">
        <v>102855412</v>
      </c>
      <c r="F11" s="39">
        <v>600127486</v>
      </c>
      <c r="G11" s="43" t="s">
        <v>240</v>
      </c>
      <c r="H11" s="26" t="s">
        <v>54</v>
      </c>
      <c r="I11" s="26" t="s">
        <v>55</v>
      </c>
      <c r="J11" s="26" t="s">
        <v>110</v>
      </c>
      <c r="K11" s="43" t="s">
        <v>240</v>
      </c>
      <c r="L11" s="95">
        <v>5500000</v>
      </c>
      <c r="M11" s="96">
        <f t="shared" ref="M11:M14" si="1">L11/100*70</f>
        <v>3850000</v>
      </c>
      <c r="N11" s="97">
        <v>2023</v>
      </c>
      <c r="O11" s="98">
        <v>2025</v>
      </c>
      <c r="P11" s="103" t="s">
        <v>61</v>
      </c>
      <c r="Q11" s="104"/>
      <c r="R11" s="104"/>
      <c r="S11" s="105" t="s">
        <v>61</v>
      </c>
      <c r="T11" s="106"/>
      <c r="U11" s="106"/>
      <c r="V11" s="106" t="s">
        <v>61</v>
      </c>
      <c r="W11" s="106"/>
      <c r="X11" s="106" t="s">
        <v>61</v>
      </c>
      <c r="Y11" s="99" t="s">
        <v>241</v>
      </c>
      <c r="Z11" s="100" t="s">
        <v>67</v>
      </c>
    </row>
    <row r="12" spans="1:26" ht="105.75" thickBot="1" x14ac:dyDescent="0.3">
      <c r="A12" s="26">
        <v>8</v>
      </c>
      <c r="B12" s="37" t="s">
        <v>108</v>
      </c>
      <c r="C12" s="38" t="s">
        <v>109</v>
      </c>
      <c r="D12" s="38">
        <v>70999708</v>
      </c>
      <c r="E12" s="38">
        <v>102855412</v>
      </c>
      <c r="F12" s="39">
        <v>600127486</v>
      </c>
      <c r="G12" s="26" t="s">
        <v>111</v>
      </c>
      <c r="H12" s="26" t="s">
        <v>54</v>
      </c>
      <c r="I12" s="26" t="s">
        <v>55</v>
      </c>
      <c r="J12" s="26" t="s">
        <v>110</v>
      </c>
      <c r="K12" s="40" t="s">
        <v>111</v>
      </c>
      <c r="L12" s="27">
        <v>14000000</v>
      </c>
      <c r="M12" s="28">
        <f t="shared" si="1"/>
        <v>9800000</v>
      </c>
      <c r="N12" s="41">
        <v>2023</v>
      </c>
      <c r="O12" s="42">
        <v>2026</v>
      </c>
      <c r="P12" s="103"/>
      <c r="Q12" s="104" t="s">
        <v>61</v>
      </c>
      <c r="R12" s="104" t="s">
        <v>61</v>
      </c>
      <c r="S12" s="105"/>
      <c r="T12" s="106"/>
      <c r="U12" s="106"/>
      <c r="V12" s="106" t="s">
        <v>61</v>
      </c>
      <c r="W12" s="106"/>
      <c r="X12" s="106"/>
      <c r="Y12" s="37"/>
      <c r="Z12" s="39" t="s">
        <v>67</v>
      </c>
    </row>
    <row r="13" spans="1:26" ht="105.75" thickBot="1" x14ac:dyDescent="0.3">
      <c r="A13" s="26">
        <v>9</v>
      </c>
      <c r="B13" s="37" t="s">
        <v>108</v>
      </c>
      <c r="C13" s="38" t="s">
        <v>109</v>
      </c>
      <c r="D13" s="38">
        <v>70999708</v>
      </c>
      <c r="E13" s="38">
        <v>103243011</v>
      </c>
      <c r="F13" s="39">
        <v>600127486</v>
      </c>
      <c r="G13" s="26" t="s">
        <v>112</v>
      </c>
      <c r="H13" s="26" t="s">
        <v>54</v>
      </c>
      <c r="I13" s="26" t="s">
        <v>55</v>
      </c>
      <c r="J13" s="26" t="s">
        <v>110</v>
      </c>
      <c r="K13" s="40" t="s">
        <v>113</v>
      </c>
      <c r="L13" s="27">
        <v>16000000</v>
      </c>
      <c r="M13" s="28">
        <f t="shared" si="1"/>
        <v>11200000</v>
      </c>
      <c r="N13" s="41">
        <v>2022</v>
      </c>
      <c r="O13" s="42">
        <v>2025</v>
      </c>
      <c r="P13" s="103"/>
      <c r="Q13" s="104"/>
      <c r="R13" s="104"/>
      <c r="S13" s="105"/>
      <c r="T13" s="106"/>
      <c r="U13" s="106"/>
      <c r="V13" s="106"/>
      <c r="W13" s="106"/>
      <c r="X13" s="106"/>
      <c r="Y13" s="37"/>
      <c r="Z13" s="39" t="s">
        <v>67</v>
      </c>
    </row>
    <row r="14" spans="1:26" ht="105.75" thickBot="1" x14ac:dyDescent="0.3">
      <c r="A14" s="26">
        <v>10</v>
      </c>
      <c r="B14" s="37" t="s">
        <v>108</v>
      </c>
      <c r="C14" s="38" t="s">
        <v>109</v>
      </c>
      <c r="D14" s="38">
        <v>70999708</v>
      </c>
      <c r="E14" s="38">
        <v>119300061</v>
      </c>
      <c r="F14" s="39">
        <v>600127486</v>
      </c>
      <c r="G14" s="26" t="s">
        <v>114</v>
      </c>
      <c r="H14" s="26" t="s">
        <v>54</v>
      </c>
      <c r="I14" s="26" t="s">
        <v>55</v>
      </c>
      <c r="J14" s="26" t="s">
        <v>110</v>
      </c>
      <c r="K14" s="40" t="s">
        <v>114</v>
      </c>
      <c r="L14" s="27">
        <v>20500000</v>
      </c>
      <c r="M14" s="28">
        <f t="shared" si="1"/>
        <v>14350000</v>
      </c>
      <c r="N14" s="41">
        <v>2022</v>
      </c>
      <c r="O14" s="42">
        <v>2025</v>
      </c>
      <c r="P14" s="103"/>
      <c r="Q14" s="104"/>
      <c r="R14" s="104"/>
      <c r="S14" s="105"/>
      <c r="T14" s="106"/>
      <c r="U14" s="106"/>
      <c r="V14" s="106"/>
      <c r="W14" s="106" t="s">
        <v>61</v>
      </c>
      <c r="X14" s="106"/>
      <c r="Y14" s="37"/>
      <c r="Z14" s="39" t="s">
        <v>67</v>
      </c>
    </row>
    <row r="15" spans="1:26" ht="105.75" thickBot="1" x14ac:dyDescent="0.3">
      <c r="A15" s="26">
        <v>14</v>
      </c>
      <c r="B15" s="69" t="s">
        <v>108</v>
      </c>
      <c r="C15" s="50" t="s">
        <v>109</v>
      </c>
      <c r="D15" s="51">
        <v>70999708</v>
      </c>
      <c r="E15" s="51">
        <v>102855412</v>
      </c>
      <c r="F15" s="75">
        <v>600127486</v>
      </c>
      <c r="G15" s="52" t="s">
        <v>117</v>
      </c>
      <c r="H15" s="52" t="s">
        <v>54</v>
      </c>
      <c r="I15" s="52" t="s">
        <v>55</v>
      </c>
      <c r="J15" s="52" t="s">
        <v>110</v>
      </c>
      <c r="K15" s="53" t="s">
        <v>118</v>
      </c>
      <c r="L15" s="54">
        <v>4500000</v>
      </c>
      <c r="M15" s="55">
        <f t="shared" ref="M15:M21" si="2">L15/100*70</f>
        <v>3150000</v>
      </c>
      <c r="N15" s="56">
        <v>2022</v>
      </c>
      <c r="O15" s="60">
        <v>2025</v>
      </c>
      <c r="P15" s="103"/>
      <c r="Q15" s="104"/>
      <c r="R15" s="104"/>
      <c r="S15" s="105"/>
      <c r="T15" s="106"/>
      <c r="U15" s="106"/>
      <c r="V15" s="106"/>
      <c r="W15" s="106"/>
      <c r="X15" s="106"/>
      <c r="Y15" s="37"/>
      <c r="Z15" s="39" t="s">
        <v>67</v>
      </c>
    </row>
    <row r="16" spans="1:26" ht="105.75" thickBot="1" x14ac:dyDescent="0.3">
      <c r="A16" s="26">
        <v>15</v>
      </c>
      <c r="B16" s="69" t="s">
        <v>108</v>
      </c>
      <c r="C16" s="50" t="s">
        <v>109</v>
      </c>
      <c r="D16" s="51">
        <v>70999708</v>
      </c>
      <c r="E16" s="51">
        <v>102855412</v>
      </c>
      <c r="F16" s="75">
        <v>600127486</v>
      </c>
      <c r="G16" s="52" t="s">
        <v>107</v>
      </c>
      <c r="H16" s="52" t="s">
        <v>54</v>
      </c>
      <c r="I16" s="52" t="s">
        <v>55</v>
      </c>
      <c r="J16" s="52" t="s">
        <v>110</v>
      </c>
      <c r="K16" s="53" t="s">
        <v>119</v>
      </c>
      <c r="L16" s="65">
        <v>1500000</v>
      </c>
      <c r="M16" s="66">
        <f t="shared" si="2"/>
        <v>1050000</v>
      </c>
      <c r="N16" s="101" t="s">
        <v>242</v>
      </c>
      <c r="O16" s="102">
        <v>2025</v>
      </c>
      <c r="P16" s="103" t="s">
        <v>61</v>
      </c>
      <c r="Q16" s="104" t="s">
        <v>61</v>
      </c>
      <c r="R16" s="104" t="s">
        <v>61</v>
      </c>
      <c r="S16" s="105"/>
      <c r="T16" s="106"/>
      <c r="U16" s="106"/>
      <c r="V16" s="106" t="s">
        <v>61</v>
      </c>
      <c r="W16" s="106" t="s">
        <v>61</v>
      </c>
      <c r="X16" s="106"/>
      <c r="Y16" s="37"/>
      <c r="Z16" s="39" t="s">
        <v>67</v>
      </c>
    </row>
    <row r="17" spans="1:26" ht="105.75" thickBot="1" x14ac:dyDescent="0.3">
      <c r="A17" s="26">
        <v>16</v>
      </c>
      <c r="B17" s="69" t="s">
        <v>108</v>
      </c>
      <c r="C17" s="50" t="s">
        <v>109</v>
      </c>
      <c r="D17" s="51">
        <v>70999708</v>
      </c>
      <c r="E17" s="51">
        <v>119300061</v>
      </c>
      <c r="F17" s="75">
        <v>600127486</v>
      </c>
      <c r="G17" s="52" t="s">
        <v>120</v>
      </c>
      <c r="H17" s="52" t="s">
        <v>54</v>
      </c>
      <c r="I17" s="52" t="s">
        <v>55</v>
      </c>
      <c r="J17" s="52" t="s">
        <v>110</v>
      </c>
      <c r="K17" s="53" t="s">
        <v>121</v>
      </c>
      <c r="L17" s="65">
        <v>2000000</v>
      </c>
      <c r="M17" s="66">
        <f t="shared" si="2"/>
        <v>1400000</v>
      </c>
      <c r="N17" s="101" t="s">
        <v>243</v>
      </c>
      <c r="O17" s="102">
        <v>2025</v>
      </c>
      <c r="P17" s="103"/>
      <c r="Q17" s="104"/>
      <c r="R17" s="104"/>
      <c r="S17" s="105"/>
      <c r="T17" s="106"/>
      <c r="U17" s="106"/>
      <c r="V17" s="106" t="s">
        <v>61</v>
      </c>
      <c r="W17" s="106" t="s">
        <v>61</v>
      </c>
      <c r="X17" s="106"/>
      <c r="Y17" s="37"/>
      <c r="Z17" s="39" t="s">
        <v>67</v>
      </c>
    </row>
    <row r="18" spans="1:26" ht="105.75" thickBot="1" x14ac:dyDescent="0.3">
      <c r="A18" s="26">
        <v>17</v>
      </c>
      <c r="B18" s="69" t="s">
        <v>122</v>
      </c>
      <c r="C18" s="50" t="s">
        <v>123</v>
      </c>
      <c r="D18" s="51">
        <v>70989974</v>
      </c>
      <c r="E18" s="51">
        <v>181093693</v>
      </c>
      <c r="F18" s="75">
        <v>600126668</v>
      </c>
      <c r="G18" s="52" t="s">
        <v>124</v>
      </c>
      <c r="H18" s="52" t="s">
        <v>54</v>
      </c>
      <c r="I18" s="52" t="s">
        <v>125</v>
      </c>
      <c r="J18" s="52" t="s">
        <v>125</v>
      </c>
      <c r="K18" s="53" t="s">
        <v>126</v>
      </c>
      <c r="L18" s="54">
        <v>2000000</v>
      </c>
      <c r="M18" s="55">
        <f t="shared" si="2"/>
        <v>1400000</v>
      </c>
      <c r="N18" s="56">
        <v>2023</v>
      </c>
      <c r="O18" s="60">
        <v>2024</v>
      </c>
      <c r="P18" s="103"/>
      <c r="Q18" s="104" t="s">
        <v>61</v>
      </c>
      <c r="R18" s="104" t="s">
        <v>61</v>
      </c>
      <c r="S18" s="105"/>
      <c r="T18" s="106"/>
      <c r="U18" s="106"/>
      <c r="V18" s="106"/>
      <c r="W18" s="106" t="s">
        <v>61</v>
      </c>
      <c r="X18" s="106"/>
      <c r="Y18" s="37"/>
      <c r="Z18" s="39" t="s">
        <v>67</v>
      </c>
    </row>
    <row r="19" spans="1:26" ht="90.75" thickBot="1" x14ac:dyDescent="0.3">
      <c r="A19" s="26">
        <v>18</v>
      </c>
      <c r="B19" s="69" t="s">
        <v>122</v>
      </c>
      <c r="C19" s="50" t="s">
        <v>123</v>
      </c>
      <c r="D19" s="51">
        <v>70989974</v>
      </c>
      <c r="E19" s="51">
        <v>181093693</v>
      </c>
      <c r="F19" s="75">
        <v>600126668</v>
      </c>
      <c r="G19" s="52" t="s">
        <v>127</v>
      </c>
      <c r="H19" s="52" t="s">
        <v>84</v>
      </c>
      <c r="I19" s="52" t="s">
        <v>125</v>
      </c>
      <c r="J19" s="52" t="s">
        <v>125</v>
      </c>
      <c r="K19" s="53" t="s">
        <v>128</v>
      </c>
      <c r="L19" s="54">
        <v>40000000</v>
      </c>
      <c r="M19" s="55">
        <f t="shared" si="2"/>
        <v>28000000</v>
      </c>
      <c r="N19" s="56">
        <v>2023</v>
      </c>
      <c r="O19" s="60">
        <v>2026</v>
      </c>
      <c r="P19" s="103" t="s">
        <v>61</v>
      </c>
      <c r="Q19" s="104"/>
      <c r="R19" s="104" t="s">
        <v>61</v>
      </c>
      <c r="S19" s="105" t="s">
        <v>61</v>
      </c>
      <c r="T19" s="106" t="s">
        <v>61</v>
      </c>
      <c r="U19" s="106" t="s">
        <v>61</v>
      </c>
      <c r="V19" s="106"/>
      <c r="W19" s="106"/>
      <c r="X19" s="106"/>
      <c r="Y19" s="37" t="s">
        <v>129</v>
      </c>
      <c r="Z19" s="39" t="s">
        <v>67</v>
      </c>
    </row>
    <row r="20" spans="1:26" ht="90.75" thickBot="1" x14ac:dyDescent="0.3">
      <c r="A20" s="26">
        <v>19</v>
      </c>
      <c r="B20" s="69" t="s">
        <v>122</v>
      </c>
      <c r="C20" s="50" t="s">
        <v>123</v>
      </c>
      <c r="D20" s="51">
        <v>70989974</v>
      </c>
      <c r="E20" s="51">
        <v>181093693</v>
      </c>
      <c r="F20" s="75">
        <v>600126668</v>
      </c>
      <c r="G20" s="52" t="s">
        <v>127</v>
      </c>
      <c r="H20" s="52" t="s">
        <v>54</v>
      </c>
      <c r="I20" s="52" t="s">
        <v>125</v>
      </c>
      <c r="J20" s="52" t="s">
        <v>125</v>
      </c>
      <c r="K20" s="53" t="s">
        <v>130</v>
      </c>
      <c r="L20" s="54">
        <v>50000000</v>
      </c>
      <c r="M20" s="55">
        <f t="shared" si="2"/>
        <v>35000000</v>
      </c>
      <c r="N20" s="56">
        <v>2023</v>
      </c>
      <c r="O20" s="60">
        <v>2026</v>
      </c>
      <c r="P20" s="103" t="s">
        <v>61</v>
      </c>
      <c r="Q20" s="104"/>
      <c r="R20" s="104" t="s">
        <v>61</v>
      </c>
      <c r="S20" s="105" t="s">
        <v>61</v>
      </c>
      <c r="T20" s="106" t="s">
        <v>61</v>
      </c>
      <c r="U20" s="106" t="s">
        <v>61</v>
      </c>
      <c r="V20" s="106"/>
      <c r="W20" s="106"/>
      <c r="X20" s="106"/>
      <c r="Y20" s="37" t="s">
        <v>129</v>
      </c>
      <c r="Z20" s="39" t="s">
        <v>67</v>
      </c>
    </row>
    <row r="21" spans="1:26" ht="45.75" thickBot="1" x14ac:dyDescent="0.3">
      <c r="A21" s="26">
        <v>20</v>
      </c>
      <c r="B21" s="69" t="s">
        <v>122</v>
      </c>
      <c r="C21" s="50" t="s">
        <v>123</v>
      </c>
      <c r="D21" s="51">
        <v>70989974</v>
      </c>
      <c r="E21" s="51">
        <v>181093693</v>
      </c>
      <c r="F21" s="75">
        <v>600126668</v>
      </c>
      <c r="G21" s="52" t="s">
        <v>131</v>
      </c>
      <c r="H21" s="52" t="s">
        <v>54</v>
      </c>
      <c r="I21" s="52" t="s">
        <v>125</v>
      </c>
      <c r="J21" s="52" t="s">
        <v>125</v>
      </c>
      <c r="K21" s="53" t="s">
        <v>132</v>
      </c>
      <c r="L21" s="54">
        <v>2000000</v>
      </c>
      <c r="M21" s="55">
        <f t="shared" si="2"/>
        <v>1400000</v>
      </c>
      <c r="N21" s="56">
        <v>2023</v>
      </c>
      <c r="O21" s="60">
        <v>2024</v>
      </c>
      <c r="P21" s="103" t="s">
        <v>61</v>
      </c>
      <c r="Q21" s="104" t="s">
        <v>61</v>
      </c>
      <c r="R21" s="104" t="s">
        <v>61</v>
      </c>
      <c r="S21" s="105" t="s">
        <v>61</v>
      </c>
      <c r="T21" s="106"/>
      <c r="U21" s="106"/>
      <c r="V21" s="106"/>
      <c r="W21" s="106"/>
      <c r="X21" s="106"/>
      <c r="Y21" s="37"/>
      <c r="Z21" s="39" t="s">
        <v>67</v>
      </c>
    </row>
    <row r="22" spans="1:26" ht="45.75" thickBot="1" x14ac:dyDescent="0.3">
      <c r="A22" s="26">
        <v>21</v>
      </c>
      <c r="B22" s="69" t="s">
        <v>133</v>
      </c>
      <c r="C22" s="50" t="s">
        <v>55</v>
      </c>
      <c r="D22" s="51">
        <v>45669716</v>
      </c>
      <c r="E22" s="51">
        <v>102855901</v>
      </c>
      <c r="F22" s="75">
        <v>600127729</v>
      </c>
      <c r="G22" s="52" t="s">
        <v>106</v>
      </c>
      <c r="H22" s="52" t="s">
        <v>54</v>
      </c>
      <c r="I22" s="52" t="s">
        <v>55</v>
      </c>
      <c r="J22" s="52" t="s">
        <v>55</v>
      </c>
      <c r="K22" s="53" t="s">
        <v>136</v>
      </c>
      <c r="L22" s="54">
        <v>3000000</v>
      </c>
      <c r="M22" s="55">
        <f t="shared" ref="M22" si="3">L22/100*70</f>
        <v>2100000</v>
      </c>
      <c r="N22" s="56">
        <v>44713</v>
      </c>
      <c r="O22" s="60">
        <v>45627</v>
      </c>
      <c r="P22" s="103" t="s">
        <v>61</v>
      </c>
      <c r="Q22" s="104"/>
      <c r="R22" s="104"/>
      <c r="S22" s="105"/>
      <c r="T22" s="106"/>
      <c r="U22" s="106"/>
      <c r="V22" s="106"/>
      <c r="W22" s="106"/>
      <c r="X22" s="106"/>
      <c r="Y22" s="37" t="s">
        <v>68</v>
      </c>
      <c r="Z22" s="39" t="s">
        <v>67</v>
      </c>
    </row>
    <row r="23" spans="1:26" ht="90.75" thickBot="1" x14ac:dyDescent="0.3">
      <c r="A23" s="26">
        <v>22</v>
      </c>
      <c r="B23" s="69" t="s">
        <v>133</v>
      </c>
      <c r="C23" s="50" t="s">
        <v>55</v>
      </c>
      <c r="D23" s="51">
        <v>45669716</v>
      </c>
      <c r="E23" s="51">
        <v>102855901</v>
      </c>
      <c r="F23" s="75">
        <v>600127729</v>
      </c>
      <c r="G23" s="52" t="s">
        <v>134</v>
      </c>
      <c r="H23" s="52" t="s">
        <v>54</v>
      </c>
      <c r="I23" s="52" t="s">
        <v>55</v>
      </c>
      <c r="J23" s="52" t="s">
        <v>55</v>
      </c>
      <c r="K23" s="53" t="s">
        <v>137</v>
      </c>
      <c r="L23" s="65">
        <v>5500000</v>
      </c>
      <c r="M23" s="66">
        <f>L23/100*70</f>
        <v>3850000</v>
      </c>
      <c r="N23" s="56">
        <v>44713</v>
      </c>
      <c r="O23" s="60">
        <v>45627</v>
      </c>
      <c r="P23" s="103"/>
      <c r="Q23" s="104" t="s">
        <v>61</v>
      </c>
      <c r="R23" s="104" t="s">
        <v>61</v>
      </c>
      <c r="S23" s="105"/>
      <c r="T23" s="106"/>
      <c r="U23" s="106"/>
      <c r="V23" s="106"/>
      <c r="W23" s="106"/>
      <c r="X23" s="106"/>
      <c r="Y23" s="37" t="s">
        <v>68</v>
      </c>
      <c r="Z23" s="39" t="s">
        <v>67</v>
      </c>
    </row>
    <row r="24" spans="1:26" ht="75.75" thickBot="1" x14ac:dyDescent="0.3">
      <c r="A24" s="26">
        <v>23</v>
      </c>
      <c r="B24" s="69" t="s">
        <v>133</v>
      </c>
      <c r="C24" s="50" t="s">
        <v>55</v>
      </c>
      <c r="D24" s="51">
        <v>45669716</v>
      </c>
      <c r="E24" s="51">
        <v>102855901</v>
      </c>
      <c r="F24" s="75">
        <v>600127729</v>
      </c>
      <c r="G24" s="52" t="s">
        <v>135</v>
      </c>
      <c r="H24" s="52" t="s">
        <v>54</v>
      </c>
      <c r="I24" s="52" t="s">
        <v>55</v>
      </c>
      <c r="J24" s="52" t="s">
        <v>55</v>
      </c>
      <c r="K24" s="53" t="s">
        <v>138</v>
      </c>
      <c r="L24" s="65">
        <v>5500000</v>
      </c>
      <c r="M24" s="66">
        <f>L24/100*70</f>
        <v>3850000</v>
      </c>
      <c r="N24" s="56">
        <v>44713</v>
      </c>
      <c r="O24" s="60">
        <v>45627</v>
      </c>
      <c r="P24" s="103"/>
      <c r="Q24" s="104"/>
      <c r="R24" s="104"/>
      <c r="S24" s="105"/>
      <c r="T24" s="106"/>
      <c r="U24" s="106"/>
      <c r="V24" s="106"/>
      <c r="W24" s="106" t="s">
        <v>61</v>
      </c>
      <c r="X24" s="106"/>
      <c r="Y24" s="37" t="s">
        <v>68</v>
      </c>
      <c r="Z24" s="39" t="s">
        <v>67</v>
      </c>
    </row>
    <row r="25" spans="1:26" ht="255.75" thickBot="1" x14ac:dyDescent="0.3">
      <c r="A25" s="26">
        <v>24</v>
      </c>
      <c r="B25" s="69" t="s">
        <v>139</v>
      </c>
      <c r="C25" s="50" t="s">
        <v>140</v>
      </c>
      <c r="D25" s="51">
        <v>70940843</v>
      </c>
      <c r="E25" s="51">
        <v>108012018</v>
      </c>
      <c r="F25" s="75">
        <v>600127826</v>
      </c>
      <c r="G25" s="52" t="s">
        <v>141</v>
      </c>
      <c r="H25" s="52" t="s">
        <v>142</v>
      </c>
      <c r="I25" s="52" t="s">
        <v>55</v>
      </c>
      <c r="J25" s="52" t="s">
        <v>55</v>
      </c>
      <c r="K25" s="53" t="s">
        <v>143</v>
      </c>
      <c r="L25" s="65">
        <v>21000000</v>
      </c>
      <c r="M25" s="66">
        <f>L25/100*70</f>
        <v>14700000</v>
      </c>
      <c r="N25" s="56">
        <v>44927</v>
      </c>
      <c r="O25" s="60">
        <v>45627</v>
      </c>
      <c r="P25" s="103" t="s">
        <v>61</v>
      </c>
      <c r="Q25" s="104" t="s">
        <v>61</v>
      </c>
      <c r="R25" s="104" t="s">
        <v>61</v>
      </c>
      <c r="S25" s="105" t="s">
        <v>61</v>
      </c>
      <c r="T25" s="106"/>
      <c r="U25" s="106"/>
      <c r="V25" s="106" t="s">
        <v>61</v>
      </c>
      <c r="W25" s="106" t="s">
        <v>61</v>
      </c>
      <c r="X25" s="106" t="s">
        <v>61</v>
      </c>
      <c r="Y25" s="37" t="s">
        <v>144</v>
      </c>
      <c r="Z25" s="39" t="s">
        <v>67</v>
      </c>
    </row>
    <row r="26" spans="1:26" ht="210.75" thickBot="1" x14ac:dyDescent="0.3">
      <c r="A26" s="26">
        <v>25</v>
      </c>
      <c r="B26" s="69" t="s">
        <v>145</v>
      </c>
      <c r="C26" s="50" t="s">
        <v>146</v>
      </c>
      <c r="D26" s="51">
        <v>71001476</v>
      </c>
      <c r="E26" s="51">
        <v>102855463</v>
      </c>
      <c r="F26" s="75">
        <v>600127877</v>
      </c>
      <c r="G26" s="52" t="s">
        <v>147</v>
      </c>
      <c r="H26" s="52" t="s">
        <v>54</v>
      </c>
      <c r="I26" s="52" t="s">
        <v>55</v>
      </c>
      <c r="J26" s="52" t="s">
        <v>148</v>
      </c>
      <c r="K26" s="53" t="s">
        <v>149</v>
      </c>
      <c r="L26" s="54">
        <v>20000000</v>
      </c>
      <c r="M26" s="55">
        <f>L26/100*70</f>
        <v>14000000</v>
      </c>
      <c r="N26" s="56">
        <v>44927</v>
      </c>
      <c r="O26" s="60">
        <v>45505</v>
      </c>
      <c r="P26" s="103"/>
      <c r="Q26" s="104"/>
      <c r="R26" s="104" t="s">
        <v>61</v>
      </c>
      <c r="S26" s="105" t="s">
        <v>61</v>
      </c>
      <c r="T26" s="106"/>
      <c r="U26" s="106"/>
      <c r="V26" s="106" t="s">
        <v>61</v>
      </c>
      <c r="W26" s="106" t="s">
        <v>61</v>
      </c>
      <c r="X26" s="106"/>
      <c r="Y26" s="37" t="s">
        <v>150</v>
      </c>
      <c r="Z26" s="39" t="s">
        <v>67</v>
      </c>
    </row>
    <row r="27" spans="1:26" ht="210.75" thickBot="1" x14ac:dyDescent="0.3">
      <c r="A27" s="26">
        <v>26</v>
      </c>
      <c r="B27" s="69" t="s">
        <v>145</v>
      </c>
      <c r="C27" s="50" t="s">
        <v>146</v>
      </c>
      <c r="D27" s="51">
        <v>71001476</v>
      </c>
      <c r="E27" s="51">
        <v>102855463</v>
      </c>
      <c r="F27" s="75">
        <v>600127877</v>
      </c>
      <c r="G27" s="52" t="s">
        <v>151</v>
      </c>
      <c r="H27" s="52" t="s">
        <v>54</v>
      </c>
      <c r="I27" s="52" t="s">
        <v>55</v>
      </c>
      <c r="J27" s="52" t="s">
        <v>148</v>
      </c>
      <c r="K27" s="53" t="s">
        <v>152</v>
      </c>
      <c r="L27" s="54">
        <v>40000000</v>
      </c>
      <c r="M27" s="55">
        <f t="shared" ref="M27:M28" si="4">L27/100*70</f>
        <v>28000000</v>
      </c>
      <c r="N27" s="56">
        <v>45658</v>
      </c>
      <c r="O27" s="60">
        <v>46722</v>
      </c>
      <c r="P27" s="103" t="s">
        <v>61</v>
      </c>
      <c r="Q27" s="104" t="s">
        <v>61</v>
      </c>
      <c r="R27" s="104" t="s">
        <v>61</v>
      </c>
      <c r="S27" s="105" t="s">
        <v>61</v>
      </c>
      <c r="T27" s="106"/>
      <c r="U27" s="106" t="s">
        <v>61</v>
      </c>
      <c r="V27" s="106" t="s">
        <v>61</v>
      </c>
      <c r="W27" s="106" t="s">
        <v>61</v>
      </c>
      <c r="X27" s="106"/>
      <c r="Y27" s="37"/>
      <c r="Z27" s="39" t="s">
        <v>67</v>
      </c>
    </row>
    <row r="28" spans="1:26" ht="150.75" thickBot="1" x14ac:dyDescent="0.3">
      <c r="A28" s="26">
        <v>27</v>
      </c>
      <c r="B28" s="69" t="s">
        <v>145</v>
      </c>
      <c r="C28" s="50" t="s">
        <v>146</v>
      </c>
      <c r="D28" s="51">
        <v>71001476</v>
      </c>
      <c r="E28" s="51">
        <v>102855463</v>
      </c>
      <c r="F28" s="75">
        <v>600127877</v>
      </c>
      <c r="G28" s="52" t="s">
        <v>153</v>
      </c>
      <c r="H28" s="52" t="s">
        <v>54</v>
      </c>
      <c r="I28" s="52" t="s">
        <v>55</v>
      </c>
      <c r="J28" s="52" t="s">
        <v>148</v>
      </c>
      <c r="K28" s="53" t="s">
        <v>154</v>
      </c>
      <c r="L28" s="54">
        <v>5000000</v>
      </c>
      <c r="M28" s="55">
        <f t="shared" si="4"/>
        <v>3500000</v>
      </c>
      <c r="N28" s="56">
        <v>44927</v>
      </c>
      <c r="O28" s="60">
        <v>45261</v>
      </c>
      <c r="P28" s="103" t="s">
        <v>61</v>
      </c>
      <c r="Q28" s="104" t="s">
        <v>61</v>
      </c>
      <c r="R28" s="104" t="s">
        <v>61</v>
      </c>
      <c r="S28" s="105" t="s">
        <v>61</v>
      </c>
      <c r="T28" s="106"/>
      <c r="U28" s="106"/>
      <c r="V28" s="106"/>
      <c r="W28" s="106"/>
      <c r="X28" s="106"/>
      <c r="Y28" s="37" t="s">
        <v>155</v>
      </c>
      <c r="Z28" s="39" t="s">
        <v>67</v>
      </c>
    </row>
    <row r="29" spans="1:26" ht="120.75" thickBot="1" x14ac:dyDescent="0.3">
      <c r="A29" s="26">
        <v>28</v>
      </c>
      <c r="B29" s="69" t="s">
        <v>159</v>
      </c>
      <c r="C29" s="50" t="s">
        <v>160</v>
      </c>
      <c r="D29" s="51">
        <v>75003872</v>
      </c>
      <c r="E29" s="51">
        <v>102855871</v>
      </c>
      <c r="F29" s="75">
        <v>650041135</v>
      </c>
      <c r="G29" s="52" t="s">
        <v>161</v>
      </c>
      <c r="H29" s="52" t="s">
        <v>54</v>
      </c>
      <c r="I29" s="52" t="s">
        <v>55</v>
      </c>
      <c r="J29" s="52" t="s">
        <v>160</v>
      </c>
      <c r="K29" s="53" t="s">
        <v>162</v>
      </c>
      <c r="L29" s="54">
        <v>17000000</v>
      </c>
      <c r="M29" s="55">
        <v>11900000</v>
      </c>
      <c r="N29" s="56">
        <v>45108</v>
      </c>
      <c r="O29" s="60">
        <v>45536</v>
      </c>
      <c r="P29" s="103"/>
      <c r="Q29" s="104"/>
      <c r="R29" s="104" t="s">
        <v>61</v>
      </c>
      <c r="S29" s="105" t="s">
        <v>61</v>
      </c>
      <c r="T29" s="106"/>
      <c r="U29" s="106"/>
      <c r="V29" s="106"/>
      <c r="W29" s="106"/>
      <c r="X29" s="106"/>
      <c r="Y29" s="37" t="s">
        <v>163</v>
      </c>
      <c r="Z29" s="39" t="s">
        <v>67</v>
      </c>
    </row>
    <row r="30" spans="1:26" ht="225.75" thickBot="1" x14ac:dyDescent="0.3">
      <c r="A30" s="26">
        <v>29</v>
      </c>
      <c r="B30" s="69" t="s">
        <v>164</v>
      </c>
      <c r="C30" s="50" t="s">
        <v>165</v>
      </c>
      <c r="D30" s="51">
        <v>70998205</v>
      </c>
      <c r="E30" s="51">
        <v>102855536</v>
      </c>
      <c r="F30" s="75">
        <v>600127541</v>
      </c>
      <c r="G30" s="52" t="s">
        <v>166</v>
      </c>
      <c r="H30" s="52" t="s">
        <v>54</v>
      </c>
      <c r="I30" s="52" t="s">
        <v>55</v>
      </c>
      <c r="J30" s="52" t="s">
        <v>167</v>
      </c>
      <c r="K30" s="53" t="s">
        <v>168</v>
      </c>
      <c r="L30" s="54">
        <v>15000000</v>
      </c>
      <c r="M30" s="55">
        <f t="shared" ref="M30:M41" si="5">L30/100*70</f>
        <v>10500000</v>
      </c>
      <c r="N30" s="56">
        <v>44835</v>
      </c>
      <c r="O30" s="60">
        <v>45627</v>
      </c>
      <c r="P30" s="103" t="s">
        <v>61</v>
      </c>
      <c r="Q30" s="104" t="s">
        <v>61</v>
      </c>
      <c r="R30" s="104" t="s">
        <v>61</v>
      </c>
      <c r="S30" s="105" t="s">
        <v>61</v>
      </c>
      <c r="T30" s="106"/>
      <c r="U30" s="106"/>
      <c r="V30" s="106" t="s">
        <v>61</v>
      </c>
      <c r="W30" s="106" t="s">
        <v>61</v>
      </c>
      <c r="X30" s="106" t="s">
        <v>61</v>
      </c>
      <c r="Y30" s="37" t="s">
        <v>89</v>
      </c>
      <c r="Z30" s="39" t="s">
        <v>90</v>
      </c>
    </row>
    <row r="31" spans="1:26" ht="135.75" thickBot="1" x14ac:dyDescent="0.3">
      <c r="A31" s="26">
        <v>30</v>
      </c>
      <c r="B31" s="69" t="s">
        <v>170</v>
      </c>
      <c r="C31" s="50" t="s">
        <v>171</v>
      </c>
      <c r="D31" s="51">
        <v>75024039</v>
      </c>
      <c r="E31" s="51">
        <v>102855595</v>
      </c>
      <c r="F31" s="75">
        <v>600127567</v>
      </c>
      <c r="G31" s="64" t="s">
        <v>255</v>
      </c>
      <c r="H31" s="52" t="s">
        <v>54</v>
      </c>
      <c r="I31" s="52" t="s">
        <v>55</v>
      </c>
      <c r="J31" s="52" t="s">
        <v>172</v>
      </c>
      <c r="K31" s="64" t="s">
        <v>256</v>
      </c>
      <c r="L31" s="65">
        <v>35000000</v>
      </c>
      <c r="M31" s="66">
        <f t="shared" si="5"/>
        <v>24500000</v>
      </c>
      <c r="N31" s="101" t="s">
        <v>257</v>
      </c>
      <c r="O31" s="102" t="s">
        <v>258</v>
      </c>
      <c r="P31" s="112"/>
      <c r="Q31" s="104" t="s">
        <v>61</v>
      </c>
      <c r="R31" s="104" t="s">
        <v>61</v>
      </c>
      <c r="S31" s="105" t="s">
        <v>61</v>
      </c>
      <c r="T31" s="106"/>
      <c r="U31" s="106"/>
      <c r="V31" s="106"/>
      <c r="W31" s="106" t="s">
        <v>61</v>
      </c>
      <c r="X31" s="106"/>
      <c r="Y31" s="37" t="s">
        <v>66</v>
      </c>
      <c r="Z31" s="100" t="s">
        <v>77</v>
      </c>
    </row>
    <row r="32" spans="1:26" ht="45.75" thickBot="1" x14ac:dyDescent="0.3">
      <c r="A32" s="26">
        <v>31</v>
      </c>
      <c r="B32" s="69" t="s">
        <v>173</v>
      </c>
      <c r="C32" s="50" t="s">
        <v>174</v>
      </c>
      <c r="D32" s="51">
        <v>6199348</v>
      </c>
      <c r="E32" s="51">
        <v>102855102</v>
      </c>
      <c r="F32" s="75">
        <v>691010927</v>
      </c>
      <c r="G32" s="64" t="s">
        <v>269</v>
      </c>
      <c r="H32" s="52" t="s">
        <v>54</v>
      </c>
      <c r="I32" s="52" t="s">
        <v>55</v>
      </c>
      <c r="J32" s="52" t="s">
        <v>177</v>
      </c>
      <c r="K32" s="53" t="s">
        <v>178</v>
      </c>
      <c r="L32" s="54">
        <v>5000000</v>
      </c>
      <c r="M32" s="55">
        <f t="shared" si="5"/>
        <v>3500000</v>
      </c>
      <c r="N32" s="129">
        <v>44986</v>
      </c>
      <c r="O32" s="130">
        <v>45627</v>
      </c>
      <c r="P32" s="103"/>
      <c r="Q32" s="104"/>
      <c r="R32" s="104"/>
      <c r="S32" s="105"/>
      <c r="T32" s="106"/>
      <c r="U32" s="106"/>
      <c r="V32" s="106" t="s">
        <v>61</v>
      </c>
      <c r="W32" s="106" t="s">
        <v>61</v>
      </c>
      <c r="X32" s="106"/>
      <c r="Y32" s="37" t="s">
        <v>66</v>
      </c>
      <c r="Z32" s="39" t="s">
        <v>67</v>
      </c>
    </row>
    <row r="33" spans="1:26" ht="229.5" customHeight="1" thickBot="1" x14ac:dyDescent="0.3">
      <c r="A33" s="26">
        <v>32</v>
      </c>
      <c r="B33" s="69" t="s">
        <v>173</v>
      </c>
      <c r="C33" s="50" t="s">
        <v>174</v>
      </c>
      <c r="D33" s="51">
        <v>6199348</v>
      </c>
      <c r="E33" s="51">
        <v>102855102</v>
      </c>
      <c r="F33" s="75">
        <v>691010927</v>
      </c>
      <c r="G33" s="52" t="s">
        <v>175</v>
      </c>
      <c r="H33" s="52" t="s">
        <v>54</v>
      </c>
      <c r="I33" s="52" t="s">
        <v>55</v>
      </c>
      <c r="J33" s="52" t="s">
        <v>177</v>
      </c>
      <c r="K33" s="53" t="s">
        <v>179</v>
      </c>
      <c r="L33" s="54">
        <v>37000000</v>
      </c>
      <c r="M33" s="55">
        <f t="shared" si="5"/>
        <v>25900000</v>
      </c>
      <c r="N33" s="131">
        <v>44986</v>
      </c>
      <c r="O33" s="132">
        <v>45627</v>
      </c>
      <c r="P33" s="103" t="s">
        <v>61</v>
      </c>
      <c r="Q33" s="104" t="s">
        <v>61</v>
      </c>
      <c r="R33" s="113" t="s">
        <v>61</v>
      </c>
      <c r="S33" s="114" t="s">
        <v>61</v>
      </c>
      <c r="T33" s="115" t="s">
        <v>61</v>
      </c>
      <c r="U33" s="106"/>
      <c r="V33" s="106"/>
      <c r="W33" s="106"/>
      <c r="X33" s="115" t="s">
        <v>61</v>
      </c>
      <c r="Y33" s="37" t="s">
        <v>66</v>
      </c>
      <c r="Z33" s="39" t="s">
        <v>67</v>
      </c>
    </row>
    <row r="34" spans="1:26" ht="60.75" thickBot="1" x14ac:dyDescent="0.3">
      <c r="A34" s="26">
        <v>33</v>
      </c>
      <c r="B34" s="69" t="s">
        <v>173</v>
      </c>
      <c r="C34" s="50" t="s">
        <v>174</v>
      </c>
      <c r="D34" s="51">
        <v>6199348</v>
      </c>
      <c r="E34" s="51">
        <v>102855102</v>
      </c>
      <c r="F34" s="75">
        <v>691010927</v>
      </c>
      <c r="G34" s="52" t="s">
        <v>176</v>
      </c>
      <c r="H34" s="52" t="s">
        <v>54</v>
      </c>
      <c r="I34" s="52" t="s">
        <v>55</v>
      </c>
      <c r="J34" s="52" t="s">
        <v>177</v>
      </c>
      <c r="K34" s="53" t="s">
        <v>180</v>
      </c>
      <c r="L34" s="54">
        <v>5000000</v>
      </c>
      <c r="M34" s="55">
        <f t="shared" si="5"/>
        <v>3500000</v>
      </c>
      <c r="N34" s="131">
        <v>44986</v>
      </c>
      <c r="O34" s="132">
        <v>45992</v>
      </c>
      <c r="P34" s="103"/>
      <c r="Q34" s="104"/>
      <c r="R34" s="104"/>
      <c r="S34" s="105"/>
      <c r="T34" s="106" t="s">
        <v>61</v>
      </c>
      <c r="U34" s="106"/>
      <c r="V34" s="106"/>
      <c r="W34" s="106"/>
      <c r="X34" s="106"/>
      <c r="Y34" s="37" t="s">
        <v>68</v>
      </c>
      <c r="Z34" s="39" t="s">
        <v>67</v>
      </c>
    </row>
    <row r="35" spans="1:26" ht="165.75" thickBot="1" x14ac:dyDescent="0.3">
      <c r="A35" s="26">
        <v>34</v>
      </c>
      <c r="B35" s="69" t="s">
        <v>186</v>
      </c>
      <c r="C35" s="50" t="s">
        <v>187</v>
      </c>
      <c r="D35" s="51">
        <v>45671311</v>
      </c>
      <c r="E35" s="51">
        <v>102855943</v>
      </c>
      <c r="F35" s="75">
        <v>600127745</v>
      </c>
      <c r="G35" s="52" t="s">
        <v>188</v>
      </c>
      <c r="H35" s="52" t="s">
        <v>54</v>
      </c>
      <c r="I35" s="52" t="s">
        <v>55</v>
      </c>
      <c r="J35" s="52" t="s">
        <v>55</v>
      </c>
      <c r="K35" s="53" t="s">
        <v>189</v>
      </c>
      <c r="L35" s="65">
        <v>22000000</v>
      </c>
      <c r="M35" s="66">
        <f t="shared" si="5"/>
        <v>15400000</v>
      </c>
      <c r="N35" s="128">
        <v>2023</v>
      </c>
      <c r="O35" s="79">
        <v>2025</v>
      </c>
      <c r="P35" s="103" t="s">
        <v>61</v>
      </c>
      <c r="Q35" s="104" t="s">
        <v>61</v>
      </c>
      <c r="R35" s="104"/>
      <c r="S35" s="105" t="s">
        <v>61</v>
      </c>
      <c r="T35" s="106"/>
      <c r="U35" s="115"/>
      <c r="V35" s="115"/>
      <c r="W35" s="106"/>
      <c r="X35" s="106" t="s">
        <v>61</v>
      </c>
      <c r="Y35" s="37" t="s">
        <v>190</v>
      </c>
      <c r="Z35" s="39" t="s">
        <v>67</v>
      </c>
    </row>
    <row r="36" spans="1:26" ht="195.75" thickBot="1" x14ac:dyDescent="0.3">
      <c r="A36" s="26">
        <v>35</v>
      </c>
      <c r="B36" s="69" t="s">
        <v>191</v>
      </c>
      <c r="C36" s="50" t="s">
        <v>140</v>
      </c>
      <c r="D36" s="51">
        <v>45671303</v>
      </c>
      <c r="E36" s="51">
        <v>102855915</v>
      </c>
      <c r="F36" s="75">
        <v>600127737</v>
      </c>
      <c r="G36" s="52" t="s">
        <v>192</v>
      </c>
      <c r="H36" s="52" t="s">
        <v>54</v>
      </c>
      <c r="I36" s="52" t="s">
        <v>55</v>
      </c>
      <c r="J36" s="52" t="s">
        <v>55</v>
      </c>
      <c r="K36" s="53" t="s">
        <v>193</v>
      </c>
      <c r="L36" s="65">
        <v>39500000</v>
      </c>
      <c r="M36" s="66">
        <f t="shared" si="5"/>
        <v>27650000</v>
      </c>
      <c r="N36" s="56">
        <v>44927</v>
      </c>
      <c r="O36" s="60">
        <v>45536</v>
      </c>
      <c r="P36" s="103" t="s">
        <v>61</v>
      </c>
      <c r="Q36" s="104" t="s">
        <v>61</v>
      </c>
      <c r="R36" s="104" t="s">
        <v>61</v>
      </c>
      <c r="S36" s="105" t="s">
        <v>61</v>
      </c>
      <c r="T36" s="106"/>
      <c r="U36" s="106" t="s">
        <v>61</v>
      </c>
      <c r="V36" s="106" t="s">
        <v>61</v>
      </c>
      <c r="W36" s="106" t="s">
        <v>61</v>
      </c>
      <c r="X36" s="106" t="s">
        <v>61</v>
      </c>
      <c r="Y36" s="99" t="s">
        <v>285</v>
      </c>
      <c r="Z36" s="100" t="s">
        <v>286</v>
      </c>
    </row>
    <row r="37" spans="1:26" ht="285.75" thickBot="1" x14ac:dyDescent="0.3">
      <c r="A37" s="26">
        <v>36</v>
      </c>
      <c r="B37" s="69" t="s">
        <v>194</v>
      </c>
      <c r="C37" s="50" t="s">
        <v>140</v>
      </c>
      <c r="D37" s="51">
        <v>70921211</v>
      </c>
      <c r="E37" s="51">
        <v>102855889</v>
      </c>
      <c r="F37" s="75">
        <v>600127711</v>
      </c>
      <c r="G37" s="52" t="s">
        <v>195</v>
      </c>
      <c r="H37" s="52" t="s">
        <v>54</v>
      </c>
      <c r="I37" s="52" t="s">
        <v>55</v>
      </c>
      <c r="J37" s="52" t="s">
        <v>55</v>
      </c>
      <c r="K37" s="53" t="s">
        <v>196</v>
      </c>
      <c r="L37" s="65">
        <v>32500000</v>
      </c>
      <c r="M37" s="66">
        <f t="shared" si="5"/>
        <v>22750000</v>
      </c>
      <c r="N37" s="56" t="s">
        <v>197</v>
      </c>
      <c r="O37" s="60" t="s">
        <v>198</v>
      </c>
      <c r="P37" s="103" t="s">
        <v>61</v>
      </c>
      <c r="Q37" s="104" t="s">
        <v>61</v>
      </c>
      <c r="R37" s="104" t="s">
        <v>61</v>
      </c>
      <c r="S37" s="105" t="s">
        <v>61</v>
      </c>
      <c r="T37" s="106"/>
      <c r="U37" s="106"/>
      <c r="V37" s="106"/>
      <c r="W37" s="106"/>
      <c r="X37" s="106" t="s">
        <v>61</v>
      </c>
      <c r="Y37" s="37" t="s">
        <v>199</v>
      </c>
      <c r="Z37" s="39" t="s">
        <v>67</v>
      </c>
    </row>
    <row r="38" spans="1:26" ht="120.75" thickBot="1" x14ac:dyDescent="0.3">
      <c r="A38" s="26">
        <v>37</v>
      </c>
      <c r="B38" s="69" t="s">
        <v>200</v>
      </c>
      <c r="C38" s="50" t="s">
        <v>201</v>
      </c>
      <c r="D38" s="51">
        <v>71013032</v>
      </c>
      <c r="E38" s="51">
        <v>102855854</v>
      </c>
      <c r="F38" s="75">
        <v>600127699</v>
      </c>
      <c r="G38" s="52" t="s">
        <v>202</v>
      </c>
      <c r="H38" s="52" t="s">
        <v>84</v>
      </c>
      <c r="I38" s="52" t="s">
        <v>55</v>
      </c>
      <c r="J38" s="52" t="s">
        <v>203</v>
      </c>
      <c r="K38" s="53" t="s">
        <v>204</v>
      </c>
      <c r="L38" s="54">
        <v>6000000</v>
      </c>
      <c r="M38" s="55">
        <f t="shared" si="5"/>
        <v>4200000</v>
      </c>
      <c r="N38" s="56" t="s">
        <v>87</v>
      </c>
      <c r="O38" s="60" t="s">
        <v>88</v>
      </c>
      <c r="P38" s="103" t="s">
        <v>61</v>
      </c>
      <c r="Q38" s="104" t="s">
        <v>61</v>
      </c>
      <c r="R38" s="104" t="s">
        <v>61</v>
      </c>
      <c r="S38" s="105" t="s">
        <v>61</v>
      </c>
      <c r="T38" s="106"/>
      <c r="U38" s="106"/>
      <c r="V38" s="106"/>
      <c r="W38" s="106"/>
      <c r="X38" s="106" t="s">
        <v>61</v>
      </c>
      <c r="Y38" s="37" t="s">
        <v>205</v>
      </c>
      <c r="Z38" s="39" t="s">
        <v>90</v>
      </c>
    </row>
    <row r="39" spans="1:26" ht="186.75" customHeight="1" thickBot="1" x14ac:dyDescent="0.3">
      <c r="A39" s="26">
        <v>38</v>
      </c>
      <c r="B39" s="69" t="s">
        <v>206</v>
      </c>
      <c r="C39" s="50" t="s">
        <v>207</v>
      </c>
      <c r="D39" s="51">
        <v>71005030</v>
      </c>
      <c r="E39" s="51">
        <v>102855480</v>
      </c>
      <c r="F39" s="75">
        <v>600127516</v>
      </c>
      <c r="G39" s="52" t="s">
        <v>211</v>
      </c>
      <c r="H39" s="52" t="s">
        <v>84</v>
      </c>
      <c r="I39" s="52" t="s">
        <v>55</v>
      </c>
      <c r="J39" s="52" t="s">
        <v>209</v>
      </c>
      <c r="K39" s="53" t="s">
        <v>213</v>
      </c>
      <c r="L39" s="54">
        <v>10000000</v>
      </c>
      <c r="M39" s="55">
        <f t="shared" si="5"/>
        <v>7000000</v>
      </c>
      <c r="N39" s="56">
        <v>44743</v>
      </c>
      <c r="O39" s="60">
        <v>44866</v>
      </c>
      <c r="P39" s="103"/>
      <c r="Q39" s="104" t="s">
        <v>61</v>
      </c>
      <c r="R39" s="104" t="s">
        <v>61</v>
      </c>
      <c r="S39" s="105" t="s">
        <v>61</v>
      </c>
      <c r="T39" s="106"/>
      <c r="U39" s="106"/>
      <c r="V39" s="106"/>
      <c r="W39" s="106" t="s">
        <v>61</v>
      </c>
      <c r="X39" s="106" t="s">
        <v>61</v>
      </c>
      <c r="Y39" s="37" t="s">
        <v>66</v>
      </c>
      <c r="Z39" s="39" t="s">
        <v>67</v>
      </c>
    </row>
    <row r="40" spans="1:26" ht="289.5" customHeight="1" thickBot="1" x14ac:dyDescent="0.3">
      <c r="A40" s="26">
        <v>39</v>
      </c>
      <c r="B40" s="69" t="s">
        <v>206</v>
      </c>
      <c r="C40" s="50" t="s">
        <v>207</v>
      </c>
      <c r="D40" s="51">
        <v>71005030</v>
      </c>
      <c r="E40" s="51">
        <v>102855480</v>
      </c>
      <c r="F40" s="75">
        <v>600127516</v>
      </c>
      <c r="G40" s="52" t="s">
        <v>212</v>
      </c>
      <c r="H40" s="52" t="s">
        <v>84</v>
      </c>
      <c r="I40" s="52" t="s">
        <v>55</v>
      </c>
      <c r="J40" s="52" t="s">
        <v>209</v>
      </c>
      <c r="K40" s="53" t="s">
        <v>212</v>
      </c>
      <c r="L40" s="54">
        <v>1500000</v>
      </c>
      <c r="M40" s="55">
        <f t="shared" si="5"/>
        <v>1050000</v>
      </c>
      <c r="N40" s="56">
        <v>44743</v>
      </c>
      <c r="O40" s="60">
        <v>44866</v>
      </c>
      <c r="P40" s="103"/>
      <c r="Q40" s="104"/>
      <c r="R40" s="104"/>
      <c r="S40" s="105"/>
      <c r="T40" s="106"/>
      <c r="U40" s="106"/>
      <c r="V40" s="106"/>
      <c r="W40" s="106"/>
      <c r="X40" s="106"/>
      <c r="Y40" s="37" t="s">
        <v>66</v>
      </c>
      <c r="Z40" s="39" t="s">
        <v>67</v>
      </c>
    </row>
    <row r="41" spans="1:26" ht="114" customHeight="1" thickBot="1" x14ac:dyDescent="0.3">
      <c r="A41" s="43">
        <v>40</v>
      </c>
      <c r="B41" s="76" t="s">
        <v>214</v>
      </c>
      <c r="C41" s="77" t="s">
        <v>218</v>
      </c>
      <c r="D41" s="78">
        <v>70992380</v>
      </c>
      <c r="E41" s="78">
        <v>102855803</v>
      </c>
      <c r="F41" s="79">
        <v>600127664</v>
      </c>
      <c r="G41" s="80" t="s">
        <v>215</v>
      </c>
      <c r="H41" s="80" t="s">
        <v>84</v>
      </c>
      <c r="I41" s="80" t="s">
        <v>55</v>
      </c>
      <c r="J41" s="80" t="s">
        <v>216</v>
      </c>
      <c r="K41" s="81" t="s">
        <v>217</v>
      </c>
      <c r="L41" s="82">
        <v>25000000</v>
      </c>
      <c r="M41" s="83">
        <f t="shared" si="5"/>
        <v>17500000</v>
      </c>
      <c r="N41" s="67">
        <v>45200</v>
      </c>
      <c r="O41" s="60">
        <v>45627</v>
      </c>
      <c r="P41" s="107" t="s">
        <v>61</v>
      </c>
      <c r="Q41" s="108" t="s">
        <v>61</v>
      </c>
      <c r="R41" s="108" t="s">
        <v>61</v>
      </c>
      <c r="S41" s="109" t="s">
        <v>61</v>
      </c>
      <c r="T41" s="110"/>
      <c r="U41" s="110"/>
      <c r="V41" s="111"/>
      <c r="W41" s="110" t="s">
        <v>61</v>
      </c>
      <c r="X41" s="110" t="s">
        <v>61</v>
      </c>
      <c r="Y41" s="44" t="s">
        <v>89</v>
      </c>
      <c r="Z41" s="45" t="s">
        <v>67</v>
      </c>
    </row>
    <row r="42" spans="1:26" ht="90.75" thickBot="1" x14ac:dyDescent="0.3">
      <c r="A42" s="70">
        <v>41</v>
      </c>
      <c r="B42" s="71" t="s">
        <v>225</v>
      </c>
      <c r="C42" s="62" t="s">
        <v>63</v>
      </c>
      <c r="D42" s="61">
        <v>70991472</v>
      </c>
      <c r="E42" s="72">
        <v>102855226</v>
      </c>
      <c r="F42" s="73">
        <v>600127907</v>
      </c>
      <c r="G42" s="64" t="s">
        <v>226</v>
      </c>
      <c r="H42" s="64" t="s">
        <v>54</v>
      </c>
      <c r="I42" s="64" t="s">
        <v>55</v>
      </c>
      <c r="J42" s="64" t="s">
        <v>65</v>
      </c>
      <c r="K42" s="64" t="s">
        <v>227</v>
      </c>
      <c r="L42" s="65">
        <v>6000000</v>
      </c>
      <c r="M42" s="66">
        <f>L42/100*70</f>
        <v>4200000</v>
      </c>
      <c r="N42" s="67">
        <v>45108</v>
      </c>
      <c r="O42" s="84">
        <v>45536</v>
      </c>
      <c r="P42" s="112"/>
      <c r="Q42" s="113" t="s">
        <v>61</v>
      </c>
      <c r="R42" s="113"/>
      <c r="S42" s="114"/>
      <c r="T42" s="115"/>
      <c r="U42" s="115"/>
      <c r="V42" s="115"/>
      <c r="W42" s="115"/>
      <c r="X42" s="115"/>
      <c r="Y42" s="71" t="s">
        <v>68</v>
      </c>
      <c r="Z42" s="74" t="s">
        <v>67</v>
      </c>
    </row>
    <row r="43" spans="1:26" ht="195.75" thickBot="1" x14ac:dyDescent="0.3">
      <c r="A43" s="70">
        <v>42</v>
      </c>
      <c r="B43" s="85" t="s">
        <v>228</v>
      </c>
      <c r="C43" s="86" t="s">
        <v>229</v>
      </c>
      <c r="D43" s="87">
        <v>71008756</v>
      </c>
      <c r="E43" s="87">
        <v>102843813</v>
      </c>
      <c r="F43" s="88">
        <v>600127222</v>
      </c>
      <c r="G43" s="89" t="s">
        <v>230</v>
      </c>
      <c r="H43" s="90" t="s">
        <v>54</v>
      </c>
      <c r="I43" s="90" t="s">
        <v>55</v>
      </c>
      <c r="J43" s="89" t="s">
        <v>231</v>
      </c>
      <c r="K43" s="89" t="s">
        <v>232</v>
      </c>
      <c r="L43" s="91">
        <v>18000000</v>
      </c>
      <c r="M43" s="92">
        <v>12600000</v>
      </c>
      <c r="N43" s="93">
        <v>2023</v>
      </c>
      <c r="O43" s="88">
        <v>2024</v>
      </c>
      <c r="P43" s="116" t="s">
        <v>61</v>
      </c>
      <c r="Q43" s="117" t="s">
        <v>61</v>
      </c>
      <c r="R43" s="117" t="s">
        <v>61</v>
      </c>
      <c r="S43" s="118" t="s">
        <v>61</v>
      </c>
      <c r="T43" s="119"/>
      <c r="U43" s="119"/>
      <c r="V43" s="119"/>
      <c r="W43" s="119"/>
      <c r="X43" s="119"/>
      <c r="Y43" s="93" t="s">
        <v>233</v>
      </c>
      <c r="Z43" s="88" t="s">
        <v>67</v>
      </c>
    </row>
    <row r="44" spans="1:26" ht="135.75" thickBot="1" x14ac:dyDescent="0.3">
      <c r="A44" s="70">
        <v>43</v>
      </c>
      <c r="B44" s="94" t="s">
        <v>108</v>
      </c>
      <c r="C44" s="94" t="s">
        <v>109</v>
      </c>
      <c r="D44" s="120">
        <v>70999708</v>
      </c>
      <c r="E44" s="120">
        <v>102855412</v>
      </c>
      <c r="F44" s="120">
        <v>600127486</v>
      </c>
      <c r="G44" s="94" t="s">
        <v>244</v>
      </c>
      <c r="H44" s="120" t="s">
        <v>54</v>
      </c>
      <c r="I44" s="120" t="s">
        <v>55</v>
      </c>
      <c r="J44" s="120" t="s">
        <v>110</v>
      </c>
      <c r="K44" s="94" t="s">
        <v>245</v>
      </c>
      <c r="L44" s="121">
        <v>48000000</v>
      </c>
      <c r="M44" s="121">
        <f t="shared" ref="M44" si="6">L44/100*70</f>
        <v>33600000</v>
      </c>
      <c r="N44" s="120">
        <v>2023</v>
      </c>
      <c r="O44" s="120">
        <v>2025</v>
      </c>
      <c r="P44" s="68" t="s">
        <v>61</v>
      </c>
      <c r="Q44" s="68" t="s">
        <v>61</v>
      </c>
      <c r="R44" s="68"/>
      <c r="S44" s="68" t="s">
        <v>61</v>
      </c>
      <c r="T44" s="68"/>
      <c r="U44" s="68"/>
      <c r="V44" s="68" t="s">
        <v>61</v>
      </c>
      <c r="W44" s="68" t="s">
        <v>61</v>
      </c>
      <c r="X44" s="68" t="s">
        <v>61</v>
      </c>
      <c r="Y44" s="94" t="s">
        <v>246</v>
      </c>
      <c r="Z44" s="120" t="s">
        <v>67</v>
      </c>
    </row>
    <row r="45" spans="1:26" ht="105.75" thickBot="1" x14ac:dyDescent="0.3">
      <c r="A45" s="123">
        <v>44</v>
      </c>
      <c r="B45" s="94" t="s">
        <v>108</v>
      </c>
      <c r="C45" s="94" t="s">
        <v>109</v>
      </c>
      <c r="D45" s="120">
        <v>70999708</v>
      </c>
      <c r="E45" s="120">
        <v>102855412</v>
      </c>
      <c r="F45" s="120">
        <v>600127486</v>
      </c>
      <c r="G45" s="94" t="s">
        <v>115</v>
      </c>
      <c r="H45" s="120" t="s">
        <v>54</v>
      </c>
      <c r="I45" s="120" t="s">
        <v>55</v>
      </c>
      <c r="J45" s="120" t="s">
        <v>110</v>
      </c>
      <c r="K45" s="94" t="s">
        <v>115</v>
      </c>
      <c r="L45" s="121">
        <v>900000</v>
      </c>
      <c r="M45" s="121">
        <f t="shared" ref="M45:M51" si="7">L45/100*70</f>
        <v>630000</v>
      </c>
      <c r="N45" s="120">
        <v>2024</v>
      </c>
      <c r="O45" s="120">
        <v>2025</v>
      </c>
      <c r="P45" s="68"/>
      <c r="Q45" s="68"/>
      <c r="R45" s="68"/>
      <c r="S45" s="68"/>
      <c r="T45" s="68"/>
      <c r="U45" s="68"/>
      <c r="V45" s="68"/>
      <c r="W45" s="68"/>
      <c r="X45" s="68"/>
      <c r="Y45" s="120"/>
      <c r="Z45" s="122" t="s">
        <v>90</v>
      </c>
    </row>
    <row r="46" spans="1:26" ht="105.75" thickBot="1" x14ac:dyDescent="0.3">
      <c r="A46" s="123">
        <v>45</v>
      </c>
      <c r="B46" s="94" t="s">
        <v>108</v>
      </c>
      <c r="C46" s="94" t="s">
        <v>109</v>
      </c>
      <c r="D46" s="120">
        <v>70999708</v>
      </c>
      <c r="E46" s="120">
        <v>102855412</v>
      </c>
      <c r="F46" s="120">
        <v>600127486</v>
      </c>
      <c r="G46" s="94" t="s">
        <v>116</v>
      </c>
      <c r="H46" s="120" t="s">
        <v>54</v>
      </c>
      <c r="I46" s="120" t="s">
        <v>55</v>
      </c>
      <c r="J46" s="120" t="s">
        <v>110</v>
      </c>
      <c r="K46" s="94" t="s">
        <v>116</v>
      </c>
      <c r="L46" s="121">
        <v>9000000</v>
      </c>
      <c r="M46" s="121">
        <f t="shared" si="7"/>
        <v>6300000</v>
      </c>
      <c r="N46" s="120">
        <v>2024</v>
      </c>
      <c r="O46" s="120">
        <v>2025</v>
      </c>
      <c r="P46" s="68" t="s">
        <v>61</v>
      </c>
      <c r="Q46" s="68" t="s">
        <v>61</v>
      </c>
      <c r="R46" s="68"/>
      <c r="S46" s="68" t="s">
        <v>61</v>
      </c>
      <c r="T46" s="68"/>
      <c r="U46" s="68"/>
      <c r="V46" s="68" t="s">
        <v>61</v>
      </c>
      <c r="W46" s="68"/>
      <c r="X46" s="68" t="s">
        <v>61</v>
      </c>
      <c r="Y46" s="94" t="s">
        <v>247</v>
      </c>
      <c r="Z46" s="122" t="s">
        <v>90</v>
      </c>
    </row>
    <row r="47" spans="1:26" ht="60.75" thickBot="1" x14ac:dyDescent="0.3">
      <c r="A47" s="125">
        <v>46</v>
      </c>
      <c r="B47" s="71" t="s">
        <v>206</v>
      </c>
      <c r="C47" s="62" t="s">
        <v>207</v>
      </c>
      <c r="D47" s="63">
        <v>71005030</v>
      </c>
      <c r="E47" s="63">
        <v>102855480</v>
      </c>
      <c r="F47" s="135">
        <v>600127516</v>
      </c>
      <c r="G47" s="64" t="s">
        <v>211</v>
      </c>
      <c r="H47" s="64" t="s">
        <v>54</v>
      </c>
      <c r="I47" s="64" t="s">
        <v>55</v>
      </c>
      <c r="J47" s="64" t="s">
        <v>209</v>
      </c>
      <c r="K47" s="64" t="s">
        <v>213</v>
      </c>
      <c r="L47" s="65">
        <v>15000000</v>
      </c>
      <c r="M47" s="66">
        <f t="shared" si="7"/>
        <v>10500000</v>
      </c>
      <c r="N47" s="67">
        <v>44743</v>
      </c>
      <c r="O47" s="84">
        <v>44895</v>
      </c>
      <c r="P47" s="112"/>
      <c r="Q47" s="113" t="s">
        <v>61</v>
      </c>
      <c r="R47" s="113" t="s">
        <v>61</v>
      </c>
      <c r="S47" s="114" t="s">
        <v>61</v>
      </c>
      <c r="T47" s="115"/>
      <c r="U47" s="115"/>
      <c r="V47" s="115"/>
      <c r="W47" s="115" t="s">
        <v>61</v>
      </c>
      <c r="X47" s="115" t="s">
        <v>61</v>
      </c>
      <c r="Y47" s="99" t="s">
        <v>66</v>
      </c>
      <c r="Z47" s="100" t="s">
        <v>67</v>
      </c>
    </row>
    <row r="48" spans="1:26" ht="30.75" thickBot="1" x14ac:dyDescent="0.3">
      <c r="A48" s="125">
        <v>47</v>
      </c>
      <c r="B48" s="71" t="s">
        <v>206</v>
      </c>
      <c r="C48" s="62" t="s">
        <v>207</v>
      </c>
      <c r="D48" s="63">
        <v>71005030</v>
      </c>
      <c r="E48" s="63">
        <v>102855480</v>
      </c>
      <c r="F48" s="135">
        <v>600127516</v>
      </c>
      <c r="G48" s="64" t="s">
        <v>212</v>
      </c>
      <c r="H48" s="64" t="s">
        <v>54</v>
      </c>
      <c r="I48" s="64" t="s">
        <v>55</v>
      </c>
      <c r="J48" s="64" t="s">
        <v>209</v>
      </c>
      <c r="K48" s="64" t="s">
        <v>212</v>
      </c>
      <c r="L48" s="65">
        <v>2500000</v>
      </c>
      <c r="M48" s="66">
        <f t="shared" si="7"/>
        <v>1750000</v>
      </c>
      <c r="N48" s="67">
        <v>44743</v>
      </c>
      <c r="O48" s="84">
        <v>44895</v>
      </c>
      <c r="P48" s="112"/>
      <c r="Q48" s="113"/>
      <c r="R48" s="113"/>
      <c r="S48" s="114"/>
      <c r="T48" s="115"/>
      <c r="U48" s="115"/>
      <c r="V48" s="115"/>
      <c r="W48" s="115"/>
      <c r="X48" s="115"/>
      <c r="Y48" s="99" t="s">
        <v>66</v>
      </c>
      <c r="Z48" s="100" t="s">
        <v>67</v>
      </c>
    </row>
    <row r="49" spans="1:26" ht="60.75" thickBot="1" x14ac:dyDescent="0.3">
      <c r="A49" s="125">
        <v>48</v>
      </c>
      <c r="B49" s="71" t="s">
        <v>248</v>
      </c>
      <c r="C49" s="62" t="s">
        <v>97</v>
      </c>
      <c r="D49" s="63">
        <v>70989605</v>
      </c>
      <c r="E49" s="63">
        <v>102855650</v>
      </c>
      <c r="F49" s="135">
        <v>600127583</v>
      </c>
      <c r="G49" s="64" t="s">
        <v>253</v>
      </c>
      <c r="H49" s="64" t="s">
        <v>54</v>
      </c>
      <c r="I49" s="64" t="s">
        <v>55</v>
      </c>
      <c r="J49" s="64" t="s">
        <v>99</v>
      </c>
      <c r="K49" s="64" t="s">
        <v>254</v>
      </c>
      <c r="L49" s="65">
        <v>15000000</v>
      </c>
      <c r="M49" s="66">
        <f t="shared" si="7"/>
        <v>10500000</v>
      </c>
      <c r="N49" s="67">
        <v>45108</v>
      </c>
      <c r="O49" s="84">
        <v>46266</v>
      </c>
      <c r="P49" s="112" t="s">
        <v>61</v>
      </c>
      <c r="Q49" s="113" t="s">
        <v>61</v>
      </c>
      <c r="R49" s="113" t="s">
        <v>61</v>
      </c>
      <c r="S49" s="114" t="s">
        <v>61</v>
      </c>
      <c r="T49" s="115" t="s">
        <v>61</v>
      </c>
      <c r="U49" s="115" t="s">
        <v>61</v>
      </c>
      <c r="V49" s="115"/>
      <c r="W49" s="115"/>
      <c r="X49" s="115" t="s">
        <v>61</v>
      </c>
      <c r="Y49" s="99" t="s">
        <v>68</v>
      </c>
      <c r="Z49" s="100" t="s">
        <v>67</v>
      </c>
    </row>
    <row r="50" spans="1:26" ht="105.75" thickBot="1" x14ac:dyDescent="0.3">
      <c r="A50" s="125">
        <v>49</v>
      </c>
      <c r="B50" s="71" t="s">
        <v>259</v>
      </c>
      <c r="C50" s="62" t="s">
        <v>187</v>
      </c>
      <c r="D50" s="63">
        <v>71217860</v>
      </c>
      <c r="E50" s="63">
        <v>13001908</v>
      </c>
      <c r="F50" s="135">
        <v>650071603</v>
      </c>
      <c r="G50" s="64" t="s">
        <v>260</v>
      </c>
      <c r="H50" s="64" t="s">
        <v>54</v>
      </c>
      <c r="I50" s="64" t="s">
        <v>55</v>
      </c>
      <c r="J50" s="64" t="s">
        <v>55</v>
      </c>
      <c r="K50" s="64" t="s">
        <v>261</v>
      </c>
      <c r="L50" s="65">
        <v>8000000</v>
      </c>
      <c r="M50" s="66">
        <f t="shared" si="7"/>
        <v>5600000</v>
      </c>
      <c r="N50" s="67">
        <v>45108</v>
      </c>
      <c r="O50" s="84">
        <v>45505</v>
      </c>
      <c r="P50" s="112"/>
      <c r="Q50" s="113"/>
      <c r="R50" s="113"/>
      <c r="S50" s="114" t="s">
        <v>61</v>
      </c>
      <c r="T50" s="115"/>
      <c r="U50" s="115"/>
      <c r="V50" s="115"/>
      <c r="W50" s="115"/>
      <c r="X50" s="115" t="s">
        <v>61</v>
      </c>
      <c r="Y50" s="99" t="s">
        <v>262</v>
      </c>
      <c r="Z50" s="100" t="s">
        <v>67</v>
      </c>
    </row>
    <row r="51" spans="1:26" ht="135.75" thickBot="1" x14ac:dyDescent="0.3">
      <c r="A51" s="125">
        <v>50</v>
      </c>
      <c r="B51" s="71" t="s">
        <v>263</v>
      </c>
      <c r="C51" s="62" t="s">
        <v>264</v>
      </c>
      <c r="D51" s="63">
        <v>70993866</v>
      </c>
      <c r="E51" s="63">
        <v>102855625</v>
      </c>
      <c r="F51" s="135" t="s">
        <v>268</v>
      </c>
      <c r="G51" s="64" t="s">
        <v>265</v>
      </c>
      <c r="H51" s="64" t="s">
        <v>54</v>
      </c>
      <c r="I51" s="64" t="s">
        <v>55</v>
      </c>
      <c r="J51" s="64" t="s">
        <v>266</v>
      </c>
      <c r="K51" s="64" t="s">
        <v>267</v>
      </c>
      <c r="L51" s="65">
        <v>1500000</v>
      </c>
      <c r="M51" s="66">
        <f t="shared" si="7"/>
        <v>1050000</v>
      </c>
      <c r="N51" s="67">
        <v>44986</v>
      </c>
      <c r="O51" s="84">
        <v>45536</v>
      </c>
      <c r="P51" s="112"/>
      <c r="Q51" s="113" t="s">
        <v>61</v>
      </c>
      <c r="R51" s="113" t="s">
        <v>61</v>
      </c>
      <c r="S51" s="114"/>
      <c r="T51" s="115"/>
      <c r="U51" s="115"/>
      <c r="V51" s="115"/>
      <c r="W51" s="115"/>
      <c r="X51" s="115"/>
      <c r="Y51" s="99" t="s">
        <v>68</v>
      </c>
      <c r="Z51" s="100" t="s">
        <v>67</v>
      </c>
    </row>
    <row r="52" spans="1:26" ht="183.75" customHeight="1" thickBot="1" x14ac:dyDescent="0.3">
      <c r="A52" s="125">
        <v>51</v>
      </c>
      <c r="B52" s="71" t="s">
        <v>280</v>
      </c>
      <c r="C52" s="62" t="s">
        <v>271</v>
      </c>
      <c r="D52" s="63">
        <v>70992959</v>
      </c>
      <c r="E52" s="63">
        <v>102855820</v>
      </c>
      <c r="F52" s="135">
        <v>600127672</v>
      </c>
      <c r="G52" s="64" t="s">
        <v>281</v>
      </c>
      <c r="H52" s="64" t="s">
        <v>54</v>
      </c>
      <c r="I52" s="64" t="s">
        <v>55</v>
      </c>
      <c r="J52" s="64" t="s">
        <v>273</v>
      </c>
      <c r="K52" s="64" t="s">
        <v>284</v>
      </c>
      <c r="L52" s="65">
        <v>9000000</v>
      </c>
      <c r="M52" s="66">
        <v>6300000</v>
      </c>
      <c r="N52" s="67">
        <v>44409</v>
      </c>
      <c r="O52" s="84">
        <v>45261</v>
      </c>
      <c r="P52" s="112" t="s">
        <v>61</v>
      </c>
      <c r="Q52" s="113" t="s">
        <v>61</v>
      </c>
      <c r="R52" s="113" t="s">
        <v>61</v>
      </c>
      <c r="S52" s="114" t="s">
        <v>61</v>
      </c>
      <c r="T52" s="115" t="s">
        <v>61</v>
      </c>
      <c r="U52" s="115" t="s">
        <v>61</v>
      </c>
      <c r="V52" s="115"/>
      <c r="W52" s="115" t="s">
        <v>61</v>
      </c>
      <c r="X52" s="115" t="s">
        <v>61</v>
      </c>
      <c r="Y52" s="99" t="s">
        <v>282</v>
      </c>
      <c r="Z52" s="100" t="s">
        <v>283</v>
      </c>
    </row>
    <row r="53" spans="1:26" ht="60.75" thickBot="1" x14ac:dyDescent="0.3">
      <c r="A53" s="125">
        <v>52</v>
      </c>
      <c r="B53" s="71" t="s">
        <v>234</v>
      </c>
      <c r="C53" s="62" t="s">
        <v>235</v>
      </c>
      <c r="D53" s="63">
        <v>75022320</v>
      </c>
      <c r="E53" s="63">
        <v>102855439</v>
      </c>
      <c r="F53" s="135">
        <v>600127508</v>
      </c>
      <c r="G53" s="64" t="s">
        <v>287</v>
      </c>
      <c r="H53" s="64" t="s">
        <v>54</v>
      </c>
      <c r="I53" s="64" t="s">
        <v>55</v>
      </c>
      <c r="J53" s="64" t="s">
        <v>237</v>
      </c>
      <c r="K53" s="64" t="s">
        <v>288</v>
      </c>
      <c r="L53" s="65">
        <v>500000</v>
      </c>
      <c r="M53" s="66">
        <f>L53/100*70</f>
        <v>350000</v>
      </c>
      <c r="N53" s="67">
        <v>45474</v>
      </c>
      <c r="O53" s="84">
        <v>45657</v>
      </c>
      <c r="P53" s="112"/>
      <c r="Q53" s="113" t="s">
        <v>289</v>
      </c>
      <c r="R53" s="113"/>
      <c r="S53" s="114" t="s">
        <v>289</v>
      </c>
      <c r="T53" s="115"/>
      <c r="U53" s="115"/>
      <c r="V53" s="115"/>
      <c r="W53" s="115"/>
      <c r="X53" s="115"/>
      <c r="Y53" s="99" t="s">
        <v>68</v>
      </c>
      <c r="Z53" s="100" t="s">
        <v>67</v>
      </c>
    </row>
    <row r="54" spans="1:26" ht="45.75" thickBot="1" x14ac:dyDescent="0.3">
      <c r="A54" s="125">
        <v>53</v>
      </c>
      <c r="B54" s="71" t="s">
        <v>234</v>
      </c>
      <c r="C54" s="62" t="s">
        <v>235</v>
      </c>
      <c r="D54" s="63">
        <v>75022320</v>
      </c>
      <c r="E54" s="63">
        <v>102855439</v>
      </c>
      <c r="F54" s="135">
        <v>600127508</v>
      </c>
      <c r="G54" s="64" t="s">
        <v>290</v>
      </c>
      <c r="H54" s="64" t="s">
        <v>54</v>
      </c>
      <c r="I54" s="64" t="s">
        <v>55</v>
      </c>
      <c r="J54" s="64" t="s">
        <v>237</v>
      </c>
      <c r="K54" s="64" t="s">
        <v>291</v>
      </c>
      <c r="L54" s="65">
        <v>1000000</v>
      </c>
      <c r="M54" s="66">
        <f>L54/100*70</f>
        <v>700000</v>
      </c>
      <c r="N54" s="67">
        <v>45474</v>
      </c>
      <c r="O54" s="84">
        <v>45657</v>
      </c>
      <c r="P54" s="112"/>
      <c r="Q54" s="113"/>
      <c r="R54" s="113" t="s">
        <v>289</v>
      </c>
      <c r="S54" s="114"/>
      <c r="T54" s="115"/>
      <c r="U54" s="115"/>
      <c r="V54" s="115"/>
      <c r="W54" s="115"/>
      <c r="X54" s="115"/>
      <c r="Y54" s="99" t="s">
        <v>68</v>
      </c>
      <c r="Z54" s="100" t="s">
        <v>67</v>
      </c>
    </row>
    <row r="55" spans="1:26" ht="30.75" thickBot="1" x14ac:dyDescent="0.3">
      <c r="A55" s="125">
        <v>54</v>
      </c>
      <c r="B55" s="71" t="s">
        <v>234</v>
      </c>
      <c r="C55" s="62" t="s">
        <v>235</v>
      </c>
      <c r="D55" s="63">
        <v>75022320</v>
      </c>
      <c r="E55" s="63">
        <v>102855439</v>
      </c>
      <c r="F55" s="135">
        <v>600127508</v>
      </c>
      <c r="G55" s="64" t="s">
        <v>292</v>
      </c>
      <c r="H55" s="64" t="s">
        <v>54</v>
      </c>
      <c r="I55" s="64" t="s">
        <v>55</v>
      </c>
      <c r="J55" s="64" t="s">
        <v>237</v>
      </c>
      <c r="K55" s="64" t="s">
        <v>293</v>
      </c>
      <c r="L55" s="65">
        <v>1000000</v>
      </c>
      <c r="M55" s="66">
        <f>L55/100*70</f>
        <v>700000</v>
      </c>
      <c r="N55" s="67">
        <v>45474</v>
      </c>
      <c r="O55" s="84">
        <v>45657</v>
      </c>
      <c r="P55" s="112"/>
      <c r="Q55" s="113"/>
      <c r="R55" s="113"/>
      <c r="S55" s="114"/>
      <c r="T55" s="115"/>
      <c r="U55" s="115" t="s">
        <v>289</v>
      </c>
      <c r="V55" s="115"/>
      <c r="W55" s="115"/>
      <c r="X55" s="115"/>
      <c r="Y55" s="99" t="s">
        <v>68</v>
      </c>
      <c r="Z55" s="100" t="s">
        <v>67</v>
      </c>
    </row>
    <row r="56" spans="1:26" x14ac:dyDescent="0.25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x14ac:dyDescent="0.25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x14ac:dyDescent="0.25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x14ac:dyDescent="0.25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x14ac:dyDescent="0.25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x14ac:dyDescent="0.25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x14ac:dyDescent="0.25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x14ac:dyDescent="0.25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2:26" x14ac:dyDescent="0.25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2:26" x14ac:dyDescent="0.25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2:26" x14ac:dyDescent="0.25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2:26" x14ac:dyDescent="0.25"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2:26" x14ac:dyDescent="0.25"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2:26" x14ac:dyDescent="0.25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2:26" x14ac:dyDescent="0.25"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2:26" x14ac:dyDescent="0.25"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2:26" x14ac:dyDescent="0.25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2:26" x14ac:dyDescent="0.25"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2:26" x14ac:dyDescent="0.25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2:26" x14ac:dyDescent="0.25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2:26" x14ac:dyDescent="0.25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2:26" x14ac:dyDescent="0.25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2:26" x14ac:dyDescent="0.25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2:26" x14ac:dyDescent="0.25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2:26" x14ac:dyDescent="0.25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2:26" x14ac:dyDescent="0.25"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2:26" x14ac:dyDescent="0.25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2:26" x14ac:dyDescent="0.25"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2:26" x14ac:dyDescent="0.25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2:26" x14ac:dyDescent="0.25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2:26" x14ac:dyDescent="0.25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2:26" x14ac:dyDescent="0.25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2:26" x14ac:dyDescent="0.25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2:26" x14ac:dyDescent="0.25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2:26" x14ac:dyDescent="0.25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2:26" x14ac:dyDescent="0.25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2:26" x14ac:dyDescent="0.25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2:26" x14ac:dyDescent="0.25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2:26" x14ac:dyDescent="0.25"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2:26" x14ac:dyDescent="0.25"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2:26" x14ac:dyDescent="0.25"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2:26" x14ac:dyDescent="0.25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2:26" x14ac:dyDescent="0.25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2:26" x14ac:dyDescent="0.25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2:26" x14ac:dyDescent="0.25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2:26" x14ac:dyDescent="0.25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2:26" x14ac:dyDescent="0.25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2:26" x14ac:dyDescent="0.25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2:26" x14ac:dyDescent="0.25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2:26" x14ac:dyDescent="0.25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2:26" x14ac:dyDescent="0.25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2:26" x14ac:dyDescent="0.25"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2:26" x14ac:dyDescent="0.25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2:26" x14ac:dyDescent="0.25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2:26" x14ac:dyDescent="0.25"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2:26" x14ac:dyDescent="0.25"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2:26" x14ac:dyDescent="0.25"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2:26" x14ac:dyDescent="0.25"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2:26" x14ac:dyDescent="0.25"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2:26" x14ac:dyDescent="0.25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2:26" x14ac:dyDescent="0.25"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2:26" x14ac:dyDescent="0.25"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2:26" x14ac:dyDescent="0.25"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2:26" x14ac:dyDescent="0.25"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2:26" x14ac:dyDescent="0.25"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2:26" x14ac:dyDescent="0.25"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2:26" x14ac:dyDescent="0.25"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2:26" x14ac:dyDescent="0.25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2:26" x14ac:dyDescent="0.25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2:26" x14ac:dyDescent="0.25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2:26" x14ac:dyDescent="0.25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2:26" x14ac:dyDescent="0.25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2:26" x14ac:dyDescent="0.25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2:26" x14ac:dyDescent="0.25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2:26" x14ac:dyDescent="0.25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2:26" x14ac:dyDescent="0.25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2:26" x14ac:dyDescent="0.25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2:26" x14ac:dyDescent="0.25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2:26" x14ac:dyDescent="0.25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2:26" x14ac:dyDescent="0.25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2:26" x14ac:dyDescent="0.25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2:26" x14ac:dyDescent="0.25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2:26" x14ac:dyDescent="0.25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2:26" x14ac:dyDescent="0.25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2:26" x14ac:dyDescent="0.25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2:26" x14ac:dyDescent="0.25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2:26" x14ac:dyDescent="0.25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" right="0.7" top="0.78740157499999996" bottom="0.78740157499999996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"/>
  <sheetViews>
    <sheetView workbookViewId="0">
      <selection activeCell="R29" sqref="R29"/>
    </sheetView>
  </sheetViews>
  <sheetFormatPr defaultRowHeight="15" x14ac:dyDescent="0.25"/>
  <sheetData>
    <row r="1" spans="1:20" ht="19.5" thickBot="1" x14ac:dyDescent="0.35">
      <c r="A1" s="230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2"/>
    </row>
    <row r="2" spans="1:20" ht="15.75" thickBot="1" x14ac:dyDescent="0.3">
      <c r="A2" s="160" t="s">
        <v>1</v>
      </c>
      <c r="B2" s="158" t="s">
        <v>2</v>
      </c>
      <c r="C2" s="201" t="s">
        <v>3</v>
      </c>
      <c r="D2" s="222"/>
      <c r="E2" s="222"/>
      <c r="F2" s="236" t="s">
        <v>4</v>
      </c>
      <c r="G2" s="239" t="s">
        <v>5</v>
      </c>
      <c r="H2" s="165" t="s">
        <v>6</v>
      </c>
      <c r="I2" s="163" t="s">
        <v>7</v>
      </c>
      <c r="J2" s="244" t="s">
        <v>8</v>
      </c>
      <c r="K2" s="167" t="s">
        <v>9</v>
      </c>
      <c r="L2" s="168"/>
      <c r="M2" s="226" t="s">
        <v>10</v>
      </c>
      <c r="N2" s="227"/>
      <c r="O2" s="228" t="s">
        <v>11</v>
      </c>
      <c r="P2" s="229"/>
      <c r="Q2" s="229"/>
      <c r="R2" s="229"/>
      <c r="S2" s="226" t="s">
        <v>12</v>
      </c>
      <c r="T2" s="227"/>
    </row>
    <row r="3" spans="1:20" ht="15.75" thickBot="1" x14ac:dyDescent="0.3">
      <c r="A3" s="233"/>
      <c r="B3" s="159"/>
      <c r="C3" s="247" t="s">
        <v>13</v>
      </c>
      <c r="D3" s="249" t="s">
        <v>14</v>
      </c>
      <c r="E3" s="249" t="s">
        <v>15</v>
      </c>
      <c r="F3" s="237"/>
      <c r="G3" s="240"/>
      <c r="H3" s="166"/>
      <c r="I3" s="164"/>
      <c r="J3" s="245"/>
      <c r="K3" s="251" t="s">
        <v>16</v>
      </c>
      <c r="L3" s="251" t="s">
        <v>17</v>
      </c>
      <c r="M3" s="169" t="s">
        <v>18</v>
      </c>
      <c r="N3" s="171" t="s">
        <v>19</v>
      </c>
      <c r="O3" s="253" t="s">
        <v>20</v>
      </c>
      <c r="P3" s="254"/>
      <c r="Q3" s="254"/>
      <c r="R3" s="254"/>
      <c r="S3" s="224" t="s">
        <v>21</v>
      </c>
      <c r="T3" s="225" t="s">
        <v>22</v>
      </c>
    </row>
    <row r="4" spans="1:20" ht="56.25" thickBot="1" x14ac:dyDescent="0.3">
      <c r="A4" s="234"/>
      <c r="B4" s="235"/>
      <c r="C4" s="248"/>
      <c r="D4" s="250"/>
      <c r="E4" s="250"/>
      <c r="F4" s="238"/>
      <c r="G4" s="241"/>
      <c r="H4" s="242"/>
      <c r="I4" s="243"/>
      <c r="J4" s="246"/>
      <c r="K4" s="252"/>
      <c r="L4" s="252"/>
      <c r="M4" s="170"/>
      <c r="N4" s="172"/>
      <c r="O4" s="1" t="s">
        <v>23</v>
      </c>
      <c r="P4" s="2" t="s">
        <v>24</v>
      </c>
      <c r="Q4" s="3" t="s">
        <v>25</v>
      </c>
      <c r="R4" s="4" t="s">
        <v>26</v>
      </c>
      <c r="S4" s="189"/>
      <c r="T4" s="174"/>
    </row>
    <row r="5" spans="1:20" x14ac:dyDescent="0.25">
      <c r="A5" s="5">
        <v>1</v>
      </c>
      <c r="B5" s="6">
        <v>1</v>
      </c>
      <c r="C5" s="7"/>
      <c r="D5" s="8"/>
      <c r="E5" s="9"/>
      <c r="F5" s="10"/>
      <c r="G5" s="10"/>
      <c r="H5" s="10"/>
      <c r="I5" s="10"/>
      <c r="J5" s="10"/>
      <c r="K5" s="11"/>
      <c r="L5" s="12"/>
      <c r="M5" s="7"/>
      <c r="N5" s="9"/>
      <c r="O5" s="7"/>
      <c r="P5" s="8"/>
      <c r="Q5" s="8"/>
      <c r="R5" s="9"/>
      <c r="S5" s="7"/>
      <c r="T5" s="9"/>
    </row>
    <row r="6" spans="1:20" x14ac:dyDescent="0.25">
      <c r="A6" s="5">
        <v>2</v>
      </c>
      <c r="B6" s="13">
        <v>2</v>
      </c>
      <c r="C6" s="14"/>
      <c r="D6" s="15"/>
      <c r="E6" s="16"/>
      <c r="F6" s="17"/>
      <c r="G6" s="17"/>
      <c r="H6" s="17"/>
      <c r="I6" s="17"/>
      <c r="J6" s="17"/>
      <c r="K6" s="18"/>
      <c r="L6" s="19"/>
      <c r="M6" s="14"/>
      <c r="N6" s="16"/>
      <c r="O6" s="14"/>
      <c r="P6" s="15"/>
      <c r="Q6" s="15"/>
      <c r="R6" s="16"/>
      <c r="S6" s="14"/>
      <c r="T6" s="16"/>
    </row>
    <row r="7" spans="1:20" x14ac:dyDescent="0.25">
      <c r="A7" s="5">
        <v>3</v>
      </c>
      <c r="B7" s="13">
        <v>3</v>
      </c>
      <c r="C7" s="14"/>
      <c r="D7" s="15"/>
      <c r="E7" s="16"/>
      <c r="F7" s="17"/>
      <c r="G7" s="17"/>
      <c r="H7" s="17"/>
      <c r="I7" s="17"/>
      <c r="J7" s="17"/>
      <c r="K7" s="18"/>
      <c r="L7" s="19"/>
      <c r="M7" s="14"/>
      <c r="N7" s="16"/>
      <c r="O7" s="14"/>
      <c r="P7" s="15"/>
      <c r="Q7" s="15"/>
      <c r="R7" s="16"/>
      <c r="S7" s="14"/>
      <c r="T7" s="16"/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MŠ</vt:lpstr>
      <vt:lpstr>ZŠ</vt:lpstr>
      <vt:lpstr>zájmové, neformální</vt:lpstr>
      <vt:lpstr>MŠ!Oblast_tisku</vt:lpstr>
      <vt:lpstr>ZŠ!Oblast_tisku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Příkazský</dc:creator>
  <cp:lastModifiedBy>Petr Příkazský</cp:lastModifiedBy>
  <cp:lastPrinted>2022-07-19T16:46:49Z</cp:lastPrinted>
  <dcterms:created xsi:type="dcterms:W3CDTF">2015-06-05T18:19:34Z</dcterms:created>
  <dcterms:modified xsi:type="dcterms:W3CDTF">2022-07-19T17:24:53Z</dcterms:modified>
</cp:coreProperties>
</file>