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192.168.2.104\map\MAP IV\DOHODY O PRIORITACH\DOHODY O PRIORITÁCH\01_TABULKY KE SCHVALENI\"/>
    </mc:Choice>
  </mc:AlternateContent>
  <xr:revisionPtr revIDLastSave="0" documentId="8_{9ECE7818-A631-4A26-9885-5285E65A212F}" xr6:coauthVersionLast="47" xr6:coauthVersionMax="47" xr10:uidLastSave="{00000000-0000-0000-0000-000000000000}"/>
  <bookViews>
    <workbookView xWindow="20370" yWindow="-7455" windowWidth="29040" windowHeight="15990" tabRatio="710" activeTab="1" xr2:uid="{00000000-000D-0000-FFFF-FFFF00000000}"/>
  </bookViews>
  <sheets>
    <sheet name="Pokyny, info" sheetId="9" r:id="rId1"/>
    <sheet name="MŠ 2024" sheetId="6" r:id="rId2"/>
    <sheet name="ZŠ 2024" sheetId="11" r:id="rId3"/>
    <sheet name="zajmové, neformalní, cel 2024" sheetId="10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11" l="1"/>
  <c r="M54" i="11"/>
  <c r="M53" i="11"/>
  <c r="M52" i="11"/>
  <c r="M41" i="11"/>
  <c r="M40" i="11"/>
  <c r="M39" i="11"/>
  <c r="M73" i="11"/>
  <c r="M69" i="11"/>
  <c r="M68" i="11"/>
  <c r="M67" i="11"/>
  <c r="M66" i="11"/>
  <c r="M63" i="11"/>
  <c r="M44" i="11"/>
  <c r="M42" i="11"/>
  <c r="M13" i="11"/>
  <c r="M8" i="11"/>
  <c r="M6" i="11"/>
  <c r="M7" i="11"/>
  <c r="M33" i="6"/>
  <c r="M28" i="6"/>
  <c r="M23" i="6"/>
  <c r="M27" i="6"/>
  <c r="M25" i="6"/>
  <c r="M24" i="6"/>
  <c r="M20" i="6"/>
  <c r="M19" i="6"/>
  <c r="L16" i="10"/>
  <c r="L15" i="10"/>
  <c r="M70" i="11"/>
  <c r="M71" i="11"/>
  <c r="M72" i="11"/>
  <c r="M5" i="11"/>
  <c r="M44" i="6" l="1"/>
  <c r="M43" i="6"/>
  <c r="M39" i="6"/>
  <c r="M40" i="6"/>
  <c r="M42" i="6"/>
  <c r="M18" i="6"/>
  <c r="M17" i="6"/>
  <c r="M16" i="6"/>
  <c r="M15" i="6"/>
  <c r="M14" i="6"/>
  <c r="M13" i="6"/>
  <c r="M65" i="11"/>
  <c r="M64" i="11"/>
  <c r="M58" i="11"/>
  <c r="M57" i="11"/>
  <c r="M56" i="11"/>
  <c r="M55" i="11"/>
  <c r="M51" i="11"/>
  <c r="M50" i="11"/>
  <c r="M49" i="11"/>
  <c r="M48" i="11"/>
  <c r="M47" i="11"/>
  <c r="M46" i="11"/>
  <c r="M45" i="11"/>
  <c r="M43" i="11"/>
  <c r="M38" i="11"/>
  <c r="M37" i="11"/>
  <c r="M36" i="11"/>
  <c r="M35" i="11"/>
  <c r="M34" i="11"/>
  <c r="M33" i="11"/>
  <c r="M32" i="11"/>
  <c r="M31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2" i="11"/>
  <c r="M10" i="11"/>
  <c r="M9" i="11"/>
  <c r="L14" i="10" l="1"/>
  <c r="L13" i="10"/>
  <c r="L12" i="10"/>
  <c r="L11" i="10"/>
  <c r="L10" i="10"/>
  <c r="L9" i="10"/>
  <c r="L8" i="10"/>
  <c r="L7" i="10"/>
  <c r="M35" i="6"/>
  <c r="M12" i="6" l="1"/>
  <c r="M11" i="6"/>
  <c r="M10" i="6"/>
  <c r="M9" i="6"/>
  <c r="M8" i="6"/>
  <c r="M7" i="6"/>
  <c r="M6" i="6"/>
  <c r="M5" i="6"/>
  <c r="M4" i="6"/>
  <c r="M41" i="6"/>
  <c r="M38" i="6"/>
  <c r="M37" i="6"/>
  <c r="M36" i="6"/>
  <c r="M32" i="6"/>
  <c r="M31" i="6"/>
  <c r="M30" i="6"/>
  <c r="M29" i="6"/>
</calcChain>
</file>

<file path=xl/sharedStrings.xml><?xml version="1.0" encoding="utf-8"?>
<sst xmlns="http://schemas.openxmlformats.org/spreadsheetml/2006/main" count="1372" uniqueCount="408">
  <si>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</si>
  <si>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</si>
  <si>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</si>
  <si>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</si>
  <si>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</si>
  <si>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</si>
  <si>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</si>
  <si>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</si>
  <si>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</si>
  <si>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</si>
  <si>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</si>
  <si>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</si>
  <si>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</si>
  <si>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</si>
  <si>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</si>
  <si>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</si>
  <si>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</si>
  <si>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</si>
  <si>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</si>
  <si>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</si>
  <si>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</si>
  <si>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</si>
  <si>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</si>
  <si>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</si>
  <si>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</si>
  <si>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</si>
  <si>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</si>
  <si>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</si>
  <si>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</si>
  <si>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</si>
  <si>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</si>
  <si>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</si>
  <si>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</si>
  <si>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</si>
  <si>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</si>
  <si>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</si>
  <si>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</si>
  <si>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</si>
  <si>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</si>
  <si>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</si>
  <si>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</si>
  <si>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</si>
  <si>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</si>
  <si>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</si>
  <si>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</si>
  <si>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</si>
  <si>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</si>
  <si>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</si>
  <si>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</si>
  <si>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</si>
  <si>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</si>
  <si>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</si>
  <si>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</si>
  <si>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</si>
  <si>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</si>
  <si>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</si>
  <si>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</si>
  <si>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</si>
  <si>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</si>
  <si>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</si>
  <si>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</si>
  <si>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</si>
  <si>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</si>
  <si>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</si>
  <si>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</si>
  <si>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</si>
  <si>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</si>
  <si>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</si>
  <si>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</si>
  <si>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</si>
  <si>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</si>
  <si>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</si>
  <si>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</si>
  <si>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</si>
  <si>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</si>
  <si>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</si>
  <si>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</si>
  <si>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</si>
  <si>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</si>
  <si>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</si>
  <si>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</si>
  <si>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</si>
  <si>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</si>
  <si>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</si>
  <si>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</si>
  <si>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</si>
  <si>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</si>
  <si>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</si>
  <si>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</si>
  <si>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Na Habru, Hořice</t>
  </si>
  <si>
    <t>Hořice</t>
  </si>
  <si>
    <t>Výměna oken</t>
  </si>
  <si>
    <t>KHK</t>
  </si>
  <si>
    <t>Výměna oken v celé budově</t>
  </si>
  <si>
    <t>není</t>
  </si>
  <si>
    <t>ne</t>
  </si>
  <si>
    <t>Výměna podlahových krytin</t>
  </si>
  <si>
    <t xml:space="preserve">Jedná se o úpravu podlah ve vstupní hale v přízemí a 1. patře, ve 2. patře, na schodištích a v mezipodlaží </t>
  </si>
  <si>
    <t>Revitalizace půdního prostoru včetně zateplení</t>
  </si>
  <si>
    <t>Půdní vestavba - učebny pro volnočasové a tělovýchovné aktivity včetně zázemí školky</t>
  </si>
  <si>
    <t>Revitalizace výplní otvorů a informačního a bezpečnostního systému</t>
  </si>
  <si>
    <t xml:space="preserve">Drobné udržovací práce na dožilých prvcích a konstrukcích školy včetně osazení informačního systému a zabezpečení budovy </t>
  </si>
  <si>
    <t>Oprava plotu MŠ</t>
  </si>
  <si>
    <t>Rekonstrukce plotu MŠ do ulice - podezdívka, sloupy, plotové pole</t>
  </si>
  <si>
    <t>Venku jsme doma</t>
  </si>
  <si>
    <t>Revitalizace zahrady MŠ - terénní úpravy, aktivní herní a edukační prvky včetně základního vybavení</t>
  </si>
  <si>
    <t>studie</t>
  </si>
  <si>
    <t>Venkovní úpravy</t>
  </si>
  <si>
    <t xml:space="preserve">Revitalizace nástupního prostoru - poloveřejný prostor pro rodiče a návštěvníky MŠ včetně přístupové a manipulační plochy pro zásobování </t>
  </si>
  <si>
    <t>Základní škola a mateřská škola Na Daliborce, Hořice</t>
  </si>
  <si>
    <t>Město Hořice</t>
  </si>
  <si>
    <t>Vlastní kuchyň</t>
  </si>
  <si>
    <t>Vybudování vlastní kuchyně, vybavení</t>
  </si>
  <si>
    <t>Venkovní učebna EVVO</t>
  </si>
  <si>
    <t xml:space="preserve">Na střeše MŠ, krytina </t>
  </si>
  <si>
    <t>Oprava fasády, obložení dřevem</t>
  </si>
  <si>
    <t>MŠ Pod Lipou, Hořice</t>
  </si>
  <si>
    <t>Rekonstrukce dopravního hřiště včetně mobiliáře</t>
  </si>
  <si>
    <t>Rekonstrukce povrchu plochy dopravního hřiště s dopravním značením a doplňky k dopravní výchově</t>
  </si>
  <si>
    <t>Fáze přípravy</t>
  </si>
  <si>
    <t>MŠ Hořice, Husova 2166</t>
  </si>
  <si>
    <t>multifunkční místnost (revitalizace uhelny)</t>
  </si>
  <si>
    <t>víceúčelová místnost sloužící k pohybovým aktivitám, k setkávání s rodiči (besedy apod.)</t>
  </si>
  <si>
    <t>NE</t>
  </si>
  <si>
    <t>zpracovaná projektová dokumentace</t>
  </si>
  <si>
    <t>pohybové aktivity dětí podporující koordinaci pohybů, obratnost</t>
  </si>
  <si>
    <t>záměr ve fázi myšlenky</t>
  </si>
  <si>
    <t>Základní škola a Mateřská škola Chodovice, okres Jičín</t>
  </si>
  <si>
    <t>Obec Holovousy</t>
  </si>
  <si>
    <t>Holovousy-Chodovice</t>
  </si>
  <si>
    <t>Projekt v přípravné fázi</t>
  </si>
  <si>
    <t>Oprava komunikace v areálu ZŠ a MŠ Chodovice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</si>
  <si>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</si>
  <si>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Oplocení areálu budovy ZŠ a MŠ včetně bran a branek</t>
  </si>
  <si>
    <t>jedná se o výměnu stávajícího oplocení areálu budovy a zahrady ZŠ a MŠ, které je v havarijním stavu a v současné době už svoji funkci neplní. Dojde k výměně oplocení a také dvou bran a čtyř branek. Výměnou oplocení bude zajištěna bezpečnost dětí i majetku.</t>
  </si>
  <si>
    <t>Vybudování nového veřejného osvětlení v areálu ZŠ a MŠ Chodovice</t>
  </si>
  <si>
    <t>Jedná se o pět nových lamp veřejného osvětlení. V současné době v areálu ZŠ a MŠ není žádné VO.</t>
  </si>
  <si>
    <t>Mateřská škola, Jeřice</t>
  </si>
  <si>
    <t>Obec Jeřice</t>
  </si>
  <si>
    <t>SchoolBoard</t>
  </si>
  <si>
    <t>Pořízení Interaktivní sestavy</t>
  </si>
  <si>
    <t>MŠ Rohoznice</t>
  </si>
  <si>
    <t>Obec Rohoznice</t>
  </si>
  <si>
    <t>Zvýšení kvality vzdělávání v MŠ Rohoznice</t>
  </si>
  <si>
    <t>Rohoznice</t>
  </si>
  <si>
    <t>Zajištění dostatečné kapacity a zvýšení kvality podmínek pro poskytování vzdělávání v MŠ Rohoznice - kvalitativní zlepšení stavebnětechnického stavu objektu MŠ</t>
  </si>
  <si>
    <t>x</t>
  </si>
  <si>
    <t>zpracovaná PD</t>
  </si>
  <si>
    <t>Modernizace sociálního zařízení v MŠ Rohoznice</t>
  </si>
  <si>
    <t>Zvýšení kvality předškolního vzdělávání s ohledem na zajištění hygienických požadavků - modernizace hygienického zázemí na základě identifikace potřeby ze strany KHS</t>
  </si>
  <si>
    <t>Modernizace venkovní herny MŠ Rohoznice</t>
  </si>
  <si>
    <t>Zvýšení kvality podmínek pro poskytování vzdělávání v MŠ Rohoznice - kvalitativní zlepšení (modernizace) venkovních prostor MŠ</t>
  </si>
  <si>
    <t>příprava PD</t>
  </si>
  <si>
    <t>Energetická nezávislost objektu</t>
  </si>
  <si>
    <t>Fotovoltaické panely a bateriové úložště včetně návaznosti na elektroinstalaci objektu a výměny svítidel v celé budově</t>
  </si>
  <si>
    <t>Energetické úspory budovy v rámci otopné soustavy a zdroje</t>
  </si>
  <si>
    <t>Oprava fasády včetně zateplení, vchod, schody, obložení dřevem, předzahrádka</t>
  </si>
  <si>
    <t>Vybavení herní zahrady</t>
  </si>
  <si>
    <t>Multifunkční herní prvky a environmentální pomůcky a vybavení, kryté posezení (zahradní učebna)</t>
  </si>
  <si>
    <t>energetická nezávislost objektu</t>
  </si>
  <si>
    <t>Fotovoltaické panely a bateriové úložště včetně návaznosti na elektroinstalaci objektu</t>
  </si>
  <si>
    <t>zpracovává se studie</t>
  </si>
  <si>
    <t>energetické úspory budovy v rámci otopné soustavy a zdroje</t>
  </si>
  <si>
    <t>Přírodovědná externí dílna</t>
  </si>
  <si>
    <t xml:space="preserve">Vybudování zpozorovatelny a badatelny k rozvoji přírodovědných a polytechnických dovedností, k pokusům a experimentování a současně vytvoření realaxační zóny </t>
  </si>
  <si>
    <t>částečně realizováno - pořízen altán</t>
  </si>
  <si>
    <t>Fotovoltaické panely a bateriové úložiště včetně návaznosti na elektroinstalaci objektu a výměny svítidel v celé budově</t>
  </si>
  <si>
    <t>1/2022</t>
  </si>
  <si>
    <t>Venkovní učebna</t>
  </si>
  <si>
    <t xml:space="preserve">Rozšířit zahradní domek o venkovní učebnu </t>
  </si>
  <si>
    <t>7/2023</t>
  </si>
  <si>
    <t>ve fázi záměru</t>
  </si>
  <si>
    <t>Základní škola K.J.Erbena a Mateřská škola Korálka Miletín</t>
  </si>
  <si>
    <t>Město Miletín</t>
  </si>
  <si>
    <t>Venkovní úpravy pro zlepšení zahrady MŠ</t>
  </si>
  <si>
    <t>Královéhradecký kraj</t>
  </si>
  <si>
    <t>Miletín</t>
  </si>
  <si>
    <t>Venkovní úpravy pro zlepšení realizace dopravní výchovy a pohybových aktivit dětí v Mateřské škole Korálka.</t>
  </si>
  <si>
    <t>Navýšení kapacity MŠ</t>
  </si>
  <si>
    <t>Navýšení kapacity MŠ a zlepšení psychosomatických podmínek dětí zvětšením a lepším uspořádáním prostoru budovy.</t>
  </si>
  <si>
    <t>Zateplení a nová fasáda MŠ.</t>
  </si>
  <si>
    <t>zrealizováno</t>
  </si>
  <si>
    <t>Kompletní rekonstrukce zdroje vytápění nebo napojení na centrální zdroj - Městská energetická (teplovod) a navazující otopná soustava v celé budově.</t>
  </si>
  <si>
    <t>zpracovaná studie</t>
  </si>
  <si>
    <t>Zvýšení kapacity MŠ</t>
  </si>
  <si>
    <t>Přístavba MŠ včetně kompletního vybavení</t>
  </si>
  <si>
    <t>zemní trampolína a další herní prvky</t>
  </si>
  <si>
    <t>Rozšíření (přístavba) kapacity kuchyně</t>
  </si>
  <si>
    <t>Rozšíření kapacity kuchyně včetně vybavení</t>
  </si>
  <si>
    <t>ZREALIZOVÁNO</t>
  </si>
  <si>
    <t>ZREALIZOV8NO</t>
  </si>
  <si>
    <t>MŠ Sobčice</t>
  </si>
  <si>
    <t>Obec Sobčice</t>
  </si>
  <si>
    <t>Oprava stropu budovy</t>
  </si>
  <si>
    <t>Sobčice</t>
  </si>
  <si>
    <t>VII.24</t>
  </si>
  <si>
    <t>VIII.24</t>
  </si>
  <si>
    <t>příprava - poptávka stavitelů</t>
  </si>
  <si>
    <t>ANO</t>
  </si>
  <si>
    <t>ZUŠ Hořice</t>
  </si>
  <si>
    <t>Rekonstrukce vnitřního schodiště a zádveří budovy</t>
  </si>
  <si>
    <t>Rozebrání a oprava drěvěného schodiště a zádvěří, úprava do původního stavu</t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</si>
  <si>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>částečně realizováno</t>
    </r>
  </si>
  <si>
    <t>Oprava druhé části sklepních prostor</t>
  </si>
  <si>
    <t>Odstranění omítky, nová omítka, odvlhčení, zateplení.</t>
  </si>
  <si>
    <t>65 000,-</t>
  </si>
  <si>
    <t>55 250,-</t>
  </si>
  <si>
    <t>Výběr dodavatele</t>
  </si>
  <si>
    <t>Úprava zahrady pro víceúčelové využití</t>
  </si>
  <si>
    <t>Úprava zahrady pro venkovní akce a jako prostor pro rodiče žáků včetně vytvoření amfiteátru</t>
  </si>
  <si>
    <t>Přístava nové budovy</t>
  </si>
  <si>
    <t>Prostor pro výuku kolektivních oborů a multifunkční koncertní sál.</t>
  </si>
  <si>
    <t>rozpracovaná studie</t>
  </si>
  <si>
    <t>Dům dětí a mládeže Hořice</t>
  </si>
  <si>
    <t>Revitalizace dvorního prostoru pro výukovou činnost</t>
  </si>
  <si>
    <t>Kompletní přestavba dvorního objektu pro edukační činnost žáků</t>
  </si>
  <si>
    <t>Kompletní rekonstrukce zdroje vytápění a navazující otopná soustava v celé budově.</t>
  </si>
  <si>
    <t>Revitalizace zahrady</t>
  </si>
  <si>
    <t>Kompletní úprava venkovního prostoru pro edukační, sportovní a kulturní činnost</t>
  </si>
  <si>
    <t>Předseda Řídícího výboru, Ing.arch. Martin Pour:</t>
  </si>
  <si>
    <t>Základní škola, Hořice, Komenského 338, okres Jičín</t>
  </si>
  <si>
    <t>Město Hořice, Náměstí Jiřího z Poděbrad 342, 508 01 Hořice</t>
  </si>
  <si>
    <t>Školní dvůr</t>
  </si>
  <si>
    <t xml:space="preserve">Celková rekonstrukce školního dvora pro využití žáky 1. stupně (výuka ve venkovní třídě) a školní družiny s vazbou na ekologii (skleník, trávník, vyvýšené záhony, školní zahrada). </t>
  </si>
  <si>
    <t>Učebna chemie</t>
  </si>
  <si>
    <t xml:space="preserve">Celková rekonstrukce učebny chemie a s tím související rekonstrukce přilehlého kabinetu, včetně vybavení. </t>
  </si>
  <si>
    <t>Jazyková učebna</t>
  </si>
  <si>
    <t xml:space="preserve">Celková rekonstrukce prostor třídy za účelem jazykové učebny (laboratoře), včetně vybavení IT technikou vhodnou pro jazykové učebny. </t>
  </si>
  <si>
    <t>ZŠ Na Habru</t>
  </si>
  <si>
    <t>Učebny Monte</t>
  </si>
  <si>
    <t>Vybudování zázemí pro Montessori výuku</t>
  </si>
  <si>
    <t>Půdní vestavba - Odborné učebny</t>
  </si>
  <si>
    <t>Revitalizace půdního prostoru pro odborné učebny, včetně havarijní opravy střechy a zpřístupnění evakuačním výtahem</t>
  </si>
  <si>
    <t>DSP</t>
  </si>
  <si>
    <t>ano</t>
  </si>
  <si>
    <t>Tělocvična</t>
  </si>
  <si>
    <t xml:space="preserve">Oprava podlahy </t>
  </si>
  <si>
    <t>Environmentální zahrada</t>
  </si>
  <si>
    <t>Přebudování zahrady ve funkční celek pro výuku</t>
  </si>
  <si>
    <t>Objekt č.p. 1414 - okenní výplně</t>
  </si>
  <si>
    <t>Objekt č.p. 1414 -výměna okenních výplní včetně zateplení půdního prostoru</t>
  </si>
  <si>
    <t>Objekt č.p. 1414 - suterén</t>
  </si>
  <si>
    <t>Objekt č.p. 1414 -sanace vlhkosti a úprava suterénu</t>
  </si>
  <si>
    <t>Objekt č.p. 1414 - venkovní prostory</t>
  </si>
  <si>
    <t>Objekt č.p. 1414 -revitalizace venkovních prostor vč. venkovní učebny a zahrady pro edukační činnost</t>
  </si>
  <si>
    <t>Objekt Blahoslavova  2105 - okenní výplně</t>
  </si>
  <si>
    <t>Objekt Blahoslavova 2105 - výměna oken a zateplení budovy</t>
  </si>
  <si>
    <t>Objekt Blahoslavova  2105 - výměna střešního pláště včetně zateplení</t>
  </si>
  <si>
    <t>Objekt Blahoslavova 2105 - kompletní rekonstrukce střešního pláště na vodorovné střeše včetně zateplení</t>
  </si>
  <si>
    <t>Objekt Blahoslavova  2105 - energetická nezávislost objektu</t>
  </si>
  <si>
    <t>Objekt Blahoslavova 2105 - Fotovoltaické panely a bateriové úložště včetně návaznosti na elektroinstalaci objektu a výměny svítidel v celé budově</t>
  </si>
  <si>
    <t>Objekt Blahoslavova  2105 - energetické úspory budovy v rámci otopné soustavy a zdroje</t>
  </si>
  <si>
    <t>Objekt Blahoslavova 2105 - Kompletní rekonstrukce zdroje vytápění nebo napojení na centrální zdroj - Městská energetická (teplovod) a navazující otopná soustava v celé budově.</t>
  </si>
  <si>
    <t>Objekt Blahoslavova  2105 - venkovní úpravy nádvoří a garáží</t>
  </si>
  <si>
    <t>Objekt Blahoslavova 2105 - Kompletní revitalizace dvora a přestavba garáží na multifunkční edukační prostor.</t>
  </si>
  <si>
    <t xml:space="preserve">Objekt č.p. 1414 - zpřístupnění půdního prostoru včetně opravy střechy </t>
  </si>
  <si>
    <t>Objekt č.p. 1414 - kompletní rekonstrukce střešního pláště a zobytnění půdního prostoru pro odborné učebny</t>
  </si>
  <si>
    <t>Objekt č.p. 1414 - energetická nezávislost objektu</t>
  </si>
  <si>
    <t>Objekt č.p. 1414 - Fotovoltaické panely a bateriové úložště včetně návaznosti na elektroinstalaci objektu a výměny svítidel v celé budově</t>
  </si>
  <si>
    <t>Objekt č.p. 1414 - energetické úspory budovy v rámci otopné soustavy a zdroje</t>
  </si>
  <si>
    <t>Objekt č.p. 1414 - Kompletní rekonstrukce zdroje vytápění nebo napojení na centrální zdroj - Městská energetická (teplovod) a navazující otopná soustava v celé budově.</t>
  </si>
  <si>
    <t>Objekt č.p. 1414 - sanace vlhkosti suterénu a vytvoření odborných učeben a technických místností</t>
  </si>
  <si>
    <t>Objekt č.p. 1414 - Sanace vlhkosti suterénu a vytvoření odborných učeben a technických místností</t>
  </si>
  <si>
    <t>Objekt č.p. 1414 - revitalizace nástupního prostoru</t>
  </si>
  <si>
    <t>Objekt č.p. 1414 - kompletní úprava nástupního prostoru včetně navazujícího okolí a vytvření parkovacích míst pro personál</t>
  </si>
  <si>
    <t>Oprava historického oplocení kolem areálu ZŠ</t>
  </si>
  <si>
    <t>Kompletní oprava podezdívky i ocelových výplní kolem areálu školy</t>
  </si>
  <si>
    <t>Venkovní úpravy před hlavním průčelím objektu ZŠ Na Habru</t>
  </si>
  <si>
    <t>Kompletní revitalizace nástupního prostoru před hlavním průčelím budovy včetně osazení mobiliáře a obnovy zeleně</t>
  </si>
  <si>
    <t>Obnova sociálního zařízení včetně rozvodů objektu ZŠ Na Habru</t>
  </si>
  <si>
    <t>Rekonstrukce sociálního zařízení včetně všech inženýrských sítí</t>
  </si>
  <si>
    <t>Třídy v objektu ZŠ Na Habru</t>
  </si>
  <si>
    <t>Oprava podlah včetně podkladních vrstev</t>
  </si>
  <si>
    <t>město Hořice</t>
  </si>
  <si>
    <t>Rekonstrukce podkroví</t>
  </si>
  <si>
    <t>odborné učebny, kabinety, rekonstrukce střechy</t>
  </si>
  <si>
    <t>zpracování se dokumentace pro provedení stavby</t>
  </si>
  <si>
    <t xml:space="preserve">Venkovní učebny + environmentální areál </t>
  </si>
  <si>
    <t>multifunkční venkovní prostor pro výuku environmentální výchovy a přírodních věd, zahrada, naučná stezka</t>
  </si>
  <si>
    <t xml:space="preserve">studie  </t>
  </si>
  <si>
    <t>Úprava okolí školy</t>
  </si>
  <si>
    <t>zpevněná plocha před školou - nutná rekonstrukce okolí školy včetně oplocení, parkovací místa personálu apod.</t>
  </si>
  <si>
    <t>Sanace vlhkosti ZŠ</t>
  </si>
  <si>
    <t>nutná sanace šaten v suterénu (přístavba školy)</t>
  </si>
  <si>
    <t>Rekonstrukce školních dílen</t>
  </si>
  <si>
    <t>sanace, sítě, odpady, výmalba</t>
  </si>
  <si>
    <t>Oprava plechové střechy nad přístavbou</t>
  </si>
  <si>
    <t>Oprava dožilého střešního pláště včetně zateplení</t>
  </si>
  <si>
    <t>Rekonstrukce tělocvičny</t>
  </si>
  <si>
    <t>Kompletní rekonstrukce tělocvičny včetně podlahy a obkladu stěn</t>
  </si>
  <si>
    <t>Základní škola Eduarda Štorcha a Mateřská škola Ostroměř</t>
  </si>
  <si>
    <t>Obec Ostroměř</t>
  </si>
  <si>
    <t>Vzduchotechnika ve školní kuchyni a jídelně v Ostroměři</t>
  </si>
  <si>
    <t>Ostroměř</t>
  </si>
  <si>
    <t>Nová vzduchotechnika s rekuperací v kuchyni a jídelně</t>
  </si>
  <si>
    <t>Energetické úspory na objektu ZŠ Ostroměř</t>
  </si>
  <si>
    <t>Kotelna v ZŠ a ŠJ kond. Kotle a rozvody plynu</t>
  </si>
  <si>
    <t>VI.22</t>
  </si>
  <si>
    <t>X.22</t>
  </si>
  <si>
    <t>Rekonstrukce víceúčelového hřiště II.etapa</t>
  </si>
  <si>
    <t>Multifunkční hřiště s oplocením a nasvětlením</t>
  </si>
  <si>
    <t>VII.22</t>
  </si>
  <si>
    <t>Základní škola a mateřská škola, Chomutice, okres Jičín</t>
  </si>
  <si>
    <t>Obec Chomutice</t>
  </si>
  <si>
    <t>Multifunkční hřiště</t>
  </si>
  <si>
    <t>Chomutice</t>
  </si>
  <si>
    <t>Multifunční hřiště na malou kopanou, volejbal, basketbal, tenis. Umělý povrch.</t>
  </si>
  <si>
    <t>Vybavení odborných učeben v ZŠ Chomutice</t>
  </si>
  <si>
    <t>Vybavení nově vzniklých odborných učeben cizích jazyků, přírodopisu, zeměpisu, fyziky a chemie nábytkem, pomůckymi, interaktivními tabulemi.</t>
  </si>
  <si>
    <t>Základní škola, Cerekvice nad Bystřicí</t>
  </si>
  <si>
    <t>Obec Cerekvice nad Bystřicí</t>
  </si>
  <si>
    <t>Obnova dataprojektorů u interaktivních tabulí v ZŠ</t>
  </si>
  <si>
    <t>Cerekvice nad Bystřicí</t>
  </si>
  <si>
    <t>Výměna zastaralých a dosluhujících dataprojektorů</t>
  </si>
  <si>
    <t>Budování školní zahrady</t>
  </si>
  <si>
    <t>Celková rekonstrukce, budování venkovních učeben, úprava sportovních a hracích prvků zahrady</t>
  </si>
  <si>
    <t>výběr dodavatele</t>
  </si>
  <si>
    <t>Obnova PC v učebně</t>
  </si>
  <si>
    <t>Obměna zastaralých počítačů</t>
  </si>
  <si>
    <t>Rekonstrukce učeben v zámku</t>
  </si>
  <si>
    <t>Celková rekonstrukce bývalé odborné učebny na učebnu informatiky a výtvarné výchovy</t>
  </si>
  <si>
    <t>PD ve zpracování</t>
  </si>
  <si>
    <t>Rekonstrukce sociálního zařízení v zámku</t>
  </si>
  <si>
    <t>Celková rekonstrukce stávajícho sociálního zařízení a WC včetně výměny instalací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</si>
  <si>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</si>
  <si>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jedná se o pět nových lamp veřejného osvětlení. V současné době v areálu ZŠ a MŠ není žádné VO.</t>
  </si>
  <si>
    <t>Základní škola Jeřice</t>
  </si>
  <si>
    <t>nové webové stránky</t>
  </si>
  <si>
    <t>Jeřice</t>
  </si>
  <si>
    <t>Nové webové stránky školy</t>
  </si>
  <si>
    <t>37 510,-</t>
  </si>
  <si>
    <t>31 884,-</t>
  </si>
  <si>
    <t>Ne</t>
  </si>
  <si>
    <t>ZŠ Milovice u Hořic, okres Jičín</t>
  </si>
  <si>
    <t>Obec Milovice</t>
  </si>
  <si>
    <t>Herní prvky na školní zahradu</t>
  </si>
  <si>
    <t>Milovice u Hořic</t>
  </si>
  <si>
    <t>Herní prvky na školní zahradu – rozvoj pohybových dovedností žáků</t>
  </si>
  <si>
    <t>X</t>
  </si>
  <si>
    <t>HW pro interaktivní výuku</t>
  </si>
  <si>
    <t>HW pro interaktivní výuku v učebně</t>
  </si>
  <si>
    <t>Sanace proti vlhkosti a oprava fasády vč. nového nátěru</t>
  </si>
  <si>
    <t>Práce spojené s opravou fasády a odstraněním vlhkosti</t>
  </si>
  <si>
    <t>zatím nezahájeno</t>
  </si>
  <si>
    <t>Základní škola a Mateřská škola, Podhorní Újezd a Vojice, okres Jičín</t>
  </si>
  <si>
    <t>Podhorní Újezd a Vojice</t>
  </si>
  <si>
    <t>Obnova parketových podlah</t>
  </si>
  <si>
    <t>Broušení a nový nátěr parket v I. a II. třídě ZŠ</t>
  </si>
  <si>
    <t>Nátěr interiérových dveří</t>
  </si>
  <si>
    <t>Nátěr všech interiérových dveří v budově školy</t>
  </si>
  <si>
    <t>Vybudování půdní vestavby</t>
  </si>
  <si>
    <t>Realizace odborných učeben, modernizace nevyužitého prostoru</t>
  </si>
  <si>
    <t>Modernizace sanitárního zařízení v učebnách</t>
  </si>
  <si>
    <t>Výměna umyvadel, baterií a obkladů</t>
  </si>
  <si>
    <t>Půdní vestavba ZŠ</t>
  </si>
  <si>
    <t>Víceúčelová výuková, relaxační a technická zóna (se zaměřením na výtvarné činnosti, hru stolního tenisu a deskových her, kabinety aj.) v prostorách půdy školy.</t>
  </si>
  <si>
    <t>Výměna stávajícího osvětlení v budově školy</t>
  </si>
  <si>
    <t>Výměna stavájícího osvětelení v budově školy. Je potřeba reagovat na vzrůstající ceny energií, jelikož v prostorách školy se doposud svítí zářivkami, které jsou energeticky náročné na spotřebu.</t>
  </si>
  <si>
    <t>Venkovní úpravy hřiště školní družiny a zakomponování herních prvků.</t>
  </si>
  <si>
    <t>Rekonstrukce podlahy ve školní jídelně</t>
  </si>
  <si>
    <t>Výměna stávající dlažby ve školní jídelně</t>
  </si>
  <si>
    <t>ZŠ a MŠ Dobrá Voda u Hořic</t>
  </si>
  <si>
    <t>Obec Dobrá Voda u Hořic</t>
  </si>
  <si>
    <t>Rekonstrukce elektrorozvodů a výměna PC techniky v odborných učebnách ZŠ</t>
  </si>
  <si>
    <t>Dobrá Voda u Hořic</t>
  </si>
  <si>
    <t>Rekonstrukce nevyhovující elektroinstalace v odborných učebnách ZŠ, výměna a modernizace zastarelého PC vybavení v odborných učebnách.</t>
  </si>
  <si>
    <t>záměr</t>
  </si>
  <si>
    <t>nevydává se</t>
  </si>
  <si>
    <t>Revitalizace veřejného prostranství zahrady v centru obce Rohoznice</t>
  </si>
  <si>
    <t>podána žádost  - IROP veřejná prostranství</t>
  </si>
  <si>
    <t xml:space="preserve">Schváleno Řídícím výborem MAP IV metodou per rollam dne: </t>
  </si>
  <si>
    <t>VENKOVNÍ POŽÁRNÍ SCHODIŠTĚ
MŠ CEREKVICE NAD BYSTŘICÍ</t>
  </si>
  <si>
    <t>Stavba ocelového požárního schodiště je navržena za účelem vytvoření další únikové cesty pro děti a personál ze třídy MŠ umístěné v podkroví a tím rozšíření kapacity MŠ</t>
  </si>
  <si>
    <t>Vznik odborné učebny</t>
  </si>
  <si>
    <t xml:space="preserve">odborná učebna - stavební práce, vybavení </t>
  </si>
  <si>
    <t>Zpracováná PD</t>
  </si>
  <si>
    <t>Kompletní rekonstrukce otopné soustavy v celé budově</t>
  </si>
  <si>
    <t>Kompletní rekonstrukce zdroje vytápění</t>
  </si>
  <si>
    <t>Projek v realizace od 5/24</t>
  </si>
  <si>
    <t>Rekonstrukce sociálního zařízení v zámku II. etapa</t>
  </si>
  <si>
    <t>Celková rekonstrukce stávajícho sociálního zařízení a WC včetně výměny instalací II. etapa</t>
  </si>
  <si>
    <t>Rekonstrukce sociálního zařízení v budově I. stupně ZŠ</t>
  </si>
  <si>
    <t>Vybavení učebny pro pracovní vyučování - vaření</t>
  </si>
  <si>
    <t>Náhrada dožitého vybavení školní kuchyňky a doplnění chybějícího vybavení</t>
  </si>
  <si>
    <t xml:space="preserve">Revitalizace zeleně v areálu ZŠ a MŠ s prvky přírodní zahrady a venkovní učebnou </t>
  </si>
  <si>
    <t>Výměna stávajících přestárlých a druhově nevyhovujících stromů, nové zahradní úpravy a výsadby, prvky přírodní zahrady, venkovní učebna vč. pomůcek pro pro výuku přírodních věd</t>
  </si>
  <si>
    <t>realizace</t>
  </si>
  <si>
    <t>Vybavení učeben DDM</t>
  </si>
  <si>
    <t>Vybavení externích učeben mimo hlavní budovu</t>
  </si>
  <si>
    <t>Vybavení učeben (keramická pec náklady, zařízení, podlahy v některých učebnách aj.)</t>
  </si>
  <si>
    <t>Vybavení externích učeben (muzeum, gymnázium) pro účely zájmového vzdělávání (železniční modeláři, mini bakery aj.)</t>
  </si>
  <si>
    <t>V rámci rozšíření vzdělávacích aktivit bude realizována stavba přístřešků sloužících pro vzdělávání a rozvoj klíčových kompetencí žáků, v rámci projektu bude vystaven i venkovní kabinet pro řemeslnou a rukodělnou učebnu i přístřešky a to včetně dovybavení odborných učeben a zajištění konektivitiy prostor školy dle standardu IROP.</t>
  </si>
  <si>
    <t>Rekonstrukce stravovacího zařízení (kuchyně, jídelny) a pořízení stravovacího zařízení ZŠ a MŠ Chodovice</t>
  </si>
  <si>
    <t>Jedná se o rekonstrukci školní jídelny včetně pořízení vybavení stravovacího zařízení</t>
  </si>
  <si>
    <t>nerelevantní</t>
  </si>
  <si>
    <t>Zpracovaná PD, souhlasné stanovisko HZS</t>
  </si>
  <si>
    <t>Vnitřní a venkovní učebny včetně zázemí, určené pro rozvoj KK dětí</t>
  </si>
  <si>
    <t>realizace, financováno z vlastních zdrojů</t>
  </si>
  <si>
    <t>zrealizováno, financováno z projektu JAK - šablony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</si>
  <si>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</si>
  <si>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</si>
  <si>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</si>
  <si>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</si>
  <si>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</si>
  <si>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</si>
  <si>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</si>
  <si>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</si>
  <si>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* poznámka pro sloupec M "z toho předpokládané výdaje EFRR": zde uvedena výše 85 % (méně rozvinutý region), v případě podání žádosti do výzev CLLD je však výše EFRR 95 %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</si>
</sst>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</cellStyleXfs>
  <cellXfs count="1041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3" fontId="12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14" fillId="0" borderId="0" xfId="0" applyFont="1"/>
    <xf numFmtId="0" fontId="12" fillId="0" borderId="0" xfId="0" applyFont="1"/>
    <xf numFmtId="0" fontId="17" fillId="0" borderId="0" xfId="0" applyFont="1"/>
    <xf numFmtId="0" fontId="7" fillId="0" borderId="0" xfId="0" applyFont="1"/>
    <xf numFmtId="0" fontId="17" fillId="0" borderId="49" xfId="0" applyFont="1" applyBorder="1"/>
    <xf numFmtId="0" fontId="17" fillId="0" borderId="50" xfId="0" applyFont="1" applyBorder="1"/>
    <xf numFmtId="0" fontId="17" fillId="0" borderId="51" xfId="0" applyFont="1" applyBorder="1" applyAlignment="1">
      <alignment horizontal="center"/>
    </xf>
    <xf numFmtId="0" fontId="12" fillId="0" borderId="44" xfId="0" applyFont="1" applyBorder="1"/>
    <xf numFmtId="9" fontId="12" fillId="0" borderId="45" xfId="2" applyFont="1" applyFill="1" applyBorder="1" applyAlignment="1" applyProtection="1">
      <alignment horizontal="center"/>
    </xf>
    <xf numFmtId="0" fontId="12" fillId="3" borderId="44" xfId="0" applyFont="1" applyFill="1" applyBorder="1"/>
    <xf numFmtId="0" fontId="0" fillId="3" borderId="0" xfId="0" applyFill="1"/>
    <xf numFmtId="9" fontId="12" fillId="3" borderId="45" xfId="2" applyFont="1" applyFill="1" applyBorder="1" applyAlignment="1" applyProtection="1">
      <alignment horizontal="center"/>
    </xf>
    <xf numFmtId="0" fontId="12" fillId="4" borderId="44" xfId="0" applyFont="1" applyFill="1" applyBorder="1"/>
    <xf numFmtId="0" fontId="0" fillId="4" borderId="0" xfId="0" applyFill="1"/>
    <xf numFmtId="9" fontId="12" fillId="4" borderId="45" xfId="2" applyFont="1" applyFill="1" applyBorder="1" applyAlignment="1" applyProtection="1">
      <alignment horizontal="center"/>
    </xf>
    <xf numFmtId="0" fontId="12" fillId="4" borderId="46" xfId="0" applyFont="1" applyFill="1" applyBorder="1"/>
    <xf numFmtId="0" fontId="0" fillId="4" borderId="47" xfId="0" applyFill="1" applyBorder="1"/>
    <xf numFmtId="9" fontId="12" fillId="4" borderId="48" xfId="2" applyFont="1" applyFill="1" applyBorder="1" applyAlignment="1" applyProtection="1">
      <alignment horizontal="center"/>
    </xf>
    <xf numFmtId="49" fontId="12" fillId="0" borderId="0" xfId="0" applyNumberFormat="1" applyFont="1"/>
    <xf numFmtId="0" fontId="13" fillId="0" borderId="0" xfId="0" applyFont="1"/>
    <xf numFmtId="0" fontId="18" fillId="0" borderId="0" xfId="1" applyFont="1" applyProtection="1"/>
    <xf numFmtId="0" fontId="22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0" fillId="5" borderId="0" xfId="0" applyFill="1"/>
    <xf numFmtId="0" fontId="17" fillId="5" borderId="0" xfId="0" applyFont="1" applyFill="1"/>
    <xf numFmtId="0" fontId="12" fillId="5" borderId="0" xfId="0" applyFont="1" applyFill="1"/>
    <xf numFmtId="0" fontId="0" fillId="6" borderId="52" xfId="0" applyFill="1" applyBorder="1" applyAlignment="1" applyProtection="1">
      <alignment horizontal="center"/>
      <protection locked="0"/>
    </xf>
    <xf numFmtId="0" fontId="0" fillId="6" borderId="35" xfId="0" applyFill="1" applyBorder="1" applyAlignment="1" applyProtection="1">
      <alignment wrapText="1"/>
      <protection locked="0"/>
    </xf>
    <xf numFmtId="0" fontId="0" fillId="6" borderId="35" xfId="0" applyFill="1" applyBorder="1" applyAlignment="1" applyProtection="1">
      <alignment horizontal="center" vertical="center" wrapText="1"/>
      <protection locked="0"/>
    </xf>
    <xf numFmtId="0" fontId="0" fillId="6" borderId="43" xfId="0" applyFill="1" applyBorder="1" applyProtection="1">
      <protection locked="0"/>
    </xf>
    <xf numFmtId="0" fontId="0" fillId="6" borderId="36" xfId="0" applyFill="1" applyBorder="1" applyProtection="1">
      <protection locked="0"/>
    </xf>
    <xf numFmtId="0" fontId="0" fillId="6" borderId="52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Protection="1">
      <protection locked="0"/>
    </xf>
    <xf numFmtId="0" fontId="0" fillId="6" borderId="52" xfId="0" applyFill="1" applyBorder="1" applyProtection="1">
      <protection locked="0"/>
    </xf>
    <xf numFmtId="0" fontId="7" fillId="6" borderId="35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8" fillId="7" borderId="1" xfId="0" applyFont="1" applyFill="1" applyBorder="1" applyAlignment="1" applyProtection="1">
      <alignment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6" borderId="52" xfId="0" applyFill="1" applyBorder="1" applyAlignment="1" applyProtection="1">
      <alignment wrapText="1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0" fillId="6" borderId="2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13" xfId="0" applyFill="1" applyBorder="1" applyAlignment="1" applyProtection="1">
      <alignment wrapText="1"/>
      <protection locked="0"/>
    </xf>
    <xf numFmtId="0" fontId="0" fillId="6" borderId="13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7" fillId="6" borderId="28" xfId="0" applyFont="1" applyFill="1" applyBorder="1" applyAlignment="1" applyProtection="1">
      <alignment vertical="center" wrapText="1"/>
      <protection locked="0"/>
    </xf>
    <xf numFmtId="0" fontId="0" fillId="6" borderId="4" xfId="0" applyFill="1" applyBorder="1" applyProtection="1"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wrapText="1"/>
      <protection locked="0"/>
    </xf>
    <xf numFmtId="0" fontId="4" fillId="8" borderId="56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43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52" xfId="0" applyBorder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6" borderId="36" xfId="0" applyFill="1" applyBorder="1" applyAlignment="1" applyProtection="1">
      <alignment horizontal="center"/>
      <protection locked="0"/>
    </xf>
    <xf numFmtId="3" fontId="7" fillId="6" borderId="52" xfId="0" applyNumberFormat="1" applyFont="1" applyFill="1" applyBorder="1" applyAlignment="1" applyProtection="1">
      <alignment horizontal="center" vertical="center"/>
      <protection locked="0"/>
    </xf>
    <xf numFmtId="3" fontId="7" fillId="6" borderId="29" xfId="0" applyNumberFormat="1" applyFont="1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7" fillId="6" borderId="36" xfId="0" applyFont="1" applyFill="1" applyBorder="1" applyAlignment="1" applyProtection="1">
      <alignment horizontal="center" vertical="center"/>
      <protection locked="0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29" xfId="0" applyNumberFormat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alignment horizontal="center" vertical="center"/>
      <protection locked="0"/>
    </xf>
    <xf numFmtId="0" fontId="7" fillId="6" borderId="35" xfId="0" applyFont="1" applyFill="1" applyBorder="1" applyAlignment="1" applyProtection="1">
      <alignment horizontal="center" vertical="center"/>
      <protection locked="0"/>
    </xf>
    <xf numFmtId="0" fontId="0" fillId="6" borderId="37" xfId="0" applyFill="1" applyBorder="1" applyProtection="1">
      <protection locked="0"/>
    </xf>
    <xf numFmtId="0" fontId="0" fillId="6" borderId="56" xfId="0" applyFill="1" applyBorder="1" applyProtection="1">
      <protection locked="0"/>
    </xf>
    <xf numFmtId="0" fontId="0" fillId="6" borderId="38" xfId="0" applyFill="1" applyBorder="1" applyAlignment="1" applyProtection="1">
      <alignment horizontal="center"/>
      <protection locked="0"/>
    </xf>
    <xf numFmtId="0" fontId="0" fillId="6" borderId="55" xfId="0" applyFill="1" applyBorder="1" applyProtection="1">
      <protection locked="0"/>
    </xf>
    <xf numFmtId="3" fontId="0" fillId="6" borderId="52" xfId="0" applyNumberFormat="1" applyFill="1" applyBorder="1" applyAlignment="1" applyProtection="1">
      <alignment horizontal="center" vertical="center"/>
      <protection locked="0"/>
    </xf>
    <xf numFmtId="3" fontId="0" fillId="6" borderId="29" xfId="0" applyNumberForma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55" xfId="0" applyFill="1" applyBorder="1" applyAlignment="1" applyProtection="1">
      <alignment wrapText="1"/>
      <protection locked="0"/>
    </xf>
    <xf numFmtId="3" fontId="0" fillId="6" borderId="13" xfId="0" applyNumberFormat="1" applyFill="1" applyBorder="1" applyAlignment="1" applyProtection="1">
      <alignment horizontal="center" vertical="center"/>
      <protection locked="0"/>
    </xf>
    <xf numFmtId="3" fontId="0" fillId="6" borderId="9" xfId="0" applyNumberForma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0" fillId="6" borderId="31" xfId="0" applyFill="1" applyBorder="1" applyAlignment="1" applyProtection="1">
      <alignment wrapText="1"/>
      <protection locked="0"/>
    </xf>
    <xf numFmtId="3" fontId="0" fillId="6" borderId="31" xfId="0" applyNumberFormat="1" applyFill="1" applyBorder="1" applyAlignment="1" applyProtection="1">
      <alignment horizontal="center" vertical="center"/>
      <protection locked="0"/>
    </xf>
    <xf numFmtId="3" fontId="0" fillId="6" borderId="41" xfId="0" applyNumberFormat="1" applyFill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Protection="1">
      <protection locked="0"/>
    </xf>
    <xf numFmtId="0" fontId="0" fillId="6" borderId="24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 vertical="center" wrapText="1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alignment wrapText="1"/>
      <protection locked="0"/>
    </xf>
    <xf numFmtId="0" fontId="0" fillId="6" borderId="20" xfId="0" applyFill="1" applyBorder="1" applyAlignment="1" applyProtection="1">
      <alignment horizontal="left" vertical="center" wrapText="1"/>
      <protection locked="0"/>
    </xf>
    <xf numFmtId="3" fontId="0" fillId="6" borderId="11" xfId="0" applyNumberFormat="1" applyFill="1" applyBorder="1" applyAlignment="1" applyProtection="1">
      <alignment horizontal="center" vertical="center"/>
      <protection locked="0"/>
    </xf>
    <xf numFmtId="3" fontId="0" fillId="6" borderId="57" xfId="0" applyNumberFormat="1" applyFill="1" applyBorder="1" applyAlignment="1" applyProtection="1">
      <alignment horizontal="center" vertical="center"/>
      <protection locked="0"/>
    </xf>
    <xf numFmtId="0" fontId="7" fillId="6" borderId="20" xfId="0" applyFont="1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58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8" borderId="23" xfId="0" applyFont="1" applyFill="1" applyBorder="1" applyAlignment="1" applyProtection="1">
      <alignment wrapText="1"/>
      <protection locked="0"/>
    </xf>
    <xf numFmtId="0" fontId="4" fillId="8" borderId="1" xfId="0" applyFont="1" applyFill="1" applyBorder="1" applyAlignment="1" applyProtection="1">
      <alignment wrapText="1"/>
      <protection locked="0"/>
    </xf>
    <xf numFmtId="0" fontId="4" fillId="6" borderId="2" xfId="0" applyFont="1" applyFill="1" applyBorder="1" applyAlignment="1" applyProtection="1">
      <alignment wrapText="1"/>
      <protection locked="0"/>
    </xf>
    <xf numFmtId="0" fontId="4" fillId="6" borderId="13" xfId="0" applyFont="1" applyFill="1" applyBorder="1" applyAlignment="1" applyProtection="1">
      <alignment wrapText="1"/>
      <protection locked="0"/>
    </xf>
    <xf numFmtId="0" fontId="4" fillId="8" borderId="35" xfId="0" applyFont="1" applyFill="1" applyBorder="1" applyAlignment="1" applyProtection="1">
      <alignment wrapText="1"/>
      <protection locked="0"/>
    </xf>
    <xf numFmtId="0" fontId="4" fillId="9" borderId="1" xfId="0" applyFont="1" applyFill="1" applyBorder="1" applyAlignment="1" applyProtection="1">
      <alignment wrapText="1"/>
      <protection locked="0"/>
    </xf>
    <xf numFmtId="0" fontId="11" fillId="9" borderId="1" xfId="0" applyFont="1" applyFill="1" applyBorder="1" applyAlignment="1" applyProtection="1">
      <alignment wrapText="1"/>
      <protection locked="0"/>
    </xf>
    <xf numFmtId="0" fontId="0" fillId="9" borderId="35" xfId="0" applyFill="1" applyBorder="1" applyAlignment="1" applyProtection="1">
      <alignment wrapText="1"/>
      <protection locked="0"/>
    </xf>
    <xf numFmtId="0" fontId="0" fillId="9" borderId="52" xfId="0" applyFill="1" applyBorder="1" applyProtection="1">
      <protection locked="0"/>
    </xf>
    <xf numFmtId="0" fontId="8" fillId="6" borderId="1" xfId="0" applyFont="1" applyFill="1" applyBorder="1" applyAlignment="1" applyProtection="1">
      <alignment wrapText="1"/>
      <protection locked="0"/>
    </xf>
    <xf numFmtId="0" fontId="0" fillId="9" borderId="43" xfId="0" applyFill="1" applyBorder="1" applyAlignment="1" applyProtection="1">
      <alignment wrapText="1"/>
      <protection locked="0"/>
    </xf>
    <xf numFmtId="0" fontId="0" fillId="9" borderId="43" xfId="0" applyFill="1" applyBorder="1" applyProtection="1">
      <protection locked="0"/>
    </xf>
    <xf numFmtId="0" fontId="0" fillId="9" borderId="14" xfId="0" applyFill="1" applyBorder="1" applyAlignment="1" applyProtection="1">
      <alignment horizontal="center"/>
      <protection locked="0"/>
    </xf>
    <xf numFmtId="0" fontId="0" fillId="9" borderId="4" xfId="0" applyFill="1" applyBorder="1" applyProtection="1">
      <protection locked="0"/>
    </xf>
    <xf numFmtId="0" fontId="0" fillId="9" borderId="21" xfId="0" applyFill="1" applyBorder="1" applyAlignment="1" applyProtection="1">
      <alignment horizontal="center" vertical="center"/>
      <protection locked="0"/>
    </xf>
    <xf numFmtId="0" fontId="0" fillId="9" borderId="36" xfId="0" applyFill="1" applyBorder="1" applyAlignment="1" applyProtection="1">
      <alignment horizontal="center"/>
      <protection locked="0"/>
    </xf>
    <xf numFmtId="0" fontId="0" fillId="9" borderId="20" xfId="0" applyFill="1" applyBorder="1" applyAlignment="1" applyProtection="1">
      <alignment horizontal="left" vertical="center" wrapText="1"/>
      <protection locked="0"/>
    </xf>
    <xf numFmtId="3" fontId="0" fillId="9" borderId="11" xfId="0" applyNumberFormat="1" applyFill="1" applyBorder="1" applyAlignment="1" applyProtection="1">
      <alignment horizontal="center" vertical="center"/>
      <protection locked="0"/>
    </xf>
    <xf numFmtId="3" fontId="0" fillId="9" borderId="57" xfId="0" applyNumberFormat="1" applyFill="1" applyBorder="1" applyAlignment="1" applyProtection="1">
      <alignment horizontal="center" vertical="center"/>
      <protection locked="0"/>
    </xf>
    <xf numFmtId="0" fontId="0" fillId="9" borderId="22" xfId="0" applyFill="1" applyBorder="1" applyAlignment="1" applyProtection="1">
      <alignment horizontal="center" vertical="center"/>
      <protection locked="0"/>
    </xf>
    <xf numFmtId="0" fontId="0" fillId="9" borderId="58" xfId="0" applyFill="1" applyBorder="1" applyAlignment="1" applyProtection="1">
      <alignment horizontal="center" vertical="center" wrapText="1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12" fillId="9" borderId="20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22" xfId="0" applyFont="1" applyFill="1" applyBorder="1" applyAlignment="1" applyProtection="1">
      <alignment horizontal="center" vertical="center"/>
      <protection locked="0"/>
    </xf>
    <xf numFmtId="0" fontId="27" fillId="0" borderId="56" xfId="0" applyFont="1" applyBorder="1" applyProtection="1">
      <protection locked="0"/>
    </xf>
    <xf numFmtId="0" fontId="27" fillId="0" borderId="38" xfId="0" applyFont="1" applyBorder="1" applyProtection="1">
      <protection locked="0"/>
    </xf>
    <xf numFmtId="0" fontId="27" fillId="0" borderId="2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27" fillId="0" borderId="36" xfId="0" applyFont="1" applyBorder="1" applyProtection="1"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wrapText="1"/>
      <protection locked="0"/>
    </xf>
    <xf numFmtId="3" fontId="11" fillId="5" borderId="1" xfId="0" applyNumberFormat="1" applyFont="1" applyFill="1" applyBorder="1" applyProtection="1">
      <protection locked="0"/>
    </xf>
    <xf numFmtId="3" fontId="11" fillId="5" borderId="3" xfId="0" applyNumberFormat="1" applyFont="1" applyFill="1" applyBorder="1" applyProtection="1">
      <protection locked="0"/>
    </xf>
    <xf numFmtId="0" fontId="8" fillId="5" borderId="1" xfId="0" applyFont="1" applyFill="1" applyBorder="1" applyAlignment="1" applyProtection="1">
      <alignment wrapText="1"/>
      <protection locked="0"/>
    </xf>
    <xf numFmtId="0" fontId="4" fillId="5" borderId="31" xfId="0" applyFont="1" applyFill="1" applyBorder="1" applyProtection="1">
      <protection locked="0"/>
    </xf>
    <xf numFmtId="3" fontId="8" fillId="5" borderId="1" xfId="0" applyNumberFormat="1" applyFont="1" applyFill="1" applyBorder="1" applyProtection="1">
      <protection locked="0"/>
    </xf>
    <xf numFmtId="3" fontId="8" fillId="5" borderId="3" xfId="0" applyNumberFormat="1" applyFont="1" applyFill="1" applyBorder="1" applyProtection="1">
      <protection locked="0"/>
    </xf>
    <xf numFmtId="3" fontId="4" fillId="5" borderId="23" xfId="0" applyNumberFormat="1" applyFont="1" applyFill="1" applyBorder="1" applyProtection="1">
      <protection locked="0"/>
    </xf>
    <xf numFmtId="3" fontId="4" fillId="5" borderId="3" xfId="0" applyNumberFormat="1" applyFont="1" applyFill="1" applyBorder="1" applyProtection="1">
      <protection locked="0"/>
    </xf>
    <xf numFmtId="0" fontId="4" fillId="8" borderId="31" xfId="0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Protection="1">
      <protection locked="0"/>
    </xf>
    <xf numFmtId="3" fontId="4" fillId="8" borderId="3" xfId="0" applyNumberFormat="1" applyFont="1" applyFill="1" applyBorder="1" applyProtection="1">
      <protection locked="0"/>
    </xf>
    <xf numFmtId="0" fontId="4" fillId="8" borderId="31" xfId="0" applyFont="1" applyFill="1" applyBorder="1" applyAlignment="1" applyProtection="1">
      <alignment wrapText="1"/>
      <protection locked="0"/>
    </xf>
    <xf numFmtId="0" fontId="4" fillId="8" borderId="31" xfId="0" applyFont="1" applyFill="1" applyBorder="1" applyProtection="1">
      <protection locked="0"/>
    </xf>
    <xf numFmtId="0" fontId="11" fillId="5" borderId="1" xfId="0" applyFont="1" applyFill="1" applyBorder="1" applyAlignment="1" applyProtection="1">
      <alignment wrapText="1"/>
      <protection locked="0"/>
    </xf>
    <xf numFmtId="0" fontId="8" fillId="5" borderId="28" xfId="0" applyFont="1" applyFill="1" applyBorder="1" applyAlignment="1" applyProtection="1">
      <alignment vertical="center" wrapText="1"/>
      <protection locked="0"/>
    </xf>
    <xf numFmtId="0" fontId="4" fillId="6" borderId="52" xfId="0" applyFont="1" applyFill="1" applyBorder="1" applyAlignment="1" applyProtection="1">
      <alignment horizontal="center"/>
      <protection locked="0"/>
    </xf>
    <xf numFmtId="0" fontId="4" fillId="6" borderId="35" xfId="0" applyFont="1" applyFill="1" applyBorder="1" applyAlignment="1" applyProtection="1">
      <alignment wrapText="1"/>
      <protection locked="0"/>
    </xf>
    <xf numFmtId="0" fontId="4" fillId="6" borderId="35" xfId="0" applyFont="1" applyFill="1" applyBorder="1" applyAlignment="1" applyProtection="1">
      <alignment horizontal="center" vertical="center" wrapText="1"/>
      <protection locked="0"/>
    </xf>
    <xf numFmtId="0" fontId="4" fillId="6" borderId="43" xfId="0" applyFont="1" applyFill="1" applyBorder="1" applyProtection="1">
      <protection locked="0"/>
    </xf>
    <xf numFmtId="0" fontId="4" fillId="6" borderId="36" xfId="0" applyFont="1" applyFill="1" applyBorder="1" applyProtection="1">
      <protection locked="0"/>
    </xf>
    <xf numFmtId="0" fontId="4" fillId="6" borderId="52" xfId="0" applyFont="1" applyFill="1" applyBorder="1" applyAlignment="1" applyProtection="1">
      <alignment horizontal="center" vertical="center"/>
      <protection locked="0"/>
    </xf>
    <xf numFmtId="3" fontId="8" fillId="6" borderId="35" xfId="0" applyNumberFormat="1" applyFont="1" applyFill="1" applyBorder="1" applyProtection="1">
      <protection locked="0"/>
    </xf>
    <xf numFmtId="3" fontId="8" fillId="6" borderId="36" xfId="0" applyNumberFormat="1" applyFont="1" applyFill="1" applyBorder="1" applyProtection="1">
      <protection locked="0"/>
    </xf>
    <xf numFmtId="1" fontId="8" fillId="6" borderId="35" xfId="0" applyNumberFormat="1" applyFont="1" applyFill="1" applyBorder="1" applyProtection="1">
      <protection locked="0"/>
    </xf>
    <xf numFmtId="1" fontId="8" fillId="6" borderId="53" xfId="0" applyNumberFormat="1" applyFont="1" applyFill="1" applyBorder="1" applyProtection="1">
      <protection locked="0"/>
    </xf>
    <xf numFmtId="0" fontId="4" fillId="6" borderId="35" xfId="0" applyFont="1" applyFill="1" applyBorder="1" applyProtection="1">
      <protection locked="0"/>
    </xf>
    <xf numFmtId="0" fontId="8" fillId="6" borderId="52" xfId="0" applyFont="1" applyFill="1" applyBorder="1" applyAlignment="1" applyProtection="1">
      <alignment wrapText="1"/>
      <protection locked="0"/>
    </xf>
    <xf numFmtId="0" fontId="4" fillId="6" borderId="52" xfId="0" applyFont="1" applyFill="1" applyBorder="1" applyProtection="1">
      <protection locked="0"/>
    </xf>
    <xf numFmtId="0" fontId="8" fillId="6" borderId="35" xfId="0" applyFont="1" applyFill="1" applyBorder="1" applyAlignment="1" applyProtection="1">
      <alignment horizontal="center" vertical="center" wrapText="1"/>
      <protection locked="0"/>
    </xf>
    <xf numFmtId="0" fontId="8" fillId="6" borderId="35" xfId="0" applyFont="1" applyFill="1" applyBorder="1" applyAlignment="1" applyProtection="1">
      <alignment wrapText="1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28" xfId="0" applyFont="1" applyBorder="1" applyAlignment="1" applyProtection="1">
      <alignment wrapText="1"/>
      <protection locked="0"/>
    </xf>
    <xf numFmtId="3" fontId="4" fillId="0" borderId="35" xfId="0" applyNumberFormat="1" applyFont="1" applyBorder="1" applyProtection="1">
      <protection locked="0"/>
    </xf>
    <xf numFmtId="3" fontId="11" fillId="0" borderId="36" xfId="0" applyNumberFormat="1" applyFont="1" applyBorder="1" applyProtection="1">
      <protection locked="0"/>
    </xf>
    <xf numFmtId="1" fontId="11" fillId="0" borderId="35" xfId="0" applyNumberFormat="1" applyFont="1" applyBorder="1" applyProtection="1">
      <protection locked="0"/>
    </xf>
    <xf numFmtId="1" fontId="11" fillId="0" borderId="53" xfId="0" applyNumberFormat="1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52" xfId="0" applyFont="1" applyBorder="1" applyAlignment="1" applyProtection="1">
      <alignment wrapText="1"/>
      <protection locked="0"/>
    </xf>
    <xf numFmtId="0" fontId="4" fillId="0" borderId="52" xfId="0" applyFont="1" applyBorder="1" applyProtection="1">
      <protection locked="0"/>
    </xf>
    <xf numFmtId="0" fontId="4" fillId="6" borderId="27" xfId="0" applyFont="1" applyFill="1" applyBorder="1" applyAlignment="1" applyProtection="1">
      <alignment horizontal="center"/>
      <protection locked="0"/>
    </xf>
    <xf numFmtId="0" fontId="4" fillId="6" borderId="28" xfId="0" applyFont="1" applyFill="1" applyBorder="1" applyAlignment="1" applyProtection="1">
      <alignment wrapText="1"/>
      <protection locked="0"/>
    </xf>
    <xf numFmtId="0" fontId="8" fillId="6" borderId="28" xfId="0" applyFont="1" applyFill="1" applyBorder="1" applyAlignment="1" applyProtection="1">
      <alignment vertical="center" wrapText="1"/>
      <protection locked="0"/>
    </xf>
    <xf numFmtId="1" fontId="11" fillId="6" borderId="53" xfId="0" applyNumberFormat="1" applyFont="1" applyFill="1" applyBorder="1" applyProtection="1">
      <protection locked="0"/>
    </xf>
    <xf numFmtId="0" fontId="4" fillId="6" borderId="52" xfId="0" applyFont="1" applyFill="1" applyBorder="1" applyAlignment="1" applyProtection="1">
      <alignment wrapText="1"/>
      <protection locked="0"/>
    </xf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wrapText="1"/>
      <protection locked="0"/>
    </xf>
    <xf numFmtId="0" fontId="4" fillId="6" borderId="2" xfId="0" applyFont="1" applyFill="1" applyBorder="1" applyProtection="1">
      <protection locked="0"/>
    </xf>
    <xf numFmtId="0" fontId="4" fillId="6" borderId="3" xfId="0" applyFont="1" applyFill="1" applyBorder="1" applyProtection="1">
      <protection locked="0"/>
    </xf>
    <xf numFmtId="0" fontId="4" fillId="6" borderId="13" xfId="0" applyFont="1" applyFill="1" applyBorder="1" applyProtection="1">
      <protection locked="0"/>
    </xf>
    <xf numFmtId="0" fontId="8" fillId="6" borderId="13" xfId="0" applyFont="1" applyFill="1" applyBorder="1" applyAlignment="1" applyProtection="1">
      <alignment wrapText="1"/>
      <protection locked="0"/>
    </xf>
    <xf numFmtId="3" fontId="8" fillId="6" borderId="1" xfId="0" applyNumberFormat="1" applyFont="1" applyFill="1" applyBorder="1" applyProtection="1">
      <protection locked="0"/>
    </xf>
    <xf numFmtId="3" fontId="8" fillId="6" borderId="3" xfId="0" applyNumberFormat="1" applyFont="1" applyFill="1" applyBorder="1" applyProtection="1">
      <protection locked="0"/>
    </xf>
    <xf numFmtId="0" fontId="8" fillId="6" borderId="23" xfId="0" applyFont="1" applyFill="1" applyBorder="1" applyProtection="1">
      <protection locked="0"/>
    </xf>
    <xf numFmtId="0" fontId="8" fillId="6" borderId="25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4" fillId="6" borderId="54" xfId="0" applyFont="1" applyFill="1" applyBorder="1" applyAlignment="1" applyProtection="1">
      <alignment horizontal="center"/>
      <protection locked="0"/>
    </xf>
    <xf numFmtId="0" fontId="4" fillId="6" borderId="17" xfId="0" applyFont="1" applyFill="1" applyBorder="1" applyAlignment="1" applyProtection="1">
      <alignment wrapText="1"/>
      <protection locked="0"/>
    </xf>
    <xf numFmtId="0" fontId="4" fillId="6" borderId="18" xfId="0" applyFont="1" applyFill="1" applyBorder="1" applyAlignment="1" applyProtection="1">
      <alignment wrapText="1"/>
      <protection locked="0"/>
    </xf>
    <xf numFmtId="0" fontId="4" fillId="6" borderId="18" xfId="0" applyFont="1" applyFill="1" applyBorder="1" applyProtection="1">
      <protection locked="0"/>
    </xf>
    <xf numFmtId="0" fontId="4" fillId="6" borderId="19" xfId="0" applyFont="1" applyFill="1" applyBorder="1" applyProtection="1">
      <protection locked="0"/>
    </xf>
    <xf numFmtId="0" fontId="4" fillId="6" borderId="54" xfId="0" applyFont="1" applyFill="1" applyBorder="1" applyAlignment="1" applyProtection="1">
      <alignment wrapText="1"/>
      <protection locked="0"/>
    </xf>
    <xf numFmtId="0" fontId="4" fillId="6" borderId="54" xfId="0" applyFont="1" applyFill="1" applyBorder="1" applyProtection="1">
      <protection locked="0"/>
    </xf>
    <xf numFmtId="3" fontId="8" fillId="6" borderId="17" xfId="0" applyNumberFormat="1" applyFont="1" applyFill="1" applyBorder="1" applyProtection="1">
      <protection locked="0"/>
    </xf>
    <xf numFmtId="3" fontId="8" fillId="6" borderId="22" xfId="0" applyNumberFormat="1" applyFont="1" applyFill="1" applyBorder="1" applyProtection="1">
      <protection locked="0"/>
    </xf>
    <xf numFmtId="0" fontId="8" fillId="6" borderId="17" xfId="0" applyFont="1" applyFill="1" applyBorder="1" applyProtection="1">
      <protection locked="0"/>
    </xf>
    <xf numFmtId="0" fontId="8" fillId="6" borderId="19" xfId="0" applyFont="1" applyFill="1" applyBorder="1" applyProtection="1">
      <protection locked="0"/>
    </xf>
    <xf numFmtId="0" fontId="4" fillId="6" borderId="17" xfId="0" applyFont="1" applyFill="1" applyBorder="1" applyProtection="1">
      <protection locked="0"/>
    </xf>
    <xf numFmtId="3" fontId="4" fillId="6" borderId="1" xfId="0" applyNumberFormat="1" applyFont="1" applyFill="1" applyBorder="1" applyProtection="1">
      <protection locked="0"/>
    </xf>
    <xf numFmtId="3" fontId="4" fillId="6" borderId="3" xfId="0" applyNumberFormat="1" applyFont="1" applyFill="1" applyBorder="1" applyProtection="1">
      <protection locked="0"/>
    </xf>
    <xf numFmtId="0" fontId="8" fillId="6" borderId="1" xfId="0" applyFont="1" applyFill="1" applyBorder="1" applyProtection="1">
      <protection locked="0"/>
    </xf>
    <xf numFmtId="0" fontId="8" fillId="6" borderId="3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0" fontId="4" fillId="6" borderId="5" xfId="0" applyFont="1" applyFill="1" applyBorder="1" applyAlignment="1" applyProtection="1">
      <alignment wrapText="1"/>
      <protection locked="0"/>
    </xf>
    <xf numFmtId="0" fontId="4" fillId="6" borderId="5" xfId="0" applyFont="1" applyFill="1" applyBorder="1" applyProtection="1">
      <protection locked="0"/>
    </xf>
    <xf numFmtId="0" fontId="4" fillId="6" borderId="6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0" fontId="4" fillId="6" borderId="14" xfId="0" applyFont="1" applyFill="1" applyBorder="1" applyProtection="1">
      <protection locked="0"/>
    </xf>
    <xf numFmtId="3" fontId="4" fillId="6" borderId="4" xfId="0" applyNumberFormat="1" applyFont="1" applyFill="1" applyBorder="1" applyProtection="1">
      <protection locked="0"/>
    </xf>
    <xf numFmtId="3" fontId="4" fillId="6" borderId="22" xfId="0" applyNumberFormat="1" applyFont="1" applyFill="1" applyBorder="1" applyProtection="1">
      <protection locked="0"/>
    </xf>
    <xf numFmtId="0" fontId="8" fillId="6" borderId="4" xfId="0" applyFont="1" applyFill="1" applyBorder="1" applyProtection="1">
      <protection locked="0"/>
    </xf>
    <xf numFmtId="0" fontId="4" fillId="6" borderId="4" xfId="0" applyFont="1" applyFill="1" applyBorder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0" borderId="14" xfId="0" applyFont="1" applyBorder="1" applyProtection="1"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3" fontId="4" fillId="0" borderId="4" xfId="0" applyNumberFormat="1" applyFont="1" applyBorder="1" applyProtection="1">
      <protection locked="0"/>
    </xf>
    <xf numFmtId="3" fontId="4" fillId="0" borderId="22" xfId="0" applyNumberFormat="1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6" borderId="13" xfId="0" applyFont="1" applyFill="1" applyBorder="1" applyAlignment="1" applyProtection="1">
      <alignment horizontal="center" wrapText="1"/>
      <protection locked="0"/>
    </xf>
    <xf numFmtId="0" fontId="4" fillId="6" borderId="3" xfId="0" applyFont="1" applyFill="1" applyBorder="1" applyAlignment="1" applyProtection="1">
      <alignment wrapText="1"/>
      <protection locked="0"/>
    </xf>
    <xf numFmtId="0" fontId="8" fillId="6" borderId="3" xfId="0" applyFont="1" applyFill="1" applyBorder="1" applyAlignment="1" applyProtection="1">
      <alignment wrapText="1"/>
      <protection locked="0"/>
    </xf>
    <xf numFmtId="0" fontId="4" fillId="6" borderId="31" xfId="0" applyFont="1" applyFill="1" applyBorder="1" applyAlignment="1" applyProtection="1">
      <alignment horizontal="center" wrapText="1"/>
      <protection locked="0"/>
    </xf>
    <xf numFmtId="0" fontId="4" fillId="6" borderId="24" xfId="0" applyFont="1" applyFill="1" applyBorder="1" applyAlignment="1" applyProtection="1">
      <alignment wrapText="1"/>
      <protection locked="0"/>
    </xf>
    <xf numFmtId="0" fontId="4" fillId="6" borderId="25" xfId="0" applyFont="1" applyFill="1" applyBorder="1" applyAlignment="1" applyProtection="1">
      <alignment wrapText="1"/>
      <protection locked="0"/>
    </xf>
    <xf numFmtId="0" fontId="8" fillId="6" borderId="31" xfId="0" applyFont="1" applyFill="1" applyBorder="1" applyAlignment="1" applyProtection="1">
      <alignment wrapText="1"/>
      <protection locked="0"/>
    </xf>
    <xf numFmtId="0" fontId="4" fillId="6" borderId="31" xfId="0" applyFont="1" applyFill="1" applyBorder="1" applyAlignment="1" applyProtection="1">
      <alignment wrapText="1"/>
      <protection locked="0"/>
    </xf>
    <xf numFmtId="3" fontId="8" fillId="6" borderId="37" xfId="0" applyNumberFormat="1" applyFont="1" applyFill="1" applyBorder="1" applyProtection="1">
      <protection locked="0"/>
    </xf>
    <xf numFmtId="3" fontId="8" fillId="6" borderId="25" xfId="0" applyNumberFormat="1" applyFont="1" applyFill="1" applyBorder="1" applyProtection="1">
      <protection locked="0"/>
    </xf>
    <xf numFmtId="0" fontId="8" fillId="6" borderId="23" xfId="0" applyFont="1" applyFill="1" applyBorder="1" applyAlignment="1" applyProtection="1">
      <alignment wrapText="1"/>
      <protection locked="0"/>
    </xf>
    <xf numFmtId="0" fontId="8" fillId="6" borderId="25" xfId="0" applyFont="1" applyFill="1" applyBorder="1" applyAlignment="1" applyProtection="1">
      <alignment wrapText="1"/>
      <protection locked="0"/>
    </xf>
    <xf numFmtId="3" fontId="11" fillId="6" borderId="23" xfId="0" applyNumberFormat="1" applyFont="1" applyFill="1" applyBorder="1" applyAlignment="1" applyProtection="1">
      <alignment wrapText="1"/>
      <protection locked="0"/>
    </xf>
    <xf numFmtId="3" fontId="11" fillId="6" borderId="38" xfId="0" applyNumberFormat="1" applyFont="1" applyFill="1" applyBorder="1" applyAlignment="1" applyProtection="1">
      <alignment wrapText="1"/>
      <protection locked="0"/>
    </xf>
    <xf numFmtId="0" fontId="4" fillId="6" borderId="14" xfId="0" applyFont="1" applyFill="1" applyBorder="1" applyAlignment="1" applyProtection="1">
      <alignment horizontal="center" wrapText="1"/>
      <protection locked="0"/>
    </xf>
    <xf numFmtId="0" fontId="4" fillId="6" borderId="6" xfId="0" applyFont="1" applyFill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3" fontId="4" fillId="0" borderId="4" xfId="0" applyNumberFormat="1" applyFont="1" applyBorder="1" applyAlignment="1" applyProtection="1">
      <alignment wrapText="1"/>
      <protection locked="0"/>
    </xf>
    <xf numFmtId="0" fontId="4" fillId="7" borderId="13" xfId="0" applyFont="1" applyFill="1" applyBorder="1" applyAlignment="1" applyProtection="1">
      <alignment horizontal="center"/>
      <protection locked="0"/>
    </xf>
    <xf numFmtId="3" fontId="8" fillId="7" borderId="1" xfId="0" applyNumberFormat="1" applyFont="1" applyFill="1" applyBorder="1" applyProtection="1">
      <protection locked="0"/>
    </xf>
    <xf numFmtId="3" fontId="8" fillId="7" borderId="3" xfId="0" applyNumberFormat="1" applyFont="1" applyFill="1" applyBorder="1" applyProtection="1">
      <protection locked="0"/>
    </xf>
    <xf numFmtId="17" fontId="8" fillId="7" borderId="1" xfId="0" applyNumberFormat="1" applyFont="1" applyFill="1" applyBorder="1" applyProtection="1">
      <protection locked="0"/>
    </xf>
    <xf numFmtId="17" fontId="8" fillId="7" borderId="3" xfId="0" applyNumberFormat="1" applyFont="1" applyFill="1" applyBorder="1" applyProtection="1">
      <protection locked="0"/>
    </xf>
    <xf numFmtId="0" fontId="4" fillId="7" borderId="1" xfId="0" applyFont="1" applyFill="1" applyBorder="1" applyProtection="1">
      <protection locked="0"/>
    </xf>
    <xf numFmtId="0" fontId="4" fillId="7" borderId="3" xfId="0" applyFont="1" applyFill="1" applyBorder="1" applyProtection="1">
      <protection locked="0"/>
    </xf>
    <xf numFmtId="0" fontId="4" fillId="7" borderId="13" xfId="0" applyFont="1" applyFill="1" applyBorder="1" applyAlignment="1" applyProtection="1">
      <alignment wrapText="1"/>
      <protection locked="0"/>
    </xf>
    <xf numFmtId="0" fontId="4" fillId="7" borderId="13" xfId="0" applyFont="1" applyFill="1" applyBorder="1" applyProtection="1">
      <protection locked="0"/>
    </xf>
    <xf numFmtId="0" fontId="4" fillId="8" borderId="31" xfId="0" applyFont="1" applyFill="1" applyBorder="1" applyAlignment="1" applyProtection="1">
      <alignment horizontal="center"/>
      <protection locked="0"/>
    </xf>
    <xf numFmtId="3" fontId="4" fillId="8" borderId="23" xfId="0" applyNumberFormat="1" applyFont="1" applyFill="1" applyBorder="1" applyProtection="1">
      <protection locked="0"/>
    </xf>
    <xf numFmtId="3" fontId="4" fillId="8" borderId="25" xfId="0" applyNumberFormat="1" applyFont="1" applyFill="1" applyBorder="1" applyProtection="1">
      <protection locked="0"/>
    </xf>
    <xf numFmtId="17" fontId="4" fillId="8" borderId="23" xfId="0" applyNumberFormat="1" applyFont="1" applyFill="1" applyBorder="1" applyProtection="1">
      <protection locked="0"/>
    </xf>
    <xf numFmtId="17" fontId="4" fillId="8" borderId="25" xfId="0" applyNumberFormat="1" applyFont="1" applyFill="1" applyBorder="1" applyProtection="1">
      <protection locked="0"/>
    </xf>
    <xf numFmtId="0" fontId="4" fillId="8" borderId="23" xfId="0" applyFont="1" applyFill="1" applyBorder="1" applyProtection="1">
      <protection locked="0"/>
    </xf>
    <xf numFmtId="0" fontId="4" fillId="8" borderId="25" xfId="0" applyFont="1" applyFill="1" applyBorder="1" applyProtection="1">
      <protection locked="0"/>
    </xf>
    <xf numFmtId="0" fontId="4" fillId="8" borderId="52" xfId="0" applyFont="1" applyFill="1" applyBorder="1" applyAlignment="1" applyProtection="1">
      <alignment horizontal="center"/>
      <protection locked="0"/>
    </xf>
    <xf numFmtId="3" fontId="4" fillId="8" borderId="4" xfId="0" applyNumberFormat="1" applyFont="1" applyFill="1" applyBorder="1" applyProtection="1">
      <protection locked="0"/>
    </xf>
    <xf numFmtId="3" fontId="4" fillId="8" borderId="6" xfId="0" applyNumberFormat="1" applyFont="1" applyFill="1" applyBorder="1" applyProtection="1">
      <protection locked="0"/>
    </xf>
    <xf numFmtId="17" fontId="4" fillId="8" borderId="4" xfId="0" applyNumberFormat="1" applyFont="1" applyFill="1" applyBorder="1" applyProtection="1">
      <protection locked="0"/>
    </xf>
    <xf numFmtId="17" fontId="4" fillId="8" borderId="6" xfId="0" applyNumberFormat="1" applyFont="1" applyFill="1" applyBorder="1" applyProtection="1">
      <protection locked="0"/>
    </xf>
    <xf numFmtId="0" fontId="4" fillId="8" borderId="4" xfId="0" applyFont="1" applyFill="1" applyBorder="1" applyProtection="1">
      <protection locked="0"/>
    </xf>
    <xf numFmtId="0" fontId="4" fillId="8" borderId="6" xfId="0" applyFont="1" applyFill="1" applyBorder="1" applyProtection="1">
      <protection locked="0"/>
    </xf>
    <xf numFmtId="0" fontId="4" fillId="8" borderId="52" xfId="0" applyFont="1" applyFill="1" applyBorder="1" applyAlignment="1" applyProtection="1">
      <alignment wrapText="1"/>
      <protection locked="0"/>
    </xf>
    <xf numFmtId="0" fontId="4" fillId="8" borderId="55" xfId="0" applyFont="1" applyFill="1" applyBorder="1" applyAlignment="1" applyProtection="1">
      <alignment horizontal="center"/>
      <protection locked="0"/>
    </xf>
    <xf numFmtId="0" fontId="4" fillId="8" borderId="56" xfId="0" applyFont="1" applyFill="1" applyBorder="1" applyProtection="1">
      <protection locked="0"/>
    </xf>
    <xf numFmtId="0" fontId="4" fillId="8" borderId="38" xfId="0" applyFont="1" applyFill="1" applyBorder="1" applyProtection="1">
      <protection locked="0"/>
    </xf>
    <xf numFmtId="0" fontId="4" fillId="8" borderId="55" xfId="0" applyFont="1" applyFill="1" applyBorder="1" applyProtection="1">
      <protection locked="0"/>
    </xf>
    <xf numFmtId="164" fontId="11" fillId="8" borderId="37" xfId="0" applyNumberFormat="1" applyFont="1" applyFill="1" applyBorder="1" applyProtection="1">
      <protection locked="0"/>
    </xf>
    <xf numFmtId="6" fontId="4" fillId="8" borderId="38" xfId="0" applyNumberFormat="1" applyFont="1" applyFill="1" applyBorder="1" applyProtection="1">
      <protection locked="0"/>
    </xf>
    <xf numFmtId="49" fontId="4" fillId="8" borderId="37" xfId="0" applyNumberFormat="1" applyFont="1" applyFill="1" applyBorder="1" applyAlignment="1" applyProtection="1">
      <alignment horizontal="center"/>
      <protection locked="0"/>
    </xf>
    <xf numFmtId="49" fontId="4" fillId="8" borderId="38" xfId="0" applyNumberFormat="1" applyFont="1" applyFill="1" applyBorder="1" applyAlignment="1" applyProtection="1">
      <alignment horizontal="center"/>
      <protection locked="0"/>
    </xf>
    <xf numFmtId="0" fontId="4" fillId="8" borderId="37" xfId="0" applyFont="1" applyFill="1" applyBorder="1" applyAlignment="1" applyProtection="1">
      <alignment horizontal="center"/>
      <protection locked="0"/>
    </xf>
    <xf numFmtId="0" fontId="4" fillId="8" borderId="38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52" xfId="0" applyFont="1" applyBorder="1" applyAlignment="1" applyProtection="1">
      <alignment horizontal="center"/>
      <protection locked="0"/>
    </xf>
    <xf numFmtId="6" fontId="4" fillId="0" borderId="4" xfId="0" applyNumberFormat="1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wrapText="1"/>
      <protection locked="0"/>
    </xf>
    <xf numFmtId="0" fontId="4" fillId="0" borderId="56" xfId="0" applyFont="1" applyBorder="1" applyAlignment="1" applyProtection="1">
      <alignment wrapText="1"/>
      <protection locked="0"/>
    </xf>
    <xf numFmtId="0" fontId="4" fillId="0" borderId="56" xfId="0" applyFont="1" applyBorder="1" applyProtection="1"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4" fillId="0" borderId="55" xfId="0" applyFont="1" applyBorder="1" applyAlignment="1" applyProtection="1">
      <alignment wrapText="1"/>
      <protection locked="0"/>
    </xf>
    <xf numFmtId="0" fontId="4" fillId="0" borderId="55" xfId="0" applyFont="1" applyBorder="1" applyProtection="1">
      <protection locked="0"/>
    </xf>
    <xf numFmtId="3" fontId="4" fillId="0" borderId="20" xfId="0" applyNumberFormat="1" applyFont="1" applyBorder="1" applyProtection="1">
      <protection locked="0"/>
    </xf>
    <xf numFmtId="17" fontId="8" fillId="7" borderId="20" xfId="0" applyNumberFormat="1" applyFont="1" applyFill="1" applyBorder="1" applyProtection="1">
      <protection locked="0"/>
    </xf>
    <xf numFmtId="17" fontId="8" fillId="7" borderId="22" xfId="0" applyNumberFormat="1" applyFont="1" applyFill="1" applyBorder="1" applyProtection="1"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2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3" xfId="0" applyFont="1" applyBorder="1" applyProtection="1">
      <protection locked="0"/>
    </xf>
    <xf numFmtId="3" fontId="4" fillId="0" borderId="6" xfId="0" applyNumberFormat="1" applyFont="1" applyBorder="1" applyProtection="1">
      <protection locked="0"/>
    </xf>
    <xf numFmtId="17" fontId="4" fillId="0" borderId="4" xfId="0" applyNumberFormat="1" applyFont="1" applyBorder="1" applyProtection="1">
      <protection locked="0"/>
    </xf>
    <xf numFmtId="17" fontId="4" fillId="0" borderId="6" xfId="0" applyNumberFormat="1" applyFont="1" applyBorder="1" applyProtection="1"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4" fillId="7" borderId="2" xfId="0" applyFont="1" applyFill="1" applyBorder="1" applyAlignment="1" applyProtection="1">
      <alignment wrapText="1"/>
      <protection locked="0"/>
    </xf>
    <xf numFmtId="0" fontId="4" fillId="7" borderId="32" xfId="0" applyFont="1" applyFill="1" applyBorder="1" applyProtection="1">
      <protection locked="0"/>
    </xf>
    <xf numFmtId="0" fontId="4" fillId="7" borderId="33" xfId="0" applyFont="1" applyFill="1" applyBorder="1" applyProtection="1">
      <protection locked="0"/>
    </xf>
    <xf numFmtId="0" fontId="4" fillId="7" borderId="31" xfId="0" applyFont="1" applyFill="1" applyBorder="1" applyAlignment="1" applyProtection="1">
      <alignment wrapText="1"/>
      <protection locked="0"/>
    </xf>
    <xf numFmtId="3" fontId="8" fillId="7" borderId="25" xfId="0" applyNumberFormat="1" applyFont="1" applyFill="1" applyBorder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8" fillId="7" borderId="13" xfId="0" applyFont="1" applyFill="1" applyBorder="1" applyProtection="1">
      <protection locked="0"/>
    </xf>
    <xf numFmtId="0" fontId="4" fillId="8" borderId="24" xfId="0" applyFont="1" applyFill="1" applyBorder="1" applyAlignment="1" applyProtection="1">
      <alignment wrapText="1"/>
      <protection locked="0"/>
    </xf>
    <xf numFmtId="0" fontId="4" fillId="8" borderId="24" xfId="0" applyFont="1" applyFill="1" applyBorder="1" applyProtection="1">
      <protection locked="0"/>
    </xf>
    <xf numFmtId="0" fontId="4" fillId="8" borderId="23" xfId="0" applyFont="1" applyFill="1" applyBorder="1" applyAlignment="1" applyProtection="1">
      <alignment horizontal="center"/>
      <protection locked="0"/>
    </xf>
    <xf numFmtId="0" fontId="4" fillId="8" borderId="25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38" xfId="0" applyFont="1" applyBorder="1" applyProtection="1"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4" fillId="0" borderId="31" xfId="0" applyFont="1" applyBorder="1" applyProtection="1">
      <protection locked="0"/>
    </xf>
    <xf numFmtId="3" fontId="4" fillId="0" borderId="23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17" fontId="4" fillId="0" borderId="23" xfId="0" applyNumberFormat="1" applyFont="1" applyBorder="1" applyProtection="1">
      <protection locked="0"/>
    </xf>
    <xf numFmtId="17" fontId="4" fillId="0" borderId="25" xfId="0" applyNumberFormat="1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17" fontId="4" fillId="0" borderId="4" xfId="0" applyNumberFormat="1" applyFont="1" applyBorder="1" applyAlignment="1" applyProtection="1">
      <alignment horizontal="right"/>
      <protection locked="0"/>
    </xf>
    <xf numFmtId="17" fontId="4" fillId="0" borderId="6" xfId="0" applyNumberFormat="1" applyFont="1" applyBorder="1" applyAlignment="1" applyProtection="1">
      <alignment horizontal="right"/>
      <protection locked="0"/>
    </xf>
    <xf numFmtId="3" fontId="11" fillId="9" borderId="1" xfId="0" applyNumberFormat="1" applyFont="1" applyFill="1" applyBorder="1" applyProtection="1">
      <protection locked="0"/>
    </xf>
    <xf numFmtId="17" fontId="11" fillId="9" borderId="1" xfId="0" applyNumberFormat="1" applyFont="1" applyFill="1" applyBorder="1" applyProtection="1">
      <protection locked="0"/>
    </xf>
    <xf numFmtId="17" fontId="11" fillId="9" borderId="3" xfId="0" applyNumberFormat="1" applyFont="1" applyFill="1" applyBorder="1" applyProtection="1">
      <protection locked="0"/>
    </xf>
    <xf numFmtId="0" fontId="11" fillId="9" borderId="3" xfId="0" applyFont="1" applyFill="1" applyBorder="1" applyProtection="1">
      <protection locked="0"/>
    </xf>
    <xf numFmtId="0" fontId="11" fillId="9" borderId="13" xfId="0" applyFont="1" applyFill="1" applyBorder="1" applyAlignment="1" applyProtection="1">
      <alignment wrapText="1"/>
      <protection locked="0"/>
    </xf>
    <xf numFmtId="0" fontId="8" fillId="6" borderId="20" xfId="0" applyFont="1" applyFill="1" applyBorder="1" applyAlignment="1" applyProtection="1">
      <alignment wrapText="1"/>
      <protection locked="0"/>
    </xf>
    <xf numFmtId="0" fontId="4" fillId="9" borderId="13" xfId="0" applyFont="1" applyFill="1" applyBorder="1" applyAlignment="1" applyProtection="1">
      <alignment horizontal="center"/>
      <protection locked="0"/>
    </xf>
    <xf numFmtId="0" fontId="4" fillId="9" borderId="13" xfId="0" applyFont="1" applyFill="1" applyBorder="1" applyProtection="1">
      <protection locked="0"/>
    </xf>
    <xf numFmtId="3" fontId="11" fillId="9" borderId="3" xfId="0" applyNumberFormat="1" applyFont="1" applyFill="1" applyBorder="1" applyProtection="1">
      <protection locked="0"/>
    </xf>
    <xf numFmtId="0" fontId="11" fillId="9" borderId="1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7" borderId="5" xfId="0" applyFont="1" applyFill="1" applyBorder="1" applyAlignment="1" applyProtection="1">
      <alignment wrapText="1"/>
      <protection locked="0"/>
    </xf>
    <xf numFmtId="0" fontId="4" fillId="7" borderId="5" xfId="0" applyFont="1" applyFill="1" applyBorder="1" applyProtection="1">
      <protection locked="0"/>
    </xf>
    <xf numFmtId="0" fontId="4" fillId="7" borderId="6" xfId="0" applyFont="1" applyFill="1" applyBorder="1" applyProtection="1">
      <protection locked="0"/>
    </xf>
    <xf numFmtId="0" fontId="8" fillId="7" borderId="14" xfId="0" applyFont="1" applyFill="1" applyBorder="1" applyAlignment="1" applyProtection="1">
      <alignment wrapText="1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0" fontId="4" fillId="7" borderId="14" xfId="0" applyFont="1" applyFill="1" applyBorder="1" applyProtection="1">
      <protection locked="0"/>
    </xf>
    <xf numFmtId="3" fontId="8" fillId="7" borderId="4" xfId="0" applyNumberFormat="1" applyFont="1" applyFill="1" applyBorder="1" applyProtection="1">
      <protection locked="0"/>
    </xf>
    <xf numFmtId="17" fontId="8" fillId="7" borderId="4" xfId="0" applyNumberFormat="1" applyFont="1" applyFill="1" applyBorder="1" applyProtection="1">
      <protection locked="0"/>
    </xf>
    <xf numFmtId="17" fontId="8" fillId="7" borderId="6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8" fillId="7" borderId="14" xfId="0" applyFont="1" applyFill="1" applyBorder="1" applyProtection="1"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2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33" fillId="5" borderId="23" xfId="0" applyFont="1" applyFill="1" applyBorder="1" applyAlignment="1" applyProtection="1">
      <alignment wrapText="1"/>
      <protection locked="0"/>
    </xf>
    <xf numFmtId="0" fontId="33" fillId="5" borderId="24" xfId="0" applyFont="1" applyFill="1" applyBorder="1" applyAlignment="1" applyProtection="1">
      <alignment wrapText="1"/>
      <protection locked="0"/>
    </xf>
    <xf numFmtId="0" fontId="33" fillId="5" borderId="31" xfId="0" applyFont="1" applyFill="1" applyBorder="1" applyAlignment="1" applyProtection="1">
      <alignment wrapText="1"/>
      <protection locked="0"/>
    </xf>
    <xf numFmtId="0" fontId="33" fillId="5" borderId="31" xfId="0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wrapText="1"/>
      <protection locked="0"/>
    </xf>
    <xf numFmtId="0" fontId="6" fillId="5" borderId="24" xfId="0" applyFont="1" applyFill="1" applyBorder="1" applyAlignment="1" applyProtection="1">
      <alignment wrapText="1"/>
      <protection locked="0"/>
    </xf>
    <xf numFmtId="0" fontId="6" fillId="5" borderId="31" xfId="0" applyFont="1" applyFill="1" applyBorder="1" applyAlignment="1" applyProtection="1">
      <alignment wrapText="1"/>
      <protection locked="0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6" fillId="5" borderId="37" xfId="0" applyFont="1" applyFill="1" applyBorder="1" applyAlignment="1" applyProtection="1">
      <alignment wrapText="1"/>
      <protection locked="0"/>
    </xf>
    <xf numFmtId="0" fontId="6" fillId="5" borderId="56" xfId="0" applyFont="1" applyFill="1" applyBorder="1" applyAlignment="1" applyProtection="1">
      <alignment wrapText="1"/>
      <protection locked="0"/>
    </xf>
    <xf numFmtId="0" fontId="6" fillId="5" borderId="11" xfId="0" applyFont="1" applyFill="1" applyBorder="1" applyAlignment="1" applyProtection="1">
      <alignment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34" fillId="6" borderId="3" xfId="0" applyFont="1" applyFill="1" applyBorder="1" applyAlignment="1" applyProtection="1">
      <alignment vertical="center"/>
      <protection locked="0"/>
    </xf>
    <xf numFmtId="0" fontId="6" fillId="6" borderId="23" xfId="0" applyFont="1" applyFill="1" applyBorder="1" applyAlignment="1" applyProtection="1">
      <alignment wrapText="1"/>
      <protection locked="0"/>
    </xf>
    <xf numFmtId="0" fontId="6" fillId="6" borderId="24" xfId="0" applyFont="1" applyFill="1" applyBorder="1" applyAlignment="1" applyProtection="1">
      <alignment horizontal="center" vertical="center"/>
      <protection locked="0"/>
    </xf>
    <xf numFmtId="0" fontId="6" fillId="6" borderId="25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wrapTex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8" borderId="23" xfId="0" applyFont="1" applyFill="1" applyBorder="1" applyAlignment="1" applyProtection="1">
      <alignment wrapText="1"/>
      <protection locked="0"/>
    </xf>
    <xf numFmtId="0" fontId="6" fillId="8" borderId="2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wrapText="1"/>
      <protection locked="0"/>
    </xf>
    <xf numFmtId="0" fontId="32" fillId="8" borderId="1" xfId="0" applyFont="1" applyFill="1" applyBorder="1" applyAlignment="1" applyProtection="1">
      <alignment wrapText="1"/>
      <protection locked="0"/>
    </xf>
    <xf numFmtId="0" fontId="32" fillId="8" borderId="23" xfId="0" applyFont="1" applyFill="1" applyBorder="1" applyAlignment="1" applyProtection="1">
      <alignment wrapText="1"/>
      <protection locked="0"/>
    </xf>
    <xf numFmtId="0" fontId="6" fillId="8" borderId="91" xfId="0" applyFont="1" applyFill="1" applyBorder="1" applyAlignment="1" applyProtection="1">
      <alignment wrapText="1"/>
      <protection locked="0"/>
    </xf>
    <xf numFmtId="0" fontId="6" fillId="6" borderId="2" xfId="0" applyFont="1" applyFill="1" applyBorder="1" applyAlignment="1" applyProtection="1">
      <alignment wrapText="1"/>
      <protection locked="0"/>
    </xf>
    <xf numFmtId="0" fontId="6" fillId="6" borderId="13" xfId="0" applyFont="1" applyFill="1" applyBorder="1" applyAlignment="1" applyProtection="1">
      <alignment wrapText="1"/>
      <protection locked="0"/>
    </xf>
    <xf numFmtId="0" fontId="30" fillId="6" borderId="1" xfId="0" applyFont="1" applyFill="1" applyBorder="1" applyAlignment="1" applyProtection="1">
      <alignment wrapText="1"/>
      <protection locked="0"/>
    </xf>
    <xf numFmtId="0" fontId="6" fillId="8" borderId="20" xfId="0" applyFont="1" applyFill="1" applyBorder="1" applyAlignment="1" applyProtection="1">
      <alignment wrapText="1"/>
      <protection locked="0"/>
    </xf>
    <xf numFmtId="0" fontId="6" fillId="8" borderId="21" xfId="0" applyFont="1" applyFill="1" applyBorder="1" applyAlignment="1" applyProtection="1">
      <alignment wrapText="1"/>
      <protection locked="0"/>
    </xf>
    <xf numFmtId="0" fontId="6" fillId="8" borderId="21" xfId="0" applyFont="1" applyFill="1" applyBorder="1" applyProtection="1">
      <protection locked="0"/>
    </xf>
    <xf numFmtId="0" fontId="6" fillId="8" borderId="22" xfId="0" applyFont="1" applyFill="1" applyBorder="1" applyProtection="1">
      <protection locked="0"/>
    </xf>
    <xf numFmtId="0" fontId="6" fillId="8" borderId="11" xfId="0" applyFont="1" applyFill="1" applyBorder="1" applyAlignment="1" applyProtection="1">
      <alignment wrapText="1"/>
      <protection locked="0"/>
    </xf>
    <xf numFmtId="0" fontId="6" fillId="8" borderId="11" xfId="0" applyFont="1" applyFill="1" applyBorder="1" applyProtection="1">
      <protection locked="0"/>
    </xf>
    <xf numFmtId="0" fontId="6" fillId="6" borderId="37" xfId="0" applyFont="1" applyFill="1" applyBorder="1" applyAlignment="1" applyProtection="1">
      <alignment wrapText="1"/>
      <protection locked="0"/>
    </xf>
    <xf numFmtId="0" fontId="6" fillId="9" borderId="37" xfId="0" applyFont="1" applyFill="1" applyBorder="1" applyAlignment="1" applyProtection="1">
      <alignment wrapText="1"/>
      <protection locked="0"/>
    </xf>
    <xf numFmtId="0" fontId="6" fillId="9" borderId="20" xfId="0" applyFont="1" applyFill="1" applyBorder="1" applyAlignment="1" applyProtection="1">
      <alignment wrapText="1"/>
      <protection locked="0"/>
    </xf>
    <xf numFmtId="0" fontId="6" fillId="7" borderId="1" xfId="0" applyFont="1" applyFill="1" applyBorder="1" applyAlignment="1" applyProtection="1">
      <alignment wrapText="1"/>
      <protection locked="0"/>
    </xf>
    <xf numFmtId="0" fontId="30" fillId="7" borderId="1" xfId="0" applyFont="1" applyFill="1" applyBorder="1" applyAlignment="1" applyProtection="1">
      <alignment wrapText="1"/>
      <protection locked="0"/>
    </xf>
    <xf numFmtId="0" fontId="6" fillId="9" borderId="1" xfId="0" applyFont="1" applyFill="1" applyBorder="1" applyAlignment="1" applyProtection="1">
      <alignment wrapText="1"/>
      <protection locked="0"/>
    </xf>
    <xf numFmtId="0" fontId="32" fillId="9" borderId="1" xfId="0" applyFont="1" applyFill="1" applyBorder="1" applyAlignment="1" applyProtection="1">
      <alignment wrapText="1"/>
      <protection locked="0"/>
    </xf>
    <xf numFmtId="3" fontId="32" fillId="9" borderId="1" xfId="0" applyNumberFormat="1" applyFont="1" applyFill="1" applyBorder="1" applyProtection="1">
      <protection locked="0"/>
    </xf>
    <xf numFmtId="3" fontId="32" fillId="9" borderId="3" xfId="0" applyNumberFormat="1" applyFont="1" applyFill="1" applyBorder="1" applyProtection="1">
      <protection locked="0"/>
    </xf>
    <xf numFmtId="17" fontId="32" fillId="9" borderId="1" xfId="0" applyNumberFormat="1" applyFont="1" applyFill="1" applyBorder="1" applyProtection="1">
      <protection locked="0"/>
    </xf>
    <xf numFmtId="17" fontId="32" fillId="9" borderId="3" xfId="0" applyNumberFormat="1" applyFont="1" applyFill="1" applyBorder="1" applyProtection="1">
      <protection locked="0"/>
    </xf>
    <xf numFmtId="0" fontId="6" fillId="0" borderId="30" xfId="0" applyFont="1" applyBorder="1" applyAlignment="1" applyProtection="1">
      <alignment wrapText="1"/>
      <protection locked="0"/>
    </xf>
    <xf numFmtId="0" fontId="6" fillId="0" borderId="32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0" fontId="34" fillId="0" borderId="2" xfId="0" applyFont="1" applyBorder="1" applyProtection="1">
      <protection locked="0"/>
    </xf>
    <xf numFmtId="0" fontId="34" fillId="0" borderId="3" xfId="0" applyFont="1" applyBorder="1" applyProtection="1">
      <protection locked="0"/>
    </xf>
    <xf numFmtId="0" fontId="34" fillId="6" borderId="24" xfId="0" applyFont="1" applyFill="1" applyBorder="1" applyProtection="1">
      <protection locked="0"/>
    </xf>
    <xf numFmtId="0" fontId="34" fillId="6" borderId="25" xfId="0" applyFont="1" applyFill="1" applyBorder="1" applyProtection="1">
      <protection locked="0"/>
    </xf>
    <xf numFmtId="0" fontId="34" fillId="0" borderId="24" xfId="0" applyFont="1" applyBorder="1" applyProtection="1">
      <protection locked="0"/>
    </xf>
    <xf numFmtId="0" fontId="34" fillId="0" borderId="25" xfId="0" applyFont="1" applyBorder="1" applyProtection="1">
      <protection locked="0"/>
    </xf>
    <xf numFmtId="0" fontId="34" fillId="0" borderId="21" xfId="0" applyFont="1" applyBorder="1" applyProtection="1">
      <protection locked="0"/>
    </xf>
    <xf numFmtId="0" fontId="34" fillId="0" borderId="22" xfId="0" applyFont="1" applyBorder="1" applyProtection="1"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3" fontId="30" fillId="5" borderId="1" xfId="0" applyNumberFormat="1" applyFont="1" applyFill="1" applyBorder="1" applyAlignment="1" applyProtection="1">
      <alignment horizontal="center" vertical="center"/>
      <protection locked="0"/>
    </xf>
    <xf numFmtId="3" fontId="30" fillId="5" borderId="3" xfId="0" applyNumberFormat="1" applyFont="1" applyFill="1" applyBorder="1" applyAlignment="1" applyProtection="1">
      <alignment horizontal="center" vertical="center"/>
      <protection locked="0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Protection="1">
      <protection locked="0"/>
    </xf>
    <xf numFmtId="0" fontId="6" fillId="5" borderId="3" xfId="0" applyFont="1" applyFill="1" applyBorder="1" applyProtection="1">
      <protection locked="0"/>
    </xf>
    <xf numFmtId="0" fontId="33" fillId="5" borderId="25" xfId="0" applyFont="1" applyFill="1" applyBorder="1" applyAlignment="1" applyProtection="1">
      <alignment wrapText="1"/>
      <protection locked="0"/>
    </xf>
    <xf numFmtId="0" fontId="33" fillId="5" borderId="31" xfId="0" applyFont="1" applyFill="1" applyBorder="1" applyAlignment="1" applyProtection="1">
      <alignment horizontal="center" vertical="center"/>
      <protection locked="0"/>
    </xf>
    <xf numFmtId="3" fontId="35" fillId="5" borderId="23" xfId="0" applyNumberFormat="1" applyFont="1" applyFill="1" applyBorder="1" applyAlignment="1" applyProtection="1">
      <alignment horizontal="center" vertical="center"/>
      <protection locked="0"/>
    </xf>
    <xf numFmtId="3" fontId="36" fillId="5" borderId="25" xfId="0" applyNumberFormat="1" applyFont="1" applyFill="1" applyBorder="1" applyAlignment="1" applyProtection="1">
      <alignment horizontal="center" vertical="center"/>
      <protection locked="0"/>
    </xf>
    <xf numFmtId="0" fontId="35" fillId="5" borderId="23" xfId="0" applyFont="1" applyFill="1" applyBorder="1" applyAlignment="1" applyProtection="1">
      <alignment horizontal="center" vertical="center"/>
      <protection locked="0"/>
    </xf>
    <xf numFmtId="0" fontId="33" fillId="5" borderId="25" xfId="0" applyFont="1" applyFill="1" applyBorder="1" applyAlignment="1" applyProtection="1">
      <alignment horizontal="center" vertical="center"/>
      <protection locked="0"/>
    </xf>
    <xf numFmtId="0" fontId="33" fillId="5" borderId="23" xfId="0" applyFont="1" applyFill="1" applyBorder="1" applyAlignment="1" applyProtection="1">
      <alignment horizontal="center" vertical="center"/>
      <protection locked="0"/>
    </xf>
    <xf numFmtId="0" fontId="33" fillId="5" borderId="24" xfId="0" applyFont="1" applyFill="1" applyBorder="1" applyAlignment="1" applyProtection="1">
      <alignment horizontal="center" vertical="center"/>
      <protection locked="0"/>
    </xf>
    <xf numFmtId="0" fontId="33" fillId="5" borderId="23" xfId="0" applyFont="1" applyFill="1" applyBorder="1" applyProtection="1">
      <protection locked="0"/>
    </xf>
    <xf numFmtId="0" fontId="33" fillId="5" borderId="25" xfId="0" applyFont="1" applyFill="1" applyBorder="1" applyProtection="1">
      <protection locked="0"/>
    </xf>
    <xf numFmtId="0" fontId="6" fillId="5" borderId="25" xfId="0" applyFont="1" applyFill="1" applyBorder="1" applyAlignment="1" applyProtection="1">
      <alignment wrapText="1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3" fontId="30" fillId="5" borderId="23" xfId="0" applyNumberFormat="1" applyFont="1" applyFill="1" applyBorder="1" applyAlignment="1" applyProtection="1">
      <alignment horizontal="center" vertical="center"/>
      <protection locked="0"/>
    </xf>
    <xf numFmtId="3" fontId="30" fillId="5" borderId="38" xfId="0" applyNumberFormat="1" applyFont="1" applyFill="1" applyBorder="1" applyAlignment="1" applyProtection="1">
      <alignment horizontal="center" vertical="center"/>
      <protection locked="0"/>
    </xf>
    <xf numFmtId="0" fontId="30" fillId="5" borderId="23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Protection="1">
      <protection locked="0"/>
    </xf>
    <xf numFmtId="0" fontId="6" fillId="5" borderId="25" xfId="0" applyFont="1" applyFill="1" applyBorder="1" applyProtection="1">
      <protection locked="0"/>
    </xf>
    <xf numFmtId="0" fontId="6" fillId="5" borderId="38" xfId="0" applyFont="1" applyFill="1" applyBorder="1" applyAlignment="1" applyProtection="1">
      <alignment wrapText="1"/>
      <protection locked="0"/>
    </xf>
    <xf numFmtId="0" fontId="6" fillId="5" borderId="5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3" fontId="6" fillId="5" borderId="91" xfId="0" applyNumberFormat="1" applyFont="1" applyFill="1" applyBorder="1" applyAlignment="1" applyProtection="1">
      <alignment horizontal="center" vertical="center"/>
      <protection locked="0"/>
    </xf>
    <xf numFmtId="3" fontId="32" fillId="5" borderId="38" xfId="0" applyNumberFormat="1" applyFont="1" applyFill="1" applyBorder="1" applyAlignment="1" applyProtection="1">
      <alignment horizontal="center" vertical="center"/>
      <protection locked="0"/>
    </xf>
    <xf numFmtId="0" fontId="30" fillId="5" borderId="91" xfId="0" applyFont="1" applyFill="1" applyBorder="1" applyAlignment="1" applyProtection="1">
      <alignment horizontal="center" vertical="center"/>
      <protection locked="0"/>
    </xf>
    <xf numFmtId="0" fontId="30" fillId="5" borderId="93" xfId="0" applyFont="1" applyFill="1" applyBorder="1" applyAlignment="1" applyProtection="1">
      <alignment horizontal="center" vertical="center"/>
      <protection locked="0"/>
    </xf>
    <xf numFmtId="0" fontId="6" fillId="5" borderId="91" xfId="0" applyFont="1" applyFill="1" applyBorder="1" applyAlignment="1" applyProtection="1">
      <alignment horizontal="center" vertical="center"/>
      <protection locked="0"/>
    </xf>
    <xf numFmtId="0" fontId="6" fillId="5" borderId="92" xfId="0" applyFont="1" applyFill="1" applyBorder="1" applyAlignment="1" applyProtection="1">
      <alignment horizontal="center" vertical="center"/>
      <protection locked="0"/>
    </xf>
    <xf numFmtId="0" fontId="6" fillId="5" borderId="93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91" xfId="0" applyFont="1" applyFill="1" applyBorder="1" applyAlignment="1" applyProtection="1">
      <alignment wrapText="1"/>
      <protection locked="0"/>
    </xf>
    <xf numFmtId="0" fontId="6" fillId="5" borderId="93" xfId="0" applyFont="1" applyFill="1" applyBorder="1" applyProtection="1"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6" fillId="6" borderId="2" xfId="0" applyFont="1" applyFill="1" applyBorder="1" applyAlignment="1" applyProtection="1">
      <alignment vertical="center"/>
      <protection locked="0"/>
    </xf>
    <xf numFmtId="0" fontId="6" fillId="6" borderId="2" xfId="0" applyFont="1" applyFill="1" applyBorder="1" applyAlignment="1" applyProtection="1">
      <alignment vertical="center" wrapText="1"/>
      <protection locked="0"/>
    </xf>
    <xf numFmtId="0" fontId="6" fillId="6" borderId="13" xfId="0" applyFont="1" applyFill="1" applyBorder="1" applyAlignment="1" applyProtection="1">
      <alignment vertical="center" wrapText="1"/>
      <protection locked="0"/>
    </xf>
    <xf numFmtId="0" fontId="6" fillId="6" borderId="13" xfId="0" applyFont="1" applyFill="1" applyBorder="1" applyAlignment="1" applyProtection="1">
      <alignment vertical="center"/>
      <protection locked="0"/>
    </xf>
    <xf numFmtId="3" fontId="6" fillId="6" borderId="1" xfId="0" applyNumberFormat="1" applyFont="1" applyFill="1" applyBorder="1" applyProtection="1">
      <protection locked="0"/>
    </xf>
    <xf numFmtId="3" fontId="6" fillId="6" borderId="3" xfId="0" applyNumberFormat="1" applyFont="1" applyFill="1" applyBorder="1" applyProtection="1">
      <protection locked="0"/>
    </xf>
    <xf numFmtId="0" fontId="6" fillId="6" borderId="1" xfId="0" applyFont="1" applyFill="1" applyBorder="1" applyProtection="1">
      <protection locked="0"/>
    </xf>
    <xf numFmtId="0" fontId="30" fillId="6" borderId="3" xfId="0" applyFont="1" applyFill="1" applyBorder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6" fillId="6" borderId="13" xfId="0" applyFont="1" applyFill="1" applyBorder="1" applyProtection="1">
      <protection locked="0"/>
    </xf>
    <xf numFmtId="0" fontId="6" fillId="6" borderId="55" xfId="0" applyFont="1" applyFill="1" applyBorder="1" applyAlignment="1" applyProtection="1">
      <alignment horizontal="center"/>
      <protection locked="0"/>
    </xf>
    <xf numFmtId="0" fontId="6" fillId="6" borderId="37" xfId="0" applyFont="1" applyFill="1" applyBorder="1" applyAlignment="1" applyProtection="1">
      <alignment vertical="center" wrapText="1"/>
      <protection locked="0"/>
    </xf>
    <xf numFmtId="0" fontId="6" fillId="6" borderId="56" xfId="0" applyFont="1" applyFill="1" applyBorder="1" applyAlignment="1" applyProtection="1">
      <alignment vertical="center"/>
      <protection locked="0"/>
    </xf>
    <xf numFmtId="0" fontId="6" fillId="6" borderId="38" xfId="0" applyFont="1" applyFill="1" applyBorder="1" applyAlignment="1" applyProtection="1">
      <alignment vertical="center"/>
      <protection locked="0"/>
    </xf>
    <xf numFmtId="0" fontId="30" fillId="6" borderId="55" xfId="0" applyFont="1" applyFill="1" applyBorder="1" applyAlignment="1" applyProtection="1">
      <alignment vertical="center" wrapText="1"/>
      <protection locked="0"/>
    </xf>
    <xf numFmtId="0" fontId="6" fillId="6" borderId="55" xfId="0" applyFont="1" applyFill="1" applyBorder="1" applyAlignment="1" applyProtection="1">
      <alignment vertical="center" wrapText="1"/>
      <protection locked="0"/>
    </xf>
    <xf numFmtId="0" fontId="6" fillId="6" borderId="55" xfId="0" applyFont="1" applyFill="1" applyBorder="1" applyAlignment="1" applyProtection="1">
      <alignment vertical="center"/>
      <protection locked="0"/>
    </xf>
    <xf numFmtId="3" fontId="30" fillId="6" borderId="37" xfId="0" applyNumberFormat="1" applyFont="1" applyFill="1" applyBorder="1" applyProtection="1">
      <protection locked="0"/>
    </xf>
    <xf numFmtId="3" fontId="30" fillId="6" borderId="38" xfId="0" applyNumberFormat="1" applyFont="1" applyFill="1" applyBorder="1" applyProtection="1">
      <protection locked="0"/>
    </xf>
    <xf numFmtId="0" fontId="30" fillId="6" borderId="37" xfId="0" applyFont="1" applyFill="1" applyBorder="1" applyProtection="1">
      <protection locked="0"/>
    </xf>
    <xf numFmtId="0" fontId="30" fillId="6" borderId="38" xfId="0" applyFont="1" applyFill="1" applyBorder="1" applyProtection="1">
      <protection locked="0"/>
    </xf>
    <xf numFmtId="0" fontId="6" fillId="6" borderId="37" xfId="0" applyFont="1" applyFill="1" applyBorder="1" applyProtection="1">
      <protection locked="0"/>
    </xf>
    <xf numFmtId="0" fontId="6" fillId="6" borderId="56" xfId="0" applyFont="1" applyFill="1" applyBorder="1" applyProtection="1">
      <protection locked="0"/>
    </xf>
    <xf numFmtId="0" fontId="6" fillId="6" borderId="38" xfId="0" applyFont="1" applyFill="1" applyBorder="1" applyProtection="1">
      <protection locked="0"/>
    </xf>
    <xf numFmtId="0" fontId="6" fillId="6" borderId="55" xfId="0" applyFont="1" applyFill="1" applyBorder="1" applyProtection="1">
      <protection locked="0"/>
    </xf>
    <xf numFmtId="0" fontId="6" fillId="8" borderId="37" xfId="0" applyFont="1" applyFill="1" applyBorder="1" applyAlignment="1" applyProtection="1">
      <alignment vertical="center" wrapText="1"/>
      <protection locked="0"/>
    </xf>
    <xf numFmtId="0" fontId="6" fillId="8" borderId="56" xfId="0" applyFont="1" applyFill="1" applyBorder="1" applyAlignment="1" applyProtection="1">
      <alignment vertical="center"/>
      <protection locked="0"/>
    </xf>
    <xf numFmtId="0" fontId="6" fillId="8" borderId="38" xfId="0" applyFont="1" applyFill="1" applyBorder="1" applyAlignment="1" applyProtection="1">
      <alignment vertical="center"/>
      <protection locked="0"/>
    </xf>
    <xf numFmtId="0" fontId="6" fillId="8" borderId="55" xfId="0" applyFont="1" applyFill="1" applyBorder="1" applyAlignment="1" applyProtection="1">
      <alignment vertical="center" wrapText="1"/>
      <protection locked="0"/>
    </xf>
    <xf numFmtId="0" fontId="6" fillId="8" borderId="55" xfId="0" applyFont="1" applyFill="1" applyBorder="1" applyAlignment="1" applyProtection="1">
      <alignment vertical="center"/>
      <protection locked="0"/>
    </xf>
    <xf numFmtId="3" fontId="6" fillId="8" borderId="37" xfId="0" applyNumberFormat="1" applyFont="1" applyFill="1" applyBorder="1" applyProtection="1">
      <protection locked="0"/>
    </xf>
    <xf numFmtId="3" fontId="6" fillId="8" borderId="38" xfId="0" applyNumberFormat="1" applyFont="1" applyFill="1" applyBorder="1" applyProtection="1">
      <protection locked="0"/>
    </xf>
    <xf numFmtId="0" fontId="6" fillId="8" borderId="37" xfId="0" applyFont="1" applyFill="1" applyBorder="1" applyProtection="1">
      <protection locked="0"/>
    </xf>
    <xf numFmtId="0" fontId="6" fillId="8" borderId="38" xfId="0" applyFont="1" applyFill="1" applyBorder="1" applyProtection="1">
      <protection locked="0"/>
    </xf>
    <xf numFmtId="0" fontId="6" fillId="8" borderId="56" xfId="0" applyFont="1" applyFill="1" applyBorder="1" applyProtection="1">
      <protection locked="0"/>
    </xf>
    <xf numFmtId="0" fontId="6" fillId="8" borderId="55" xfId="0" applyFont="1" applyFill="1" applyBorder="1" applyProtection="1">
      <protection locked="0"/>
    </xf>
    <xf numFmtId="3" fontId="30" fillId="6" borderId="46" xfId="0" applyNumberFormat="1" applyFont="1" applyFill="1" applyBorder="1" applyProtection="1">
      <protection locked="0"/>
    </xf>
    <xf numFmtId="3" fontId="6" fillId="6" borderId="37" xfId="0" applyNumberFormat="1" applyFont="1" applyFill="1" applyBorder="1" applyProtection="1">
      <protection locked="0"/>
    </xf>
    <xf numFmtId="3" fontId="32" fillId="6" borderId="38" xfId="0" applyNumberFormat="1" applyFont="1" applyFill="1" applyBorder="1" applyProtection="1">
      <protection locked="0"/>
    </xf>
    <xf numFmtId="0" fontId="6" fillId="8" borderId="37" xfId="0" applyFont="1" applyFill="1" applyBorder="1" applyAlignment="1" applyProtection="1">
      <alignment wrapText="1"/>
      <protection locked="0"/>
    </xf>
    <xf numFmtId="0" fontId="6" fillId="6" borderId="31" xfId="0" applyFont="1" applyFill="1" applyBorder="1" applyAlignment="1" applyProtection="1">
      <alignment horizontal="center"/>
      <protection locked="0"/>
    </xf>
    <xf numFmtId="0" fontId="6" fillId="6" borderId="23" xfId="0" applyFont="1" applyFill="1" applyBorder="1" applyAlignment="1" applyProtection="1">
      <alignment vertical="center" wrapText="1"/>
      <protection locked="0"/>
    </xf>
    <xf numFmtId="0" fontId="6" fillId="6" borderId="24" xfId="0" applyFont="1" applyFill="1" applyBorder="1" applyAlignment="1" applyProtection="1">
      <alignment vertical="center"/>
      <protection locked="0"/>
    </xf>
    <xf numFmtId="0" fontId="6" fillId="6" borderId="25" xfId="0" applyFont="1" applyFill="1" applyBorder="1" applyAlignment="1" applyProtection="1">
      <alignment vertical="center"/>
      <protection locked="0"/>
    </xf>
    <xf numFmtId="0" fontId="6" fillId="6" borderId="31" xfId="0" applyFont="1" applyFill="1" applyBorder="1" applyAlignment="1" applyProtection="1">
      <alignment vertical="center" wrapText="1"/>
      <protection locked="0"/>
    </xf>
    <xf numFmtId="0" fontId="6" fillId="6" borderId="31" xfId="0" applyFont="1" applyFill="1" applyBorder="1" applyAlignment="1" applyProtection="1">
      <alignment vertical="center"/>
      <protection locked="0"/>
    </xf>
    <xf numFmtId="3" fontId="30" fillId="6" borderId="23" xfId="0" applyNumberFormat="1" applyFont="1" applyFill="1" applyBorder="1" applyProtection="1">
      <protection locked="0"/>
    </xf>
    <xf numFmtId="3" fontId="30" fillId="6" borderId="25" xfId="0" applyNumberFormat="1" applyFont="1" applyFill="1" applyBorder="1" applyProtection="1">
      <protection locked="0"/>
    </xf>
    <xf numFmtId="0" fontId="30" fillId="6" borderId="23" xfId="0" applyFont="1" applyFill="1" applyBorder="1" applyProtection="1">
      <protection locked="0"/>
    </xf>
    <xf numFmtId="0" fontId="30" fillId="6" borderId="25" xfId="0" applyFont="1" applyFill="1" applyBorder="1" applyProtection="1">
      <protection locked="0"/>
    </xf>
    <xf numFmtId="0" fontId="6" fillId="6" borderId="23" xfId="0" applyFont="1" applyFill="1" applyBorder="1" applyProtection="1">
      <protection locked="0"/>
    </xf>
    <xf numFmtId="0" fontId="6" fillId="6" borderId="24" xfId="0" applyFont="1" applyFill="1" applyBorder="1" applyProtection="1">
      <protection locked="0"/>
    </xf>
    <xf numFmtId="0" fontId="6" fillId="6" borderId="25" xfId="0" applyFont="1" applyFill="1" applyBorder="1" applyProtection="1">
      <protection locked="0"/>
    </xf>
    <xf numFmtId="0" fontId="6" fillId="6" borderId="31" xfId="0" applyFont="1" applyFill="1" applyBorder="1" applyProtection="1">
      <protection locked="0"/>
    </xf>
    <xf numFmtId="3" fontId="32" fillId="6" borderId="23" xfId="0" applyNumberFormat="1" applyFont="1" applyFill="1" applyBorder="1" applyProtection="1">
      <protection locked="0"/>
    </xf>
    <xf numFmtId="3" fontId="32" fillId="6" borderId="25" xfId="0" applyNumberFormat="1" applyFont="1" applyFill="1" applyBorder="1" applyProtection="1">
      <protection locked="0"/>
    </xf>
    <xf numFmtId="0" fontId="32" fillId="6" borderId="25" xfId="0" applyFont="1" applyFill="1" applyBorder="1" applyProtection="1">
      <protection locked="0"/>
    </xf>
    <xf numFmtId="0" fontId="30" fillId="6" borderId="31" xfId="0" applyFont="1" applyFill="1" applyBorder="1" applyAlignment="1" applyProtection="1">
      <alignment vertical="center" wrapText="1"/>
      <protection locked="0"/>
    </xf>
    <xf numFmtId="3" fontId="32" fillId="6" borderId="37" xfId="0" applyNumberFormat="1" applyFont="1" applyFill="1" applyBorder="1" applyProtection="1">
      <protection locked="0"/>
    </xf>
    <xf numFmtId="0" fontId="32" fillId="6" borderId="38" xfId="0" applyFont="1" applyFill="1" applyBorder="1" applyProtection="1">
      <protection locked="0"/>
    </xf>
    <xf numFmtId="0" fontId="6" fillId="6" borderId="20" xfId="0" applyFont="1" applyFill="1" applyBorder="1" applyAlignment="1" applyProtection="1">
      <alignment vertical="center" wrapText="1"/>
      <protection locked="0"/>
    </xf>
    <xf numFmtId="0" fontId="6" fillId="6" borderId="21" xfId="0" applyFont="1" applyFill="1" applyBorder="1" applyAlignment="1" applyProtection="1">
      <alignment vertical="center"/>
      <protection locked="0"/>
    </xf>
    <xf numFmtId="0" fontId="6" fillId="6" borderId="22" xfId="0" applyFont="1" applyFill="1" applyBorder="1" applyAlignment="1" applyProtection="1">
      <alignment vertical="center"/>
      <protection locked="0"/>
    </xf>
    <xf numFmtId="0" fontId="6" fillId="6" borderId="20" xfId="0" applyFont="1" applyFill="1" applyBorder="1" applyProtection="1">
      <protection locked="0"/>
    </xf>
    <xf numFmtId="0" fontId="6" fillId="6" borderId="21" xfId="0" applyFont="1" applyFill="1" applyBorder="1" applyProtection="1">
      <protection locked="0"/>
    </xf>
    <xf numFmtId="0" fontId="6" fillId="6" borderId="22" xfId="0" applyFont="1" applyFill="1" applyBorder="1" applyProtection="1">
      <protection locked="0"/>
    </xf>
    <xf numFmtId="0" fontId="6" fillId="6" borderId="11" xfId="0" applyFont="1" applyFill="1" applyBorder="1" applyProtection="1">
      <protection locked="0"/>
    </xf>
    <xf numFmtId="0" fontId="6" fillId="6" borderId="24" xfId="0" applyFont="1" applyFill="1" applyBorder="1" applyAlignment="1" applyProtection="1">
      <alignment horizontal="center" vertical="center" wrapText="1"/>
      <protection locked="0"/>
    </xf>
    <xf numFmtId="0" fontId="6" fillId="6" borderId="31" xfId="0" applyFont="1" applyFill="1" applyBorder="1" applyAlignment="1" applyProtection="1">
      <alignment wrapText="1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3" fontId="30" fillId="6" borderId="4" xfId="0" applyNumberFormat="1" applyFont="1" applyFill="1" applyBorder="1" applyProtection="1">
      <protection locked="0"/>
    </xf>
    <xf numFmtId="0" fontId="30" fillId="6" borderId="31" xfId="0" applyFont="1" applyFill="1" applyBorder="1" applyAlignment="1" applyProtection="1">
      <alignment wrapText="1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3" fontId="6" fillId="0" borderId="23" xfId="0" applyNumberFormat="1" applyFont="1" applyBorder="1" applyProtection="1">
      <protection locked="0"/>
    </xf>
    <xf numFmtId="3" fontId="6" fillId="0" borderId="25" xfId="0" applyNumberFormat="1" applyFont="1" applyBorder="1" applyProtection="1">
      <protection locked="0"/>
    </xf>
    <xf numFmtId="17" fontId="6" fillId="0" borderId="23" xfId="0" applyNumberFormat="1" applyFont="1" applyBorder="1" applyProtection="1">
      <protection locked="0"/>
    </xf>
    <xf numFmtId="17" fontId="6" fillId="0" borderId="25" xfId="0" applyNumberFormat="1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31" xfId="0" applyFont="1" applyBorder="1" applyProtection="1">
      <protection locked="0"/>
    </xf>
    <xf numFmtId="0" fontId="30" fillId="6" borderId="31" xfId="0" applyFont="1" applyFill="1" applyBorder="1" applyAlignment="1" applyProtection="1">
      <alignment horizontal="center" vertical="center" wrapText="1"/>
      <protection locked="0"/>
    </xf>
    <xf numFmtId="3" fontId="30" fillId="6" borderId="59" xfId="0" applyNumberFormat="1" applyFont="1" applyFill="1" applyBorder="1" applyProtection="1">
      <protection locked="0"/>
    </xf>
    <xf numFmtId="0" fontId="6" fillId="8" borderId="24" xfId="0" applyFont="1" applyFill="1" applyBorder="1" applyAlignment="1" applyProtection="1">
      <alignment horizontal="center" vertical="center" wrapText="1"/>
      <protection locked="0"/>
    </xf>
    <xf numFmtId="0" fontId="6" fillId="8" borderId="31" xfId="0" applyFont="1" applyFill="1" applyBorder="1" applyAlignment="1" applyProtection="1">
      <alignment horizontal="center" vertical="center" wrapText="1"/>
      <protection locked="0"/>
    </xf>
    <xf numFmtId="3" fontId="6" fillId="8" borderId="23" xfId="0" applyNumberFormat="1" applyFont="1" applyFill="1" applyBorder="1" applyProtection="1">
      <protection locked="0"/>
    </xf>
    <xf numFmtId="3" fontId="6" fillId="8" borderId="25" xfId="0" applyNumberFormat="1" applyFont="1" applyFill="1" applyBorder="1" applyProtection="1">
      <protection locked="0"/>
    </xf>
    <xf numFmtId="3" fontId="32" fillId="8" borderId="59" xfId="0" applyNumberFormat="1" applyFont="1" applyFill="1" applyBorder="1" applyProtection="1">
      <protection locked="0"/>
    </xf>
    <xf numFmtId="3" fontId="32" fillId="8" borderId="25" xfId="0" applyNumberFormat="1" applyFont="1" applyFill="1" applyBorder="1" applyProtection="1">
      <protection locked="0"/>
    </xf>
    <xf numFmtId="0" fontId="6" fillId="8" borderId="23" xfId="0" applyFont="1" applyFill="1" applyBorder="1" applyProtection="1">
      <protection locked="0"/>
    </xf>
    <xf numFmtId="0" fontId="6" fillId="8" borderId="24" xfId="0" applyFont="1" applyFill="1" applyBorder="1" applyProtection="1">
      <protection locked="0"/>
    </xf>
    <xf numFmtId="0" fontId="6" fillId="8" borderId="25" xfId="0" applyFont="1" applyFill="1" applyBorder="1" applyProtection="1">
      <protection locked="0"/>
    </xf>
    <xf numFmtId="0" fontId="6" fillId="8" borderId="31" xfId="0" applyFont="1" applyFill="1" applyBorder="1" applyProtection="1">
      <protection locked="0"/>
    </xf>
    <xf numFmtId="0" fontId="6" fillId="8" borderId="31" xfId="0" applyFont="1" applyFill="1" applyBorder="1" applyAlignment="1" applyProtection="1">
      <alignment wrapText="1"/>
      <protection locked="0"/>
    </xf>
    <xf numFmtId="17" fontId="6" fillId="8" borderId="23" xfId="0" applyNumberFormat="1" applyFont="1" applyFill="1" applyBorder="1" applyProtection="1">
      <protection locked="0"/>
    </xf>
    <xf numFmtId="17" fontId="6" fillId="8" borderId="25" xfId="0" applyNumberFormat="1" applyFont="1" applyFill="1" applyBorder="1" applyProtection="1">
      <protection locked="0"/>
    </xf>
    <xf numFmtId="0" fontId="6" fillId="6" borderId="37" xfId="0" applyFont="1" applyFill="1" applyBorder="1" applyAlignment="1" applyProtection="1">
      <alignment horizontal="center" vertical="center" wrapText="1"/>
      <protection locked="0"/>
    </xf>
    <xf numFmtId="0" fontId="6" fillId="6" borderId="47" xfId="0" applyFont="1" applyFill="1" applyBorder="1" applyAlignment="1" applyProtection="1">
      <alignment vertical="center" wrapText="1"/>
      <protection locked="0"/>
    </xf>
    <xf numFmtId="3" fontId="6" fillId="6" borderId="38" xfId="0" applyNumberFormat="1" applyFont="1" applyFill="1" applyBorder="1" applyProtection="1">
      <protection locked="0"/>
    </xf>
    <xf numFmtId="3" fontId="30" fillId="6" borderId="70" xfId="0" applyNumberFormat="1" applyFont="1" applyFill="1" applyBorder="1" applyProtection="1">
      <protection locked="0"/>
    </xf>
    <xf numFmtId="0" fontId="6" fillId="6" borderId="70" xfId="0" applyFont="1" applyFill="1" applyBorder="1" applyAlignment="1" applyProtection="1">
      <alignment wrapText="1"/>
      <protection locked="0"/>
    </xf>
    <xf numFmtId="0" fontId="6" fillId="6" borderId="55" xfId="0" applyFont="1" applyFill="1" applyBorder="1" applyAlignment="1" applyProtection="1">
      <alignment wrapText="1"/>
      <protection locked="0"/>
    </xf>
    <xf numFmtId="0" fontId="33" fillId="6" borderId="23" xfId="0" applyFont="1" applyFill="1" applyBorder="1" applyAlignment="1" applyProtection="1">
      <alignment wrapText="1"/>
      <protection locked="0"/>
    </xf>
    <xf numFmtId="0" fontId="33" fillId="6" borderId="23" xfId="0" applyFont="1" applyFill="1" applyBorder="1" applyAlignment="1" applyProtection="1">
      <alignment horizontal="center" vertical="center" wrapText="1"/>
      <protection locked="0"/>
    </xf>
    <xf numFmtId="0" fontId="33" fillId="6" borderId="24" xfId="0" applyFont="1" applyFill="1" applyBorder="1" applyAlignment="1" applyProtection="1">
      <alignment vertical="center"/>
      <protection locked="0"/>
    </xf>
    <xf numFmtId="0" fontId="33" fillId="6" borderId="25" xfId="0" applyFont="1" applyFill="1" applyBorder="1" applyAlignment="1" applyProtection="1">
      <alignment vertical="center"/>
      <protection locked="0"/>
    </xf>
    <xf numFmtId="0" fontId="33" fillId="6" borderId="50" xfId="0" applyFont="1" applyFill="1" applyBorder="1" applyAlignment="1" applyProtection="1">
      <alignment vertical="center" wrapText="1"/>
      <protection locked="0"/>
    </xf>
    <xf numFmtId="0" fontId="35" fillId="6" borderId="50" xfId="0" applyFont="1" applyFill="1" applyBorder="1" applyAlignment="1" applyProtection="1">
      <alignment vertical="center" wrapText="1"/>
      <protection locked="0"/>
    </xf>
    <xf numFmtId="3" fontId="35" fillId="6" borderId="23" xfId="0" applyNumberFormat="1" applyFont="1" applyFill="1" applyBorder="1" applyProtection="1">
      <protection locked="0"/>
    </xf>
    <xf numFmtId="3" fontId="35" fillId="6" borderId="25" xfId="0" applyNumberFormat="1" applyFont="1" applyFill="1" applyBorder="1" applyProtection="1">
      <protection locked="0"/>
    </xf>
    <xf numFmtId="3" fontId="35" fillId="6" borderId="59" xfId="0" applyNumberFormat="1" applyFont="1" applyFill="1" applyBorder="1" applyProtection="1">
      <protection locked="0"/>
    </xf>
    <xf numFmtId="3" fontId="33" fillId="6" borderId="23" xfId="0" applyNumberFormat="1" applyFont="1" applyFill="1" applyBorder="1" applyProtection="1">
      <protection locked="0"/>
    </xf>
    <xf numFmtId="0" fontId="33" fillId="6" borderId="25" xfId="0" applyFont="1" applyFill="1" applyBorder="1" applyProtection="1">
      <protection locked="0"/>
    </xf>
    <xf numFmtId="0" fontId="33" fillId="6" borderId="59" xfId="0" applyFont="1" applyFill="1" applyBorder="1" applyAlignment="1" applyProtection="1">
      <alignment wrapText="1"/>
      <protection locked="0"/>
    </xf>
    <xf numFmtId="0" fontId="33" fillId="6" borderId="31" xfId="0" applyFont="1" applyFill="1" applyBorder="1" applyProtection="1">
      <protection locked="0"/>
    </xf>
    <xf numFmtId="0" fontId="33" fillId="6" borderId="31" xfId="0" applyFont="1" applyFill="1" applyBorder="1" applyAlignment="1" applyProtection="1">
      <alignment wrapText="1"/>
      <protection locked="0"/>
    </xf>
    <xf numFmtId="0" fontId="6" fillId="6" borderId="23" xfId="0" applyFont="1" applyFill="1" applyBorder="1" applyAlignment="1" applyProtection="1">
      <alignment horizontal="center" vertical="center" wrapText="1"/>
      <protection locked="0"/>
    </xf>
    <xf numFmtId="0" fontId="6" fillId="6" borderId="50" xfId="0" applyFont="1" applyFill="1" applyBorder="1" applyAlignment="1" applyProtection="1">
      <alignment vertical="center" wrapText="1"/>
      <protection locked="0"/>
    </xf>
    <xf numFmtId="3" fontId="6" fillId="6" borderId="23" xfId="0" applyNumberFormat="1" applyFont="1" applyFill="1" applyBorder="1" applyProtection="1">
      <protection locked="0"/>
    </xf>
    <xf numFmtId="3" fontId="6" fillId="6" borderId="25" xfId="0" applyNumberFormat="1" applyFont="1" applyFill="1" applyBorder="1" applyProtection="1">
      <protection locked="0"/>
    </xf>
    <xf numFmtId="0" fontId="6" fillId="6" borderId="59" xfId="0" applyFont="1" applyFill="1" applyBorder="1" applyAlignment="1" applyProtection="1">
      <alignment wrapText="1"/>
      <protection locked="0"/>
    </xf>
    <xf numFmtId="0" fontId="6" fillId="6" borderId="20" xfId="0" applyFont="1" applyFill="1" applyBorder="1" applyAlignment="1" applyProtection="1">
      <alignment wrapText="1"/>
      <protection locked="0"/>
    </xf>
    <xf numFmtId="0" fontId="6" fillId="6" borderId="20" xfId="0" applyFont="1" applyFill="1" applyBorder="1" applyAlignment="1" applyProtection="1">
      <alignment horizontal="center" vertical="center" wrapText="1"/>
      <protection locked="0"/>
    </xf>
    <xf numFmtId="0" fontId="6" fillId="6" borderId="94" xfId="0" applyFont="1" applyFill="1" applyBorder="1" applyAlignment="1" applyProtection="1">
      <alignment vertical="center" wrapText="1"/>
      <protection locked="0"/>
    </xf>
    <xf numFmtId="3" fontId="30" fillId="6" borderId="20" xfId="0" applyNumberFormat="1" applyFont="1" applyFill="1" applyBorder="1" applyProtection="1">
      <protection locked="0"/>
    </xf>
    <xf numFmtId="3" fontId="30" fillId="6" borderId="22" xfId="0" applyNumberFormat="1" applyFont="1" applyFill="1" applyBorder="1" applyProtection="1">
      <protection locked="0"/>
    </xf>
    <xf numFmtId="3" fontId="30" fillId="6" borderId="58" xfId="0" applyNumberFormat="1" applyFont="1" applyFill="1" applyBorder="1" applyProtection="1">
      <protection locked="0"/>
    </xf>
    <xf numFmtId="3" fontId="6" fillId="6" borderId="20" xfId="0" applyNumberFormat="1" applyFont="1" applyFill="1" applyBorder="1" applyProtection="1">
      <protection locked="0"/>
    </xf>
    <xf numFmtId="0" fontId="6" fillId="6" borderId="58" xfId="0" applyFont="1" applyFill="1" applyBorder="1" applyAlignment="1" applyProtection="1">
      <alignment wrapText="1"/>
      <protection locked="0"/>
    </xf>
    <xf numFmtId="0" fontId="6" fillId="6" borderId="11" xfId="0" applyFont="1" applyFill="1" applyBorder="1" applyAlignment="1" applyProtection="1">
      <alignment wrapText="1"/>
      <protection locked="0"/>
    </xf>
    <xf numFmtId="0" fontId="6" fillId="9" borderId="35" xfId="0" applyFont="1" applyFill="1" applyBorder="1" applyAlignment="1" applyProtection="1">
      <alignment wrapText="1"/>
      <protection locked="0"/>
    </xf>
    <xf numFmtId="0" fontId="6" fillId="9" borderId="35" xfId="0" applyFont="1" applyFill="1" applyBorder="1" applyAlignment="1" applyProtection="1">
      <alignment horizontal="center" vertical="center" wrapText="1"/>
      <protection locked="0"/>
    </xf>
    <xf numFmtId="0" fontId="6" fillId="9" borderId="43" xfId="0" applyFont="1" applyFill="1" applyBorder="1" applyAlignment="1" applyProtection="1">
      <alignment vertical="center"/>
      <protection locked="0"/>
    </xf>
    <xf numFmtId="0" fontId="6" fillId="9" borderId="36" xfId="0" applyFont="1" applyFill="1" applyBorder="1" applyAlignment="1" applyProtection="1">
      <alignment vertical="center"/>
      <protection locked="0"/>
    </xf>
    <xf numFmtId="0" fontId="32" fillId="9" borderId="28" xfId="0" applyFont="1" applyFill="1" applyBorder="1" applyAlignment="1" applyProtection="1">
      <alignment vertical="center" wrapText="1"/>
      <protection locked="0"/>
    </xf>
    <xf numFmtId="0" fontId="32" fillId="9" borderId="35" xfId="0" applyFont="1" applyFill="1" applyBorder="1" applyAlignment="1" applyProtection="1">
      <alignment horizontal="center" vertical="center" wrapText="1"/>
      <protection locked="0"/>
    </xf>
    <xf numFmtId="3" fontId="32" fillId="9" borderId="27" xfId="0" applyNumberFormat="1" applyFont="1" applyFill="1" applyBorder="1" applyProtection="1">
      <protection locked="0"/>
    </xf>
    <xf numFmtId="3" fontId="32" fillId="9" borderId="36" xfId="0" applyNumberFormat="1" applyFont="1" applyFill="1" applyBorder="1" applyProtection="1">
      <protection locked="0"/>
    </xf>
    <xf numFmtId="3" fontId="32" fillId="9" borderId="35" xfId="0" applyNumberFormat="1" applyFont="1" applyFill="1" applyBorder="1" applyProtection="1">
      <protection locked="0"/>
    </xf>
    <xf numFmtId="0" fontId="32" fillId="9" borderId="36" xfId="0" applyFont="1" applyFill="1" applyBorder="1" applyProtection="1">
      <protection locked="0"/>
    </xf>
    <xf numFmtId="0" fontId="32" fillId="9" borderId="27" xfId="0" applyFont="1" applyFill="1" applyBorder="1" applyAlignment="1" applyProtection="1">
      <alignment wrapText="1"/>
      <protection locked="0"/>
    </xf>
    <xf numFmtId="0" fontId="32" fillId="9" borderId="52" xfId="0" applyFont="1" applyFill="1" applyBorder="1" applyProtection="1">
      <protection locked="0"/>
    </xf>
    <xf numFmtId="0" fontId="32" fillId="9" borderId="52" xfId="0" applyFont="1" applyFill="1" applyBorder="1" applyAlignment="1" applyProtection="1">
      <alignment wrapText="1"/>
      <protection locked="0"/>
    </xf>
    <xf numFmtId="0" fontId="6" fillId="9" borderId="52" xfId="0" applyFont="1" applyFill="1" applyBorder="1" applyAlignment="1" applyProtection="1">
      <alignment wrapText="1"/>
      <protection locked="0"/>
    </xf>
    <xf numFmtId="0" fontId="32" fillId="9" borderId="52" xfId="0" applyFont="1" applyFill="1" applyBorder="1" applyAlignment="1" applyProtection="1">
      <alignment vertical="center" wrapText="1"/>
      <protection locked="0"/>
    </xf>
    <xf numFmtId="3" fontId="32" fillId="9" borderId="52" xfId="0" applyNumberFormat="1" applyFont="1" applyFill="1" applyBorder="1" applyProtection="1">
      <protection locked="0"/>
    </xf>
    <xf numFmtId="3" fontId="32" fillId="9" borderId="6" xfId="0" applyNumberFormat="1" applyFont="1" applyFill="1" applyBorder="1" applyProtection="1">
      <protection locked="0"/>
    </xf>
    <xf numFmtId="3" fontId="6" fillId="8" borderId="1" xfId="0" applyNumberFormat="1" applyFont="1" applyFill="1" applyBorder="1" applyProtection="1">
      <protection locked="0"/>
    </xf>
    <xf numFmtId="17" fontId="6" fillId="8" borderId="1" xfId="0" applyNumberFormat="1" applyFont="1" applyFill="1" applyBorder="1" applyProtection="1">
      <protection locked="0"/>
    </xf>
    <xf numFmtId="17" fontId="6" fillId="8" borderId="3" xfId="0" applyNumberFormat="1" applyFont="1" applyFill="1" applyBorder="1" applyProtection="1">
      <protection locked="0"/>
    </xf>
    <xf numFmtId="0" fontId="6" fillId="8" borderId="1" xfId="0" applyFont="1" applyFill="1" applyBorder="1" applyProtection="1">
      <protection locked="0"/>
    </xf>
    <xf numFmtId="0" fontId="6" fillId="8" borderId="2" xfId="0" applyFont="1" applyFill="1" applyBorder="1" applyProtection="1">
      <protection locked="0"/>
    </xf>
    <xf numFmtId="0" fontId="6" fillId="8" borderId="3" xfId="0" applyFont="1" applyFill="1" applyBorder="1" applyProtection="1">
      <protection locked="0"/>
    </xf>
    <xf numFmtId="0" fontId="6" fillId="8" borderId="13" xfId="0" applyFont="1" applyFill="1" applyBorder="1" applyProtection="1">
      <protection locked="0"/>
    </xf>
    <xf numFmtId="17" fontId="6" fillId="8" borderId="59" xfId="0" applyNumberFormat="1" applyFont="1" applyFill="1" applyBorder="1" applyAlignment="1" applyProtection="1">
      <alignment horizontal="center"/>
      <protection locked="0"/>
    </xf>
    <xf numFmtId="17" fontId="32" fillId="8" borderId="25" xfId="0" applyNumberFormat="1" applyFont="1" applyFill="1" applyBorder="1" applyAlignment="1" applyProtection="1">
      <alignment horizontal="center"/>
      <protection locked="0"/>
    </xf>
    <xf numFmtId="3" fontId="6" fillId="8" borderId="91" xfId="0" applyNumberFormat="1" applyFont="1" applyFill="1" applyBorder="1" applyProtection="1">
      <protection locked="0"/>
    </xf>
    <xf numFmtId="17" fontId="6" fillId="8" borderId="15" xfId="0" applyNumberFormat="1" applyFont="1" applyFill="1" applyBorder="1" applyAlignment="1" applyProtection="1">
      <alignment horizontal="center"/>
      <protection locked="0"/>
    </xf>
    <xf numFmtId="17" fontId="32" fillId="8" borderId="93" xfId="0" applyNumberFormat="1" applyFont="1" applyFill="1" applyBorder="1" applyAlignment="1" applyProtection="1">
      <alignment horizontal="center"/>
      <protection locked="0"/>
    </xf>
    <xf numFmtId="0" fontId="6" fillId="8" borderId="91" xfId="0" applyFont="1" applyFill="1" applyBorder="1" applyProtection="1">
      <protection locked="0"/>
    </xf>
    <xf numFmtId="0" fontId="6" fillId="8" borderId="92" xfId="0" applyFont="1" applyFill="1" applyBorder="1" applyProtection="1">
      <protection locked="0"/>
    </xf>
    <xf numFmtId="0" fontId="6" fillId="8" borderId="93" xfId="0" applyFont="1" applyFill="1" applyBorder="1" applyProtection="1">
      <protection locked="0"/>
    </xf>
    <xf numFmtId="0" fontId="6" fillId="8" borderId="16" xfId="0" applyFont="1" applyFill="1" applyBorder="1" applyProtection="1">
      <protection locked="0"/>
    </xf>
    <xf numFmtId="0" fontId="6" fillId="6" borderId="1" xfId="0" applyFont="1" applyFill="1" applyBorder="1" applyAlignment="1" applyProtection="1">
      <alignment wrapText="1"/>
      <protection locked="0"/>
    </xf>
    <xf numFmtId="3" fontId="30" fillId="6" borderId="1" xfId="0" applyNumberFormat="1" applyFont="1" applyFill="1" applyBorder="1" applyProtection="1">
      <protection locked="0"/>
    </xf>
    <xf numFmtId="3" fontId="30" fillId="6" borderId="3" xfId="0" applyNumberFormat="1" applyFont="1" applyFill="1" applyBorder="1" applyProtection="1">
      <protection locked="0"/>
    </xf>
    <xf numFmtId="17" fontId="30" fillId="6" borderId="8" xfId="0" applyNumberFormat="1" applyFont="1" applyFill="1" applyBorder="1" applyAlignment="1" applyProtection="1">
      <alignment wrapText="1"/>
      <protection locked="0"/>
    </xf>
    <xf numFmtId="17" fontId="30" fillId="6" borderId="3" xfId="0" applyNumberFormat="1" applyFont="1" applyFill="1" applyBorder="1" applyAlignment="1" applyProtection="1">
      <alignment wrapText="1"/>
      <protection locked="0"/>
    </xf>
    <xf numFmtId="3" fontId="6" fillId="8" borderId="20" xfId="0" applyNumberFormat="1" applyFont="1" applyFill="1" applyBorder="1" applyProtection="1">
      <protection locked="0"/>
    </xf>
    <xf numFmtId="3" fontId="6" fillId="8" borderId="22" xfId="0" applyNumberFormat="1" applyFont="1" applyFill="1" applyBorder="1" applyProtection="1">
      <protection locked="0"/>
    </xf>
    <xf numFmtId="17" fontId="6" fillId="8" borderId="58" xfId="0" applyNumberFormat="1" applyFont="1" applyFill="1" applyBorder="1" applyAlignment="1" applyProtection="1">
      <alignment horizontal="center"/>
      <protection locked="0"/>
    </xf>
    <xf numFmtId="17" fontId="32" fillId="8" borderId="22" xfId="0" applyNumberFormat="1" applyFont="1" applyFill="1" applyBorder="1" applyAlignment="1" applyProtection="1">
      <alignment horizontal="center"/>
      <protection locked="0"/>
    </xf>
    <xf numFmtId="0" fontId="6" fillId="8" borderId="20" xfId="0" applyFont="1" applyFill="1" applyBorder="1" applyProtection="1">
      <protection locked="0"/>
    </xf>
    <xf numFmtId="0" fontId="6" fillId="8" borderId="5" xfId="0" applyFont="1" applyFill="1" applyBorder="1" applyProtection="1">
      <protection locked="0"/>
    </xf>
    <xf numFmtId="0" fontId="6" fillId="8" borderId="6" xfId="0" applyFont="1" applyFill="1" applyBorder="1" applyProtection="1">
      <protection locked="0"/>
    </xf>
    <xf numFmtId="0" fontId="6" fillId="8" borderId="14" xfId="0" applyFont="1" applyFill="1" applyBorder="1" applyProtection="1">
      <protection locked="0"/>
    </xf>
    <xf numFmtId="0" fontId="6" fillId="8" borderId="4" xfId="0" applyFont="1" applyFill="1" applyBorder="1" applyAlignment="1" applyProtection="1">
      <alignment wrapText="1"/>
      <protection locked="0"/>
    </xf>
    <xf numFmtId="0" fontId="6" fillId="6" borderId="56" xfId="0" applyFont="1" applyFill="1" applyBorder="1" applyAlignment="1" applyProtection="1">
      <alignment wrapText="1"/>
      <protection locked="0"/>
    </xf>
    <xf numFmtId="0" fontId="6" fillId="6" borderId="38" xfId="0" applyFont="1" applyFill="1" applyBorder="1" applyAlignment="1" applyProtection="1">
      <alignment wrapText="1"/>
      <protection locked="0"/>
    </xf>
    <xf numFmtId="17" fontId="30" fillId="6" borderId="70" xfId="0" applyNumberFormat="1" applyFont="1" applyFill="1" applyBorder="1" applyAlignment="1" applyProtection="1">
      <alignment wrapText="1"/>
      <protection locked="0"/>
    </xf>
    <xf numFmtId="17" fontId="30" fillId="6" borderId="38" xfId="0" applyNumberFormat="1" applyFont="1" applyFill="1" applyBorder="1" applyAlignment="1" applyProtection="1">
      <alignment wrapText="1"/>
      <protection locked="0"/>
    </xf>
    <xf numFmtId="0" fontId="6" fillId="6" borderId="37" xfId="0" applyFont="1" applyFill="1" applyBorder="1" applyAlignment="1" applyProtection="1">
      <alignment horizontal="center"/>
      <protection locked="0"/>
    </xf>
    <xf numFmtId="0" fontId="6" fillId="6" borderId="56" xfId="0" applyFont="1" applyFill="1" applyBorder="1" applyAlignment="1" applyProtection="1">
      <alignment horizontal="center"/>
      <protection locked="0"/>
    </xf>
    <xf numFmtId="0" fontId="6" fillId="6" borderId="38" xfId="0" applyFont="1" applyFill="1" applyBorder="1" applyAlignment="1" applyProtection="1">
      <alignment horizontal="center"/>
      <protection locked="0"/>
    </xf>
    <xf numFmtId="0" fontId="6" fillId="6" borderId="24" xfId="0" applyFont="1" applyFill="1" applyBorder="1" applyAlignment="1" applyProtection="1">
      <alignment wrapText="1"/>
      <protection locked="0"/>
    </xf>
    <xf numFmtId="17" fontId="30" fillId="6" borderId="59" xfId="0" applyNumberFormat="1" applyFont="1" applyFill="1" applyBorder="1" applyAlignment="1" applyProtection="1">
      <alignment wrapText="1"/>
      <protection locked="0"/>
    </xf>
    <xf numFmtId="17" fontId="30" fillId="6" borderId="25" xfId="0" applyNumberFormat="1" applyFont="1" applyFill="1" applyBorder="1" applyAlignment="1" applyProtection="1">
      <alignment wrapText="1"/>
      <protection locked="0"/>
    </xf>
    <xf numFmtId="0" fontId="6" fillId="6" borderId="24" xfId="0" applyFont="1" applyFill="1" applyBorder="1" applyAlignment="1" applyProtection="1">
      <alignment horizontal="center"/>
      <protection locked="0"/>
    </xf>
    <xf numFmtId="0" fontId="6" fillId="6" borderId="25" xfId="0" applyFont="1" applyFill="1" applyBorder="1" applyAlignment="1" applyProtection="1">
      <alignment horizontal="center"/>
      <protection locked="0"/>
    </xf>
    <xf numFmtId="0" fontId="6" fillId="6" borderId="2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wrapText="1"/>
      <protection locked="0"/>
    </xf>
    <xf numFmtId="17" fontId="30" fillId="0" borderId="59" xfId="0" applyNumberFormat="1" applyFont="1" applyBorder="1" applyAlignment="1" applyProtection="1">
      <alignment wrapText="1"/>
      <protection locked="0"/>
    </xf>
    <xf numFmtId="17" fontId="30" fillId="0" borderId="25" xfId="0" applyNumberFormat="1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9" borderId="56" xfId="0" applyFont="1" applyFill="1" applyBorder="1" applyAlignment="1" applyProtection="1">
      <alignment wrapText="1"/>
      <protection locked="0"/>
    </xf>
    <xf numFmtId="0" fontId="6" fillId="9" borderId="56" xfId="0" applyFont="1" applyFill="1" applyBorder="1" applyProtection="1">
      <protection locked="0"/>
    </xf>
    <xf numFmtId="0" fontId="6" fillId="9" borderId="38" xfId="0" applyFont="1" applyFill="1" applyBorder="1" applyProtection="1">
      <protection locked="0"/>
    </xf>
    <xf numFmtId="0" fontId="6" fillId="9" borderId="55" xfId="0" applyFont="1" applyFill="1" applyBorder="1" applyAlignment="1" applyProtection="1">
      <alignment wrapText="1"/>
      <protection locked="0"/>
    </xf>
    <xf numFmtId="0" fontId="6" fillId="9" borderId="55" xfId="0" applyFont="1" applyFill="1" applyBorder="1" applyAlignment="1" applyProtection="1">
      <alignment horizontal="center"/>
      <protection locked="0"/>
    </xf>
    <xf numFmtId="3" fontId="6" fillId="9" borderId="37" xfId="0" applyNumberFormat="1" applyFont="1" applyFill="1" applyBorder="1" applyProtection="1">
      <protection locked="0"/>
    </xf>
    <xf numFmtId="3" fontId="32" fillId="9" borderId="38" xfId="0" applyNumberFormat="1" applyFont="1" applyFill="1" applyBorder="1" applyProtection="1">
      <protection locked="0"/>
    </xf>
    <xf numFmtId="17" fontId="6" fillId="9" borderId="37" xfId="0" applyNumberFormat="1" applyFont="1" applyFill="1" applyBorder="1" applyProtection="1">
      <protection locked="0"/>
    </xf>
    <xf numFmtId="17" fontId="6" fillId="9" borderId="55" xfId="0" applyNumberFormat="1" applyFont="1" applyFill="1" applyBorder="1" applyProtection="1">
      <protection locked="0"/>
    </xf>
    <xf numFmtId="0" fontId="6" fillId="9" borderId="37" xfId="0" applyFont="1" applyFill="1" applyBorder="1" applyAlignment="1" applyProtection="1">
      <alignment horizontal="center"/>
      <protection locked="0"/>
    </xf>
    <xf numFmtId="0" fontId="6" fillId="9" borderId="56" xfId="0" applyFont="1" applyFill="1" applyBorder="1" applyAlignment="1" applyProtection="1">
      <alignment horizontal="center"/>
      <protection locked="0"/>
    </xf>
    <xf numFmtId="0" fontId="6" fillId="9" borderId="38" xfId="0" applyFont="1" applyFill="1" applyBorder="1" applyAlignment="1" applyProtection="1">
      <alignment horizontal="center"/>
      <protection locked="0"/>
    </xf>
    <xf numFmtId="17" fontId="6" fillId="9" borderId="23" xfId="0" applyNumberFormat="1" applyFont="1" applyFill="1" applyBorder="1" applyProtection="1">
      <protection locked="0"/>
    </xf>
    <xf numFmtId="17" fontId="6" fillId="9" borderId="31" xfId="0" applyNumberFormat="1" applyFont="1" applyFill="1" applyBorder="1" applyProtection="1">
      <protection locked="0"/>
    </xf>
    <xf numFmtId="0" fontId="6" fillId="9" borderId="21" xfId="0" applyFont="1" applyFill="1" applyBorder="1" applyAlignment="1" applyProtection="1">
      <alignment wrapText="1"/>
      <protection locked="0"/>
    </xf>
    <xf numFmtId="0" fontId="6" fillId="9" borderId="21" xfId="0" applyFont="1" applyFill="1" applyBorder="1" applyProtection="1">
      <protection locked="0"/>
    </xf>
    <xf numFmtId="0" fontId="6" fillId="9" borderId="22" xfId="0" applyFont="1" applyFill="1" applyBorder="1" applyProtection="1">
      <protection locked="0"/>
    </xf>
    <xf numFmtId="0" fontId="6" fillId="9" borderId="11" xfId="0" applyFont="1" applyFill="1" applyBorder="1" applyAlignment="1" applyProtection="1">
      <alignment wrapText="1"/>
      <protection locked="0"/>
    </xf>
    <xf numFmtId="0" fontId="6" fillId="9" borderId="11" xfId="0" applyFont="1" applyFill="1" applyBorder="1" applyAlignment="1" applyProtection="1">
      <alignment horizontal="center"/>
      <protection locked="0"/>
    </xf>
    <xf numFmtId="3" fontId="6" fillId="9" borderId="20" xfId="0" applyNumberFormat="1" applyFont="1" applyFill="1" applyBorder="1" applyProtection="1">
      <protection locked="0"/>
    </xf>
    <xf numFmtId="3" fontId="32" fillId="9" borderId="22" xfId="0" applyNumberFormat="1" applyFont="1" applyFill="1" applyBorder="1" applyProtection="1">
      <protection locked="0"/>
    </xf>
    <xf numFmtId="17" fontId="6" fillId="9" borderId="20" xfId="0" applyNumberFormat="1" applyFont="1" applyFill="1" applyBorder="1" applyProtection="1">
      <protection locked="0"/>
    </xf>
    <xf numFmtId="0" fontId="6" fillId="9" borderId="20" xfId="0" applyFont="1" applyFill="1" applyBorder="1" applyProtection="1">
      <protection locked="0"/>
    </xf>
    <xf numFmtId="0" fontId="6" fillId="9" borderId="21" xfId="0" applyFont="1" applyFill="1" applyBorder="1" applyAlignment="1" applyProtection="1">
      <alignment horizontal="center"/>
      <protection locked="0"/>
    </xf>
    <xf numFmtId="0" fontId="6" fillId="9" borderId="11" xfId="0" applyFont="1" applyFill="1" applyBorder="1" applyProtection="1">
      <protection locked="0"/>
    </xf>
    <xf numFmtId="3" fontId="30" fillId="7" borderId="1" xfId="0" applyNumberFormat="1" applyFont="1" applyFill="1" applyBorder="1" applyProtection="1">
      <protection locked="0"/>
    </xf>
    <xf numFmtId="3" fontId="30" fillId="7" borderId="3" xfId="0" applyNumberFormat="1" applyFont="1" applyFill="1" applyBorder="1" applyProtection="1">
      <protection locked="0"/>
    </xf>
    <xf numFmtId="17" fontId="30" fillId="7" borderId="1" xfId="0" applyNumberFormat="1" applyFont="1" applyFill="1" applyBorder="1" applyProtection="1">
      <protection locked="0"/>
    </xf>
    <xf numFmtId="17" fontId="30" fillId="7" borderId="3" xfId="0" applyNumberFormat="1" applyFont="1" applyFill="1" applyBorder="1" applyProtection="1">
      <protection locked="0"/>
    </xf>
    <xf numFmtId="0" fontId="6" fillId="7" borderId="1" xfId="0" applyFont="1" applyFill="1" applyBorder="1" applyAlignment="1" applyProtection="1">
      <alignment horizontal="center"/>
      <protection locked="0"/>
    </xf>
    <xf numFmtId="0" fontId="6" fillId="7" borderId="13" xfId="0" applyFont="1" applyFill="1" applyBorder="1" applyProtection="1">
      <protection locked="0"/>
    </xf>
    <xf numFmtId="0" fontId="30" fillId="7" borderId="13" xfId="0" applyFont="1" applyFill="1" applyBorder="1" applyAlignment="1" applyProtection="1">
      <alignment horizontal="center"/>
      <protection locked="0"/>
    </xf>
    <xf numFmtId="0" fontId="6" fillId="7" borderId="13" xfId="0" applyFont="1" applyFill="1" applyBorder="1" applyAlignment="1" applyProtection="1">
      <alignment wrapText="1"/>
      <protection locked="0"/>
    </xf>
    <xf numFmtId="0" fontId="32" fillId="8" borderId="31" xfId="0" applyFont="1" applyFill="1" applyBorder="1" applyAlignment="1" applyProtection="1">
      <alignment wrapText="1"/>
      <protection locked="0"/>
    </xf>
    <xf numFmtId="17" fontId="6" fillId="8" borderId="20" xfId="0" applyNumberFormat="1" applyFont="1" applyFill="1" applyBorder="1" applyProtection="1">
      <protection locked="0"/>
    </xf>
    <xf numFmtId="17" fontId="6" fillId="8" borderId="22" xfId="0" applyNumberFormat="1" applyFont="1" applyFill="1" applyBorder="1" applyProtection="1">
      <protection locked="0"/>
    </xf>
    <xf numFmtId="0" fontId="6" fillId="9" borderId="91" xfId="0" applyFont="1" applyFill="1" applyBorder="1" applyProtection="1">
      <protection locked="0"/>
    </xf>
    <xf numFmtId="0" fontId="6" fillId="9" borderId="92" xfId="0" applyFont="1" applyFill="1" applyBorder="1" applyProtection="1">
      <protection locked="0"/>
    </xf>
    <xf numFmtId="0" fontId="6" fillId="9" borderId="93" xfId="0" applyFont="1" applyFill="1" applyBorder="1" applyProtection="1">
      <protection locked="0"/>
    </xf>
    <xf numFmtId="0" fontId="6" fillId="9" borderId="16" xfId="0" applyFont="1" applyFill="1" applyBorder="1" applyProtection="1">
      <protection locked="0"/>
    </xf>
    <xf numFmtId="0" fontId="32" fillId="9" borderId="4" xfId="0" applyFont="1" applyFill="1" applyBorder="1" applyAlignment="1" applyProtection="1">
      <alignment wrapText="1"/>
      <protection locked="0"/>
    </xf>
    <xf numFmtId="0" fontId="6" fillId="9" borderId="95" xfId="0" applyFont="1" applyFill="1" applyBorder="1" applyAlignment="1" applyProtection="1">
      <alignment wrapText="1"/>
      <protection locked="0"/>
    </xf>
    <xf numFmtId="0" fontId="6" fillId="0" borderId="32" xfId="0" applyFont="1" applyBorder="1" applyProtection="1">
      <protection locked="0"/>
    </xf>
    <xf numFmtId="0" fontId="6" fillId="0" borderId="33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2" borderId="10" xfId="0" applyFont="1" applyFill="1" applyBorder="1" applyProtection="1">
      <protection locked="0"/>
    </xf>
    <xf numFmtId="3" fontId="6" fillId="0" borderId="30" xfId="0" applyNumberFormat="1" applyFont="1" applyBorder="1" applyProtection="1">
      <protection locked="0"/>
    </xf>
    <xf numFmtId="3" fontId="6" fillId="0" borderId="33" xfId="0" applyNumberFormat="1" applyFont="1" applyBorder="1" applyProtection="1">
      <protection locked="0"/>
    </xf>
    <xf numFmtId="17" fontId="30" fillId="6" borderId="30" xfId="0" applyNumberFormat="1" applyFont="1" applyFill="1" applyBorder="1" applyProtection="1">
      <protection locked="0"/>
    </xf>
    <xf numFmtId="17" fontId="30" fillId="6" borderId="33" xfId="0" applyNumberFormat="1" applyFont="1" applyFill="1" applyBorder="1" applyProtection="1">
      <protection locked="0"/>
    </xf>
    <xf numFmtId="0" fontId="6" fillId="0" borderId="30" xfId="0" applyFont="1" applyBorder="1" applyProtection="1">
      <protection locked="0"/>
    </xf>
    <xf numFmtId="0" fontId="37" fillId="8" borderId="86" xfId="3" applyFont="1" applyFill="1" applyBorder="1" applyAlignment="1" applyProtection="1">
      <alignment wrapText="1"/>
      <protection locked="0"/>
    </xf>
    <xf numFmtId="0" fontId="37" fillId="8" borderId="87" xfId="3" applyFont="1" applyFill="1" applyBorder="1" applyAlignment="1" applyProtection="1">
      <alignment wrapText="1"/>
      <protection locked="0"/>
    </xf>
    <xf numFmtId="0" fontId="37" fillId="8" borderId="87" xfId="3" applyFont="1" applyFill="1" applyBorder="1" applyProtection="1">
      <protection locked="0"/>
    </xf>
    <xf numFmtId="0" fontId="37" fillId="8" borderId="88" xfId="3" applyFont="1" applyFill="1" applyBorder="1" applyProtection="1">
      <protection locked="0"/>
    </xf>
    <xf numFmtId="0" fontId="37" fillId="8" borderId="89" xfId="3" applyFont="1" applyFill="1" applyBorder="1" applyAlignment="1" applyProtection="1">
      <alignment wrapText="1"/>
      <protection locked="0"/>
    </xf>
    <xf numFmtId="0" fontId="37" fillId="8" borderId="89" xfId="3" applyFont="1" applyFill="1" applyBorder="1" applyProtection="1">
      <protection locked="0"/>
    </xf>
    <xf numFmtId="3" fontId="37" fillId="8" borderId="86" xfId="3" applyNumberFormat="1" applyFont="1" applyFill="1" applyBorder="1" applyProtection="1">
      <protection locked="0"/>
    </xf>
    <xf numFmtId="3" fontId="37" fillId="8" borderId="88" xfId="3" applyNumberFormat="1" applyFont="1" applyFill="1" applyBorder="1" applyProtection="1">
      <protection locked="0"/>
    </xf>
    <xf numFmtId="0" fontId="32" fillId="8" borderId="86" xfId="3" applyFont="1" applyFill="1" applyBorder="1" applyProtection="1">
      <protection locked="0"/>
    </xf>
    <xf numFmtId="0" fontId="32" fillId="8" borderId="88" xfId="3" applyFont="1" applyFill="1" applyBorder="1" applyProtection="1">
      <protection locked="0"/>
    </xf>
    <xf numFmtId="0" fontId="37" fillId="8" borderId="86" xfId="3" applyFont="1" applyFill="1" applyBorder="1" applyProtection="1">
      <protection locked="0"/>
    </xf>
    <xf numFmtId="0" fontId="37" fillId="8" borderId="90" xfId="3" applyFont="1" applyFill="1" applyBorder="1" applyProtection="1">
      <protection locked="0"/>
    </xf>
    <xf numFmtId="0" fontId="37" fillId="8" borderId="81" xfId="3" applyFont="1" applyFill="1" applyBorder="1" applyAlignment="1" applyProtection="1">
      <alignment wrapText="1"/>
      <protection locked="0"/>
    </xf>
    <xf numFmtId="0" fontId="37" fillId="8" borderId="82" xfId="3" applyFont="1" applyFill="1" applyBorder="1" applyAlignment="1" applyProtection="1">
      <alignment wrapText="1"/>
      <protection locked="0"/>
    </xf>
    <xf numFmtId="0" fontId="37" fillId="8" borderId="82" xfId="3" applyFont="1" applyFill="1" applyBorder="1" applyProtection="1">
      <protection locked="0"/>
    </xf>
    <xf numFmtId="0" fontId="37" fillId="8" borderId="83" xfId="3" applyFont="1" applyFill="1" applyBorder="1" applyProtection="1">
      <protection locked="0"/>
    </xf>
    <xf numFmtId="0" fontId="37" fillId="8" borderId="84" xfId="3" applyFont="1" applyFill="1" applyBorder="1" applyAlignment="1" applyProtection="1">
      <alignment wrapText="1"/>
      <protection locked="0"/>
    </xf>
    <xf numFmtId="0" fontId="37" fillId="8" borderId="84" xfId="3" applyFont="1" applyFill="1" applyBorder="1" applyProtection="1">
      <protection locked="0"/>
    </xf>
    <xf numFmtId="3" fontId="37" fillId="8" borderId="81" xfId="3" applyNumberFormat="1" applyFont="1" applyFill="1" applyBorder="1" applyProtection="1">
      <protection locked="0"/>
    </xf>
    <xf numFmtId="3" fontId="37" fillId="8" borderId="83" xfId="3" applyNumberFormat="1" applyFont="1" applyFill="1" applyBorder="1" applyProtection="1">
      <protection locked="0"/>
    </xf>
    <xf numFmtId="0" fontId="32" fillId="8" borderId="81" xfId="3" applyFont="1" applyFill="1" applyBorder="1" applyProtection="1">
      <protection locked="0"/>
    </xf>
    <xf numFmtId="0" fontId="32" fillId="8" borderId="83" xfId="3" applyFont="1" applyFill="1" applyBorder="1" applyProtection="1">
      <protection locked="0"/>
    </xf>
    <xf numFmtId="0" fontId="37" fillId="8" borderId="81" xfId="3" applyFont="1" applyFill="1" applyBorder="1" applyProtection="1">
      <protection locked="0"/>
    </xf>
    <xf numFmtId="0" fontId="37" fillId="8" borderId="85" xfId="3" applyFont="1" applyFill="1" applyBorder="1" applyProtection="1">
      <protection locked="0"/>
    </xf>
    <xf numFmtId="0" fontId="37" fillId="0" borderId="76" xfId="3" applyFont="1" applyBorder="1" applyAlignment="1" applyProtection="1">
      <alignment wrapText="1"/>
      <protection locked="0"/>
    </xf>
    <xf numFmtId="0" fontId="37" fillId="0" borderId="77" xfId="3" applyFont="1" applyBorder="1" applyAlignment="1" applyProtection="1">
      <alignment wrapText="1"/>
      <protection locked="0"/>
    </xf>
    <xf numFmtId="0" fontId="37" fillId="0" borderId="77" xfId="3" applyFont="1" applyBorder="1" applyProtection="1">
      <protection locked="0"/>
    </xf>
    <xf numFmtId="0" fontId="37" fillId="0" borderId="78" xfId="3" applyFont="1" applyBorder="1" applyProtection="1">
      <protection locked="0"/>
    </xf>
    <xf numFmtId="0" fontId="37" fillId="0" borderId="79" xfId="3" applyFont="1" applyBorder="1" applyAlignment="1" applyProtection="1">
      <alignment wrapText="1"/>
      <protection locked="0"/>
    </xf>
    <xf numFmtId="0" fontId="37" fillId="0" borderId="79" xfId="3" applyFont="1" applyBorder="1" applyProtection="1">
      <protection locked="0"/>
    </xf>
    <xf numFmtId="3" fontId="37" fillId="0" borderId="76" xfId="3" applyNumberFormat="1" applyFont="1" applyBorder="1" applyProtection="1">
      <protection locked="0"/>
    </xf>
    <xf numFmtId="3" fontId="37" fillId="0" borderId="78" xfId="3" applyNumberFormat="1" applyFont="1" applyBorder="1" applyProtection="1">
      <protection locked="0"/>
    </xf>
    <xf numFmtId="0" fontId="30" fillId="6" borderId="76" xfId="3" applyFont="1" applyFill="1" applyBorder="1" applyProtection="1">
      <protection locked="0"/>
    </xf>
    <xf numFmtId="0" fontId="30" fillId="6" borderId="78" xfId="3" applyFont="1" applyFill="1" applyBorder="1" applyProtection="1">
      <protection locked="0"/>
    </xf>
    <xf numFmtId="0" fontId="37" fillId="0" borderId="76" xfId="3" applyFont="1" applyBorder="1" applyProtection="1">
      <protection locked="0"/>
    </xf>
    <xf numFmtId="0" fontId="37" fillId="0" borderId="80" xfId="3" applyFont="1" applyBorder="1" applyProtection="1">
      <protection locked="0"/>
    </xf>
    <xf numFmtId="0" fontId="37" fillId="6" borderId="72" xfId="3" applyFont="1" applyFill="1" applyBorder="1" applyAlignment="1" applyProtection="1">
      <alignment wrapText="1"/>
      <protection locked="0"/>
    </xf>
    <xf numFmtId="0" fontId="37" fillId="6" borderId="73" xfId="3" applyFont="1" applyFill="1" applyBorder="1" applyAlignment="1" applyProtection="1">
      <alignment wrapText="1"/>
      <protection locked="0"/>
    </xf>
    <xf numFmtId="0" fontId="37" fillId="6" borderId="73" xfId="3" applyFont="1" applyFill="1" applyBorder="1" applyProtection="1">
      <protection locked="0"/>
    </xf>
    <xf numFmtId="0" fontId="37" fillId="6" borderId="74" xfId="3" applyFont="1" applyFill="1" applyBorder="1" applyProtection="1">
      <protection locked="0"/>
    </xf>
    <xf numFmtId="0" fontId="37" fillId="6" borderId="75" xfId="3" applyFont="1" applyFill="1" applyBorder="1" applyAlignment="1" applyProtection="1">
      <alignment wrapText="1"/>
      <protection locked="0"/>
    </xf>
    <xf numFmtId="0" fontId="37" fillId="6" borderId="75" xfId="3" applyFont="1" applyFill="1" applyBorder="1" applyProtection="1">
      <protection locked="0"/>
    </xf>
    <xf numFmtId="3" fontId="30" fillId="6" borderId="72" xfId="3" applyNumberFormat="1" applyFont="1" applyFill="1" applyBorder="1" applyProtection="1">
      <protection locked="0"/>
    </xf>
    <xf numFmtId="3" fontId="30" fillId="6" borderId="74" xfId="3" applyNumberFormat="1" applyFont="1" applyFill="1" applyBorder="1" applyProtection="1">
      <protection locked="0"/>
    </xf>
    <xf numFmtId="17" fontId="30" fillId="6" borderId="72" xfId="3" applyNumberFormat="1" applyFont="1" applyFill="1" applyBorder="1" applyProtection="1">
      <protection locked="0"/>
    </xf>
    <xf numFmtId="17" fontId="30" fillId="6" borderId="74" xfId="3" applyNumberFormat="1" applyFont="1" applyFill="1" applyBorder="1" applyProtection="1"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37" fillId="6" borderId="60" xfId="3" applyFont="1" applyFill="1" applyBorder="1" applyAlignment="1" applyProtection="1">
      <alignment wrapText="1"/>
      <protection locked="0"/>
    </xf>
    <xf numFmtId="0" fontId="37" fillId="6" borderId="61" xfId="3" applyFont="1" applyFill="1" applyBorder="1" applyAlignment="1" applyProtection="1">
      <alignment wrapText="1"/>
      <protection locked="0"/>
    </xf>
    <xf numFmtId="0" fontId="37" fillId="6" borderId="61" xfId="3" applyFont="1" applyFill="1" applyBorder="1" applyProtection="1">
      <protection locked="0"/>
    </xf>
    <xf numFmtId="0" fontId="37" fillId="6" borderId="62" xfId="3" applyFont="1" applyFill="1" applyBorder="1" applyProtection="1">
      <protection locked="0"/>
    </xf>
    <xf numFmtId="0" fontId="37" fillId="6" borderId="63" xfId="3" applyFont="1" applyFill="1" applyBorder="1" applyAlignment="1" applyProtection="1">
      <alignment wrapText="1"/>
      <protection locked="0"/>
    </xf>
    <xf numFmtId="0" fontId="37" fillId="6" borderId="63" xfId="3" applyFont="1" applyFill="1" applyBorder="1" applyProtection="1">
      <protection locked="0"/>
    </xf>
    <xf numFmtId="3" fontId="30" fillId="6" borderId="64" xfId="3" applyNumberFormat="1" applyFont="1" applyFill="1" applyBorder="1" applyProtection="1">
      <protection locked="0"/>
    </xf>
    <xf numFmtId="3" fontId="30" fillId="6" borderId="71" xfId="3" applyNumberFormat="1" applyFont="1" applyFill="1" applyBorder="1" applyProtection="1">
      <protection locked="0"/>
    </xf>
    <xf numFmtId="17" fontId="30" fillId="6" borderId="64" xfId="3" applyNumberFormat="1" applyFont="1" applyFill="1" applyBorder="1" applyProtection="1">
      <protection locked="0"/>
    </xf>
    <xf numFmtId="17" fontId="30" fillId="6" borderId="65" xfId="3" applyNumberFormat="1" applyFont="1" applyFill="1" applyBorder="1" applyProtection="1">
      <protection locked="0"/>
    </xf>
    <xf numFmtId="0" fontId="37" fillId="0" borderId="60" xfId="3" applyFont="1" applyBorder="1" applyAlignment="1" applyProtection="1">
      <alignment wrapText="1"/>
      <protection locked="0"/>
    </xf>
    <xf numFmtId="0" fontId="37" fillId="0" borderId="61" xfId="3" applyFont="1" applyBorder="1" applyAlignment="1" applyProtection="1">
      <alignment wrapText="1"/>
      <protection locked="0"/>
    </xf>
    <xf numFmtId="0" fontId="37" fillId="0" borderId="61" xfId="3" applyFont="1" applyBorder="1" applyProtection="1">
      <protection locked="0"/>
    </xf>
    <xf numFmtId="0" fontId="37" fillId="0" borderId="62" xfId="3" applyFont="1" applyBorder="1" applyProtection="1">
      <protection locked="0"/>
    </xf>
    <xf numFmtId="0" fontId="37" fillId="0" borderId="63" xfId="3" applyFont="1" applyBorder="1" applyAlignment="1" applyProtection="1">
      <alignment wrapText="1"/>
      <protection locked="0"/>
    </xf>
    <xf numFmtId="0" fontId="37" fillId="0" borderId="63" xfId="3" applyFont="1" applyBorder="1" applyProtection="1">
      <protection locked="0"/>
    </xf>
    <xf numFmtId="0" fontId="37" fillId="0" borderId="66" xfId="3" applyFont="1" applyBorder="1" applyAlignment="1" applyProtection="1">
      <alignment wrapText="1"/>
      <protection locked="0"/>
    </xf>
    <xf numFmtId="0" fontId="37" fillId="0" borderId="67" xfId="3" applyFont="1" applyBorder="1" applyAlignment="1" applyProtection="1">
      <alignment wrapText="1"/>
      <protection locked="0"/>
    </xf>
    <xf numFmtId="0" fontId="37" fillId="0" borderId="67" xfId="3" applyFont="1" applyBorder="1" applyProtection="1">
      <protection locked="0"/>
    </xf>
    <xf numFmtId="0" fontId="37" fillId="0" borderId="68" xfId="3" applyFont="1" applyBorder="1" applyProtection="1">
      <protection locked="0"/>
    </xf>
    <xf numFmtId="0" fontId="37" fillId="0" borderId="69" xfId="3" applyFont="1" applyBorder="1" applyAlignment="1" applyProtection="1">
      <alignment wrapText="1"/>
      <protection locked="0"/>
    </xf>
    <xf numFmtId="0" fontId="37" fillId="0" borderId="69" xfId="3" applyFont="1" applyBorder="1" applyProtection="1"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6" fillId="0" borderId="13" xfId="0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17" fontId="30" fillId="6" borderId="1" xfId="0" applyNumberFormat="1" applyFont="1" applyFill="1" applyBorder="1" applyProtection="1">
      <protection locked="0"/>
    </xf>
    <xf numFmtId="17" fontId="30" fillId="6" borderId="3" xfId="0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3" xfId="0" applyFont="1" applyBorder="1" applyProtection="1">
      <protection locked="0"/>
    </xf>
    <xf numFmtId="17" fontId="30" fillId="6" borderId="23" xfId="0" applyNumberFormat="1" applyFont="1" applyFill="1" applyBorder="1" applyProtection="1">
      <protection locked="0"/>
    </xf>
    <xf numFmtId="17" fontId="30" fillId="6" borderId="25" xfId="0" applyNumberFormat="1" applyFont="1" applyFill="1" applyBorder="1" applyProtection="1">
      <protection locked="0"/>
    </xf>
    <xf numFmtId="0" fontId="6" fillId="0" borderId="50" xfId="0" applyFont="1" applyBorder="1" applyAlignment="1" applyProtection="1">
      <alignment wrapText="1"/>
      <protection locked="0"/>
    </xf>
    <xf numFmtId="3" fontId="6" fillId="0" borderId="23" xfId="0" applyNumberFormat="1" applyFont="1" applyBorder="1" applyAlignment="1" applyProtection="1">
      <alignment horizontal="right"/>
      <protection locked="0"/>
    </xf>
    <xf numFmtId="0" fontId="6" fillId="0" borderId="20" xfId="0" applyFont="1" applyBorder="1" applyAlignment="1" applyProtection="1">
      <alignment wrapText="1"/>
      <protection locked="0"/>
    </xf>
    <xf numFmtId="0" fontId="6" fillId="0" borderId="21" xfId="0" applyFont="1" applyBorder="1" applyAlignment="1" applyProtection="1">
      <alignment wrapText="1"/>
      <protection locked="0"/>
    </xf>
    <xf numFmtId="0" fontId="6" fillId="0" borderId="21" xfId="0" applyFont="1" applyBorder="1" applyProtection="1">
      <protection locked="0"/>
    </xf>
    <xf numFmtId="0" fontId="6" fillId="0" borderId="11" xfId="0" applyFont="1" applyBorder="1" applyAlignment="1" applyProtection="1">
      <alignment wrapText="1"/>
      <protection locked="0"/>
    </xf>
    <xf numFmtId="0" fontId="6" fillId="0" borderId="11" xfId="0" applyFont="1" applyBorder="1" applyProtection="1">
      <protection locked="0"/>
    </xf>
    <xf numFmtId="3" fontId="6" fillId="0" borderId="20" xfId="0" applyNumberFormat="1" applyFont="1" applyBorder="1" applyAlignment="1" applyProtection="1">
      <alignment horizontal="right"/>
      <protection locked="0"/>
    </xf>
    <xf numFmtId="3" fontId="6" fillId="0" borderId="22" xfId="0" applyNumberFormat="1" applyFont="1" applyBorder="1" applyProtection="1">
      <protection locked="0"/>
    </xf>
    <xf numFmtId="17" fontId="30" fillId="6" borderId="20" xfId="0" applyNumberFormat="1" applyFont="1" applyFill="1" applyBorder="1" applyProtection="1">
      <protection locked="0"/>
    </xf>
    <xf numFmtId="17" fontId="30" fillId="6" borderId="22" xfId="0" applyNumberFormat="1" applyFont="1" applyFill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32" fillId="9" borderId="35" xfId="0" applyFont="1" applyFill="1" applyBorder="1" applyAlignment="1" applyProtection="1">
      <alignment horizontal="center"/>
      <protection locked="0"/>
    </xf>
    <xf numFmtId="0" fontId="32" fillId="9" borderId="53" xfId="0" applyFont="1" applyFill="1" applyBorder="1" applyAlignment="1" applyProtection="1">
      <alignment horizontal="center"/>
      <protection locked="0"/>
    </xf>
    <xf numFmtId="0" fontId="32" fillId="9" borderId="43" xfId="0" applyFont="1" applyFill="1" applyBorder="1" applyAlignment="1" applyProtection="1">
      <alignment horizontal="center"/>
      <protection locked="0"/>
    </xf>
    <xf numFmtId="0" fontId="33" fillId="5" borderId="23" xfId="0" applyFont="1" applyFill="1" applyBorder="1" applyAlignment="1" applyProtection="1">
      <alignment horizontal="center" wrapText="1"/>
      <protection locked="0"/>
    </xf>
    <xf numFmtId="0" fontId="6" fillId="5" borderId="23" xfId="0" applyFont="1" applyFill="1" applyBorder="1" applyAlignment="1" applyProtection="1">
      <alignment horizontal="center" wrapText="1"/>
      <protection locked="0"/>
    </xf>
    <xf numFmtId="0" fontId="6" fillId="5" borderId="37" xfId="0" applyFont="1" applyFill="1" applyBorder="1" applyAlignment="1" applyProtection="1">
      <alignment horizontal="center" wrapText="1"/>
      <protection locked="0"/>
    </xf>
    <xf numFmtId="0" fontId="6" fillId="6" borderId="23" xfId="0" applyFont="1" applyFill="1" applyBorder="1" applyAlignment="1" applyProtection="1">
      <alignment horizontal="center" wrapText="1"/>
      <protection locked="0"/>
    </xf>
    <xf numFmtId="0" fontId="6" fillId="0" borderId="23" xfId="0" applyFont="1" applyBorder="1" applyAlignment="1" applyProtection="1">
      <alignment horizontal="center" wrapText="1"/>
      <protection locked="0"/>
    </xf>
    <xf numFmtId="0" fontId="6" fillId="8" borderId="23" xfId="0" applyFont="1" applyFill="1" applyBorder="1" applyAlignment="1" applyProtection="1">
      <alignment horizontal="center" wrapText="1"/>
      <protection locked="0"/>
    </xf>
    <xf numFmtId="0" fontId="6" fillId="6" borderId="37" xfId="0" applyFont="1" applyFill="1" applyBorder="1" applyAlignment="1" applyProtection="1">
      <alignment horizontal="center" wrapText="1"/>
      <protection locked="0"/>
    </xf>
    <xf numFmtId="0" fontId="33" fillId="6" borderId="23" xfId="0" applyFont="1" applyFill="1" applyBorder="1" applyAlignment="1" applyProtection="1">
      <alignment horizontal="center" wrapText="1"/>
      <protection locked="0"/>
    </xf>
    <xf numFmtId="0" fontId="6" fillId="6" borderId="20" xfId="0" applyFont="1" applyFill="1" applyBorder="1" applyAlignment="1" applyProtection="1">
      <alignment horizontal="center" wrapText="1"/>
      <protection locked="0"/>
    </xf>
    <xf numFmtId="0" fontId="6" fillId="9" borderId="35" xfId="0" applyFont="1" applyFill="1" applyBorder="1" applyAlignment="1" applyProtection="1">
      <alignment horizontal="center" wrapText="1"/>
      <protection locked="0"/>
    </xf>
    <xf numFmtId="0" fontId="6" fillId="9" borderId="52" xfId="0" applyFont="1" applyFill="1" applyBorder="1" applyAlignment="1" applyProtection="1">
      <alignment horizontal="center" wrapText="1"/>
      <protection locked="0"/>
    </xf>
    <xf numFmtId="0" fontId="6" fillId="8" borderId="1" xfId="0" applyFont="1" applyFill="1" applyBorder="1" applyAlignment="1" applyProtection="1">
      <alignment horizontal="center" wrapText="1"/>
      <protection locked="0"/>
    </xf>
    <xf numFmtId="0" fontId="6" fillId="8" borderId="91" xfId="0" applyFont="1" applyFill="1" applyBorder="1" applyAlignment="1" applyProtection="1">
      <alignment horizontal="center" wrapText="1"/>
      <protection locked="0"/>
    </xf>
    <xf numFmtId="0" fontId="6" fillId="6" borderId="1" xfId="0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wrapText="1"/>
      <protection locked="0"/>
    </xf>
    <xf numFmtId="0" fontId="6" fillId="9" borderId="37" xfId="0" applyFont="1" applyFill="1" applyBorder="1" applyAlignment="1" applyProtection="1">
      <alignment horizontal="center" wrapText="1"/>
      <protection locked="0"/>
    </xf>
    <xf numFmtId="0" fontId="6" fillId="9" borderId="20" xfId="0" applyFont="1" applyFill="1" applyBorder="1" applyAlignment="1" applyProtection="1">
      <alignment horizontal="center" wrapText="1"/>
      <protection locked="0"/>
    </xf>
    <xf numFmtId="0" fontId="6" fillId="7" borderId="1" xfId="0" applyFont="1" applyFill="1" applyBorder="1" applyAlignment="1" applyProtection="1">
      <alignment horizontal="center" wrapText="1"/>
      <protection locked="0"/>
    </xf>
    <xf numFmtId="0" fontId="6" fillId="9" borderId="1" xfId="0" applyFont="1" applyFill="1" applyBorder="1" applyAlignment="1" applyProtection="1">
      <alignment horizontal="center" wrapText="1"/>
      <protection locked="0"/>
    </xf>
    <xf numFmtId="0" fontId="6" fillId="0" borderId="30" xfId="0" applyFont="1" applyBorder="1" applyAlignment="1" applyProtection="1">
      <alignment horizontal="center" wrapText="1"/>
      <protection locked="0"/>
    </xf>
    <xf numFmtId="0" fontId="37" fillId="8" borderId="86" xfId="3" applyFont="1" applyFill="1" applyBorder="1" applyAlignment="1" applyProtection="1">
      <alignment horizontal="center" wrapText="1"/>
      <protection locked="0"/>
    </xf>
    <xf numFmtId="0" fontId="37" fillId="8" borderId="81" xfId="3" applyFont="1" applyFill="1" applyBorder="1" applyAlignment="1" applyProtection="1">
      <alignment horizontal="center" wrapText="1"/>
      <protection locked="0"/>
    </xf>
    <xf numFmtId="0" fontId="37" fillId="0" borderId="76" xfId="3" applyFont="1" applyBorder="1" applyAlignment="1" applyProtection="1">
      <alignment horizontal="center" wrapText="1"/>
      <protection locked="0"/>
    </xf>
    <xf numFmtId="0" fontId="37" fillId="6" borderId="72" xfId="3" applyFont="1" applyFill="1" applyBorder="1" applyAlignment="1" applyProtection="1">
      <alignment horizontal="center" wrapText="1"/>
      <protection locked="0"/>
    </xf>
    <xf numFmtId="0" fontId="37" fillId="6" borderId="60" xfId="3" applyFont="1" applyFill="1" applyBorder="1" applyAlignment="1" applyProtection="1">
      <alignment horizontal="center" wrapText="1"/>
      <protection locked="0"/>
    </xf>
    <xf numFmtId="0" fontId="37" fillId="0" borderId="60" xfId="3" applyFont="1" applyBorder="1" applyAlignment="1" applyProtection="1">
      <alignment horizontal="center" wrapText="1"/>
      <protection locked="0"/>
    </xf>
    <xf numFmtId="0" fontId="37" fillId="0" borderId="66" xfId="3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20" xfId="0" applyFont="1" applyBorder="1" applyAlignment="1" applyProtection="1">
      <alignment horizontal="center" wrapText="1"/>
      <protection locked="0"/>
    </xf>
    <xf numFmtId="0" fontId="6" fillId="5" borderId="1" xfId="0" applyFont="1" applyFill="1" applyBorder="1" applyAlignment="1" applyProtection="1">
      <alignment horizontal="center" wrapText="1"/>
      <protection locked="0"/>
    </xf>
    <xf numFmtId="0" fontId="6" fillId="8" borderId="37" xfId="0" applyFont="1" applyFill="1" applyBorder="1" applyAlignment="1" applyProtection="1">
      <alignment horizontal="center" wrapText="1"/>
      <protection locked="0"/>
    </xf>
    <xf numFmtId="0" fontId="6" fillId="6" borderId="11" xfId="0" applyFont="1" applyFill="1" applyBorder="1" applyAlignment="1" applyProtection="1">
      <alignment vertical="center" wrapText="1"/>
      <protection locked="0"/>
    </xf>
    <xf numFmtId="0" fontId="6" fillId="6" borderId="11" xfId="0" applyFont="1" applyFill="1" applyBorder="1" applyAlignment="1" applyProtection="1">
      <alignment vertical="center"/>
      <protection locked="0"/>
    </xf>
    <xf numFmtId="3" fontId="32" fillId="6" borderId="20" xfId="0" applyNumberFormat="1" applyFont="1" applyFill="1" applyBorder="1" applyProtection="1">
      <protection locked="0"/>
    </xf>
    <xf numFmtId="3" fontId="32" fillId="6" borderId="22" xfId="0" applyNumberFormat="1" applyFont="1" applyFill="1" applyBorder="1" applyProtection="1">
      <protection locked="0"/>
    </xf>
    <xf numFmtId="0" fontId="30" fillId="6" borderId="20" xfId="0" applyFont="1" applyFill="1" applyBorder="1" applyProtection="1">
      <protection locked="0"/>
    </xf>
    <xf numFmtId="0" fontId="32" fillId="6" borderId="22" xfId="0" applyFont="1" applyFill="1" applyBorder="1" applyProtection="1">
      <protection locked="0"/>
    </xf>
    <xf numFmtId="3" fontId="32" fillId="0" borderId="38" xfId="0" applyNumberFormat="1" applyFont="1" applyBorder="1" applyAlignment="1" applyProtection="1">
      <alignment horizontal="right"/>
      <protection locked="0"/>
    </xf>
    <xf numFmtId="17" fontId="32" fillId="0" borderId="59" xfId="0" applyNumberFormat="1" applyFont="1" applyBorder="1" applyAlignment="1" applyProtection="1">
      <alignment horizontal="right" wrapText="1"/>
      <protection locked="0"/>
    </xf>
    <xf numFmtId="17" fontId="32" fillId="0" borderId="25" xfId="0" applyNumberFormat="1" applyFont="1" applyBorder="1" applyAlignment="1" applyProtection="1">
      <alignment horizontal="right" wrapText="1"/>
      <protection locked="0"/>
    </xf>
    <xf numFmtId="0" fontId="6" fillId="0" borderId="23" xfId="0" applyFont="1" applyBorder="1" applyAlignment="1" applyProtection="1">
      <alignment horizontal="right"/>
      <protection locked="0"/>
    </xf>
    <xf numFmtId="0" fontId="6" fillId="0" borderId="24" xfId="0" applyFont="1" applyBorder="1" applyAlignment="1" applyProtection="1">
      <alignment horizontal="right"/>
      <protection locked="0"/>
    </xf>
    <xf numFmtId="0" fontId="6" fillId="0" borderId="25" xfId="0" applyFont="1" applyBorder="1" applyAlignment="1" applyProtection="1">
      <alignment horizontal="right"/>
      <protection locked="0"/>
    </xf>
    <xf numFmtId="0" fontId="6" fillId="0" borderId="31" xfId="0" applyFont="1" applyBorder="1" applyAlignment="1" applyProtection="1">
      <alignment horizontal="right"/>
      <protection locked="0"/>
    </xf>
    <xf numFmtId="3" fontId="6" fillId="0" borderId="4" xfId="0" applyNumberFormat="1" applyFont="1" applyBorder="1" applyAlignment="1" applyProtection="1">
      <alignment horizontal="right"/>
      <protection locked="0"/>
    </xf>
    <xf numFmtId="3" fontId="32" fillId="0" borderId="22" xfId="0" applyNumberFormat="1" applyFont="1" applyBorder="1" applyAlignment="1" applyProtection="1">
      <alignment horizontal="right"/>
      <protection locked="0"/>
    </xf>
    <xf numFmtId="17" fontId="32" fillId="0" borderId="12" xfId="0" applyNumberFormat="1" applyFont="1" applyBorder="1" applyAlignment="1" applyProtection="1">
      <alignment horizontal="right" wrapText="1"/>
      <protection locked="0"/>
    </xf>
    <xf numFmtId="17" fontId="32" fillId="0" borderId="6" xfId="0" applyNumberFormat="1" applyFont="1" applyBorder="1" applyAlignment="1" applyProtection="1">
      <alignment horizontal="right" wrapText="1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6" fillId="0" borderId="14" xfId="0" applyFont="1" applyBorder="1" applyAlignment="1" applyProtection="1">
      <alignment horizontal="right"/>
      <protection locked="0"/>
    </xf>
    <xf numFmtId="0" fontId="24" fillId="0" borderId="0" xfId="0" applyFont="1" applyProtection="1">
      <protection locked="0"/>
    </xf>
    <xf numFmtId="0" fontId="34" fillId="6" borderId="2" xfId="0" applyFont="1" applyFill="1" applyBorder="1" applyProtection="1">
      <protection locked="0"/>
    </xf>
    <xf numFmtId="0" fontId="34" fillId="6" borderId="3" xfId="0" applyFont="1" applyFill="1" applyBorder="1" applyProtection="1">
      <protection locked="0"/>
    </xf>
    <xf numFmtId="0" fontId="6" fillId="6" borderId="52" xfId="0" applyFont="1" applyFill="1" applyBorder="1" applyAlignment="1" applyProtection="1">
      <alignment wrapText="1"/>
      <protection locked="0"/>
    </xf>
    <xf numFmtId="3" fontId="30" fillId="6" borderId="1" xfId="0" applyNumberFormat="1" applyFont="1" applyFill="1" applyBorder="1" applyAlignment="1" applyProtection="1">
      <alignment horizontal="right"/>
      <protection locked="0"/>
    </xf>
    <xf numFmtId="3" fontId="30" fillId="6" borderId="3" xfId="0" applyNumberFormat="1" applyFont="1" applyFill="1" applyBorder="1" applyAlignment="1" applyProtection="1">
      <alignment horizontal="right"/>
      <protection locked="0"/>
    </xf>
    <xf numFmtId="0" fontId="32" fillId="9" borderId="35" xfId="0" applyFont="1" applyFill="1" applyBorder="1" applyAlignment="1" applyProtection="1">
      <alignment horizontal="center" wrapText="1"/>
      <protection locked="0"/>
    </xf>
    <xf numFmtId="0" fontId="32" fillId="9" borderId="35" xfId="0" applyFont="1" applyFill="1" applyBorder="1" applyAlignment="1" applyProtection="1">
      <alignment wrapText="1"/>
      <protection locked="0"/>
    </xf>
    <xf numFmtId="17" fontId="32" fillId="9" borderId="35" xfId="0" applyNumberFormat="1" applyFont="1" applyFill="1" applyBorder="1" applyProtection="1">
      <protection locked="0"/>
    </xf>
    <xf numFmtId="17" fontId="32" fillId="9" borderId="36" xfId="0" applyNumberFormat="1" applyFont="1" applyFill="1" applyBorder="1" applyProtection="1">
      <protection locked="0"/>
    </xf>
    <xf numFmtId="0" fontId="32" fillId="9" borderId="52" xfId="0" applyFont="1" applyFill="1" applyBorder="1" applyAlignment="1" applyProtection="1">
      <alignment horizontal="center"/>
      <protection locked="0"/>
    </xf>
    <xf numFmtId="0" fontId="32" fillId="9" borderId="11" xfId="0" applyFont="1" applyFill="1" applyBorder="1" applyAlignment="1" applyProtection="1">
      <alignment wrapText="1"/>
      <protection locked="0"/>
    </xf>
    <xf numFmtId="0" fontId="30" fillId="6" borderId="35" xfId="0" applyFont="1" applyFill="1" applyBorder="1" applyProtection="1">
      <protection locked="0"/>
    </xf>
    <xf numFmtId="0" fontId="0" fillId="0" borderId="44" xfId="0" applyBorder="1" applyProtection="1">
      <protection locked="0"/>
    </xf>
    <xf numFmtId="0" fontId="4" fillId="9" borderId="52" xfId="0" applyFont="1" applyFill="1" applyBorder="1" applyAlignment="1" applyProtection="1">
      <alignment horizontal="center"/>
      <protection locked="0"/>
    </xf>
    <xf numFmtId="0" fontId="4" fillId="9" borderId="35" xfId="0" applyFont="1" applyFill="1" applyBorder="1" applyAlignment="1" applyProtection="1">
      <alignment wrapText="1"/>
      <protection locked="0"/>
    </xf>
    <xf numFmtId="0" fontId="4" fillId="9" borderId="43" xfId="0" applyFont="1" applyFill="1" applyBorder="1" applyAlignment="1" applyProtection="1">
      <alignment wrapText="1"/>
      <protection locked="0"/>
    </xf>
    <xf numFmtId="0" fontId="4" fillId="9" borderId="36" xfId="0" applyFont="1" applyFill="1" applyBorder="1" applyAlignment="1" applyProtection="1">
      <alignment wrapText="1"/>
      <protection locked="0"/>
    </xf>
    <xf numFmtId="0" fontId="11" fillId="9" borderId="35" xfId="0" applyFont="1" applyFill="1" applyBorder="1" applyAlignment="1" applyProtection="1">
      <alignment wrapText="1"/>
      <protection locked="0"/>
    </xf>
    <xf numFmtId="3" fontId="11" fillId="9" borderId="35" xfId="0" applyNumberFormat="1" applyFont="1" applyFill="1" applyBorder="1" applyProtection="1">
      <protection locked="0"/>
    </xf>
    <xf numFmtId="17" fontId="11" fillId="9" borderId="35" xfId="0" applyNumberFormat="1" applyFont="1" applyFill="1" applyBorder="1" applyProtection="1">
      <protection locked="0"/>
    </xf>
    <xf numFmtId="17" fontId="11" fillId="9" borderId="36" xfId="0" applyNumberFormat="1" applyFont="1" applyFill="1" applyBorder="1" applyProtection="1">
      <protection locked="0"/>
    </xf>
    <xf numFmtId="0" fontId="11" fillId="9" borderId="35" xfId="0" applyFont="1" applyFill="1" applyBorder="1" applyAlignment="1" applyProtection="1">
      <alignment horizontal="center"/>
      <protection locked="0"/>
    </xf>
    <xf numFmtId="0" fontId="11" fillId="9" borderId="36" xfId="0" applyFont="1" applyFill="1" applyBorder="1" applyProtection="1">
      <protection locked="0"/>
    </xf>
    <xf numFmtId="0" fontId="11" fillId="9" borderId="52" xfId="0" applyFont="1" applyFill="1" applyBorder="1" applyAlignment="1" applyProtection="1">
      <alignment wrapText="1"/>
      <protection locked="0"/>
    </xf>
    <xf numFmtId="0" fontId="11" fillId="9" borderId="52" xfId="0" applyFon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58" xfId="0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3" fontId="2" fillId="0" borderId="35" xfId="0" applyNumberFormat="1" applyFont="1" applyBorder="1" applyAlignment="1" applyProtection="1">
      <alignment horizontal="center"/>
      <protection locked="0"/>
    </xf>
    <xf numFmtId="3" fontId="2" fillId="0" borderId="43" xfId="0" applyNumberFormat="1" applyFont="1" applyBorder="1" applyAlignment="1" applyProtection="1">
      <alignment horizontal="center"/>
      <protection locked="0"/>
    </xf>
    <xf numFmtId="3" fontId="2" fillId="0" borderId="36" xfId="0" applyNumberFormat="1" applyFont="1" applyBorder="1" applyAlignment="1" applyProtection="1">
      <alignment horizontal="center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4">
    <cellStyle name="Excel Built-in Normal" xfId="3" xr:uid="{48DE61C1-9DC0-451E-9335-8502339513CF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33"/>
      <color rgb="FF66FF99"/>
      <color rgb="FF66CCFF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6" zoomScale="90" zoomScaleNormal="90" workbookViewId="0">
      <selection activeCell="B49" sqref="B49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8" t="s">
        <v>0</v>
      </c>
    </row>
    <row r="2" spans="1:14" ht="14.25" customHeight="1" x14ac:dyDescent="0.25"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4.25" customHeight="1" x14ac:dyDescent="0.25">
      <c r="A3" s="39" t="s">
        <v>86</v>
      </c>
      <c r="B3" s="38"/>
      <c r="C3" s="38"/>
      <c r="D3" s="40"/>
      <c r="E3" s="40"/>
      <c r="F3" s="40"/>
      <c r="G3" s="40"/>
      <c r="H3" s="40"/>
      <c r="I3" s="40"/>
      <c r="J3" s="9"/>
      <c r="K3" s="9"/>
      <c r="L3" s="9"/>
      <c r="M3" s="9"/>
      <c r="N3" s="9"/>
    </row>
    <row r="4" spans="1:14" ht="14.25" customHeight="1" x14ac:dyDescent="0.25">
      <c r="A4" s="40" t="s">
        <v>87</v>
      </c>
      <c r="B4" s="38"/>
      <c r="C4" s="38"/>
      <c r="D4" s="40"/>
      <c r="E4" s="40"/>
      <c r="F4" s="40"/>
      <c r="G4" s="40"/>
      <c r="H4" s="40"/>
      <c r="I4" s="40"/>
      <c r="J4" s="9"/>
      <c r="K4" s="9"/>
      <c r="L4" s="9"/>
      <c r="M4" s="9"/>
      <c r="N4" s="9"/>
    </row>
    <row r="5" spans="1:14" ht="14.25" customHeight="1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4.25" customHeight="1" x14ac:dyDescent="0.25">
      <c r="A6" s="10" t="s">
        <v>85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4.25" customHeight="1" x14ac:dyDescent="0.25">
      <c r="A7" s="9" t="s">
        <v>77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4.25" customHeight="1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4.25" customHeight="1" x14ac:dyDescent="0.25">
      <c r="A9" s="11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4.25" customHeight="1" x14ac:dyDescent="0.25">
      <c r="A10" s="12" t="s">
        <v>55</v>
      </c>
      <c r="B10" s="13" t="s">
        <v>56</v>
      </c>
      <c r="C10" s="14" t="s">
        <v>57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4.25" customHeight="1" x14ac:dyDescent="0.25">
      <c r="A11" s="15" t="s">
        <v>72</v>
      </c>
      <c r="B11" s="9" t="s">
        <v>73</v>
      </c>
      <c r="C11" s="16" t="s">
        <v>76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4.25" customHeight="1" x14ac:dyDescent="0.25">
      <c r="A12" s="17" t="s">
        <v>58</v>
      </c>
      <c r="B12" s="18" t="s">
        <v>70</v>
      </c>
      <c r="C12" s="19" t="s">
        <v>74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4.25" customHeight="1" x14ac:dyDescent="0.25">
      <c r="A13" s="17" t="s">
        <v>59</v>
      </c>
      <c r="B13" s="18" t="s">
        <v>70</v>
      </c>
      <c r="C13" s="19" t="s">
        <v>74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4.25" customHeight="1" x14ac:dyDescent="0.25">
      <c r="A14" s="17" t="s">
        <v>61</v>
      </c>
      <c r="B14" s="18" t="s">
        <v>70</v>
      </c>
      <c r="C14" s="19" t="s">
        <v>74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4.25" customHeight="1" x14ac:dyDescent="0.25">
      <c r="A15" s="17" t="s">
        <v>62</v>
      </c>
      <c r="B15" s="18" t="s">
        <v>70</v>
      </c>
      <c r="C15" s="19" t="s">
        <v>74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4.25" customHeight="1" x14ac:dyDescent="0.25">
      <c r="A16" s="17" t="s">
        <v>63</v>
      </c>
      <c r="B16" s="18" t="s">
        <v>70</v>
      </c>
      <c r="C16" s="19" t="s">
        <v>74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4.25" customHeight="1" x14ac:dyDescent="0.25">
      <c r="A17" s="20" t="s">
        <v>60</v>
      </c>
      <c r="B17" s="21" t="s">
        <v>71</v>
      </c>
      <c r="C17" s="22" t="s">
        <v>75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4.25" customHeight="1" x14ac:dyDescent="0.25">
      <c r="A18" s="20" t="s">
        <v>64</v>
      </c>
      <c r="B18" s="21" t="s">
        <v>71</v>
      </c>
      <c r="C18" s="22" t="s">
        <v>75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4.25" customHeight="1" x14ac:dyDescent="0.25">
      <c r="A19" s="20" t="s">
        <v>66</v>
      </c>
      <c r="B19" s="21" t="s">
        <v>71</v>
      </c>
      <c r="C19" s="22" t="s">
        <v>75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4.25" customHeight="1" x14ac:dyDescent="0.25">
      <c r="A20" s="20" t="s">
        <v>67</v>
      </c>
      <c r="B20" s="21" t="s">
        <v>71</v>
      </c>
      <c r="C20" s="22" t="s">
        <v>75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4.25" customHeight="1" x14ac:dyDescent="0.25">
      <c r="A21" s="20" t="s">
        <v>68</v>
      </c>
      <c r="B21" s="21" t="s">
        <v>71</v>
      </c>
      <c r="C21" s="22" t="s">
        <v>75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4.25" customHeight="1" x14ac:dyDescent="0.25">
      <c r="A22" s="20" t="s">
        <v>82</v>
      </c>
      <c r="B22" s="21" t="s">
        <v>71</v>
      </c>
      <c r="C22" s="22" t="s">
        <v>75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14.25" customHeight="1" x14ac:dyDescent="0.25">
      <c r="A23" s="20" t="s">
        <v>83</v>
      </c>
      <c r="B23" s="21" t="s">
        <v>71</v>
      </c>
      <c r="C23" s="22" t="s">
        <v>75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4.25" customHeight="1" x14ac:dyDescent="0.25">
      <c r="A24" s="23" t="s">
        <v>69</v>
      </c>
      <c r="B24" s="24" t="s">
        <v>71</v>
      </c>
      <c r="C24" s="25" t="s">
        <v>75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4.25" customHeight="1" x14ac:dyDescent="0.25">
      <c r="B25" s="9"/>
      <c r="C25" s="2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9"/>
    </row>
    <row r="27" spans="1:14" x14ac:dyDescent="0.25">
      <c r="A27" s="10" t="s">
        <v>1</v>
      </c>
    </row>
    <row r="28" spans="1:14" x14ac:dyDescent="0.25">
      <c r="A28" s="9" t="s">
        <v>2</v>
      </c>
    </row>
    <row r="29" spans="1:14" x14ac:dyDescent="0.25">
      <c r="A29" s="9" t="s">
        <v>88</v>
      </c>
    </row>
    <row r="30" spans="1:14" x14ac:dyDescent="0.25">
      <c r="A30" s="9"/>
    </row>
    <row r="31" spans="1:14" ht="130.69999999999999" customHeight="1" x14ac:dyDescent="0.25">
      <c r="A31" s="9"/>
    </row>
    <row r="32" spans="1:14" ht="38.25" customHeight="1" x14ac:dyDescent="0.25">
      <c r="A32" s="11"/>
    </row>
    <row r="33" spans="1:12" x14ac:dyDescent="0.25">
      <c r="A33" s="11"/>
    </row>
    <row r="34" spans="1:12" x14ac:dyDescent="0.25">
      <c r="A34" s="37" t="s">
        <v>81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 x14ac:dyDescent="0.25">
      <c r="A35" s="38" t="s">
        <v>84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7" spans="1:12" x14ac:dyDescent="0.25">
      <c r="A37" s="27" t="s">
        <v>3</v>
      </c>
    </row>
    <row r="38" spans="1:12" x14ac:dyDescent="0.25">
      <c r="A38" t="s">
        <v>79</v>
      </c>
    </row>
    <row r="40" spans="1:12" x14ac:dyDescent="0.25">
      <c r="A40" s="10" t="s">
        <v>4</v>
      </c>
    </row>
    <row r="41" spans="1:12" x14ac:dyDescent="0.25">
      <c r="A41" s="9" t="s">
        <v>80</v>
      </c>
    </row>
    <row r="42" spans="1:12" x14ac:dyDescent="0.25">
      <c r="A42" s="28" t="s">
        <v>51</v>
      </c>
    </row>
    <row r="43" spans="1:12" x14ac:dyDescent="0.25">
      <c r="B43" s="11"/>
      <c r="C43" s="11"/>
      <c r="D43" s="11"/>
      <c r="E43" s="11"/>
      <c r="F43" s="11"/>
      <c r="G43" s="11"/>
    </row>
    <row r="44" spans="1:12" x14ac:dyDescent="0.25">
      <c r="A44" s="29"/>
      <c r="B44" s="11"/>
      <c r="C44" s="11"/>
      <c r="D44" s="11"/>
      <c r="E44" s="11"/>
      <c r="F44" s="11"/>
      <c r="G44" s="11"/>
    </row>
    <row r="45" spans="1:12" x14ac:dyDescent="0.25">
      <c r="B45" s="11"/>
      <c r="C45" s="11"/>
      <c r="D45" s="11"/>
      <c r="E45" s="11"/>
      <c r="F45" s="11"/>
      <c r="G45" s="11"/>
    </row>
    <row r="46" spans="1:12" x14ac:dyDescent="0.25">
      <c r="A46" s="11"/>
      <c r="B46" s="11"/>
      <c r="C46" s="11"/>
      <c r="D46" s="11"/>
      <c r="E46" s="11"/>
      <c r="F46" s="11"/>
      <c r="G46" s="11"/>
    </row>
    <row r="47" spans="1:12" x14ac:dyDescent="0.25">
      <c r="A47" s="11"/>
      <c r="B47" s="11"/>
      <c r="C47" s="11"/>
      <c r="D47" s="11"/>
      <c r="E47" s="11"/>
      <c r="F47" s="11"/>
      <c r="G47" s="11"/>
    </row>
    <row r="48" spans="1:12" x14ac:dyDescent="0.25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1"/>
      <c r="B50" s="11"/>
      <c r="C50" s="11"/>
      <c r="D50" s="11"/>
      <c r="E50" s="11"/>
      <c r="F50" s="11"/>
      <c r="G50" s="11"/>
    </row>
    <row r="51" spans="1:7" x14ac:dyDescent="0.25">
      <c r="A51" s="11"/>
      <c r="B51" s="11"/>
      <c r="C51" s="11"/>
      <c r="D51" s="11"/>
      <c r="E51" s="11"/>
      <c r="F51" s="11"/>
      <c r="G51" s="11"/>
    </row>
    <row r="52" spans="1:7" x14ac:dyDescent="0.25">
      <c r="A52" s="11"/>
      <c r="B52" s="11"/>
      <c r="C52" s="11"/>
      <c r="D52" s="11"/>
      <c r="E52" s="11"/>
      <c r="F52" s="11"/>
      <c r="G52" s="11"/>
    </row>
    <row r="53" spans="1:7" x14ac:dyDescent="0.25">
      <c r="A53" s="11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tabSelected="1" topLeftCell="A25" zoomScale="90" zoomScaleNormal="90" workbookViewId="0">
      <selection activeCell="N27" sqref="N27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5.75" thickBot="1" x14ac:dyDescent="0.3">
      <c r="A1" s="936" t="s">
        <v>5</v>
      </c>
      <c r="B1" s="937"/>
      <c r="C1" s="937"/>
      <c r="D1" s="937"/>
      <c r="E1" s="937"/>
      <c r="F1" s="937"/>
      <c r="G1" s="937"/>
      <c r="H1" s="937"/>
      <c r="I1" s="937"/>
      <c r="J1" s="937"/>
      <c r="K1" s="937"/>
      <c r="L1" s="937"/>
      <c r="M1" s="937"/>
      <c r="N1" s="937"/>
      <c r="O1" s="937"/>
      <c r="P1" s="937"/>
      <c r="Q1" s="937"/>
      <c r="R1" s="937"/>
      <c r="S1" s="938"/>
    </row>
    <row r="2" spans="1:19" ht="27.2" customHeight="1" x14ac:dyDescent="0.25">
      <c r="A2" s="939" t="s">
        <v>6</v>
      </c>
      <c r="B2" s="941" t="s">
        <v>7</v>
      </c>
      <c r="C2" s="942"/>
      <c r="D2" s="942"/>
      <c r="E2" s="942"/>
      <c r="F2" s="943"/>
      <c r="G2" s="939" t="s">
        <v>8</v>
      </c>
      <c r="H2" s="946" t="s">
        <v>9</v>
      </c>
      <c r="I2" s="948" t="s">
        <v>50</v>
      </c>
      <c r="J2" s="939" t="s">
        <v>10</v>
      </c>
      <c r="K2" s="939" t="s">
        <v>11</v>
      </c>
      <c r="L2" s="944" t="s">
        <v>12</v>
      </c>
      <c r="M2" s="945"/>
      <c r="N2" s="932" t="s">
        <v>13</v>
      </c>
      <c r="O2" s="933"/>
      <c r="P2" s="934" t="s">
        <v>14</v>
      </c>
      <c r="Q2" s="935"/>
      <c r="R2" s="932" t="s">
        <v>15</v>
      </c>
      <c r="S2" s="933"/>
    </row>
    <row r="3" spans="1:19" ht="102.75" thickBot="1" x14ac:dyDescent="0.3">
      <c r="A3" s="940"/>
      <c r="B3" s="69" t="s">
        <v>16</v>
      </c>
      <c r="C3" s="70" t="s">
        <v>17</v>
      </c>
      <c r="D3" s="70" t="s">
        <v>18</v>
      </c>
      <c r="E3" s="70" t="s">
        <v>19</v>
      </c>
      <c r="F3" s="71" t="s">
        <v>20</v>
      </c>
      <c r="G3" s="940"/>
      <c r="H3" s="947"/>
      <c r="I3" s="949"/>
      <c r="J3" s="940"/>
      <c r="K3" s="940"/>
      <c r="L3" s="72" t="s">
        <v>21</v>
      </c>
      <c r="M3" s="73" t="s">
        <v>54</v>
      </c>
      <c r="N3" s="52" t="s">
        <v>22</v>
      </c>
      <c r="O3" s="53" t="s">
        <v>23</v>
      </c>
      <c r="P3" s="74" t="s">
        <v>24</v>
      </c>
      <c r="Q3" s="75" t="s">
        <v>25</v>
      </c>
      <c r="R3" s="76" t="s">
        <v>26</v>
      </c>
      <c r="S3" s="53" t="s">
        <v>27</v>
      </c>
    </row>
    <row r="4" spans="1:19" ht="52.5" thickBot="1" x14ac:dyDescent="0.3">
      <c r="A4" s="164">
        <v>1</v>
      </c>
      <c r="B4" s="165" t="s">
        <v>89</v>
      </c>
      <c r="C4" s="165" t="s">
        <v>90</v>
      </c>
      <c r="D4" s="165">
        <v>70188904</v>
      </c>
      <c r="E4" s="165">
        <v>107582741</v>
      </c>
      <c r="F4" s="165">
        <v>600091643</v>
      </c>
      <c r="G4" s="165" t="s">
        <v>91</v>
      </c>
      <c r="H4" s="165" t="s">
        <v>92</v>
      </c>
      <c r="I4" s="165" t="s">
        <v>90</v>
      </c>
      <c r="J4" s="165" t="s">
        <v>90</v>
      </c>
      <c r="K4" s="165" t="s">
        <v>93</v>
      </c>
      <c r="L4" s="166">
        <v>3500000</v>
      </c>
      <c r="M4" s="167">
        <f>L4/100*85</f>
        <v>2975000</v>
      </c>
      <c r="N4" s="168">
        <v>2025</v>
      </c>
      <c r="O4" s="168">
        <v>2026</v>
      </c>
      <c r="P4" s="165"/>
      <c r="Q4" s="165"/>
      <c r="R4" s="169" t="s">
        <v>94</v>
      </c>
      <c r="S4" s="169" t="s">
        <v>95</v>
      </c>
    </row>
    <row r="5" spans="1:19" ht="52.5" thickBot="1" x14ac:dyDescent="0.3">
      <c r="A5" s="164">
        <v>2</v>
      </c>
      <c r="B5" s="165" t="s">
        <v>89</v>
      </c>
      <c r="C5" s="165" t="s">
        <v>90</v>
      </c>
      <c r="D5" s="165">
        <v>70188904</v>
      </c>
      <c r="E5" s="165">
        <v>107582741</v>
      </c>
      <c r="F5" s="165">
        <v>600091643</v>
      </c>
      <c r="G5" s="165" t="s">
        <v>96</v>
      </c>
      <c r="H5" s="165" t="s">
        <v>92</v>
      </c>
      <c r="I5" s="165" t="s">
        <v>90</v>
      </c>
      <c r="J5" s="165" t="s">
        <v>90</v>
      </c>
      <c r="K5" s="165" t="s">
        <v>97</v>
      </c>
      <c r="L5" s="170">
        <v>900000</v>
      </c>
      <c r="M5" s="171">
        <f>L5/100*85</f>
        <v>765000</v>
      </c>
      <c r="N5" s="168">
        <v>2026</v>
      </c>
      <c r="O5" s="168">
        <v>2025</v>
      </c>
      <c r="P5" s="165"/>
      <c r="Q5" s="165"/>
      <c r="R5" s="169" t="s">
        <v>94</v>
      </c>
      <c r="S5" s="169" t="s">
        <v>95</v>
      </c>
    </row>
    <row r="6" spans="1:19" ht="52.5" thickBot="1" x14ac:dyDescent="0.3">
      <c r="A6" s="164">
        <v>3</v>
      </c>
      <c r="B6" s="165" t="s">
        <v>89</v>
      </c>
      <c r="C6" s="165" t="s">
        <v>90</v>
      </c>
      <c r="D6" s="165">
        <v>70188904</v>
      </c>
      <c r="E6" s="165">
        <v>107582741</v>
      </c>
      <c r="F6" s="165">
        <v>600091643</v>
      </c>
      <c r="G6" s="165" t="s">
        <v>98</v>
      </c>
      <c r="H6" s="165" t="s">
        <v>92</v>
      </c>
      <c r="I6" s="165" t="s">
        <v>90</v>
      </c>
      <c r="J6" s="165" t="s">
        <v>90</v>
      </c>
      <c r="K6" s="165" t="s">
        <v>99</v>
      </c>
      <c r="L6" s="170">
        <v>7000000</v>
      </c>
      <c r="M6" s="171">
        <f>L6/100*85</f>
        <v>5950000</v>
      </c>
      <c r="N6" s="168">
        <v>2026</v>
      </c>
      <c r="O6" s="168">
        <v>2028</v>
      </c>
      <c r="P6" s="165"/>
      <c r="Q6" s="165"/>
      <c r="R6" s="169" t="s">
        <v>94</v>
      </c>
      <c r="S6" s="169" t="s">
        <v>95</v>
      </c>
    </row>
    <row r="7" spans="1:19" ht="52.5" thickBot="1" x14ac:dyDescent="0.3">
      <c r="A7" s="164">
        <v>4</v>
      </c>
      <c r="B7" s="165" t="s">
        <v>89</v>
      </c>
      <c r="C7" s="165" t="s">
        <v>90</v>
      </c>
      <c r="D7" s="165">
        <v>70188904</v>
      </c>
      <c r="E7" s="165">
        <v>107582741</v>
      </c>
      <c r="F7" s="165">
        <v>600091643</v>
      </c>
      <c r="G7" s="165" t="s">
        <v>100</v>
      </c>
      <c r="H7" s="165" t="s">
        <v>92</v>
      </c>
      <c r="I7" s="165" t="s">
        <v>90</v>
      </c>
      <c r="J7" s="165" t="s">
        <v>90</v>
      </c>
      <c r="K7" s="165" t="s">
        <v>101</v>
      </c>
      <c r="L7" s="172">
        <v>600000</v>
      </c>
      <c r="M7" s="173">
        <f t="shared" ref="M7:M8" si="0">L7/100*85</f>
        <v>510000</v>
      </c>
      <c r="N7" s="168">
        <v>2025</v>
      </c>
      <c r="O7" s="168">
        <v>2026</v>
      </c>
      <c r="P7" s="165"/>
      <c r="Q7" s="165"/>
      <c r="R7" s="169" t="s">
        <v>94</v>
      </c>
      <c r="S7" s="169" t="s">
        <v>95</v>
      </c>
    </row>
    <row r="8" spans="1:19" ht="52.5" thickBot="1" x14ac:dyDescent="0.3">
      <c r="A8" s="174">
        <v>5</v>
      </c>
      <c r="B8" s="134" t="s">
        <v>89</v>
      </c>
      <c r="C8" s="134" t="s">
        <v>90</v>
      </c>
      <c r="D8" s="134">
        <v>70188904</v>
      </c>
      <c r="E8" s="134">
        <v>107582741</v>
      </c>
      <c r="F8" s="134">
        <v>600091643</v>
      </c>
      <c r="G8" s="134" t="s">
        <v>102</v>
      </c>
      <c r="H8" s="134" t="s">
        <v>92</v>
      </c>
      <c r="I8" s="134" t="s">
        <v>90</v>
      </c>
      <c r="J8" s="134" t="s">
        <v>90</v>
      </c>
      <c r="K8" s="134" t="s">
        <v>103</v>
      </c>
      <c r="L8" s="175">
        <v>350000</v>
      </c>
      <c r="M8" s="176">
        <f t="shared" si="0"/>
        <v>297500</v>
      </c>
      <c r="N8" s="134">
        <v>2022</v>
      </c>
      <c r="O8" s="134">
        <v>2024</v>
      </c>
      <c r="P8" s="134"/>
      <c r="Q8" s="134"/>
      <c r="R8" s="177" t="s">
        <v>181</v>
      </c>
      <c r="S8" s="178" t="s">
        <v>95</v>
      </c>
    </row>
    <row r="9" spans="1:19" ht="52.5" thickBot="1" x14ac:dyDescent="0.3">
      <c r="A9" s="164">
        <v>6</v>
      </c>
      <c r="B9" s="165" t="s">
        <v>89</v>
      </c>
      <c r="C9" s="165" t="s">
        <v>90</v>
      </c>
      <c r="D9" s="165">
        <v>70188904</v>
      </c>
      <c r="E9" s="165">
        <v>107582741</v>
      </c>
      <c r="F9" s="165">
        <v>600091643</v>
      </c>
      <c r="G9" s="165" t="s">
        <v>104</v>
      </c>
      <c r="H9" s="165" t="s">
        <v>92</v>
      </c>
      <c r="I9" s="165" t="s">
        <v>90</v>
      </c>
      <c r="J9" s="165" t="s">
        <v>90</v>
      </c>
      <c r="K9" s="165" t="s">
        <v>105</v>
      </c>
      <c r="L9" s="170">
        <v>7000000</v>
      </c>
      <c r="M9" s="171">
        <f t="shared" ref="M9:M12" si="1">L9/100*85</f>
        <v>5950000</v>
      </c>
      <c r="N9" s="168">
        <v>2024</v>
      </c>
      <c r="O9" s="168">
        <v>2028</v>
      </c>
      <c r="P9" s="165"/>
      <c r="Q9" s="165"/>
      <c r="R9" s="169" t="s">
        <v>106</v>
      </c>
      <c r="S9" s="169" t="s">
        <v>95</v>
      </c>
    </row>
    <row r="10" spans="1:19" ht="52.5" thickBot="1" x14ac:dyDescent="0.3">
      <c r="A10" s="164">
        <v>7</v>
      </c>
      <c r="B10" s="165" t="s">
        <v>89</v>
      </c>
      <c r="C10" s="165" t="s">
        <v>90</v>
      </c>
      <c r="D10" s="165">
        <v>70188904</v>
      </c>
      <c r="E10" s="165">
        <v>107582741</v>
      </c>
      <c r="F10" s="165">
        <v>600091643</v>
      </c>
      <c r="G10" s="165" t="s">
        <v>107</v>
      </c>
      <c r="H10" s="165" t="s">
        <v>92</v>
      </c>
      <c r="I10" s="165" t="s">
        <v>90</v>
      </c>
      <c r="J10" s="165" t="s">
        <v>90</v>
      </c>
      <c r="K10" s="165" t="s">
        <v>108</v>
      </c>
      <c r="L10" s="170">
        <v>900000</v>
      </c>
      <c r="M10" s="171">
        <f t="shared" si="1"/>
        <v>765000</v>
      </c>
      <c r="N10" s="168">
        <v>2026</v>
      </c>
      <c r="O10" s="168">
        <v>2028</v>
      </c>
      <c r="P10" s="165"/>
      <c r="Q10" s="165"/>
      <c r="R10" s="169" t="s">
        <v>94</v>
      </c>
      <c r="S10" s="169" t="s">
        <v>95</v>
      </c>
    </row>
    <row r="11" spans="1:19" ht="52.5" thickBot="1" x14ac:dyDescent="0.3">
      <c r="A11" s="164">
        <v>8</v>
      </c>
      <c r="B11" s="165" t="s">
        <v>89</v>
      </c>
      <c r="C11" s="165" t="s">
        <v>90</v>
      </c>
      <c r="D11" s="165">
        <v>70188904</v>
      </c>
      <c r="E11" s="165">
        <v>107582741</v>
      </c>
      <c r="F11" s="165">
        <v>600091643</v>
      </c>
      <c r="G11" s="165" t="s">
        <v>153</v>
      </c>
      <c r="H11" s="165" t="s">
        <v>92</v>
      </c>
      <c r="I11" s="165" t="s">
        <v>90</v>
      </c>
      <c r="J11" s="165" t="s">
        <v>90</v>
      </c>
      <c r="K11" s="165" t="s">
        <v>154</v>
      </c>
      <c r="L11" s="166">
        <v>3800000</v>
      </c>
      <c r="M11" s="167">
        <f t="shared" si="1"/>
        <v>3230000</v>
      </c>
      <c r="N11" s="168">
        <v>2025</v>
      </c>
      <c r="O11" s="168">
        <v>2027</v>
      </c>
      <c r="P11" s="179"/>
      <c r="Q11" s="165"/>
      <c r="R11" s="169" t="s">
        <v>106</v>
      </c>
      <c r="S11" s="169" t="s">
        <v>95</v>
      </c>
    </row>
    <row r="12" spans="1:19" ht="52.5" thickBot="1" x14ac:dyDescent="0.3">
      <c r="A12" s="164">
        <v>9</v>
      </c>
      <c r="B12" s="165" t="s">
        <v>89</v>
      </c>
      <c r="C12" s="165" t="s">
        <v>90</v>
      </c>
      <c r="D12" s="165">
        <v>70188904</v>
      </c>
      <c r="E12" s="165">
        <v>107582741</v>
      </c>
      <c r="F12" s="165">
        <v>600091643</v>
      </c>
      <c r="G12" s="165" t="s">
        <v>155</v>
      </c>
      <c r="H12" s="165" t="s">
        <v>92</v>
      </c>
      <c r="I12" s="165" t="s">
        <v>90</v>
      </c>
      <c r="J12" s="165" t="s">
        <v>90</v>
      </c>
      <c r="K12" s="180" t="s">
        <v>182</v>
      </c>
      <c r="L12" s="166">
        <v>4500000</v>
      </c>
      <c r="M12" s="167">
        <f t="shared" si="1"/>
        <v>3825000</v>
      </c>
      <c r="N12" s="168">
        <v>2025</v>
      </c>
      <c r="O12" s="168">
        <v>2026</v>
      </c>
      <c r="P12" s="179"/>
      <c r="Q12" s="165"/>
      <c r="R12" s="169" t="s">
        <v>106</v>
      </c>
      <c r="S12" s="169" t="s">
        <v>95</v>
      </c>
    </row>
    <row r="13" spans="1:19" ht="78" thickBot="1" x14ac:dyDescent="0.3">
      <c r="A13" s="181">
        <v>10</v>
      </c>
      <c r="B13" s="182" t="s">
        <v>109</v>
      </c>
      <c r="C13" s="183" t="s">
        <v>110</v>
      </c>
      <c r="D13" s="184">
        <v>70971137</v>
      </c>
      <c r="E13" s="184">
        <v>181011905</v>
      </c>
      <c r="F13" s="185">
        <v>600092470</v>
      </c>
      <c r="G13" s="186" t="s">
        <v>111</v>
      </c>
      <c r="H13" s="183" t="s">
        <v>64</v>
      </c>
      <c r="I13" s="183" t="s">
        <v>90</v>
      </c>
      <c r="J13" s="183" t="s">
        <v>90</v>
      </c>
      <c r="K13" s="182" t="s">
        <v>112</v>
      </c>
      <c r="L13" s="187">
        <v>3500000</v>
      </c>
      <c r="M13" s="188">
        <f>L13/100*85</f>
        <v>2975000</v>
      </c>
      <c r="N13" s="189">
        <v>2025</v>
      </c>
      <c r="O13" s="190">
        <v>2027</v>
      </c>
      <c r="P13" s="191"/>
      <c r="Q13" s="185"/>
      <c r="R13" s="192" t="s">
        <v>183</v>
      </c>
      <c r="S13" s="193" t="s">
        <v>95</v>
      </c>
    </row>
    <row r="14" spans="1:19" ht="78" thickBot="1" x14ac:dyDescent="0.3">
      <c r="A14" s="181">
        <v>11</v>
      </c>
      <c r="B14" s="182" t="s">
        <v>109</v>
      </c>
      <c r="C14" s="183" t="s">
        <v>110</v>
      </c>
      <c r="D14" s="184">
        <v>70971137</v>
      </c>
      <c r="E14" s="184">
        <v>181011905</v>
      </c>
      <c r="F14" s="185">
        <v>600092470</v>
      </c>
      <c r="G14" s="183" t="s">
        <v>113</v>
      </c>
      <c r="H14" s="183" t="s">
        <v>64</v>
      </c>
      <c r="I14" s="183" t="s">
        <v>90</v>
      </c>
      <c r="J14" s="183" t="s">
        <v>90</v>
      </c>
      <c r="K14" s="182" t="s">
        <v>114</v>
      </c>
      <c r="L14" s="187">
        <v>3000000</v>
      </c>
      <c r="M14" s="188">
        <f>L14/100*85</f>
        <v>2550000</v>
      </c>
      <c r="N14" s="189">
        <v>2025</v>
      </c>
      <c r="O14" s="190">
        <v>2027</v>
      </c>
      <c r="P14" s="191"/>
      <c r="Q14" s="185"/>
      <c r="R14" s="193" t="s">
        <v>95</v>
      </c>
      <c r="S14" s="193" t="s">
        <v>95</v>
      </c>
    </row>
    <row r="15" spans="1:19" ht="78" thickBot="1" x14ac:dyDescent="0.3">
      <c r="A15" s="181">
        <v>12</v>
      </c>
      <c r="B15" s="182" t="s">
        <v>109</v>
      </c>
      <c r="C15" s="183" t="s">
        <v>110</v>
      </c>
      <c r="D15" s="184">
        <v>70971137</v>
      </c>
      <c r="E15" s="184">
        <v>181011905</v>
      </c>
      <c r="F15" s="185">
        <v>600092470</v>
      </c>
      <c r="G15" s="183" t="s">
        <v>115</v>
      </c>
      <c r="H15" s="183" t="s">
        <v>64</v>
      </c>
      <c r="I15" s="183" t="s">
        <v>90</v>
      </c>
      <c r="J15" s="183" t="s">
        <v>90</v>
      </c>
      <c r="K15" s="182" t="s">
        <v>156</v>
      </c>
      <c r="L15" s="187">
        <v>1700000</v>
      </c>
      <c r="M15" s="188">
        <f t="shared" ref="M15:M28" si="2">L15/100*85</f>
        <v>1445000</v>
      </c>
      <c r="N15" s="189">
        <v>2025</v>
      </c>
      <c r="O15" s="190">
        <v>2025</v>
      </c>
      <c r="P15" s="191"/>
      <c r="Q15" s="185"/>
      <c r="R15" s="193" t="s">
        <v>95</v>
      </c>
      <c r="S15" s="193" t="s">
        <v>95</v>
      </c>
    </row>
    <row r="16" spans="1:19" ht="78" thickBot="1" x14ac:dyDescent="0.3">
      <c r="A16" s="181">
        <v>13</v>
      </c>
      <c r="B16" s="182" t="s">
        <v>109</v>
      </c>
      <c r="C16" s="183" t="s">
        <v>110</v>
      </c>
      <c r="D16" s="184">
        <v>70971137</v>
      </c>
      <c r="E16" s="184">
        <v>181011905</v>
      </c>
      <c r="F16" s="185">
        <v>600092470</v>
      </c>
      <c r="G16" s="194" t="s">
        <v>157</v>
      </c>
      <c r="H16" s="183" t="s">
        <v>64</v>
      </c>
      <c r="I16" s="183" t="s">
        <v>90</v>
      </c>
      <c r="J16" s="183" t="s">
        <v>90</v>
      </c>
      <c r="K16" s="195" t="s">
        <v>158</v>
      </c>
      <c r="L16" s="187">
        <v>780000</v>
      </c>
      <c r="M16" s="188">
        <f t="shared" si="2"/>
        <v>663000</v>
      </c>
      <c r="N16" s="189">
        <v>2024</v>
      </c>
      <c r="O16" s="190">
        <v>2027</v>
      </c>
      <c r="P16" s="191"/>
      <c r="Q16" s="185"/>
      <c r="R16" s="193" t="s">
        <v>95</v>
      </c>
      <c r="S16" s="193" t="s">
        <v>95</v>
      </c>
    </row>
    <row r="17" spans="1:19" ht="78" thickBot="1" x14ac:dyDescent="0.3">
      <c r="A17" s="196">
        <v>14</v>
      </c>
      <c r="B17" s="197" t="s">
        <v>109</v>
      </c>
      <c r="C17" s="198" t="s">
        <v>110</v>
      </c>
      <c r="D17" s="199">
        <v>70971137</v>
      </c>
      <c r="E17" s="199">
        <v>181011905</v>
      </c>
      <c r="F17" s="200">
        <v>600092470</v>
      </c>
      <c r="G17" s="201" t="s">
        <v>159</v>
      </c>
      <c r="H17" s="198" t="s">
        <v>64</v>
      </c>
      <c r="I17" s="198" t="s">
        <v>90</v>
      </c>
      <c r="J17" s="198" t="s">
        <v>90</v>
      </c>
      <c r="K17" s="201" t="s">
        <v>160</v>
      </c>
      <c r="L17" s="202">
        <v>900000</v>
      </c>
      <c r="M17" s="203">
        <f t="shared" si="2"/>
        <v>765000</v>
      </c>
      <c r="N17" s="204">
        <v>2025</v>
      </c>
      <c r="O17" s="205">
        <v>2027</v>
      </c>
      <c r="P17" s="206"/>
      <c r="Q17" s="200"/>
      <c r="R17" s="207" t="s">
        <v>161</v>
      </c>
      <c r="S17" s="208" t="s">
        <v>95</v>
      </c>
    </row>
    <row r="18" spans="1:19" ht="78" thickBot="1" x14ac:dyDescent="0.3">
      <c r="A18" s="209">
        <v>15</v>
      </c>
      <c r="B18" s="182" t="s">
        <v>109</v>
      </c>
      <c r="C18" s="183" t="s">
        <v>110</v>
      </c>
      <c r="D18" s="184">
        <v>70971137</v>
      </c>
      <c r="E18" s="184">
        <v>181011905</v>
      </c>
      <c r="F18" s="185">
        <v>600092470</v>
      </c>
      <c r="G18" s="210" t="s">
        <v>162</v>
      </c>
      <c r="H18" s="183" t="s">
        <v>64</v>
      </c>
      <c r="I18" s="183" t="s">
        <v>90</v>
      </c>
      <c r="J18" s="183" t="s">
        <v>90</v>
      </c>
      <c r="K18" s="211" t="s">
        <v>182</v>
      </c>
      <c r="L18" s="187">
        <v>2000000</v>
      </c>
      <c r="M18" s="188">
        <f t="shared" si="2"/>
        <v>1700000</v>
      </c>
      <c r="N18" s="189">
        <v>2024</v>
      </c>
      <c r="O18" s="212">
        <v>2025</v>
      </c>
      <c r="P18" s="191"/>
      <c r="Q18" s="185"/>
      <c r="R18" s="213" t="s">
        <v>161</v>
      </c>
      <c r="S18" s="193" t="s">
        <v>95</v>
      </c>
    </row>
    <row r="19" spans="1:19" ht="51.75" x14ac:dyDescent="0.25">
      <c r="A19" s="214">
        <v>16</v>
      </c>
      <c r="B19" s="215" t="s">
        <v>116</v>
      </c>
      <c r="C19" s="135" t="s">
        <v>110</v>
      </c>
      <c r="D19" s="216">
        <v>70188891</v>
      </c>
      <c r="E19" s="216">
        <v>107583275</v>
      </c>
      <c r="F19" s="217">
        <v>600092062</v>
      </c>
      <c r="G19" s="136" t="s">
        <v>163</v>
      </c>
      <c r="H19" s="136" t="s">
        <v>64</v>
      </c>
      <c r="I19" s="218" t="s">
        <v>90</v>
      </c>
      <c r="J19" s="218" t="s">
        <v>90</v>
      </c>
      <c r="K19" s="219" t="s">
        <v>164</v>
      </c>
      <c r="L19" s="220">
        <v>400000</v>
      </c>
      <c r="M19" s="221">
        <f t="shared" si="2"/>
        <v>340000</v>
      </c>
      <c r="N19" s="222">
        <v>2024</v>
      </c>
      <c r="O19" s="223">
        <v>2026</v>
      </c>
      <c r="P19" s="224"/>
      <c r="Q19" s="217"/>
      <c r="R19" s="219" t="s">
        <v>165</v>
      </c>
      <c r="S19" s="218"/>
    </row>
    <row r="20" spans="1:19" ht="39.75" thickBot="1" x14ac:dyDescent="0.3">
      <c r="A20" s="225">
        <v>17</v>
      </c>
      <c r="B20" s="226" t="s">
        <v>116</v>
      </c>
      <c r="C20" s="227" t="s">
        <v>110</v>
      </c>
      <c r="D20" s="228">
        <v>70188891</v>
      </c>
      <c r="E20" s="228">
        <v>107583275</v>
      </c>
      <c r="F20" s="229">
        <v>600092062</v>
      </c>
      <c r="G20" s="230" t="s">
        <v>117</v>
      </c>
      <c r="H20" s="230" t="s">
        <v>64</v>
      </c>
      <c r="I20" s="231" t="s">
        <v>90</v>
      </c>
      <c r="J20" s="231" t="s">
        <v>90</v>
      </c>
      <c r="K20" s="230" t="s">
        <v>118</v>
      </c>
      <c r="L20" s="232">
        <v>1900000</v>
      </c>
      <c r="M20" s="233">
        <f t="shared" si="2"/>
        <v>1615000</v>
      </c>
      <c r="N20" s="234">
        <v>2024</v>
      </c>
      <c r="O20" s="235">
        <v>2026</v>
      </c>
      <c r="P20" s="236"/>
      <c r="Q20" s="229"/>
      <c r="R20" s="230" t="s">
        <v>119</v>
      </c>
      <c r="S20" s="231"/>
    </row>
    <row r="21" spans="1:19" ht="39.75" thickBot="1" x14ac:dyDescent="0.3">
      <c r="A21" s="214">
        <v>18</v>
      </c>
      <c r="B21" s="215" t="s">
        <v>116</v>
      </c>
      <c r="C21" s="135" t="s">
        <v>110</v>
      </c>
      <c r="D21" s="216">
        <v>70188891</v>
      </c>
      <c r="E21" s="216">
        <v>107583275</v>
      </c>
      <c r="F21" s="217">
        <v>600092062</v>
      </c>
      <c r="G21" s="136" t="s">
        <v>159</v>
      </c>
      <c r="H21" s="136" t="s">
        <v>64</v>
      </c>
      <c r="I21" s="218" t="s">
        <v>90</v>
      </c>
      <c r="J21" s="218" t="s">
        <v>90</v>
      </c>
      <c r="K21" s="136" t="s">
        <v>166</v>
      </c>
      <c r="L21" s="237">
        <v>2900000</v>
      </c>
      <c r="M21" s="238">
        <v>2465000</v>
      </c>
      <c r="N21" s="239">
        <v>2024</v>
      </c>
      <c r="O21" s="240">
        <v>2025</v>
      </c>
      <c r="P21" s="224"/>
      <c r="Q21" s="217"/>
      <c r="R21" s="136" t="s">
        <v>161</v>
      </c>
      <c r="S21" s="218"/>
    </row>
    <row r="22" spans="1:19" ht="51.75" thickBot="1" x14ac:dyDescent="0.3">
      <c r="A22" s="241">
        <v>19</v>
      </c>
      <c r="B22" s="242" t="s">
        <v>116</v>
      </c>
      <c r="C22" s="243" t="s">
        <v>110</v>
      </c>
      <c r="D22" s="244">
        <v>70188891</v>
      </c>
      <c r="E22" s="244">
        <v>107583275</v>
      </c>
      <c r="F22" s="245">
        <v>600092062</v>
      </c>
      <c r="G22" s="246" t="s">
        <v>162</v>
      </c>
      <c r="H22" s="246" t="s">
        <v>64</v>
      </c>
      <c r="I22" s="247" t="s">
        <v>90</v>
      </c>
      <c r="J22" s="247" t="s">
        <v>90</v>
      </c>
      <c r="K22" s="211" t="s">
        <v>182</v>
      </c>
      <c r="L22" s="248">
        <v>2500000</v>
      </c>
      <c r="M22" s="249">
        <v>2125000</v>
      </c>
      <c r="N22" s="250">
        <v>2024</v>
      </c>
      <c r="O22" s="245">
        <v>2027</v>
      </c>
      <c r="P22" s="251"/>
      <c r="Q22" s="245"/>
      <c r="R22" s="246" t="s">
        <v>161</v>
      </c>
      <c r="S22" s="247"/>
    </row>
    <row r="23" spans="1:19" ht="39.75" thickBot="1" x14ac:dyDescent="0.3">
      <c r="A23" s="252">
        <v>20</v>
      </c>
      <c r="B23" s="253" t="s">
        <v>116</v>
      </c>
      <c r="C23" s="254" t="s">
        <v>110</v>
      </c>
      <c r="D23" s="255">
        <v>70188891</v>
      </c>
      <c r="E23" s="255">
        <v>107583275</v>
      </c>
      <c r="F23" s="256">
        <v>600092062</v>
      </c>
      <c r="G23" s="257" t="s">
        <v>184</v>
      </c>
      <c r="H23" s="257" t="s">
        <v>64</v>
      </c>
      <c r="I23" s="258" t="s">
        <v>90</v>
      </c>
      <c r="J23" s="258" t="s">
        <v>90</v>
      </c>
      <c r="K23" s="259" t="s">
        <v>185</v>
      </c>
      <c r="L23" s="260">
        <v>15000000</v>
      </c>
      <c r="M23" s="203">
        <f t="shared" si="2"/>
        <v>12750000</v>
      </c>
      <c r="N23" s="262">
        <v>2024</v>
      </c>
      <c r="O23" s="256">
        <v>2027</v>
      </c>
      <c r="P23" s="263" t="s">
        <v>146</v>
      </c>
      <c r="Q23" s="256"/>
      <c r="R23" s="257" t="s">
        <v>161</v>
      </c>
      <c r="S23" s="258"/>
    </row>
    <row r="24" spans="1:19" ht="51.75" x14ac:dyDescent="0.25">
      <c r="A24" s="264">
        <v>21</v>
      </c>
      <c r="B24" s="215" t="s">
        <v>120</v>
      </c>
      <c r="C24" s="135" t="s">
        <v>110</v>
      </c>
      <c r="D24" s="135">
        <v>70188921</v>
      </c>
      <c r="E24" s="135">
        <v>107583267</v>
      </c>
      <c r="F24" s="265">
        <v>600092054</v>
      </c>
      <c r="G24" s="136" t="s">
        <v>121</v>
      </c>
      <c r="H24" s="136" t="s">
        <v>64</v>
      </c>
      <c r="I24" s="136" t="s">
        <v>90</v>
      </c>
      <c r="J24" s="136" t="s">
        <v>90</v>
      </c>
      <c r="K24" s="136" t="s">
        <v>122</v>
      </c>
      <c r="L24" s="220">
        <v>9000000</v>
      </c>
      <c r="M24" s="221">
        <f t="shared" si="2"/>
        <v>7650000</v>
      </c>
      <c r="N24" s="142">
        <v>2024</v>
      </c>
      <c r="O24" s="266">
        <v>2025</v>
      </c>
      <c r="P24" s="215" t="s">
        <v>123</v>
      </c>
      <c r="Q24" s="265" t="s">
        <v>123</v>
      </c>
      <c r="R24" s="136" t="s">
        <v>124</v>
      </c>
      <c r="S24" s="136" t="s">
        <v>123</v>
      </c>
    </row>
    <row r="25" spans="1:19" ht="51.75" x14ac:dyDescent="0.25">
      <c r="A25" s="267">
        <v>22</v>
      </c>
      <c r="B25" s="131" t="s">
        <v>120</v>
      </c>
      <c r="C25" s="268" t="s">
        <v>110</v>
      </c>
      <c r="D25" s="268">
        <v>70188921</v>
      </c>
      <c r="E25" s="268">
        <v>107583267</v>
      </c>
      <c r="F25" s="269">
        <v>600092054</v>
      </c>
      <c r="G25" s="270" t="s">
        <v>186</v>
      </c>
      <c r="H25" s="271" t="s">
        <v>64</v>
      </c>
      <c r="I25" s="271" t="s">
        <v>90</v>
      </c>
      <c r="J25" s="271" t="s">
        <v>90</v>
      </c>
      <c r="K25" s="271" t="s">
        <v>125</v>
      </c>
      <c r="L25" s="272">
        <v>600000</v>
      </c>
      <c r="M25" s="273">
        <f t="shared" si="2"/>
        <v>510000</v>
      </c>
      <c r="N25" s="274">
        <v>2025</v>
      </c>
      <c r="O25" s="275">
        <v>2026</v>
      </c>
      <c r="P25" s="131"/>
      <c r="Q25" s="269"/>
      <c r="R25" s="271" t="s">
        <v>126</v>
      </c>
      <c r="S25" s="271"/>
    </row>
    <row r="26" spans="1:19" ht="51.75" x14ac:dyDescent="0.25">
      <c r="A26" s="267">
        <v>23</v>
      </c>
      <c r="B26" s="131" t="s">
        <v>120</v>
      </c>
      <c r="C26" s="268" t="s">
        <v>110</v>
      </c>
      <c r="D26" s="268">
        <v>70188921</v>
      </c>
      <c r="E26" s="268">
        <v>107583267</v>
      </c>
      <c r="F26" s="269">
        <v>600092054</v>
      </c>
      <c r="G26" s="270" t="s">
        <v>162</v>
      </c>
      <c r="H26" s="271" t="s">
        <v>64</v>
      </c>
      <c r="I26" s="271" t="s">
        <v>90</v>
      </c>
      <c r="J26" s="271" t="s">
        <v>90</v>
      </c>
      <c r="K26" s="270" t="s">
        <v>182</v>
      </c>
      <c r="L26" s="276">
        <v>2000000</v>
      </c>
      <c r="M26" s="277">
        <v>1700000</v>
      </c>
      <c r="N26" s="274">
        <v>2024</v>
      </c>
      <c r="O26" s="275">
        <v>2026</v>
      </c>
      <c r="P26" s="131"/>
      <c r="Q26" s="269"/>
      <c r="R26" s="271" t="s">
        <v>161</v>
      </c>
      <c r="S26" s="271" t="s">
        <v>95</v>
      </c>
    </row>
    <row r="27" spans="1:19" s="5" customFormat="1" ht="52.5" thickBot="1" x14ac:dyDescent="0.3">
      <c r="A27" s="278">
        <v>24</v>
      </c>
      <c r="B27" s="242" t="s">
        <v>120</v>
      </c>
      <c r="C27" s="243" t="s">
        <v>110</v>
      </c>
      <c r="D27" s="243">
        <v>70188921</v>
      </c>
      <c r="E27" s="243">
        <v>107583267</v>
      </c>
      <c r="F27" s="279">
        <v>600092054</v>
      </c>
      <c r="G27" s="246" t="s">
        <v>159</v>
      </c>
      <c r="H27" s="246" t="s">
        <v>64</v>
      </c>
      <c r="I27" s="246" t="s">
        <v>90</v>
      </c>
      <c r="J27" s="246" t="s">
        <v>90</v>
      </c>
      <c r="K27" s="246" t="s">
        <v>160</v>
      </c>
      <c r="L27" s="272">
        <v>600000</v>
      </c>
      <c r="M27" s="273">
        <f t="shared" si="2"/>
        <v>510000</v>
      </c>
      <c r="N27" s="131">
        <v>2025</v>
      </c>
      <c r="O27" s="279">
        <v>2027</v>
      </c>
      <c r="P27" s="242"/>
      <c r="Q27" s="279"/>
      <c r="R27" s="246" t="s">
        <v>161</v>
      </c>
      <c r="S27" s="246" t="s">
        <v>95</v>
      </c>
    </row>
    <row r="28" spans="1:19" s="5" customFormat="1" ht="52.5" thickBot="1" x14ac:dyDescent="0.3">
      <c r="A28" s="280">
        <v>25</v>
      </c>
      <c r="B28" s="253" t="s">
        <v>120</v>
      </c>
      <c r="C28" s="254" t="s">
        <v>110</v>
      </c>
      <c r="D28" s="254">
        <v>70188921</v>
      </c>
      <c r="E28" s="254">
        <v>107583267</v>
      </c>
      <c r="F28" s="281">
        <v>600092054</v>
      </c>
      <c r="G28" s="257" t="s">
        <v>187</v>
      </c>
      <c r="H28" s="257" t="s">
        <v>64</v>
      </c>
      <c r="I28" s="257" t="s">
        <v>90</v>
      </c>
      <c r="J28" s="257" t="s">
        <v>90</v>
      </c>
      <c r="K28" s="282" t="s">
        <v>188</v>
      </c>
      <c r="L28" s="283">
        <v>5000000</v>
      </c>
      <c r="M28" s="203">
        <f t="shared" si="2"/>
        <v>4250000</v>
      </c>
      <c r="N28" s="376">
        <v>2025</v>
      </c>
      <c r="O28" s="281">
        <v>2027</v>
      </c>
      <c r="P28" s="253"/>
      <c r="Q28" s="281"/>
      <c r="R28" s="257" t="s">
        <v>126</v>
      </c>
      <c r="S28" s="257" t="s">
        <v>95</v>
      </c>
    </row>
    <row r="29" spans="1:19" ht="129.75" customHeight="1" thickBot="1" x14ac:dyDescent="0.3">
      <c r="A29" s="284">
        <v>26</v>
      </c>
      <c r="B29" s="50" t="s">
        <v>127</v>
      </c>
      <c r="C29" s="50" t="s">
        <v>128</v>
      </c>
      <c r="D29" s="50">
        <v>75015111</v>
      </c>
      <c r="E29" s="50">
        <v>107582724</v>
      </c>
      <c r="F29" s="50">
        <v>650061659</v>
      </c>
      <c r="G29" s="51" t="s">
        <v>396</v>
      </c>
      <c r="H29" s="50" t="s">
        <v>64</v>
      </c>
      <c r="I29" s="50" t="s">
        <v>90</v>
      </c>
      <c r="J29" s="50" t="s">
        <v>129</v>
      </c>
      <c r="K29" s="51" t="s">
        <v>391</v>
      </c>
      <c r="L29" s="285">
        <v>3000000</v>
      </c>
      <c r="M29" s="286">
        <f t="shared" ref="M29:M30" si="3">L29/100*85</f>
        <v>2550000</v>
      </c>
      <c r="N29" s="287">
        <v>45383</v>
      </c>
      <c r="O29" s="288">
        <v>46235</v>
      </c>
      <c r="P29" s="289"/>
      <c r="Q29" s="290"/>
      <c r="R29" s="291" t="s">
        <v>130</v>
      </c>
      <c r="S29" s="292"/>
    </row>
    <row r="30" spans="1:19" ht="141.75" thickBot="1" x14ac:dyDescent="0.3">
      <c r="A30" s="293">
        <v>27</v>
      </c>
      <c r="B30" s="134" t="s">
        <v>127</v>
      </c>
      <c r="C30" s="134" t="s">
        <v>128</v>
      </c>
      <c r="D30" s="134">
        <v>75015111</v>
      </c>
      <c r="E30" s="134">
        <v>107582724</v>
      </c>
      <c r="F30" s="134">
        <v>650061659</v>
      </c>
      <c r="G30" s="134" t="s">
        <v>131</v>
      </c>
      <c r="H30" s="134" t="s">
        <v>64</v>
      </c>
      <c r="I30" s="134" t="s">
        <v>90</v>
      </c>
      <c r="J30" s="134" t="s">
        <v>129</v>
      </c>
      <c r="K30" s="134" t="s">
        <v>132</v>
      </c>
      <c r="L30" s="294">
        <v>905180.81</v>
      </c>
      <c r="M30" s="295">
        <f t="shared" si="3"/>
        <v>769403.68850000005</v>
      </c>
      <c r="N30" s="296">
        <v>44682</v>
      </c>
      <c r="O30" s="297">
        <v>45231</v>
      </c>
      <c r="P30" s="298"/>
      <c r="Q30" s="299"/>
      <c r="R30" s="68" t="s">
        <v>181</v>
      </c>
      <c r="S30" s="177"/>
    </row>
    <row r="31" spans="1:19" ht="90.75" thickBot="1" x14ac:dyDescent="0.3">
      <c r="A31" s="293">
        <v>28</v>
      </c>
      <c r="B31" s="134" t="s">
        <v>127</v>
      </c>
      <c r="C31" s="134" t="s">
        <v>128</v>
      </c>
      <c r="D31" s="134">
        <v>75015111</v>
      </c>
      <c r="E31" s="134">
        <v>107582724</v>
      </c>
      <c r="F31" s="134">
        <v>650061659</v>
      </c>
      <c r="G31" s="134" t="s">
        <v>133</v>
      </c>
      <c r="H31" s="134" t="s">
        <v>64</v>
      </c>
      <c r="I31" s="134" t="s">
        <v>90</v>
      </c>
      <c r="J31" s="134" t="s">
        <v>129</v>
      </c>
      <c r="K31" s="134" t="s">
        <v>134</v>
      </c>
      <c r="L31" s="294">
        <v>508041.04</v>
      </c>
      <c r="M31" s="295">
        <f t="shared" ref="M31:M33" si="4">L31/100*85</f>
        <v>431834.88399999996</v>
      </c>
      <c r="N31" s="296">
        <v>44682</v>
      </c>
      <c r="O31" s="297">
        <v>45231</v>
      </c>
      <c r="P31" s="298"/>
      <c r="Q31" s="299"/>
      <c r="R31" s="68" t="s">
        <v>181</v>
      </c>
      <c r="S31" s="177"/>
    </row>
    <row r="32" spans="1:19" ht="90.75" thickBot="1" x14ac:dyDescent="0.3">
      <c r="A32" s="300">
        <v>29</v>
      </c>
      <c r="B32" s="137" t="s">
        <v>127</v>
      </c>
      <c r="C32" s="137" t="s">
        <v>128</v>
      </c>
      <c r="D32" s="137">
        <v>75015111</v>
      </c>
      <c r="E32" s="137">
        <v>107582724</v>
      </c>
      <c r="F32" s="137">
        <v>650061659</v>
      </c>
      <c r="G32" s="137" t="s">
        <v>135</v>
      </c>
      <c r="H32" s="137" t="s">
        <v>64</v>
      </c>
      <c r="I32" s="137" t="s">
        <v>90</v>
      </c>
      <c r="J32" s="137" t="s">
        <v>129</v>
      </c>
      <c r="K32" s="137" t="s">
        <v>136</v>
      </c>
      <c r="L32" s="301">
        <v>445401</v>
      </c>
      <c r="M32" s="302">
        <f t="shared" si="4"/>
        <v>378590.85000000003</v>
      </c>
      <c r="N32" s="303">
        <v>44682</v>
      </c>
      <c r="O32" s="304">
        <v>45231</v>
      </c>
      <c r="P32" s="305"/>
      <c r="Q32" s="306"/>
      <c r="R32" s="68" t="s">
        <v>181</v>
      </c>
      <c r="S32" s="307"/>
    </row>
    <row r="33" spans="1:19" ht="90" x14ac:dyDescent="0.25">
      <c r="A33" s="377">
        <v>30</v>
      </c>
      <c r="B33" s="138" t="s">
        <v>127</v>
      </c>
      <c r="C33" s="138" t="s">
        <v>128</v>
      </c>
      <c r="D33" s="138">
        <v>75015111</v>
      </c>
      <c r="E33" s="138">
        <v>107582724</v>
      </c>
      <c r="F33" s="138">
        <v>650061659</v>
      </c>
      <c r="G33" s="139" t="s">
        <v>392</v>
      </c>
      <c r="H33" s="139" t="s">
        <v>64</v>
      </c>
      <c r="I33" s="139" t="s">
        <v>90</v>
      </c>
      <c r="J33" s="139" t="s">
        <v>129</v>
      </c>
      <c r="K33" s="139" t="s">
        <v>393</v>
      </c>
      <c r="L33" s="371">
        <v>500000</v>
      </c>
      <c r="M33" s="379">
        <f t="shared" si="4"/>
        <v>425000</v>
      </c>
      <c r="N33" s="372">
        <v>45383</v>
      </c>
      <c r="O33" s="373">
        <v>45992</v>
      </c>
      <c r="P33" s="380"/>
      <c r="Q33" s="374"/>
      <c r="R33" s="375" t="s">
        <v>130</v>
      </c>
      <c r="S33" s="378"/>
    </row>
    <row r="34" spans="1:19" ht="39" thickBot="1" x14ac:dyDescent="0.3">
      <c r="A34" s="308">
        <v>31</v>
      </c>
      <c r="B34" s="68" t="s">
        <v>137</v>
      </c>
      <c r="C34" s="68" t="s">
        <v>138</v>
      </c>
      <c r="D34" s="309">
        <v>75015331</v>
      </c>
      <c r="E34" s="309">
        <v>107582759</v>
      </c>
      <c r="F34" s="310">
        <v>600091651</v>
      </c>
      <c r="G34" s="311" t="s">
        <v>139</v>
      </c>
      <c r="H34" s="308" t="s">
        <v>92</v>
      </c>
      <c r="I34" s="308" t="s">
        <v>90</v>
      </c>
      <c r="J34" s="308" t="s">
        <v>90</v>
      </c>
      <c r="K34" s="311" t="s">
        <v>140</v>
      </c>
      <c r="L34" s="312">
        <v>139000</v>
      </c>
      <c r="M34" s="313">
        <v>126650</v>
      </c>
      <c r="N34" s="314" t="s">
        <v>167</v>
      </c>
      <c r="O34" s="315" t="s">
        <v>170</v>
      </c>
      <c r="P34" s="316" t="s">
        <v>123</v>
      </c>
      <c r="Q34" s="317" t="s">
        <v>123</v>
      </c>
      <c r="R34" s="68" t="s">
        <v>189</v>
      </c>
      <c r="S34" s="308"/>
    </row>
    <row r="35" spans="1:19" ht="39" thickBot="1" x14ac:dyDescent="0.3">
      <c r="A35" s="318">
        <v>32</v>
      </c>
      <c r="B35" s="81" t="s">
        <v>137</v>
      </c>
      <c r="C35" s="81" t="s">
        <v>138</v>
      </c>
      <c r="D35" s="199">
        <v>75015331</v>
      </c>
      <c r="E35" s="199">
        <v>107582759</v>
      </c>
      <c r="F35" s="200">
        <v>600091651</v>
      </c>
      <c r="G35" s="258" t="s">
        <v>168</v>
      </c>
      <c r="H35" s="318" t="s">
        <v>92</v>
      </c>
      <c r="I35" s="319" t="s">
        <v>90</v>
      </c>
      <c r="J35" s="319" t="s">
        <v>90</v>
      </c>
      <c r="K35" s="258" t="s">
        <v>169</v>
      </c>
      <c r="L35" s="320">
        <v>400000</v>
      </c>
      <c r="M35" s="261">
        <f t="shared" ref="M35:M43" si="5">L35/100*85</f>
        <v>340000</v>
      </c>
      <c r="N35" s="287">
        <v>45839</v>
      </c>
      <c r="O35" s="288">
        <v>46966</v>
      </c>
      <c r="P35" s="263" t="s">
        <v>123</v>
      </c>
      <c r="Q35" s="321" t="s">
        <v>123</v>
      </c>
      <c r="R35" s="82" t="s">
        <v>171</v>
      </c>
      <c r="S35" s="318" t="s">
        <v>123</v>
      </c>
    </row>
    <row r="36" spans="1:19" ht="103.5" thickBot="1" x14ac:dyDescent="0.3">
      <c r="A36" s="322">
        <v>33</v>
      </c>
      <c r="B36" s="323" t="s">
        <v>172</v>
      </c>
      <c r="C36" s="324" t="s">
        <v>173</v>
      </c>
      <c r="D36" s="325">
        <v>75015293</v>
      </c>
      <c r="E36" s="158">
        <v>107582902</v>
      </c>
      <c r="F36" s="159">
        <v>65062329</v>
      </c>
      <c r="G36" s="326" t="s">
        <v>174</v>
      </c>
      <c r="H36" s="327" t="s">
        <v>175</v>
      </c>
      <c r="I36" s="328" t="s">
        <v>90</v>
      </c>
      <c r="J36" s="328" t="s">
        <v>176</v>
      </c>
      <c r="K36" s="326" t="s">
        <v>177</v>
      </c>
      <c r="L36" s="329">
        <v>800000</v>
      </c>
      <c r="M36" s="261">
        <f t="shared" si="5"/>
        <v>680000</v>
      </c>
      <c r="N36" s="330">
        <v>45778</v>
      </c>
      <c r="O36" s="331">
        <v>45931</v>
      </c>
      <c r="P36" s="332"/>
      <c r="Q36" s="333"/>
      <c r="R36" s="334" t="s">
        <v>95</v>
      </c>
      <c r="S36" s="334" t="s">
        <v>95</v>
      </c>
    </row>
    <row r="37" spans="1:19" ht="103.5" thickBot="1" x14ac:dyDescent="0.3">
      <c r="A37" s="335">
        <v>34</v>
      </c>
      <c r="B37" s="336" t="s">
        <v>172</v>
      </c>
      <c r="C37" s="337" t="s">
        <v>173</v>
      </c>
      <c r="D37" s="338">
        <v>75015293</v>
      </c>
      <c r="E37" s="160">
        <v>107582902</v>
      </c>
      <c r="F37" s="161">
        <v>65062329</v>
      </c>
      <c r="G37" s="257" t="s">
        <v>178</v>
      </c>
      <c r="H37" s="339" t="s">
        <v>175</v>
      </c>
      <c r="I37" s="340" t="s">
        <v>90</v>
      </c>
      <c r="J37" s="340" t="s">
        <v>176</v>
      </c>
      <c r="K37" s="257" t="s">
        <v>179</v>
      </c>
      <c r="L37" s="260">
        <v>6000000</v>
      </c>
      <c r="M37" s="341">
        <f t="shared" si="5"/>
        <v>5100000</v>
      </c>
      <c r="N37" s="342">
        <v>45778</v>
      </c>
      <c r="O37" s="343">
        <v>45931</v>
      </c>
      <c r="P37" s="263" t="s">
        <v>146</v>
      </c>
      <c r="Q37" s="256"/>
      <c r="R37" s="258" t="s">
        <v>95</v>
      </c>
      <c r="S37" s="258" t="s">
        <v>95</v>
      </c>
    </row>
    <row r="38" spans="1:19" ht="103.5" thickBot="1" x14ac:dyDescent="0.3">
      <c r="A38" s="318">
        <v>35</v>
      </c>
      <c r="B38" s="197" t="s">
        <v>172</v>
      </c>
      <c r="C38" s="344" t="s">
        <v>173</v>
      </c>
      <c r="D38" s="199">
        <v>75015293</v>
      </c>
      <c r="E38" s="162">
        <v>107582902</v>
      </c>
      <c r="F38" s="163">
        <v>65062329</v>
      </c>
      <c r="G38" s="257" t="s">
        <v>180</v>
      </c>
      <c r="H38" s="207" t="s">
        <v>175</v>
      </c>
      <c r="I38" s="208" t="s">
        <v>90</v>
      </c>
      <c r="J38" s="208" t="s">
        <v>176</v>
      </c>
      <c r="K38" s="257" t="s">
        <v>180</v>
      </c>
      <c r="L38" s="260">
        <v>3500000</v>
      </c>
      <c r="M38" s="341">
        <f t="shared" si="5"/>
        <v>2975000</v>
      </c>
      <c r="N38" s="342">
        <v>45778</v>
      </c>
      <c r="O38" s="343">
        <v>45931</v>
      </c>
      <c r="P38" s="345"/>
      <c r="Q38" s="256"/>
      <c r="R38" s="258" t="s">
        <v>95</v>
      </c>
      <c r="S38" s="258" t="s">
        <v>95</v>
      </c>
    </row>
    <row r="39" spans="1:19" ht="51.75" x14ac:dyDescent="0.25">
      <c r="A39" s="284">
        <v>36</v>
      </c>
      <c r="B39" s="50" t="s">
        <v>141</v>
      </c>
      <c r="C39" s="346" t="s">
        <v>142</v>
      </c>
      <c r="D39" s="347">
        <v>70993181</v>
      </c>
      <c r="E39" s="347">
        <v>107583178</v>
      </c>
      <c r="F39" s="348">
        <v>600092003</v>
      </c>
      <c r="G39" s="291" t="s">
        <v>143</v>
      </c>
      <c r="H39" s="291" t="s">
        <v>64</v>
      </c>
      <c r="I39" s="292" t="s">
        <v>90</v>
      </c>
      <c r="J39" s="292" t="s">
        <v>144</v>
      </c>
      <c r="K39" s="349" t="s">
        <v>145</v>
      </c>
      <c r="L39" s="285">
        <v>10000000</v>
      </c>
      <c r="M39" s="350">
        <f t="shared" si="5"/>
        <v>8500000</v>
      </c>
      <c r="N39" s="287">
        <v>45748</v>
      </c>
      <c r="O39" s="288">
        <v>46661</v>
      </c>
      <c r="P39" s="351" t="s">
        <v>146</v>
      </c>
      <c r="Q39" s="352" t="s">
        <v>146</v>
      </c>
      <c r="R39" s="291" t="s">
        <v>147</v>
      </c>
      <c r="S39" s="353" t="s">
        <v>198</v>
      </c>
    </row>
    <row r="40" spans="1:19" ht="51.75" x14ac:dyDescent="0.25">
      <c r="A40" s="293">
        <v>37</v>
      </c>
      <c r="B40" s="133" t="s">
        <v>141</v>
      </c>
      <c r="C40" s="354" t="s">
        <v>142</v>
      </c>
      <c r="D40" s="355">
        <v>70993181</v>
      </c>
      <c r="E40" s="355">
        <v>107583178</v>
      </c>
      <c r="F40" s="299">
        <v>600092003</v>
      </c>
      <c r="G40" s="177" t="s">
        <v>148</v>
      </c>
      <c r="H40" s="177" t="s">
        <v>64</v>
      </c>
      <c r="I40" s="178" t="s">
        <v>90</v>
      </c>
      <c r="J40" s="178" t="s">
        <v>144</v>
      </c>
      <c r="K40" s="177" t="s">
        <v>149</v>
      </c>
      <c r="L40" s="294">
        <v>400000</v>
      </c>
      <c r="M40" s="295">
        <f t="shared" si="5"/>
        <v>340000</v>
      </c>
      <c r="N40" s="296">
        <v>44713</v>
      </c>
      <c r="O40" s="297">
        <v>45017</v>
      </c>
      <c r="P40" s="356"/>
      <c r="Q40" s="357" t="s">
        <v>146</v>
      </c>
      <c r="R40" s="177" t="s">
        <v>147</v>
      </c>
      <c r="S40" s="178" t="s">
        <v>190</v>
      </c>
    </row>
    <row r="41" spans="1:19" ht="39" x14ac:dyDescent="0.25">
      <c r="A41" s="358">
        <v>38</v>
      </c>
      <c r="B41" s="132" t="s">
        <v>141</v>
      </c>
      <c r="C41" s="359" t="s">
        <v>142</v>
      </c>
      <c r="D41" s="325">
        <v>70993181</v>
      </c>
      <c r="E41" s="325">
        <v>107583178</v>
      </c>
      <c r="F41" s="360">
        <v>600092003</v>
      </c>
      <c r="G41" s="361" t="s">
        <v>150</v>
      </c>
      <c r="H41" s="361" t="s">
        <v>64</v>
      </c>
      <c r="I41" s="362" t="s">
        <v>90</v>
      </c>
      <c r="J41" s="362" t="s">
        <v>144</v>
      </c>
      <c r="K41" s="361" t="s">
        <v>151</v>
      </c>
      <c r="L41" s="363">
        <v>500000</v>
      </c>
      <c r="M41" s="364">
        <f t="shared" si="5"/>
        <v>425000</v>
      </c>
      <c r="N41" s="365">
        <v>45717</v>
      </c>
      <c r="O41" s="366">
        <v>45931</v>
      </c>
      <c r="P41" s="367"/>
      <c r="Q41" s="368"/>
      <c r="R41" s="361" t="s">
        <v>152</v>
      </c>
      <c r="S41" s="362" t="s">
        <v>95</v>
      </c>
    </row>
    <row r="42" spans="1:19" ht="78" thickBot="1" x14ac:dyDescent="0.3">
      <c r="A42" s="381">
        <v>39</v>
      </c>
      <c r="B42" s="382" t="s">
        <v>141</v>
      </c>
      <c r="C42" s="383" t="s">
        <v>142</v>
      </c>
      <c r="D42" s="384">
        <v>70993181</v>
      </c>
      <c r="E42" s="384">
        <v>107583178</v>
      </c>
      <c r="F42" s="385">
        <v>600092003</v>
      </c>
      <c r="G42" s="386" t="s">
        <v>368</v>
      </c>
      <c r="H42" s="387" t="s">
        <v>64</v>
      </c>
      <c r="I42" s="388" t="s">
        <v>90</v>
      </c>
      <c r="J42" s="388" t="s">
        <v>144</v>
      </c>
      <c r="K42" s="387" t="s">
        <v>151</v>
      </c>
      <c r="L42" s="389">
        <v>1000000</v>
      </c>
      <c r="M42" s="350">
        <f t="shared" si="5"/>
        <v>850000</v>
      </c>
      <c r="N42" s="390">
        <v>45658</v>
      </c>
      <c r="O42" s="391">
        <v>45992</v>
      </c>
      <c r="P42" s="392"/>
      <c r="Q42" s="385"/>
      <c r="R42" s="386" t="s">
        <v>369</v>
      </c>
      <c r="S42" s="393" t="s">
        <v>394</v>
      </c>
    </row>
    <row r="43" spans="1:19" ht="39.75" thickBot="1" x14ac:dyDescent="0.3">
      <c r="A43" s="318">
        <v>40</v>
      </c>
      <c r="B43" s="253" t="s">
        <v>191</v>
      </c>
      <c r="C43" s="254" t="s">
        <v>192</v>
      </c>
      <c r="D43" s="255">
        <v>75016516</v>
      </c>
      <c r="E43" s="255">
        <v>107582996</v>
      </c>
      <c r="F43" s="256">
        <v>600091864</v>
      </c>
      <c r="G43" s="257" t="s">
        <v>193</v>
      </c>
      <c r="H43" s="257" t="s">
        <v>64</v>
      </c>
      <c r="I43" s="258" t="s">
        <v>90</v>
      </c>
      <c r="J43" s="258" t="s">
        <v>194</v>
      </c>
      <c r="K43" s="257" t="s">
        <v>193</v>
      </c>
      <c r="L43" s="260">
        <v>1000000</v>
      </c>
      <c r="M43" s="260">
        <f t="shared" si="5"/>
        <v>850000</v>
      </c>
      <c r="N43" s="369" t="s">
        <v>195</v>
      </c>
      <c r="O43" s="370" t="s">
        <v>196</v>
      </c>
      <c r="P43" s="345"/>
      <c r="Q43" s="256"/>
      <c r="R43" s="257" t="s">
        <v>197</v>
      </c>
      <c r="S43" s="258" t="s">
        <v>95</v>
      </c>
    </row>
    <row r="44" spans="1:19" ht="65.25" thickBot="1" x14ac:dyDescent="0.3">
      <c r="A44" s="918">
        <v>41</v>
      </c>
      <c r="B44" s="919" t="s">
        <v>309</v>
      </c>
      <c r="C44" s="920" t="s">
        <v>310</v>
      </c>
      <c r="D44" s="920">
        <v>70981817</v>
      </c>
      <c r="E44" s="920">
        <v>107582686</v>
      </c>
      <c r="F44" s="921">
        <v>650046633</v>
      </c>
      <c r="G44" s="922" t="s">
        <v>371</v>
      </c>
      <c r="H44" s="922" t="s">
        <v>64</v>
      </c>
      <c r="I44" s="922" t="s">
        <v>90</v>
      </c>
      <c r="J44" s="922" t="s">
        <v>312</v>
      </c>
      <c r="K44" s="922" t="s">
        <v>372</v>
      </c>
      <c r="L44" s="923">
        <v>1500000</v>
      </c>
      <c r="M44" s="923">
        <f>L44/100*85</f>
        <v>1275000</v>
      </c>
      <c r="N44" s="924">
        <v>45748</v>
      </c>
      <c r="O44" s="925">
        <v>45870</v>
      </c>
      <c r="P44" s="926" t="s">
        <v>146</v>
      </c>
      <c r="Q44" s="927"/>
      <c r="R44" s="928" t="s">
        <v>395</v>
      </c>
      <c r="S44" s="929" t="s">
        <v>332</v>
      </c>
    </row>
    <row r="45" spans="1:19" x14ac:dyDescent="0.25">
      <c r="A45" s="904" t="s">
        <v>407</v>
      </c>
      <c r="L45" s="1"/>
      <c r="M45" s="1"/>
    </row>
    <row r="48" spans="1:19" x14ac:dyDescent="0.25">
      <c r="A48" s="1" t="s">
        <v>370</v>
      </c>
    </row>
    <row r="50" spans="1:3" x14ac:dyDescent="0.25">
      <c r="A50" s="1" t="s">
        <v>219</v>
      </c>
      <c r="B50" s="3"/>
      <c r="C50" s="3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E3E8-F1DC-4F69-B7A0-E3061A24E741}">
  <sheetPr>
    <pageSetUpPr fitToPage="1"/>
  </sheetPr>
  <dimension ref="A1:AA78"/>
  <sheetViews>
    <sheetView topLeftCell="A68" zoomScale="80" zoomScaleNormal="80" workbookViewId="0">
      <selection activeCell="A74" sqref="A74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1.42578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4" width="10.85546875" style="1" bestFit="1" customWidth="1"/>
    <col min="15" max="15" width="9.8554687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">
      <c r="A1" s="950" t="s">
        <v>28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951"/>
      <c r="T1" s="951"/>
      <c r="U1" s="951"/>
      <c r="V1" s="951"/>
      <c r="W1" s="951"/>
      <c r="X1" s="951"/>
      <c r="Y1" s="951"/>
      <c r="Z1" s="952"/>
    </row>
    <row r="2" spans="1:26" ht="29.1" customHeight="1" thickBot="1" x14ac:dyDescent="0.3">
      <c r="A2" s="953" t="s">
        <v>6</v>
      </c>
      <c r="B2" s="956" t="s">
        <v>7</v>
      </c>
      <c r="C2" s="957"/>
      <c r="D2" s="957"/>
      <c r="E2" s="957"/>
      <c r="F2" s="958"/>
      <c r="G2" s="959" t="s">
        <v>8</v>
      </c>
      <c r="H2" s="962" t="s">
        <v>29</v>
      </c>
      <c r="I2" s="965" t="s">
        <v>50</v>
      </c>
      <c r="J2" s="953" t="s">
        <v>10</v>
      </c>
      <c r="K2" s="968" t="s">
        <v>11</v>
      </c>
      <c r="L2" s="971" t="s">
        <v>399</v>
      </c>
      <c r="M2" s="972"/>
      <c r="N2" s="973" t="s">
        <v>400</v>
      </c>
      <c r="O2" s="974"/>
      <c r="P2" s="975" t="s">
        <v>401</v>
      </c>
      <c r="Q2" s="976"/>
      <c r="R2" s="976"/>
      <c r="S2" s="976"/>
      <c r="T2" s="976"/>
      <c r="U2" s="976"/>
      <c r="V2" s="976"/>
      <c r="W2" s="977"/>
      <c r="X2" s="977"/>
      <c r="Y2" s="978" t="s">
        <v>15</v>
      </c>
      <c r="Z2" s="979"/>
    </row>
    <row r="3" spans="1:26" ht="14.85" customHeight="1" x14ac:dyDescent="0.25">
      <c r="A3" s="954"/>
      <c r="B3" s="959" t="s">
        <v>16</v>
      </c>
      <c r="C3" s="980" t="s">
        <v>17</v>
      </c>
      <c r="D3" s="980" t="s">
        <v>18</v>
      </c>
      <c r="E3" s="980" t="s">
        <v>19</v>
      </c>
      <c r="F3" s="982" t="s">
        <v>20</v>
      </c>
      <c r="G3" s="960"/>
      <c r="H3" s="963"/>
      <c r="I3" s="966"/>
      <c r="J3" s="954"/>
      <c r="K3" s="969"/>
      <c r="L3" s="984" t="s">
        <v>21</v>
      </c>
      <c r="M3" s="986" t="s">
        <v>402</v>
      </c>
      <c r="N3" s="988" t="s">
        <v>22</v>
      </c>
      <c r="O3" s="996" t="s">
        <v>23</v>
      </c>
      <c r="P3" s="998" t="s">
        <v>30</v>
      </c>
      <c r="Q3" s="999"/>
      <c r="R3" s="999"/>
      <c r="S3" s="968"/>
      <c r="T3" s="1000" t="s">
        <v>31</v>
      </c>
      <c r="U3" s="1002" t="s">
        <v>403</v>
      </c>
      <c r="V3" s="1002" t="s">
        <v>53</v>
      </c>
      <c r="W3" s="1000" t="s">
        <v>32</v>
      </c>
      <c r="X3" s="990" t="s">
        <v>52</v>
      </c>
      <c r="Y3" s="992" t="s">
        <v>26</v>
      </c>
      <c r="Z3" s="994" t="s">
        <v>27</v>
      </c>
    </row>
    <row r="4" spans="1:26" ht="80.099999999999994" customHeight="1" thickBot="1" x14ac:dyDescent="0.3">
      <c r="A4" s="955"/>
      <c r="B4" s="961"/>
      <c r="C4" s="981"/>
      <c r="D4" s="981"/>
      <c r="E4" s="981"/>
      <c r="F4" s="983"/>
      <c r="G4" s="961"/>
      <c r="H4" s="964"/>
      <c r="I4" s="967"/>
      <c r="J4" s="955"/>
      <c r="K4" s="970"/>
      <c r="L4" s="985"/>
      <c r="M4" s="987"/>
      <c r="N4" s="989"/>
      <c r="O4" s="997"/>
      <c r="P4" s="30" t="s">
        <v>47</v>
      </c>
      <c r="Q4" s="31" t="s">
        <v>404</v>
      </c>
      <c r="R4" s="31" t="s">
        <v>405</v>
      </c>
      <c r="S4" s="32" t="s">
        <v>406</v>
      </c>
      <c r="T4" s="1001"/>
      <c r="U4" s="1003"/>
      <c r="V4" s="1003"/>
      <c r="W4" s="1001"/>
      <c r="X4" s="991"/>
      <c r="Y4" s="993"/>
      <c r="Z4" s="995"/>
    </row>
    <row r="5" spans="1:26" ht="90" x14ac:dyDescent="0.25">
      <c r="A5" s="881">
        <v>1</v>
      </c>
      <c r="B5" s="394" t="s">
        <v>220</v>
      </c>
      <c r="C5" s="395" t="s">
        <v>221</v>
      </c>
      <c r="D5" s="395">
        <v>70892547</v>
      </c>
      <c r="E5" s="395">
        <v>49305662</v>
      </c>
      <c r="F5" s="455">
        <v>600092135</v>
      </c>
      <c r="G5" s="396" t="s">
        <v>222</v>
      </c>
      <c r="H5" s="397" t="s">
        <v>64</v>
      </c>
      <c r="I5" s="456" t="s">
        <v>90</v>
      </c>
      <c r="J5" s="456" t="s">
        <v>90</v>
      </c>
      <c r="K5" s="397" t="s">
        <v>223</v>
      </c>
      <c r="L5" s="457">
        <v>3000000</v>
      </c>
      <c r="M5" s="458">
        <f>L5/100*85</f>
        <v>2550000</v>
      </c>
      <c r="N5" s="459">
        <v>2025</v>
      </c>
      <c r="O5" s="460">
        <v>2027</v>
      </c>
      <c r="P5" s="461"/>
      <c r="Q5" s="462" t="s">
        <v>146</v>
      </c>
      <c r="R5" s="462"/>
      <c r="S5" s="460"/>
      <c r="T5" s="456"/>
      <c r="U5" s="456"/>
      <c r="V5" s="456"/>
      <c r="W5" s="456" t="s">
        <v>146</v>
      </c>
      <c r="X5" s="456"/>
      <c r="Y5" s="463" t="s">
        <v>95</v>
      </c>
      <c r="Z5" s="464" t="s">
        <v>95</v>
      </c>
    </row>
    <row r="6" spans="1:26" ht="90" x14ac:dyDescent="0.25">
      <c r="A6" s="852">
        <v>2</v>
      </c>
      <c r="B6" s="398" t="s">
        <v>220</v>
      </c>
      <c r="C6" s="399" t="s">
        <v>221</v>
      </c>
      <c r="D6" s="399">
        <v>70892547</v>
      </c>
      <c r="E6" s="399">
        <v>49305662</v>
      </c>
      <c r="F6" s="465">
        <v>600092135</v>
      </c>
      <c r="G6" s="400" t="s">
        <v>224</v>
      </c>
      <c r="H6" s="401" t="s">
        <v>64</v>
      </c>
      <c r="I6" s="466" t="s">
        <v>90</v>
      </c>
      <c r="J6" s="466" t="s">
        <v>90</v>
      </c>
      <c r="K6" s="401" t="s">
        <v>225</v>
      </c>
      <c r="L6" s="467">
        <v>1000000</v>
      </c>
      <c r="M6" s="468">
        <f t="shared" ref="M6:M8" si="0">L6/100*85</f>
        <v>850000</v>
      </c>
      <c r="N6" s="469">
        <v>2024</v>
      </c>
      <c r="O6" s="470">
        <v>2027</v>
      </c>
      <c r="P6" s="471"/>
      <c r="Q6" s="472" t="s">
        <v>146</v>
      </c>
      <c r="R6" s="472"/>
      <c r="S6" s="470" t="s">
        <v>146</v>
      </c>
      <c r="T6" s="466"/>
      <c r="U6" s="466"/>
      <c r="V6" s="466"/>
      <c r="W6" s="466"/>
      <c r="X6" s="466"/>
      <c r="Y6" s="473" t="s">
        <v>95</v>
      </c>
      <c r="Z6" s="474" t="s">
        <v>95</v>
      </c>
    </row>
    <row r="7" spans="1:26" ht="90" x14ac:dyDescent="0.25">
      <c r="A7" s="853">
        <v>3</v>
      </c>
      <c r="B7" s="402" t="s">
        <v>220</v>
      </c>
      <c r="C7" s="403" t="s">
        <v>221</v>
      </c>
      <c r="D7" s="403">
        <v>70892547</v>
      </c>
      <c r="E7" s="403">
        <v>49305662</v>
      </c>
      <c r="F7" s="475">
        <v>600092135</v>
      </c>
      <c r="G7" s="404" t="s">
        <v>226</v>
      </c>
      <c r="H7" s="405" t="s">
        <v>64</v>
      </c>
      <c r="I7" s="476" t="s">
        <v>90</v>
      </c>
      <c r="J7" s="476" t="s">
        <v>90</v>
      </c>
      <c r="K7" s="405" t="s">
        <v>227</v>
      </c>
      <c r="L7" s="477">
        <v>1500000</v>
      </c>
      <c r="M7" s="478">
        <f t="shared" si="0"/>
        <v>1275000</v>
      </c>
      <c r="N7" s="479">
        <v>2025</v>
      </c>
      <c r="O7" s="480">
        <v>2027</v>
      </c>
      <c r="P7" s="481" t="s">
        <v>146</v>
      </c>
      <c r="Q7" s="482"/>
      <c r="R7" s="482"/>
      <c r="S7" s="480" t="s">
        <v>146</v>
      </c>
      <c r="T7" s="476"/>
      <c r="U7" s="476"/>
      <c r="V7" s="476"/>
      <c r="W7" s="476"/>
      <c r="X7" s="476"/>
      <c r="Y7" s="483" t="s">
        <v>95</v>
      </c>
      <c r="Z7" s="484" t="s">
        <v>95</v>
      </c>
    </row>
    <row r="8" spans="1:26" ht="90.75" thickBot="1" x14ac:dyDescent="0.3">
      <c r="A8" s="854">
        <v>4</v>
      </c>
      <c r="B8" s="406" t="s">
        <v>220</v>
      </c>
      <c r="C8" s="407" t="s">
        <v>221</v>
      </c>
      <c r="D8" s="407">
        <v>70892547</v>
      </c>
      <c r="E8" s="407">
        <v>49305662</v>
      </c>
      <c r="F8" s="485">
        <v>600092135</v>
      </c>
      <c r="G8" s="408" t="s">
        <v>153</v>
      </c>
      <c r="H8" s="409" t="s">
        <v>64</v>
      </c>
      <c r="I8" s="486" t="s">
        <v>90</v>
      </c>
      <c r="J8" s="486" t="s">
        <v>90</v>
      </c>
      <c r="K8" s="487" t="s">
        <v>154</v>
      </c>
      <c r="L8" s="488">
        <v>1700000</v>
      </c>
      <c r="M8" s="489">
        <f t="shared" si="0"/>
        <v>1445000</v>
      </c>
      <c r="N8" s="490">
        <v>2024</v>
      </c>
      <c r="O8" s="491">
        <v>2026</v>
      </c>
      <c r="P8" s="492"/>
      <c r="Q8" s="493"/>
      <c r="R8" s="493"/>
      <c r="S8" s="494"/>
      <c r="T8" s="495"/>
      <c r="U8" s="495"/>
      <c r="V8" s="495"/>
      <c r="W8" s="495"/>
      <c r="X8" s="495"/>
      <c r="Y8" s="496" t="s">
        <v>161</v>
      </c>
      <c r="Z8" s="497"/>
    </row>
    <row r="9" spans="1:26" ht="25.5" x14ac:dyDescent="0.25">
      <c r="A9" s="865">
        <v>5</v>
      </c>
      <c r="B9" s="498" t="s">
        <v>228</v>
      </c>
      <c r="C9" s="499" t="s">
        <v>90</v>
      </c>
      <c r="D9" s="499">
        <v>70188912</v>
      </c>
      <c r="E9" s="500">
        <v>102206066</v>
      </c>
      <c r="F9" s="410">
        <v>600092364</v>
      </c>
      <c r="G9" s="501" t="s">
        <v>229</v>
      </c>
      <c r="H9" s="501" t="s">
        <v>64</v>
      </c>
      <c r="I9" s="502" t="s">
        <v>90</v>
      </c>
      <c r="J9" s="502" t="s">
        <v>90</v>
      </c>
      <c r="K9" s="501" t="s">
        <v>230</v>
      </c>
      <c r="L9" s="503">
        <v>50000000</v>
      </c>
      <c r="M9" s="504">
        <f>L9/100*85</f>
        <v>42500000</v>
      </c>
      <c r="N9" s="505">
        <v>2024</v>
      </c>
      <c r="O9" s="506">
        <v>2027</v>
      </c>
      <c r="P9" s="505"/>
      <c r="Q9" s="507" t="s">
        <v>146</v>
      </c>
      <c r="R9" s="507" t="s">
        <v>146</v>
      </c>
      <c r="S9" s="508" t="s">
        <v>146</v>
      </c>
      <c r="T9" s="509"/>
      <c r="U9" s="509"/>
      <c r="V9" s="509"/>
      <c r="W9" s="509"/>
      <c r="X9" s="509"/>
      <c r="Y9" s="505" t="s">
        <v>95</v>
      </c>
      <c r="Z9" s="508" t="s">
        <v>95</v>
      </c>
    </row>
    <row r="10" spans="1:26" ht="38.25" x14ac:dyDescent="0.25">
      <c r="A10" s="858">
        <v>6</v>
      </c>
      <c r="B10" s="511" t="s">
        <v>228</v>
      </c>
      <c r="C10" s="512" t="s">
        <v>90</v>
      </c>
      <c r="D10" s="512">
        <v>70188912</v>
      </c>
      <c r="E10" s="512">
        <v>102206066</v>
      </c>
      <c r="F10" s="513">
        <v>600092364</v>
      </c>
      <c r="G10" s="514" t="s">
        <v>231</v>
      </c>
      <c r="H10" s="515" t="s">
        <v>64</v>
      </c>
      <c r="I10" s="516" t="s">
        <v>90</v>
      </c>
      <c r="J10" s="516" t="s">
        <v>90</v>
      </c>
      <c r="K10" s="514" t="s">
        <v>232</v>
      </c>
      <c r="L10" s="517">
        <v>50000000</v>
      </c>
      <c r="M10" s="518">
        <f>L10/100*85</f>
        <v>42500000</v>
      </c>
      <c r="N10" s="519">
        <v>2024</v>
      </c>
      <c r="O10" s="520">
        <v>2027</v>
      </c>
      <c r="P10" s="521"/>
      <c r="Q10" s="522" t="s">
        <v>146</v>
      </c>
      <c r="R10" s="522"/>
      <c r="S10" s="523"/>
      <c r="T10" s="524"/>
      <c r="U10" s="524"/>
      <c r="V10" s="524"/>
      <c r="W10" s="524"/>
      <c r="X10" s="524"/>
      <c r="Y10" s="519" t="s">
        <v>233</v>
      </c>
      <c r="Z10" s="520" t="s">
        <v>234</v>
      </c>
    </row>
    <row r="11" spans="1:26" ht="25.5" x14ac:dyDescent="0.25">
      <c r="A11" s="882">
        <v>7</v>
      </c>
      <c r="B11" s="525" t="s">
        <v>228</v>
      </c>
      <c r="C11" s="526" t="s">
        <v>90</v>
      </c>
      <c r="D11" s="526">
        <v>70188912</v>
      </c>
      <c r="E11" s="526">
        <v>102206066</v>
      </c>
      <c r="F11" s="527">
        <v>600092364</v>
      </c>
      <c r="G11" s="528" t="s">
        <v>235</v>
      </c>
      <c r="H11" s="528" t="s">
        <v>64</v>
      </c>
      <c r="I11" s="529" t="s">
        <v>90</v>
      </c>
      <c r="J11" s="529" t="s">
        <v>90</v>
      </c>
      <c r="K11" s="528" t="s">
        <v>236</v>
      </c>
      <c r="L11" s="530">
        <v>2100000</v>
      </c>
      <c r="M11" s="531">
        <v>1785000</v>
      </c>
      <c r="N11" s="532">
        <v>2022</v>
      </c>
      <c r="O11" s="533">
        <v>2022</v>
      </c>
      <c r="P11" s="532"/>
      <c r="Q11" s="534" t="s">
        <v>146</v>
      </c>
      <c r="R11" s="534"/>
      <c r="S11" s="533"/>
      <c r="T11" s="535"/>
      <c r="U11" s="535"/>
      <c r="V11" s="535"/>
      <c r="W11" s="535"/>
      <c r="X11" s="535"/>
      <c r="Y11" s="532" t="s">
        <v>95</v>
      </c>
      <c r="Z11" s="533" t="s">
        <v>95</v>
      </c>
    </row>
    <row r="12" spans="1:26" ht="25.5" x14ac:dyDescent="0.25">
      <c r="A12" s="858">
        <v>8</v>
      </c>
      <c r="B12" s="511" t="s">
        <v>228</v>
      </c>
      <c r="C12" s="512" t="s">
        <v>90</v>
      </c>
      <c r="D12" s="512">
        <v>70188912</v>
      </c>
      <c r="E12" s="512">
        <v>102206066</v>
      </c>
      <c r="F12" s="513">
        <v>600092364</v>
      </c>
      <c r="G12" s="515" t="s">
        <v>237</v>
      </c>
      <c r="H12" s="515" t="s">
        <v>64</v>
      </c>
      <c r="I12" s="516" t="s">
        <v>90</v>
      </c>
      <c r="J12" s="516" t="s">
        <v>90</v>
      </c>
      <c r="K12" s="515" t="s">
        <v>238</v>
      </c>
      <c r="L12" s="536">
        <v>5000000</v>
      </c>
      <c r="M12" s="518">
        <f>L12/100*85</f>
        <v>4250000</v>
      </c>
      <c r="N12" s="521">
        <v>2026</v>
      </c>
      <c r="O12" s="523">
        <v>2026</v>
      </c>
      <c r="P12" s="521"/>
      <c r="Q12" s="522" t="s">
        <v>146</v>
      </c>
      <c r="R12" s="522"/>
      <c r="S12" s="523"/>
      <c r="T12" s="524"/>
      <c r="U12" s="524"/>
      <c r="V12" s="524"/>
      <c r="W12" s="524" t="s">
        <v>146</v>
      </c>
      <c r="X12" s="524"/>
      <c r="Y12" s="521" t="s">
        <v>95</v>
      </c>
      <c r="Z12" s="523" t="s">
        <v>95</v>
      </c>
    </row>
    <row r="13" spans="1:26" ht="55.5" customHeight="1" x14ac:dyDescent="0.25">
      <c r="A13" s="858">
        <v>9</v>
      </c>
      <c r="B13" s="511" t="s">
        <v>228</v>
      </c>
      <c r="C13" s="512" t="s">
        <v>90</v>
      </c>
      <c r="D13" s="512">
        <v>70188912</v>
      </c>
      <c r="E13" s="512">
        <v>102206066</v>
      </c>
      <c r="F13" s="513">
        <v>600092364</v>
      </c>
      <c r="G13" s="433" t="s">
        <v>239</v>
      </c>
      <c r="H13" s="515" t="s">
        <v>64</v>
      </c>
      <c r="I13" s="516" t="s">
        <v>90</v>
      </c>
      <c r="J13" s="516" t="s">
        <v>90</v>
      </c>
      <c r="K13" s="515" t="s">
        <v>240</v>
      </c>
      <c r="L13" s="537">
        <v>4000000</v>
      </c>
      <c r="M13" s="538">
        <f>L13/100*85</f>
        <v>3400000</v>
      </c>
      <c r="N13" s="521">
        <v>2025</v>
      </c>
      <c r="O13" s="523">
        <v>2030</v>
      </c>
      <c r="P13" s="521"/>
      <c r="Q13" s="522"/>
      <c r="R13" s="522"/>
      <c r="S13" s="523"/>
      <c r="T13" s="524"/>
      <c r="U13" s="524"/>
      <c r="V13" s="524"/>
      <c r="W13" s="524"/>
      <c r="X13" s="524"/>
      <c r="Y13" s="521" t="s">
        <v>95</v>
      </c>
      <c r="Z13" s="523" t="s">
        <v>95</v>
      </c>
    </row>
    <row r="14" spans="1:26" ht="26.25" x14ac:dyDescent="0.25">
      <c r="A14" s="882">
        <v>10</v>
      </c>
      <c r="B14" s="525" t="s">
        <v>228</v>
      </c>
      <c r="C14" s="526" t="s">
        <v>90</v>
      </c>
      <c r="D14" s="526">
        <v>70188912</v>
      </c>
      <c r="E14" s="526">
        <v>102206066</v>
      </c>
      <c r="F14" s="527">
        <v>600092364</v>
      </c>
      <c r="G14" s="539" t="s">
        <v>241</v>
      </c>
      <c r="H14" s="528" t="s">
        <v>64</v>
      </c>
      <c r="I14" s="529" t="s">
        <v>90</v>
      </c>
      <c r="J14" s="529" t="s">
        <v>90</v>
      </c>
      <c r="K14" s="528" t="s">
        <v>242</v>
      </c>
      <c r="L14" s="530">
        <v>3000000</v>
      </c>
      <c r="M14" s="531">
        <v>2550000</v>
      </c>
      <c r="N14" s="532">
        <v>2025</v>
      </c>
      <c r="O14" s="533">
        <v>2030</v>
      </c>
      <c r="P14" s="532"/>
      <c r="Q14" s="534"/>
      <c r="R14" s="534"/>
      <c r="S14" s="533"/>
      <c r="T14" s="535"/>
      <c r="U14" s="535"/>
      <c r="V14" s="535"/>
      <c r="W14" s="535"/>
      <c r="X14" s="535"/>
      <c r="Y14" s="532" t="s">
        <v>95</v>
      </c>
      <c r="Z14" s="535" t="s">
        <v>95</v>
      </c>
    </row>
    <row r="15" spans="1:26" ht="38.25" x14ac:dyDescent="0.25">
      <c r="A15" s="858">
        <v>11</v>
      </c>
      <c r="B15" s="511" t="s">
        <v>228</v>
      </c>
      <c r="C15" s="512" t="s">
        <v>90</v>
      </c>
      <c r="D15" s="512">
        <v>70188912</v>
      </c>
      <c r="E15" s="512">
        <v>102206066</v>
      </c>
      <c r="F15" s="513">
        <v>600092364</v>
      </c>
      <c r="G15" s="433" t="s">
        <v>243</v>
      </c>
      <c r="H15" s="515" t="s">
        <v>64</v>
      </c>
      <c r="I15" s="516" t="s">
        <v>90</v>
      </c>
      <c r="J15" s="516" t="s">
        <v>90</v>
      </c>
      <c r="K15" s="515" t="s">
        <v>244</v>
      </c>
      <c r="L15" s="517">
        <v>3000000</v>
      </c>
      <c r="M15" s="518">
        <f>L15/100*85</f>
        <v>2550000</v>
      </c>
      <c r="N15" s="519">
        <v>2024</v>
      </c>
      <c r="O15" s="520">
        <v>2025</v>
      </c>
      <c r="P15" s="521"/>
      <c r="Q15" s="522" t="s">
        <v>146</v>
      </c>
      <c r="R15" s="522" t="s">
        <v>146</v>
      </c>
      <c r="S15" s="523"/>
      <c r="T15" s="524"/>
      <c r="U15" s="524"/>
      <c r="V15" s="524" t="s">
        <v>146</v>
      </c>
      <c r="W15" s="524"/>
      <c r="X15" s="524"/>
      <c r="Y15" s="521" t="s">
        <v>95</v>
      </c>
      <c r="Z15" s="524" t="s">
        <v>95</v>
      </c>
    </row>
    <row r="16" spans="1:26" ht="51" x14ac:dyDescent="0.25">
      <c r="A16" s="855">
        <v>12</v>
      </c>
      <c r="B16" s="541" t="s">
        <v>228</v>
      </c>
      <c r="C16" s="542" t="s">
        <v>90</v>
      </c>
      <c r="D16" s="542">
        <v>70188912</v>
      </c>
      <c r="E16" s="542">
        <v>102206066</v>
      </c>
      <c r="F16" s="543">
        <v>600092364</v>
      </c>
      <c r="G16" s="544" t="s">
        <v>245</v>
      </c>
      <c r="H16" s="544" t="s">
        <v>64</v>
      </c>
      <c r="I16" s="545" t="s">
        <v>90</v>
      </c>
      <c r="J16" s="545" t="s">
        <v>90</v>
      </c>
      <c r="K16" s="544" t="s">
        <v>246</v>
      </c>
      <c r="L16" s="546">
        <v>4500000</v>
      </c>
      <c r="M16" s="547">
        <f>L16/100*85</f>
        <v>3825000</v>
      </c>
      <c r="N16" s="548">
        <v>2024</v>
      </c>
      <c r="O16" s="549">
        <v>2025</v>
      </c>
      <c r="P16" s="550"/>
      <c r="Q16" s="551"/>
      <c r="R16" s="551"/>
      <c r="S16" s="552"/>
      <c r="T16" s="553"/>
      <c r="U16" s="553"/>
      <c r="V16" s="553"/>
      <c r="W16" s="553"/>
      <c r="X16" s="553"/>
      <c r="Y16" s="550" t="s">
        <v>95</v>
      </c>
      <c r="Z16" s="553" t="s">
        <v>95</v>
      </c>
    </row>
    <row r="17" spans="1:26" ht="63.75" x14ac:dyDescent="0.25">
      <c r="A17" s="855">
        <v>13</v>
      </c>
      <c r="B17" s="541" t="s">
        <v>228</v>
      </c>
      <c r="C17" s="542" t="s">
        <v>90</v>
      </c>
      <c r="D17" s="542">
        <v>70188912</v>
      </c>
      <c r="E17" s="542">
        <v>102206066</v>
      </c>
      <c r="F17" s="543">
        <v>600092364</v>
      </c>
      <c r="G17" s="544" t="s">
        <v>247</v>
      </c>
      <c r="H17" s="544" t="s">
        <v>64</v>
      </c>
      <c r="I17" s="545" t="s">
        <v>90</v>
      </c>
      <c r="J17" s="545" t="s">
        <v>90</v>
      </c>
      <c r="K17" s="544" t="s">
        <v>248</v>
      </c>
      <c r="L17" s="554">
        <v>3000000</v>
      </c>
      <c r="M17" s="555">
        <f>L17/100*85</f>
        <v>2550000</v>
      </c>
      <c r="N17" s="548">
        <v>2024</v>
      </c>
      <c r="O17" s="556">
        <v>2025</v>
      </c>
      <c r="P17" s="550"/>
      <c r="Q17" s="551"/>
      <c r="R17" s="551"/>
      <c r="S17" s="552"/>
      <c r="T17" s="553"/>
      <c r="U17" s="553"/>
      <c r="V17" s="553"/>
      <c r="W17" s="553"/>
      <c r="X17" s="553"/>
      <c r="Y17" s="550" t="s">
        <v>95</v>
      </c>
      <c r="Z17" s="553" t="s">
        <v>95</v>
      </c>
    </row>
    <row r="18" spans="1:26" ht="51" x14ac:dyDescent="0.25">
      <c r="A18" s="855">
        <v>14</v>
      </c>
      <c r="B18" s="541" t="s">
        <v>228</v>
      </c>
      <c r="C18" s="542" t="s">
        <v>90</v>
      </c>
      <c r="D18" s="542">
        <v>70188912</v>
      </c>
      <c r="E18" s="542">
        <v>102206066</v>
      </c>
      <c r="F18" s="543">
        <v>600092364</v>
      </c>
      <c r="G18" s="544" t="s">
        <v>249</v>
      </c>
      <c r="H18" s="544" t="s">
        <v>64</v>
      </c>
      <c r="I18" s="545" t="s">
        <v>90</v>
      </c>
      <c r="J18" s="545" t="s">
        <v>90</v>
      </c>
      <c r="K18" s="544" t="s">
        <v>250</v>
      </c>
      <c r="L18" s="554">
        <v>4000000</v>
      </c>
      <c r="M18" s="555">
        <f t="shared" ref="M18:M29" si="1">L18/100*85</f>
        <v>3400000</v>
      </c>
      <c r="N18" s="548">
        <v>2024</v>
      </c>
      <c r="O18" s="549">
        <v>2025</v>
      </c>
      <c r="P18" s="550"/>
      <c r="Q18" s="551"/>
      <c r="R18" s="551"/>
      <c r="S18" s="552"/>
      <c r="T18" s="553"/>
      <c r="U18" s="553"/>
      <c r="V18" s="553"/>
      <c r="W18" s="553"/>
      <c r="X18" s="553"/>
      <c r="Y18" s="550" t="s">
        <v>106</v>
      </c>
      <c r="Z18" s="553" t="s">
        <v>95</v>
      </c>
    </row>
    <row r="19" spans="1:26" ht="76.5" x14ac:dyDescent="0.25">
      <c r="A19" s="855">
        <v>15</v>
      </c>
      <c r="B19" s="541" t="s">
        <v>228</v>
      </c>
      <c r="C19" s="542" t="s">
        <v>90</v>
      </c>
      <c r="D19" s="542">
        <v>70188912</v>
      </c>
      <c r="E19" s="542">
        <v>102206066</v>
      </c>
      <c r="F19" s="543">
        <v>600092364</v>
      </c>
      <c r="G19" s="544" t="s">
        <v>251</v>
      </c>
      <c r="H19" s="544" t="s">
        <v>64</v>
      </c>
      <c r="I19" s="545" t="s">
        <v>90</v>
      </c>
      <c r="J19" s="545" t="s">
        <v>90</v>
      </c>
      <c r="K19" s="557" t="s">
        <v>252</v>
      </c>
      <c r="L19" s="554">
        <v>2500000</v>
      </c>
      <c r="M19" s="555">
        <f t="shared" si="1"/>
        <v>2125000</v>
      </c>
      <c r="N19" s="548">
        <v>2024</v>
      </c>
      <c r="O19" s="549">
        <v>2025</v>
      </c>
      <c r="P19" s="550"/>
      <c r="Q19" s="551"/>
      <c r="R19" s="551"/>
      <c r="S19" s="552"/>
      <c r="T19" s="553"/>
      <c r="U19" s="553"/>
      <c r="V19" s="553"/>
      <c r="W19" s="553"/>
      <c r="X19" s="553"/>
      <c r="Y19" s="550" t="s">
        <v>106</v>
      </c>
      <c r="Z19" s="553" t="s">
        <v>95</v>
      </c>
    </row>
    <row r="20" spans="1:26" ht="63.75" x14ac:dyDescent="0.25">
      <c r="A20" s="855">
        <v>16</v>
      </c>
      <c r="B20" s="541" t="s">
        <v>228</v>
      </c>
      <c r="C20" s="542" t="s">
        <v>90</v>
      </c>
      <c r="D20" s="542">
        <v>70188912</v>
      </c>
      <c r="E20" s="542">
        <v>102206066</v>
      </c>
      <c r="F20" s="543">
        <v>600092364</v>
      </c>
      <c r="G20" s="544" t="s">
        <v>253</v>
      </c>
      <c r="H20" s="544" t="s">
        <v>64</v>
      </c>
      <c r="I20" s="545" t="s">
        <v>90</v>
      </c>
      <c r="J20" s="545" t="s">
        <v>90</v>
      </c>
      <c r="K20" s="544" t="s">
        <v>254</v>
      </c>
      <c r="L20" s="546">
        <v>4500000</v>
      </c>
      <c r="M20" s="547">
        <f t="shared" si="1"/>
        <v>3825000</v>
      </c>
      <c r="N20" s="548">
        <v>2024</v>
      </c>
      <c r="O20" s="556">
        <v>2025</v>
      </c>
      <c r="P20" s="550" t="s">
        <v>146</v>
      </c>
      <c r="Q20" s="551" t="s">
        <v>146</v>
      </c>
      <c r="R20" s="551" t="s">
        <v>146</v>
      </c>
      <c r="S20" s="552"/>
      <c r="T20" s="553"/>
      <c r="U20" s="553" t="s">
        <v>146</v>
      </c>
      <c r="V20" s="553" t="s">
        <v>146</v>
      </c>
      <c r="W20" s="553"/>
      <c r="X20" s="553"/>
      <c r="Y20" s="550" t="s">
        <v>95</v>
      </c>
      <c r="Z20" s="553" t="s">
        <v>95</v>
      </c>
    </row>
    <row r="21" spans="1:26" ht="63.75" x14ac:dyDescent="0.25">
      <c r="A21" s="855">
        <v>17</v>
      </c>
      <c r="B21" s="541" t="s">
        <v>228</v>
      </c>
      <c r="C21" s="542" t="s">
        <v>90</v>
      </c>
      <c r="D21" s="542">
        <v>70188912</v>
      </c>
      <c r="E21" s="542">
        <v>102206066</v>
      </c>
      <c r="F21" s="543">
        <v>600092364</v>
      </c>
      <c r="G21" s="544" t="s">
        <v>255</v>
      </c>
      <c r="H21" s="544" t="s">
        <v>64</v>
      </c>
      <c r="I21" s="545" t="s">
        <v>90</v>
      </c>
      <c r="J21" s="545" t="s">
        <v>90</v>
      </c>
      <c r="K21" s="544" t="s">
        <v>256</v>
      </c>
      <c r="L21" s="554">
        <v>5000000</v>
      </c>
      <c r="M21" s="555">
        <f t="shared" si="1"/>
        <v>4250000</v>
      </c>
      <c r="N21" s="548">
        <v>2025</v>
      </c>
      <c r="O21" s="556">
        <v>2027</v>
      </c>
      <c r="P21" s="550" t="s">
        <v>146</v>
      </c>
      <c r="Q21" s="551" t="s">
        <v>146</v>
      </c>
      <c r="R21" s="551" t="s">
        <v>146</v>
      </c>
      <c r="S21" s="552"/>
      <c r="T21" s="553"/>
      <c r="U21" s="553"/>
      <c r="V21" s="553"/>
      <c r="W21" s="553"/>
      <c r="X21" s="553"/>
      <c r="Y21" s="550" t="s">
        <v>95</v>
      </c>
      <c r="Z21" s="553" t="s">
        <v>95</v>
      </c>
    </row>
    <row r="22" spans="1:26" ht="51" x14ac:dyDescent="0.25">
      <c r="A22" s="858">
        <v>18</v>
      </c>
      <c r="B22" s="511" t="s">
        <v>228</v>
      </c>
      <c r="C22" s="512" t="s">
        <v>90</v>
      </c>
      <c r="D22" s="512">
        <v>70188912</v>
      </c>
      <c r="E22" s="512">
        <v>102206066</v>
      </c>
      <c r="F22" s="513">
        <v>600092364</v>
      </c>
      <c r="G22" s="515" t="s">
        <v>257</v>
      </c>
      <c r="H22" s="515" t="s">
        <v>64</v>
      </c>
      <c r="I22" s="516" t="s">
        <v>90</v>
      </c>
      <c r="J22" s="516" t="s">
        <v>90</v>
      </c>
      <c r="K22" s="515" t="s">
        <v>258</v>
      </c>
      <c r="L22" s="558">
        <v>6000000</v>
      </c>
      <c r="M22" s="538">
        <f t="shared" si="1"/>
        <v>5100000</v>
      </c>
      <c r="N22" s="519">
        <v>2024</v>
      </c>
      <c r="O22" s="559">
        <v>2027</v>
      </c>
      <c r="P22" s="521"/>
      <c r="Q22" s="522"/>
      <c r="R22" s="522"/>
      <c r="S22" s="523"/>
      <c r="T22" s="524"/>
      <c r="U22" s="524"/>
      <c r="V22" s="524"/>
      <c r="W22" s="524"/>
      <c r="X22" s="524"/>
      <c r="Y22" s="433" t="s">
        <v>161</v>
      </c>
      <c r="Z22" s="524" t="s">
        <v>95</v>
      </c>
    </row>
    <row r="23" spans="1:26" ht="63.75" x14ac:dyDescent="0.25">
      <c r="A23" s="858">
        <v>19</v>
      </c>
      <c r="B23" s="511" t="s">
        <v>228</v>
      </c>
      <c r="C23" s="512" t="s">
        <v>90</v>
      </c>
      <c r="D23" s="512">
        <v>70188912</v>
      </c>
      <c r="E23" s="512">
        <v>102206066</v>
      </c>
      <c r="F23" s="513">
        <v>600092364</v>
      </c>
      <c r="G23" s="515" t="s">
        <v>259</v>
      </c>
      <c r="H23" s="515" t="s">
        <v>64</v>
      </c>
      <c r="I23" s="516" t="s">
        <v>90</v>
      </c>
      <c r="J23" s="516" t="s">
        <v>90</v>
      </c>
      <c r="K23" s="515" t="s">
        <v>260</v>
      </c>
      <c r="L23" s="558">
        <v>4000000</v>
      </c>
      <c r="M23" s="538">
        <f t="shared" si="1"/>
        <v>3400000</v>
      </c>
      <c r="N23" s="519">
        <v>2024</v>
      </c>
      <c r="O23" s="559">
        <v>2027</v>
      </c>
      <c r="P23" s="521"/>
      <c r="Q23" s="522"/>
      <c r="R23" s="522"/>
      <c r="S23" s="523"/>
      <c r="T23" s="524"/>
      <c r="U23" s="524"/>
      <c r="V23" s="524"/>
      <c r="W23" s="524"/>
      <c r="X23" s="524"/>
      <c r="Y23" s="433" t="s">
        <v>161</v>
      </c>
      <c r="Z23" s="524" t="s">
        <v>95</v>
      </c>
    </row>
    <row r="24" spans="1:26" ht="89.25" x14ac:dyDescent="0.25">
      <c r="A24" s="858">
        <v>20</v>
      </c>
      <c r="B24" s="511" t="s">
        <v>228</v>
      </c>
      <c r="C24" s="512" t="s">
        <v>90</v>
      </c>
      <c r="D24" s="512">
        <v>70188912</v>
      </c>
      <c r="E24" s="512">
        <v>102206066</v>
      </c>
      <c r="F24" s="513">
        <v>600092364</v>
      </c>
      <c r="G24" s="515" t="s">
        <v>261</v>
      </c>
      <c r="H24" s="515" t="s">
        <v>64</v>
      </c>
      <c r="I24" s="516" t="s">
        <v>90</v>
      </c>
      <c r="J24" s="516" t="s">
        <v>90</v>
      </c>
      <c r="K24" s="515" t="s">
        <v>262</v>
      </c>
      <c r="L24" s="558">
        <v>1500000</v>
      </c>
      <c r="M24" s="538">
        <f t="shared" si="1"/>
        <v>1275000</v>
      </c>
      <c r="N24" s="519">
        <v>2024</v>
      </c>
      <c r="O24" s="559">
        <v>2027</v>
      </c>
      <c r="P24" s="521" t="s">
        <v>146</v>
      </c>
      <c r="Q24" s="522" t="s">
        <v>146</v>
      </c>
      <c r="R24" s="522" t="s">
        <v>146</v>
      </c>
      <c r="S24" s="523"/>
      <c r="T24" s="524"/>
      <c r="U24" s="524"/>
      <c r="V24" s="524"/>
      <c r="W24" s="524" t="s">
        <v>146</v>
      </c>
      <c r="X24" s="524"/>
      <c r="Y24" s="521" t="s">
        <v>95</v>
      </c>
      <c r="Z24" s="524" t="s">
        <v>95</v>
      </c>
    </row>
    <row r="25" spans="1:26" ht="51" x14ac:dyDescent="0.25">
      <c r="A25" s="858">
        <v>21</v>
      </c>
      <c r="B25" s="511" t="s">
        <v>228</v>
      </c>
      <c r="C25" s="512" t="s">
        <v>90</v>
      </c>
      <c r="D25" s="512">
        <v>70188912</v>
      </c>
      <c r="E25" s="512">
        <v>102206066</v>
      </c>
      <c r="F25" s="513">
        <v>600092364</v>
      </c>
      <c r="G25" s="515" t="s">
        <v>263</v>
      </c>
      <c r="H25" s="515" t="s">
        <v>64</v>
      </c>
      <c r="I25" s="516" t="s">
        <v>90</v>
      </c>
      <c r="J25" s="516" t="s">
        <v>90</v>
      </c>
      <c r="K25" s="515" t="s">
        <v>264</v>
      </c>
      <c r="L25" s="558">
        <v>2200000</v>
      </c>
      <c r="M25" s="538">
        <f t="shared" si="1"/>
        <v>1870000</v>
      </c>
      <c r="N25" s="519">
        <v>2024</v>
      </c>
      <c r="O25" s="559">
        <v>2025</v>
      </c>
      <c r="P25" s="521"/>
      <c r="Q25" s="522"/>
      <c r="R25" s="522"/>
      <c r="S25" s="523"/>
      <c r="T25" s="524"/>
      <c r="U25" s="524"/>
      <c r="V25" s="524"/>
      <c r="W25" s="524"/>
      <c r="X25" s="524"/>
      <c r="Y25" s="521" t="s">
        <v>95</v>
      </c>
      <c r="Z25" s="524" t="s">
        <v>95</v>
      </c>
    </row>
    <row r="26" spans="1:26" ht="51" x14ac:dyDescent="0.25">
      <c r="A26" s="858">
        <v>22</v>
      </c>
      <c r="B26" s="511" t="s">
        <v>228</v>
      </c>
      <c r="C26" s="512" t="s">
        <v>90</v>
      </c>
      <c r="D26" s="512">
        <v>70188912</v>
      </c>
      <c r="E26" s="512">
        <v>102206066</v>
      </c>
      <c r="F26" s="513">
        <v>600092364</v>
      </c>
      <c r="G26" s="515" t="s">
        <v>265</v>
      </c>
      <c r="H26" s="515" t="s">
        <v>64</v>
      </c>
      <c r="I26" s="516" t="s">
        <v>90</v>
      </c>
      <c r="J26" s="516" t="s">
        <v>90</v>
      </c>
      <c r="K26" s="515" t="s">
        <v>266</v>
      </c>
      <c r="L26" s="517">
        <v>1500000</v>
      </c>
      <c r="M26" s="518">
        <f t="shared" si="1"/>
        <v>1275000</v>
      </c>
      <c r="N26" s="519">
        <v>2024</v>
      </c>
      <c r="O26" s="559">
        <v>2025</v>
      </c>
      <c r="P26" s="521"/>
      <c r="Q26" s="522"/>
      <c r="R26" s="522"/>
      <c r="S26" s="523"/>
      <c r="T26" s="524"/>
      <c r="U26" s="524"/>
      <c r="V26" s="524"/>
      <c r="W26" s="524"/>
      <c r="X26" s="524"/>
      <c r="Y26" s="521" t="s">
        <v>95</v>
      </c>
      <c r="Z26" s="524" t="s">
        <v>95</v>
      </c>
    </row>
    <row r="27" spans="1:26" ht="75" customHeight="1" x14ac:dyDescent="0.25">
      <c r="A27" s="858">
        <v>23</v>
      </c>
      <c r="B27" s="511" t="s">
        <v>228</v>
      </c>
      <c r="C27" s="512" t="s">
        <v>90</v>
      </c>
      <c r="D27" s="512">
        <v>70188912</v>
      </c>
      <c r="E27" s="512">
        <v>102206066</v>
      </c>
      <c r="F27" s="513">
        <v>600092364</v>
      </c>
      <c r="G27" s="515" t="s">
        <v>267</v>
      </c>
      <c r="H27" s="515" t="s">
        <v>64</v>
      </c>
      <c r="I27" s="516" t="s">
        <v>90</v>
      </c>
      <c r="J27" s="516" t="s">
        <v>90</v>
      </c>
      <c r="K27" s="515" t="s">
        <v>268</v>
      </c>
      <c r="L27" s="558">
        <v>1600000</v>
      </c>
      <c r="M27" s="538">
        <f t="shared" si="1"/>
        <v>1360000</v>
      </c>
      <c r="N27" s="519">
        <v>2024</v>
      </c>
      <c r="O27" s="559">
        <v>2025</v>
      </c>
      <c r="P27" s="521"/>
      <c r="Q27" s="522"/>
      <c r="R27" s="522"/>
      <c r="S27" s="523"/>
      <c r="T27" s="524"/>
      <c r="U27" s="524"/>
      <c r="V27" s="524"/>
      <c r="W27" s="524"/>
      <c r="X27" s="524"/>
      <c r="Y27" s="521" t="s">
        <v>95</v>
      </c>
      <c r="Z27" s="524" t="s">
        <v>95</v>
      </c>
    </row>
    <row r="28" spans="1:26" ht="82.5" customHeight="1" x14ac:dyDescent="0.25">
      <c r="A28" s="858">
        <v>24</v>
      </c>
      <c r="B28" s="511" t="s">
        <v>228</v>
      </c>
      <c r="C28" s="512" t="s">
        <v>90</v>
      </c>
      <c r="D28" s="512">
        <v>70188912</v>
      </c>
      <c r="E28" s="512">
        <v>102206066</v>
      </c>
      <c r="F28" s="513">
        <v>600092364</v>
      </c>
      <c r="G28" s="515" t="s">
        <v>269</v>
      </c>
      <c r="H28" s="515" t="s">
        <v>64</v>
      </c>
      <c r="I28" s="516" t="s">
        <v>90</v>
      </c>
      <c r="J28" s="516" t="s">
        <v>90</v>
      </c>
      <c r="K28" s="515" t="s">
        <v>270</v>
      </c>
      <c r="L28" s="558">
        <v>1700000</v>
      </c>
      <c r="M28" s="538">
        <f t="shared" si="1"/>
        <v>1445000</v>
      </c>
      <c r="N28" s="519">
        <v>2024</v>
      </c>
      <c r="O28" s="559">
        <v>2027</v>
      </c>
      <c r="P28" s="521"/>
      <c r="Q28" s="522"/>
      <c r="R28" s="522"/>
      <c r="S28" s="523"/>
      <c r="T28" s="524"/>
      <c r="U28" s="524"/>
      <c r="V28" s="524"/>
      <c r="W28" s="524"/>
      <c r="X28" s="524"/>
      <c r="Y28" s="521" t="s">
        <v>95</v>
      </c>
      <c r="Z28" s="524" t="s">
        <v>95</v>
      </c>
    </row>
    <row r="29" spans="1:26" ht="26.25" thickBot="1" x14ac:dyDescent="0.3">
      <c r="A29" s="860">
        <v>25</v>
      </c>
      <c r="B29" s="560" t="s">
        <v>228</v>
      </c>
      <c r="C29" s="561" t="s">
        <v>90</v>
      </c>
      <c r="D29" s="561">
        <v>70188912</v>
      </c>
      <c r="E29" s="561">
        <v>102206066</v>
      </c>
      <c r="F29" s="562">
        <v>600092364</v>
      </c>
      <c r="G29" s="883" t="s">
        <v>271</v>
      </c>
      <c r="H29" s="883" t="s">
        <v>64</v>
      </c>
      <c r="I29" s="884" t="s">
        <v>90</v>
      </c>
      <c r="J29" s="884" t="s">
        <v>90</v>
      </c>
      <c r="K29" s="883" t="s">
        <v>272</v>
      </c>
      <c r="L29" s="885">
        <v>600000</v>
      </c>
      <c r="M29" s="886">
        <f t="shared" si="1"/>
        <v>510000</v>
      </c>
      <c r="N29" s="887">
        <v>2024</v>
      </c>
      <c r="O29" s="888">
        <v>2024</v>
      </c>
      <c r="P29" s="563" t="s">
        <v>146</v>
      </c>
      <c r="Q29" s="564" t="s">
        <v>146</v>
      </c>
      <c r="R29" s="564" t="s">
        <v>146</v>
      </c>
      <c r="S29" s="565"/>
      <c r="T29" s="566"/>
      <c r="U29" s="566"/>
      <c r="V29" s="566"/>
      <c r="W29" s="566"/>
      <c r="X29" s="566"/>
      <c r="Y29" s="563" t="s">
        <v>95</v>
      </c>
      <c r="Z29" s="566" t="s">
        <v>95</v>
      </c>
    </row>
    <row r="30" spans="1:26" ht="78" thickBot="1" x14ac:dyDescent="0.3">
      <c r="A30" s="855">
        <v>26</v>
      </c>
      <c r="B30" s="411" t="s">
        <v>109</v>
      </c>
      <c r="C30" s="567" t="s">
        <v>273</v>
      </c>
      <c r="D30" s="412">
        <v>70971137</v>
      </c>
      <c r="E30" s="412">
        <v>102718377</v>
      </c>
      <c r="F30" s="413">
        <v>600092470</v>
      </c>
      <c r="G30" s="568" t="s">
        <v>274</v>
      </c>
      <c r="H30" s="569" t="s">
        <v>64</v>
      </c>
      <c r="I30" s="569" t="s">
        <v>90</v>
      </c>
      <c r="J30" s="569" t="s">
        <v>90</v>
      </c>
      <c r="K30" s="569" t="s">
        <v>275</v>
      </c>
      <c r="L30" s="546">
        <v>35000000</v>
      </c>
      <c r="M30" s="547">
        <v>28000000</v>
      </c>
      <c r="N30" s="570">
        <v>2024</v>
      </c>
      <c r="O30" s="570">
        <v>2025</v>
      </c>
      <c r="P30" s="550"/>
      <c r="Q30" s="551" t="s">
        <v>146</v>
      </c>
      <c r="R30" s="551" t="s">
        <v>146</v>
      </c>
      <c r="S30" s="552" t="s">
        <v>146</v>
      </c>
      <c r="T30" s="553"/>
      <c r="U30" s="553" t="s">
        <v>146</v>
      </c>
      <c r="V30" s="509"/>
      <c r="W30" s="509"/>
      <c r="X30" s="509"/>
      <c r="Y30" s="571" t="s">
        <v>276</v>
      </c>
      <c r="Z30" s="506" t="s">
        <v>234</v>
      </c>
    </row>
    <row r="31" spans="1:26" ht="77.25" x14ac:dyDescent="0.25">
      <c r="A31" s="856">
        <v>27</v>
      </c>
      <c r="B31" s="414" t="s">
        <v>109</v>
      </c>
      <c r="C31" s="573" t="s">
        <v>273</v>
      </c>
      <c r="D31" s="415">
        <v>70971137</v>
      </c>
      <c r="E31" s="415">
        <v>102718377</v>
      </c>
      <c r="F31" s="416">
        <v>600092470</v>
      </c>
      <c r="G31" s="574" t="s">
        <v>277</v>
      </c>
      <c r="H31" s="575" t="s">
        <v>64</v>
      </c>
      <c r="I31" s="575" t="s">
        <v>90</v>
      </c>
      <c r="J31" s="575" t="s">
        <v>90</v>
      </c>
      <c r="K31" s="575" t="s">
        <v>278</v>
      </c>
      <c r="L31" s="576">
        <v>6000000</v>
      </c>
      <c r="M31" s="577">
        <f t="shared" ref="M31:M38" si="2">L31/100*85</f>
        <v>5100000</v>
      </c>
      <c r="N31" s="578">
        <v>45352</v>
      </c>
      <c r="O31" s="579">
        <v>46082</v>
      </c>
      <c r="P31" s="580"/>
      <c r="Q31" s="581" t="s">
        <v>146</v>
      </c>
      <c r="R31" s="581"/>
      <c r="S31" s="582"/>
      <c r="T31" s="583"/>
      <c r="U31" s="583"/>
      <c r="V31" s="583" t="s">
        <v>146</v>
      </c>
      <c r="W31" s="583" t="s">
        <v>146</v>
      </c>
      <c r="X31" s="583"/>
      <c r="Y31" s="574" t="s">
        <v>279</v>
      </c>
      <c r="Z31" s="582" t="s">
        <v>95</v>
      </c>
    </row>
    <row r="32" spans="1:26" ht="77.25" x14ac:dyDescent="0.25">
      <c r="A32" s="855">
        <v>28</v>
      </c>
      <c r="B32" s="411" t="s">
        <v>109</v>
      </c>
      <c r="C32" s="567" t="s">
        <v>273</v>
      </c>
      <c r="D32" s="412">
        <v>70971137</v>
      </c>
      <c r="E32" s="412">
        <v>102718377</v>
      </c>
      <c r="F32" s="413">
        <v>600092470</v>
      </c>
      <c r="G32" s="569" t="s">
        <v>280</v>
      </c>
      <c r="H32" s="568" t="s">
        <v>64</v>
      </c>
      <c r="I32" s="569" t="s">
        <v>90</v>
      </c>
      <c r="J32" s="569" t="s">
        <v>90</v>
      </c>
      <c r="K32" s="584" t="s">
        <v>281</v>
      </c>
      <c r="L32" s="546">
        <v>4500000</v>
      </c>
      <c r="M32" s="547">
        <f t="shared" si="2"/>
        <v>3825000</v>
      </c>
      <c r="N32" s="585">
        <v>2024</v>
      </c>
      <c r="O32" s="547">
        <v>2026</v>
      </c>
      <c r="P32" s="550"/>
      <c r="Q32" s="551"/>
      <c r="R32" s="551"/>
      <c r="S32" s="552"/>
      <c r="T32" s="553"/>
      <c r="U32" s="553"/>
      <c r="V32" s="553"/>
      <c r="W32" s="553"/>
      <c r="X32" s="553"/>
      <c r="Y32" s="568" t="s">
        <v>95</v>
      </c>
      <c r="Z32" s="552" t="s">
        <v>95</v>
      </c>
    </row>
    <row r="33" spans="1:26" ht="77.25" x14ac:dyDescent="0.25">
      <c r="A33" s="857">
        <v>29</v>
      </c>
      <c r="B33" s="417" t="s">
        <v>109</v>
      </c>
      <c r="C33" s="586" t="s">
        <v>273</v>
      </c>
      <c r="D33" s="418">
        <v>70971137</v>
      </c>
      <c r="E33" s="418">
        <v>102718377</v>
      </c>
      <c r="F33" s="419">
        <v>600092470</v>
      </c>
      <c r="G33" s="587" t="s">
        <v>282</v>
      </c>
      <c r="H33" s="587" t="s">
        <v>64</v>
      </c>
      <c r="I33" s="587" t="s">
        <v>90</v>
      </c>
      <c r="J33" s="587" t="s">
        <v>90</v>
      </c>
      <c r="K33" s="587" t="s">
        <v>283</v>
      </c>
      <c r="L33" s="588">
        <v>3500000</v>
      </c>
      <c r="M33" s="589">
        <f t="shared" si="2"/>
        <v>2975000</v>
      </c>
      <c r="N33" s="590">
        <v>2023</v>
      </c>
      <c r="O33" s="591">
        <v>2024</v>
      </c>
      <c r="P33" s="592"/>
      <c r="Q33" s="593"/>
      <c r="R33" s="593"/>
      <c r="S33" s="594"/>
      <c r="T33" s="595"/>
      <c r="U33" s="595"/>
      <c r="V33" s="595"/>
      <c r="W33" s="595"/>
      <c r="X33" s="595"/>
      <c r="Y33" s="596" t="s">
        <v>181</v>
      </c>
      <c r="Z33" s="594" t="s">
        <v>95</v>
      </c>
    </row>
    <row r="34" spans="1:26" ht="77.25" x14ac:dyDescent="0.25">
      <c r="A34" s="857">
        <v>30</v>
      </c>
      <c r="B34" s="417" t="s">
        <v>109</v>
      </c>
      <c r="C34" s="586" t="s">
        <v>273</v>
      </c>
      <c r="D34" s="418">
        <v>70971137</v>
      </c>
      <c r="E34" s="418">
        <v>102718377</v>
      </c>
      <c r="F34" s="419">
        <v>600092470</v>
      </c>
      <c r="G34" s="587" t="s">
        <v>284</v>
      </c>
      <c r="H34" s="587" t="s">
        <v>64</v>
      </c>
      <c r="I34" s="587" t="s">
        <v>90</v>
      </c>
      <c r="J34" s="587" t="s">
        <v>90</v>
      </c>
      <c r="K34" s="587" t="s">
        <v>285</v>
      </c>
      <c r="L34" s="588">
        <v>3500000</v>
      </c>
      <c r="M34" s="589">
        <f t="shared" si="2"/>
        <v>2975000</v>
      </c>
      <c r="N34" s="597">
        <v>44652</v>
      </c>
      <c r="O34" s="598">
        <v>45017</v>
      </c>
      <c r="P34" s="592"/>
      <c r="Q34" s="593"/>
      <c r="R34" s="593" t="s">
        <v>146</v>
      </c>
      <c r="S34" s="594"/>
      <c r="T34" s="595"/>
      <c r="U34" s="595"/>
      <c r="V34" s="595"/>
      <c r="W34" s="595"/>
      <c r="X34" s="595"/>
      <c r="Y34" s="596" t="s">
        <v>181</v>
      </c>
      <c r="Z34" s="594" t="s">
        <v>95</v>
      </c>
    </row>
    <row r="35" spans="1:26" ht="77.25" x14ac:dyDescent="0.25">
      <c r="A35" s="858">
        <v>31</v>
      </c>
      <c r="B35" s="433" t="s">
        <v>109</v>
      </c>
      <c r="C35" s="599" t="s">
        <v>110</v>
      </c>
      <c r="D35" s="512">
        <v>70971137</v>
      </c>
      <c r="E35" s="512">
        <v>181011905</v>
      </c>
      <c r="F35" s="513">
        <v>600092470</v>
      </c>
      <c r="G35" s="600" t="s">
        <v>286</v>
      </c>
      <c r="H35" s="599" t="s">
        <v>64</v>
      </c>
      <c r="I35" s="599" t="s">
        <v>90</v>
      </c>
      <c r="J35" s="599" t="s">
        <v>90</v>
      </c>
      <c r="K35" s="600" t="s">
        <v>287</v>
      </c>
      <c r="L35" s="537">
        <v>2500000</v>
      </c>
      <c r="M35" s="601">
        <f t="shared" si="2"/>
        <v>2125000</v>
      </c>
      <c r="N35" s="602">
        <v>20206</v>
      </c>
      <c r="O35" s="518">
        <v>2027</v>
      </c>
      <c r="P35" s="537"/>
      <c r="Q35" s="523"/>
      <c r="R35" s="603"/>
      <c r="S35" s="523"/>
      <c r="T35" s="524"/>
      <c r="U35" s="524"/>
      <c r="V35" s="524"/>
      <c r="W35" s="524"/>
      <c r="X35" s="524"/>
      <c r="Y35" s="604" t="s">
        <v>95</v>
      </c>
      <c r="Z35" s="523" t="s">
        <v>95</v>
      </c>
    </row>
    <row r="36" spans="1:26" ht="77.25" x14ac:dyDescent="0.25">
      <c r="A36" s="859">
        <v>32</v>
      </c>
      <c r="B36" s="605" t="s">
        <v>109</v>
      </c>
      <c r="C36" s="606" t="s">
        <v>110</v>
      </c>
      <c r="D36" s="607">
        <v>70971137</v>
      </c>
      <c r="E36" s="607">
        <v>181011905</v>
      </c>
      <c r="F36" s="608">
        <v>600092470</v>
      </c>
      <c r="G36" s="609" t="s">
        <v>155</v>
      </c>
      <c r="H36" s="606" t="s">
        <v>64</v>
      </c>
      <c r="I36" s="606" t="s">
        <v>90</v>
      </c>
      <c r="J36" s="606" t="s">
        <v>90</v>
      </c>
      <c r="K36" s="610" t="s">
        <v>182</v>
      </c>
      <c r="L36" s="611">
        <v>7000000</v>
      </c>
      <c r="M36" s="612">
        <f t="shared" si="2"/>
        <v>5950000</v>
      </c>
      <c r="N36" s="613">
        <v>2025</v>
      </c>
      <c r="O36" s="612">
        <v>2026</v>
      </c>
      <c r="P36" s="614"/>
      <c r="Q36" s="615"/>
      <c r="R36" s="616"/>
      <c r="S36" s="615"/>
      <c r="T36" s="617"/>
      <c r="U36" s="617"/>
      <c r="V36" s="617"/>
      <c r="W36" s="617"/>
      <c r="X36" s="617"/>
      <c r="Y36" s="618" t="s">
        <v>161</v>
      </c>
      <c r="Z36" s="615" t="s">
        <v>95</v>
      </c>
    </row>
    <row r="37" spans="1:26" ht="77.25" x14ac:dyDescent="0.25">
      <c r="A37" s="855">
        <v>33</v>
      </c>
      <c r="B37" s="411" t="s">
        <v>109</v>
      </c>
      <c r="C37" s="619" t="s">
        <v>110</v>
      </c>
      <c r="D37" s="542">
        <v>70971137</v>
      </c>
      <c r="E37" s="542">
        <v>181011905</v>
      </c>
      <c r="F37" s="543">
        <v>600092470</v>
      </c>
      <c r="G37" s="620" t="s">
        <v>153</v>
      </c>
      <c r="H37" s="619" t="s">
        <v>64</v>
      </c>
      <c r="I37" s="619" t="s">
        <v>90</v>
      </c>
      <c r="J37" s="619" t="s">
        <v>90</v>
      </c>
      <c r="K37" s="620" t="s">
        <v>166</v>
      </c>
      <c r="L37" s="621">
        <v>2500000</v>
      </c>
      <c r="M37" s="622">
        <f t="shared" si="2"/>
        <v>2125000</v>
      </c>
      <c r="N37" s="585">
        <v>2025</v>
      </c>
      <c r="O37" s="547">
        <v>2026</v>
      </c>
      <c r="P37" s="621"/>
      <c r="Q37" s="552"/>
      <c r="R37" s="623"/>
      <c r="S37" s="552"/>
      <c r="T37" s="553"/>
      <c r="U37" s="553"/>
      <c r="V37" s="553"/>
      <c r="W37" s="553"/>
      <c r="X37" s="553"/>
      <c r="Y37" s="568" t="s">
        <v>161</v>
      </c>
      <c r="Z37" s="552" t="s">
        <v>95</v>
      </c>
    </row>
    <row r="38" spans="1:26" ht="78" thickBot="1" x14ac:dyDescent="0.3">
      <c r="A38" s="860">
        <v>34</v>
      </c>
      <c r="B38" s="624" t="s">
        <v>109</v>
      </c>
      <c r="C38" s="625" t="s">
        <v>110</v>
      </c>
      <c r="D38" s="561">
        <v>70971137</v>
      </c>
      <c r="E38" s="561">
        <v>181011905</v>
      </c>
      <c r="F38" s="562">
        <v>600092470</v>
      </c>
      <c r="G38" s="626" t="s">
        <v>288</v>
      </c>
      <c r="H38" s="625" t="s">
        <v>64</v>
      </c>
      <c r="I38" s="625" t="s">
        <v>90</v>
      </c>
      <c r="J38" s="625" t="s">
        <v>90</v>
      </c>
      <c r="K38" s="626" t="s">
        <v>289</v>
      </c>
      <c r="L38" s="627">
        <v>4000000</v>
      </c>
      <c r="M38" s="628">
        <f t="shared" si="2"/>
        <v>3400000</v>
      </c>
      <c r="N38" s="629">
        <v>2026</v>
      </c>
      <c r="O38" s="628">
        <v>2027</v>
      </c>
      <c r="P38" s="630"/>
      <c r="Q38" s="565"/>
      <c r="R38" s="631"/>
      <c r="S38" s="565"/>
      <c r="T38" s="566"/>
      <c r="U38" s="566"/>
      <c r="V38" s="566"/>
      <c r="W38" s="566"/>
      <c r="X38" s="566"/>
      <c r="Y38" s="632" t="s">
        <v>95</v>
      </c>
      <c r="Z38" s="565" t="s">
        <v>95</v>
      </c>
    </row>
    <row r="39" spans="1:26" ht="78" thickBot="1" x14ac:dyDescent="0.3">
      <c r="A39" s="861">
        <v>35</v>
      </c>
      <c r="B39" s="633" t="s">
        <v>109</v>
      </c>
      <c r="C39" s="634" t="s">
        <v>110</v>
      </c>
      <c r="D39" s="635">
        <v>70971137</v>
      </c>
      <c r="E39" s="635">
        <v>181011905</v>
      </c>
      <c r="F39" s="636">
        <v>600092470</v>
      </c>
      <c r="G39" s="637" t="s">
        <v>373</v>
      </c>
      <c r="H39" s="634" t="s">
        <v>64</v>
      </c>
      <c r="I39" s="634" t="s">
        <v>90</v>
      </c>
      <c r="J39" s="638" t="s">
        <v>90</v>
      </c>
      <c r="K39" s="637" t="s">
        <v>374</v>
      </c>
      <c r="L39" s="641">
        <v>4000000</v>
      </c>
      <c r="M39" s="649">
        <f>L39/100*85</f>
        <v>3400000</v>
      </c>
      <c r="N39" s="639">
        <v>2025</v>
      </c>
      <c r="O39" s="640">
        <v>2026</v>
      </c>
      <c r="P39" s="641" t="s">
        <v>146</v>
      </c>
      <c r="Q39" s="642" t="s">
        <v>146</v>
      </c>
      <c r="R39" s="643" t="s">
        <v>146</v>
      </c>
      <c r="S39" s="642" t="s">
        <v>146</v>
      </c>
      <c r="T39" s="644"/>
      <c r="U39" s="644"/>
      <c r="V39" s="644"/>
      <c r="W39" s="644"/>
      <c r="X39" s="644" t="s">
        <v>146</v>
      </c>
      <c r="Y39" s="645" t="s">
        <v>375</v>
      </c>
      <c r="Z39" s="642" t="s">
        <v>234</v>
      </c>
    </row>
    <row r="40" spans="1:26" ht="78" thickBot="1" x14ac:dyDescent="0.3">
      <c r="A40" s="862">
        <v>36</v>
      </c>
      <c r="B40" s="646" t="s">
        <v>109</v>
      </c>
      <c r="C40" s="634" t="s">
        <v>110</v>
      </c>
      <c r="D40" s="635">
        <v>70971137</v>
      </c>
      <c r="E40" s="635">
        <v>181011905</v>
      </c>
      <c r="F40" s="636">
        <v>600092470</v>
      </c>
      <c r="G40" s="637" t="s">
        <v>153</v>
      </c>
      <c r="H40" s="634" t="s">
        <v>64</v>
      </c>
      <c r="I40" s="634" t="s">
        <v>90</v>
      </c>
      <c r="J40" s="638" t="s">
        <v>90</v>
      </c>
      <c r="K40" s="647" t="s">
        <v>376</v>
      </c>
      <c r="L40" s="648">
        <v>4000000</v>
      </c>
      <c r="M40" s="649">
        <f t="shared" ref="M40:M41" si="3">L40/100*85</f>
        <v>3400000</v>
      </c>
      <c r="N40" s="648">
        <v>2025</v>
      </c>
      <c r="O40" s="648">
        <v>2027</v>
      </c>
      <c r="P40" s="648"/>
      <c r="Q40" s="644"/>
      <c r="R40" s="645"/>
      <c r="S40" s="644"/>
      <c r="T40" s="644"/>
      <c r="U40" s="644"/>
      <c r="V40" s="644"/>
      <c r="W40" s="644"/>
      <c r="X40" s="644"/>
      <c r="Y40" s="645" t="s">
        <v>161</v>
      </c>
      <c r="Z40" s="644" t="s">
        <v>95</v>
      </c>
    </row>
    <row r="41" spans="1:26" ht="78" thickBot="1" x14ac:dyDescent="0.3">
      <c r="A41" s="862">
        <v>37</v>
      </c>
      <c r="B41" s="646" t="s">
        <v>109</v>
      </c>
      <c r="C41" s="634" t="s">
        <v>110</v>
      </c>
      <c r="D41" s="635">
        <v>70971137</v>
      </c>
      <c r="E41" s="635">
        <v>181011905</v>
      </c>
      <c r="F41" s="636">
        <v>600092470</v>
      </c>
      <c r="G41" s="637" t="s">
        <v>153</v>
      </c>
      <c r="H41" s="634" t="s">
        <v>64</v>
      </c>
      <c r="I41" s="634" t="s">
        <v>90</v>
      </c>
      <c r="J41" s="638" t="s">
        <v>90</v>
      </c>
      <c r="K41" s="647" t="s">
        <v>377</v>
      </c>
      <c r="L41" s="648">
        <v>3000000</v>
      </c>
      <c r="M41" s="649">
        <f t="shared" si="3"/>
        <v>2550000</v>
      </c>
      <c r="N41" s="648">
        <v>2025</v>
      </c>
      <c r="O41" s="648">
        <v>2027</v>
      </c>
      <c r="P41" s="648"/>
      <c r="Q41" s="644"/>
      <c r="R41" s="645"/>
      <c r="S41" s="644"/>
      <c r="T41" s="644"/>
      <c r="U41" s="644"/>
      <c r="V41" s="644"/>
      <c r="W41" s="644"/>
      <c r="X41" s="644"/>
      <c r="Y41" s="645" t="s">
        <v>161</v>
      </c>
      <c r="Z41" s="644" t="s">
        <v>95</v>
      </c>
    </row>
    <row r="42" spans="1:26" ht="90" x14ac:dyDescent="0.25">
      <c r="A42" s="863">
        <v>38</v>
      </c>
      <c r="B42" s="420" t="s">
        <v>290</v>
      </c>
      <c r="C42" s="420" t="s">
        <v>291</v>
      </c>
      <c r="D42" s="420">
        <v>70999121</v>
      </c>
      <c r="E42" s="420">
        <v>102190968</v>
      </c>
      <c r="F42" s="420">
        <v>600092330</v>
      </c>
      <c r="G42" s="420" t="s">
        <v>292</v>
      </c>
      <c r="H42" s="420" t="s">
        <v>64</v>
      </c>
      <c r="I42" s="420" t="s">
        <v>90</v>
      </c>
      <c r="J42" s="420" t="s">
        <v>293</v>
      </c>
      <c r="K42" s="421" t="s">
        <v>294</v>
      </c>
      <c r="L42" s="650">
        <v>2435000</v>
      </c>
      <c r="M42" s="589">
        <f>L42/100*85</f>
        <v>2069750</v>
      </c>
      <c r="N42" s="651">
        <v>44713</v>
      </c>
      <c r="O42" s="652">
        <v>44927</v>
      </c>
      <c r="P42" s="653"/>
      <c r="Q42" s="654"/>
      <c r="R42" s="654"/>
      <c r="S42" s="655"/>
      <c r="T42" s="656"/>
      <c r="U42" s="656"/>
      <c r="V42" s="656"/>
      <c r="W42" s="656"/>
      <c r="X42" s="656"/>
      <c r="Y42" s="420" t="s">
        <v>181</v>
      </c>
      <c r="Z42" s="655" t="s">
        <v>95</v>
      </c>
    </row>
    <row r="43" spans="1:26" ht="90" x14ac:dyDescent="0.25">
      <c r="A43" s="857">
        <v>39</v>
      </c>
      <c r="B43" s="417" t="s">
        <v>290</v>
      </c>
      <c r="C43" s="417" t="s">
        <v>291</v>
      </c>
      <c r="D43" s="417">
        <v>70999121</v>
      </c>
      <c r="E43" s="417">
        <v>102190968</v>
      </c>
      <c r="F43" s="417">
        <v>600092330</v>
      </c>
      <c r="G43" s="417" t="s">
        <v>295</v>
      </c>
      <c r="H43" s="417" t="s">
        <v>64</v>
      </c>
      <c r="I43" s="417" t="s">
        <v>90</v>
      </c>
      <c r="J43" s="417" t="s">
        <v>293</v>
      </c>
      <c r="K43" s="422" t="s">
        <v>296</v>
      </c>
      <c r="L43" s="588">
        <v>1920000</v>
      </c>
      <c r="M43" s="589">
        <f>L43/100*85</f>
        <v>1632000</v>
      </c>
      <c r="N43" s="657" t="s">
        <v>297</v>
      </c>
      <c r="O43" s="658" t="s">
        <v>298</v>
      </c>
      <c r="P43" s="592"/>
      <c r="Q43" s="593"/>
      <c r="R43" s="593"/>
      <c r="S43" s="594"/>
      <c r="T43" s="595"/>
      <c r="U43" s="595"/>
      <c r="V43" s="595"/>
      <c r="W43" s="595"/>
      <c r="X43" s="595"/>
      <c r="Y43" s="417" t="s">
        <v>181</v>
      </c>
      <c r="Z43" s="594" t="s">
        <v>95</v>
      </c>
    </row>
    <row r="44" spans="1:26" ht="90.75" thickBot="1" x14ac:dyDescent="0.3">
      <c r="A44" s="864">
        <v>40</v>
      </c>
      <c r="B44" s="423" t="s">
        <v>290</v>
      </c>
      <c r="C44" s="423" t="s">
        <v>291</v>
      </c>
      <c r="D44" s="423">
        <v>70999121</v>
      </c>
      <c r="E44" s="423">
        <v>102190968</v>
      </c>
      <c r="F44" s="423">
        <v>600092330</v>
      </c>
      <c r="G44" s="423" t="s">
        <v>299</v>
      </c>
      <c r="H44" s="423" t="s">
        <v>64</v>
      </c>
      <c r="I44" s="423" t="s">
        <v>90</v>
      </c>
      <c r="J44" s="423" t="s">
        <v>293</v>
      </c>
      <c r="K44" s="423" t="s">
        <v>300</v>
      </c>
      <c r="L44" s="659">
        <v>7790000</v>
      </c>
      <c r="M44" s="589">
        <f>L44/100*85</f>
        <v>6621500</v>
      </c>
      <c r="N44" s="660" t="s">
        <v>301</v>
      </c>
      <c r="O44" s="661">
        <v>45139</v>
      </c>
      <c r="P44" s="662"/>
      <c r="Q44" s="663"/>
      <c r="R44" s="663"/>
      <c r="S44" s="664"/>
      <c r="T44" s="665"/>
      <c r="U44" s="665"/>
      <c r="V44" s="665"/>
      <c r="W44" s="665"/>
      <c r="X44" s="665"/>
      <c r="Y44" s="423" t="s">
        <v>181</v>
      </c>
      <c r="Z44" s="664" t="s">
        <v>234</v>
      </c>
    </row>
    <row r="45" spans="1:26" ht="90" x14ac:dyDescent="0.25">
      <c r="A45" s="865">
        <v>41</v>
      </c>
      <c r="B45" s="666" t="s">
        <v>302</v>
      </c>
      <c r="C45" s="424" t="s">
        <v>303</v>
      </c>
      <c r="D45" s="507">
        <v>70983216</v>
      </c>
      <c r="E45" s="507">
        <v>102206121</v>
      </c>
      <c r="F45" s="508">
        <v>650060369</v>
      </c>
      <c r="G45" s="425" t="s">
        <v>304</v>
      </c>
      <c r="H45" s="425" t="s">
        <v>64</v>
      </c>
      <c r="I45" s="509" t="s">
        <v>90</v>
      </c>
      <c r="J45" s="509" t="s">
        <v>305</v>
      </c>
      <c r="K45" s="425" t="s">
        <v>306</v>
      </c>
      <c r="L45" s="667">
        <v>3500000</v>
      </c>
      <c r="M45" s="668">
        <f t="shared" ref="M45:M59" si="4">L45/100*85</f>
        <v>2975000</v>
      </c>
      <c r="N45" s="669">
        <v>45170</v>
      </c>
      <c r="O45" s="670">
        <v>45992</v>
      </c>
      <c r="P45" s="505"/>
      <c r="Q45" s="507"/>
      <c r="R45" s="507"/>
      <c r="S45" s="508"/>
      <c r="T45" s="509"/>
      <c r="U45" s="509"/>
      <c r="V45" s="509" t="s">
        <v>146</v>
      </c>
      <c r="W45" s="509"/>
      <c r="X45" s="509"/>
      <c r="Y45" s="426" t="s">
        <v>378</v>
      </c>
      <c r="Z45" s="508" t="s">
        <v>95</v>
      </c>
    </row>
    <row r="46" spans="1:26" ht="90.75" thickBot="1" x14ac:dyDescent="0.3">
      <c r="A46" s="866">
        <v>42</v>
      </c>
      <c r="B46" s="427" t="s">
        <v>302</v>
      </c>
      <c r="C46" s="428" t="s">
        <v>303</v>
      </c>
      <c r="D46" s="429">
        <v>70983216</v>
      </c>
      <c r="E46" s="429">
        <v>103306121</v>
      </c>
      <c r="F46" s="430">
        <v>650060369</v>
      </c>
      <c r="G46" s="431" t="s">
        <v>307</v>
      </c>
      <c r="H46" s="432" t="s">
        <v>64</v>
      </c>
      <c r="I46" s="432" t="s">
        <v>90</v>
      </c>
      <c r="J46" s="432" t="s">
        <v>305</v>
      </c>
      <c r="K46" s="431" t="s">
        <v>308</v>
      </c>
      <c r="L46" s="671">
        <v>3000000</v>
      </c>
      <c r="M46" s="672">
        <f t="shared" si="4"/>
        <v>2550000</v>
      </c>
      <c r="N46" s="673">
        <v>44774</v>
      </c>
      <c r="O46" s="674">
        <v>45017</v>
      </c>
      <c r="P46" s="675" t="s">
        <v>146</v>
      </c>
      <c r="Q46" s="429" t="s">
        <v>146</v>
      </c>
      <c r="R46" s="676"/>
      <c r="S46" s="677"/>
      <c r="T46" s="678"/>
      <c r="U46" s="678"/>
      <c r="V46" s="678"/>
      <c r="W46" s="678"/>
      <c r="X46" s="678"/>
      <c r="Y46" s="679" t="s">
        <v>181</v>
      </c>
      <c r="Z46" s="677" t="s">
        <v>95</v>
      </c>
    </row>
    <row r="47" spans="1:26" s="2" customFormat="1" ht="64.5" x14ac:dyDescent="0.25">
      <c r="A47" s="858">
        <v>43</v>
      </c>
      <c r="B47" s="433" t="s">
        <v>309</v>
      </c>
      <c r="C47" s="680" t="s">
        <v>310</v>
      </c>
      <c r="D47" s="680">
        <v>70981817</v>
      </c>
      <c r="E47" s="680">
        <v>102190992</v>
      </c>
      <c r="F47" s="681">
        <v>650046633</v>
      </c>
      <c r="G47" s="604" t="s">
        <v>311</v>
      </c>
      <c r="H47" s="604" t="s">
        <v>64</v>
      </c>
      <c r="I47" s="510" t="s">
        <v>90</v>
      </c>
      <c r="J47" s="604" t="s">
        <v>312</v>
      </c>
      <c r="K47" s="604" t="s">
        <v>313</v>
      </c>
      <c r="L47" s="517">
        <v>500000</v>
      </c>
      <c r="M47" s="518">
        <f>L47/100*85</f>
        <v>425000</v>
      </c>
      <c r="N47" s="682">
        <v>45658</v>
      </c>
      <c r="O47" s="683">
        <v>46022</v>
      </c>
      <c r="P47" s="684" t="s">
        <v>146</v>
      </c>
      <c r="Q47" s="685" t="s">
        <v>146</v>
      </c>
      <c r="R47" s="685" t="s">
        <v>146</v>
      </c>
      <c r="S47" s="686" t="s">
        <v>146</v>
      </c>
      <c r="T47" s="524"/>
      <c r="U47" s="524"/>
      <c r="V47" s="524"/>
      <c r="W47" s="524"/>
      <c r="X47" s="524"/>
      <c r="Y47" s="521" t="s">
        <v>95</v>
      </c>
      <c r="Z47" s="523" t="s">
        <v>95</v>
      </c>
    </row>
    <row r="48" spans="1:26" s="2" customFormat="1" ht="64.5" x14ac:dyDescent="0.25">
      <c r="A48" s="855">
        <v>44</v>
      </c>
      <c r="B48" s="411" t="s">
        <v>309</v>
      </c>
      <c r="C48" s="687" t="s">
        <v>310</v>
      </c>
      <c r="D48" s="551">
        <v>70981817</v>
      </c>
      <c r="E48" s="551">
        <v>102190992</v>
      </c>
      <c r="F48" s="552">
        <v>650046633</v>
      </c>
      <c r="G48" s="568" t="s">
        <v>314</v>
      </c>
      <c r="H48" s="568" t="s">
        <v>64</v>
      </c>
      <c r="I48" s="540" t="s">
        <v>90</v>
      </c>
      <c r="J48" s="568" t="s">
        <v>312</v>
      </c>
      <c r="K48" s="568" t="s">
        <v>315</v>
      </c>
      <c r="L48" s="546">
        <v>2700000</v>
      </c>
      <c r="M48" s="547">
        <f>L48/100*85</f>
        <v>2295000</v>
      </c>
      <c r="N48" s="688">
        <v>46023</v>
      </c>
      <c r="O48" s="689">
        <v>46387</v>
      </c>
      <c r="P48" s="550"/>
      <c r="Q48" s="690" t="s">
        <v>146</v>
      </c>
      <c r="R48" s="690" t="s">
        <v>146</v>
      </c>
      <c r="S48" s="691"/>
      <c r="T48" s="540"/>
      <c r="U48" s="540"/>
      <c r="V48" s="540"/>
      <c r="W48" s="540" t="s">
        <v>146</v>
      </c>
      <c r="X48" s="553"/>
      <c r="Y48" s="411" t="s">
        <v>316</v>
      </c>
      <c r="Z48" s="552"/>
    </row>
    <row r="49" spans="1:26" ht="64.5" x14ac:dyDescent="0.25">
      <c r="A49" s="855">
        <v>45</v>
      </c>
      <c r="B49" s="411" t="s">
        <v>309</v>
      </c>
      <c r="C49" s="687" t="s">
        <v>310</v>
      </c>
      <c r="D49" s="551">
        <v>70981817</v>
      </c>
      <c r="E49" s="551">
        <v>102190992</v>
      </c>
      <c r="F49" s="552">
        <v>650046633</v>
      </c>
      <c r="G49" s="568" t="s">
        <v>317</v>
      </c>
      <c r="H49" s="568" t="s">
        <v>64</v>
      </c>
      <c r="I49" s="540" t="s">
        <v>90</v>
      </c>
      <c r="J49" s="568" t="s">
        <v>312</v>
      </c>
      <c r="K49" s="568" t="s">
        <v>318</v>
      </c>
      <c r="L49" s="621">
        <v>300000</v>
      </c>
      <c r="M49" s="622">
        <f>L49/100*85</f>
        <v>255000</v>
      </c>
      <c r="N49" s="688">
        <v>45292</v>
      </c>
      <c r="O49" s="689">
        <v>46022</v>
      </c>
      <c r="P49" s="692" t="s">
        <v>146</v>
      </c>
      <c r="Q49" s="690" t="s">
        <v>146</v>
      </c>
      <c r="R49" s="690" t="s">
        <v>146</v>
      </c>
      <c r="S49" s="691" t="s">
        <v>146</v>
      </c>
      <c r="T49" s="540"/>
      <c r="U49" s="540"/>
      <c r="V49" s="540"/>
      <c r="W49" s="540"/>
      <c r="X49" s="540" t="s">
        <v>146</v>
      </c>
      <c r="Y49" s="550" t="s">
        <v>95</v>
      </c>
      <c r="Z49" s="552"/>
    </row>
    <row r="50" spans="1:26" ht="64.5" x14ac:dyDescent="0.25">
      <c r="A50" s="856">
        <v>46</v>
      </c>
      <c r="B50" s="414" t="s">
        <v>309</v>
      </c>
      <c r="C50" s="693" t="s">
        <v>310</v>
      </c>
      <c r="D50" s="581">
        <v>70981817</v>
      </c>
      <c r="E50" s="581">
        <v>102190992</v>
      </c>
      <c r="F50" s="582">
        <v>650046633</v>
      </c>
      <c r="G50" s="574" t="s">
        <v>319</v>
      </c>
      <c r="H50" s="574" t="s">
        <v>64</v>
      </c>
      <c r="I50" s="572" t="s">
        <v>90</v>
      </c>
      <c r="J50" s="574" t="s">
        <v>312</v>
      </c>
      <c r="K50" s="574" t="s">
        <v>320</v>
      </c>
      <c r="L50" s="576">
        <v>1000000</v>
      </c>
      <c r="M50" s="577">
        <f>L50/100*85</f>
        <v>850000</v>
      </c>
      <c r="N50" s="694">
        <v>45292</v>
      </c>
      <c r="O50" s="695">
        <v>45657</v>
      </c>
      <c r="P50" s="696" t="s">
        <v>146</v>
      </c>
      <c r="Q50" s="697" t="s">
        <v>146</v>
      </c>
      <c r="R50" s="697" t="s">
        <v>146</v>
      </c>
      <c r="S50" s="698" t="s">
        <v>146</v>
      </c>
      <c r="T50" s="572"/>
      <c r="U50" s="572"/>
      <c r="V50" s="572"/>
      <c r="W50" s="572"/>
      <c r="X50" s="583"/>
      <c r="Y50" s="414" t="s">
        <v>321</v>
      </c>
      <c r="Z50" s="582" t="s">
        <v>95</v>
      </c>
    </row>
    <row r="51" spans="1:26" ht="64.5" x14ac:dyDescent="0.25">
      <c r="A51" s="856">
        <v>47</v>
      </c>
      <c r="B51" s="414" t="s">
        <v>309</v>
      </c>
      <c r="C51" s="693" t="s">
        <v>310</v>
      </c>
      <c r="D51" s="581">
        <v>70981817</v>
      </c>
      <c r="E51" s="581">
        <v>102190992</v>
      </c>
      <c r="F51" s="582">
        <v>650046633</v>
      </c>
      <c r="G51" s="574" t="s">
        <v>322</v>
      </c>
      <c r="H51" s="574" t="s">
        <v>64</v>
      </c>
      <c r="I51" s="572" t="s">
        <v>90</v>
      </c>
      <c r="J51" s="574" t="s">
        <v>312</v>
      </c>
      <c r="K51" s="574" t="s">
        <v>323</v>
      </c>
      <c r="L51" s="576">
        <v>2500000</v>
      </c>
      <c r="M51" s="577">
        <f>L51/100*85</f>
        <v>2125000</v>
      </c>
      <c r="N51" s="694">
        <v>45658</v>
      </c>
      <c r="O51" s="695">
        <v>46022</v>
      </c>
      <c r="P51" s="696"/>
      <c r="Q51" s="697"/>
      <c r="R51" s="697"/>
      <c r="S51" s="698"/>
      <c r="T51" s="572"/>
      <c r="U51" s="572"/>
      <c r="V51" s="572"/>
      <c r="W51" s="572"/>
      <c r="X51" s="572"/>
      <c r="Y51" s="414" t="s">
        <v>321</v>
      </c>
      <c r="Z51" s="582" t="s">
        <v>95</v>
      </c>
    </row>
    <row r="52" spans="1:26" ht="64.5" x14ac:dyDescent="0.25">
      <c r="A52" s="867">
        <v>48</v>
      </c>
      <c r="B52" s="434" t="s">
        <v>309</v>
      </c>
      <c r="C52" s="699" t="s">
        <v>310</v>
      </c>
      <c r="D52" s="700">
        <v>70981817</v>
      </c>
      <c r="E52" s="700">
        <v>102190992</v>
      </c>
      <c r="F52" s="701">
        <v>650046633</v>
      </c>
      <c r="G52" s="702" t="s">
        <v>379</v>
      </c>
      <c r="H52" s="702" t="s">
        <v>64</v>
      </c>
      <c r="I52" s="703" t="s">
        <v>90</v>
      </c>
      <c r="J52" s="702" t="s">
        <v>312</v>
      </c>
      <c r="K52" s="702" t="s">
        <v>380</v>
      </c>
      <c r="L52" s="704">
        <v>2500000</v>
      </c>
      <c r="M52" s="705">
        <f t="shared" ref="M52:M54" si="5">L52/100*85</f>
        <v>2125000</v>
      </c>
      <c r="N52" s="706">
        <v>46023</v>
      </c>
      <c r="O52" s="707">
        <v>46387</v>
      </c>
      <c r="P52" s="708"/>
      <c r="Q52" s="709"/>
      <c r="R52" s="709"/>
      <c r="S52" s="710"/>
      <c r="T52" s="703"/>
      <c r="U52" s="703"/>
      <c r="V52" s="703"/>
      <c r="W52" s="703"/>
      <c r="X52" s="703"/>
      <c r="Y52" s="434" t="s">
        <v>321</v>
      </c>
      <c r="Z52" s="701" t="s">
        <v>95</v>
      </c>
    </row>
    <row r="53" spans="1:26" ht="64.5" x14ac:dyDescent="0.25">
      <c r="A53" s="867">
        <v>49</v>
      </c>
      <c r="B53" s="434" t="s">
        <v>309</v>
      </c>
      <c r="C53" s="699" t="s">
        <v>310</v>
      </c>
      <c r="D53" s="700">
        <v>70981817</v>
      </c>
      <c r="E53" s="700">
        <v>102190992</v>
      </c>
      <c r="F53" s="701">
        <v>650046633</v>
      </c>
      <c r="G53" s="702" t="s">
        <v>381</v>
      </c>
      <c r="H53" s="702" t="s">
        <v>64</v>
      </c>
      <c r="I53" s="703" t="s">
        <v>90</v>
      </c>
      <c r="J53" s="702" t="s">
        <v>312</v>
      </c>
      <c r="K53" s="702" t="s">
        <v>323</v>
      </c>
      <c r="L53" s="704">
        <v>2500000</v>
      </c>
      <c r="M53" s="705">
        <f t="shared" si="5"/>
        <v>2125000</v>
      </c>
      <c r="N53" s="711">
        <v>46388</v>
      </c>
      <c r="O53" s="712">
        <v>46752</v>
      </c>
      <c r="P53" s="708"/>
      <c r="Q53" s="709"/>
      <c r="R53" s="709"/>
      <c r="S53" s="710"/>
      <c r="T53" s="703"/>
      <c r="U53" s="703"/>
      <c r="V53" s="703"/>
      <c r="W53" s="703"/>
      <c r="X53" s="703"/>
      <c r="Y53" s="434" t="s">
        <v>321</v>
      </c>
      <c r="Z53" s="701" t="s">
        <v>95</v>
      </c>
    </row>
    <row r="54" spans="1:26" ht="65.25" thickBot="1" x14ac:dyDescent="0.3">
      <c r="A54" s="868">
        <v>50</v>
      </c>
      <c r="B54" s="435" t="s">
        <v>309</v>
      </c>
      <c r="C54" s="713" t="s">
        <v>310</v>
      </c>
      <c r="D54" s="714">
        <v>70981817</v>
      </c>
      <c r="E54" s="714">
        <v>102190992</v>
      </c>
      <c r="F54" s="715">
        <v>650046633</v>
      </c>
      <c r="G54" s="716" t="s">
        <v>382</v>
      </c>
      <c r="H54" s="716" t="s">
        <v>64</v>
      </c>
      <c r="I54" s="717" t="s">
        <v>90</v>
      </c>
      <c r="J54" s="716" t="s">
        <v>312</v>
      </c>
      <c r="K54" s="716" t="s">
        <v>383</v>
      </c>
      <c r="L54" s="718">
        <v>700000</v>
      </c>
      <c r="M54" s="719">
        <f t="shared" si="5"/>
        <v>595000</v>
      </c>
      <c r="N54" s="720">
        <v>45839</v>
      </c>
      <c r="O54" s="720">
        <v>46022</v>
      </c>
      <c r="P54" s="721"/>
      <c r="Q54" s="714"/>
      <c r="R54" s="722" t="s">
        <v>146</v>
      </c>
      <c r="S54" s="715"/>
      <c r="T54" s="723"/>
      <c r="U54" s="723"/>
      <c r="V54" s="723"/>
      <c r="W54" s="717" t="s">
        <v>146</v>
      </c>
      <c r="X54" s="723"/>
      <c r="Y54" s="721" t="s">
        <v>332</v>
      </c>
      <c r="Z54" s="715" t="s">
        <v>332</v>
      </c>
    </row>
    <row r="55" spans="1:26" ht="152.25" customHeight="1" x14ac:dyDescent="0.25">
      <c r="A55" s="869">
        <v>51</v>
      </c>
      <c r="B55" s="436" t="s">
        <v>127</v>
      </c>
      <c r="C55" s="436" t="s">
        <v>128</v>
      </c>
      <c r="D55" s="436">
        <v>75015111</v>
      </c>
      <c r="E55" s="436">
        <v>107582724</v>
      </c>
      <c r="F55" s="436">
        <v>650061659</v>
      </c>
      <c r="G55" s="437" t="s">
        <v>396</v>
      </c>
      <c r="H55" s="436" t="s">
        <v>64</v>
      </c>
      <c r="I55" s="436" t="s">
        <v>90</v>
      </c>
      <c r="J55" s="436" t="s">
        <v>129</v>
      </c>
      <c r="K55" s="437" t="s">
        <v>391</v>
      </c>
      <c r="L55" s="724">
        <v>3000000</v>
      </c>
      <c r="M55" s="725">
        <f t="shared" si="4"/>
        <v>2550000</v>
      </c>
      <c r="N55" s="726">
        <v>45383</v>
      </c>
      <c r="O55" s="727">
        <v>46235</v>
      </c>
      <c r="P55" s="728" t="s">
        <v>146</v>
      </c>
      <c r="Q55" s="728" t="s">
        <v>146</v>
      </c>
      <c r="R55" s="728" t="s">
        <v>146</v>
      </c>
      <c r="S55" s="728" t="s">
        <v>146</v>
      </c>
      <c r="T55" s="729"/>
      <c r="U55" s="729"/>
      <c r="V55" s="728" t="s">
        <v>146</v>
      </c>
      <c r="W55" s="728" t="s">
        <v>146</v>
      </c>
      <c r="X55" s="730" t="s">
        <v>146</v>
      </c>
      <c r="Y55" s="731" t="s">
        <v>130</v>
      </c>
      <c r="Z55" s="729"/>
    </row>
    <row r="56" spans="1:26" s="7" customFormat="1" ht="160.5" customHeight="1" x14ac:dyDescent="0.25">
      <c r="A56" s="857">
        <v>52</v>
      </c>
      <c r="B56" s="417" t="s">
        <v>127</v>
      </c>
      <c r="C56" s="417" t="s">
        <v>128</v>
      </c>
      <c r="D56" s="417">
        <v>75015111</v>
      </c>
      <c r="E56" s="417">
        <v>102190763</v>
      </c>
      <c r="F56" s="417">
        <v>650061659</v>
      </c>
      <c r="G56" s="417" t="s">
        <v>131</v>
      </c>
      <c r="H56" s="417" t="s">
        <v>64</v>
      </c>
      <c r="I56" s="417" t="s">
        <v>90</v>
      </c>
      <c r="J56" s="417" t="s">
        <v>129</v>
      </c>
      <c r="K56" s="417" t="s">
        <v>324</v>
      </c>
      <c r="L56" s="588">
        <v>905180.81</v>
      </c>
      <c r="M56" s="589">
        <f t="shared" si="4"/>
        <v>769403.68850000005</v>
      </c>
      <c r="N56" s="597">
        <v>44682</v>
      </c>
      <c r="O56" s="598">
        <v>45231</v>
      </c>
      <c r="P56" s="592"/>
      <c r="Q56" s="593"/>
      <c r="R56" s="593"/>
      <c r="S56" s="594"/>
      <c r="T56" s="595"/>
      <c r="U56" s="595"/>
      <c r="V56" s="595"/>
      <c r="W56" s="595"/>
      <c r="X56" s="595"/>
      <c r="Y56" s="732" t="s">
        <v>181</v>
      </c>
      <c r="Z56" s="596"/>
    </row>
    <row r="57" spans="1:26" ht="90" x14ac:dyDescent="0.25">
      <c r="A57" s="857">
        <v>53</v>
      </c>
      <c r="B57" s="417" t="s">
        <v>127</v>
      </c>
      <c r="C57" s="417" t="s">
        <v>128</v>
      </c>
      <c r="D57" s="417">
        <v>75015111</v>
      </c>
      <c r="E57" s="417">
        <v>102190763</v>
      </c>
      <c r="F57" s="417">
        <v>650061659</v>
      </c>
      <c r="G57" s="417" t="s">
        <v>133</v>
      </c>
      <c r="H57" s="417" t="s">
        <v>64</v>
      </c>
      <c r="I57" s="417" t="s">
        <v>90</v>
      </c>
      <c r="J57" s="417" t="s">
        <v>129</v>
      </c>
      <c r="K57" s="417" t="s">
        <v>134</v>
      </c>
      <c r="L57" s="588">
        <v>508041.04</v>
      </c>
      <c r="M57" s="589">
        <f t="shared" si="4"/>
        <v>431834.88399999996</v>
      </c>
      <c r="N57" s="597">
        <v>44682</v>
      </c>
      <c r="O57" s="598">
        <v>45231</v>
      </c>
      <c r="P57" s="592"/>
      <c r="Q57" s="593"/>
      <c r="R57" s="593"/>
      <c r="S57" s="594"/>
      <c r="T57" s="595"/>
      <c r="U57" s="595"/>
      <c r="V57" s="595"/>
      <c r="W57" s="595"/>
      <c r="X57" s="595"/>
      <c r="Y57" s="732" t="s">
        <v>181</v>
      </c>
      <c r="Z57" s="596"/>
    </row>
    <row r="58" spans="1:26" ht="90.75" thickBot="1" x14ac:dyDescent="0.3">
      <c r="A58" s="866">
        <v>54</v>
      </c>
      <c r="B58" s="427" t="s">
        <v>127</v>
      </c>
      <c r="C58" s="427" t="s">
        <v>128</v>
      </c>
      <c r="D58" s="427">
        <v>75015111</v>
      </c>
      <c r="E58" s="427">
        <v>102190763</v>
      </c>
      <c r="F58" s="427">
        <v>650061659</v>
      </c>
      <c r="G58" s="431" t="s">
        <v>135</v>
      </c>
      <c r="H58" s="427" t="s">
        <v>64</v>
      </c>
      <c r="I58" s="427" t="s">
        <v>90</v>
      </c>
      <c r="J58" s="427" t="s">
        <v>129</v>
      </c>
      <c r="K58" s="427" t="s">
        <v>325</v>
      </c>
      <c r="L58" s="671">
        <v>445401</v>
      </c>
      <c r="M58" s="672">
        <f t="shared" si="4"/>
        <v>378590.85000000003</v>
      </c>
      <c r="N58" s="733">
        <v>44682</v>
      </c>
      <c r="O58" s="734">
        <v>45231</v>
      </c>
      <c r="P58" s="675"/>
      <c r="Q58" s="429"/>
      <c r="R58" s="429"/>
      <c r="S58" s="430"/>
      <c r="T58" s="432"/>
      <c r="U58" s="432"/>
      <c r="V58" s="432"/>
      <c r="W58" s="432"/>
      <c r="X58" s="432"/>
      <c r="Y58" s="732" t="s">
        <v>181</v>
      </c>
      <c r="Z58" s="431"/>
    </row>
    <row r="59" spans="1:26" ht="95.25" customHeight="1" thickBot="1" x14ac:dyDescent="0.3">
      <c r="A59" s="870">
        <v>55</v>
      </c>
      <c r="B59" s="438" t="s">
        <v>127</v>
      </c>
      <c r="C59" s="438" t="s">
        <v>128</v>
      </c>
      <c r="D59" s="438">
        <v>75015111</v>
      </c>
      <c r="E59" s="435">
        <v>102190763</v>
      </c>
      <c r="F59" s="438">
        <v>650061659</v>
      </c>
      <c r="G59" s="439" t="s">
        <v>392</v>
      </c>
      <c r="H59" s="439" t="s">
        <v>64</v>
      </c>
      <c r="I59" s="439" t="s">
        <v>90</v>
      </c>
      <c r="J59" s="439" t="s">
        <v>129</v>
      </c>
      <c r="K59" s="439" t="s">
        <v>393</v>
      </c>
      <c r="L59" s="440">
        <v>500000</v>
      </c>
      <c r="M59" s="441">
        <f t="shared" si="4"/>
        <v>425000</v>
      </c>
      <c r="N59" s="442">
        <v>45383</v>
      </c>
      <c r="O59" s="443">
        <v>45992</v>
      </c>
      <c r="P59" s="735"/>
      <c r="Q59" s="736"/>
      <c r="R59" s="736"/>
      <c r="S59" s="737"/>
      <c r="T59" s="738"/>
      <c r="U59" s="738"/>
      <c r="V59" s="738"/>
      <c r="W59" s="738"/>
      <c r="X59" s="738"/>
      <c r="Y59" s="739" t="s">
        <v>130</v>
      </c>
      <c r="Z59" s="740"/>
    </row>
    <row r="60" spans="1:26" ht="39.75" thickBot="1" x14ac:dyDescent="0.3">
      <c r="A60" s="871">
        <v>56</v>
      </c>
      <c r="B60" s="444" t="s">
        <v>326</v>
      </c>
      <c r="C60" s="445" t="s">
        <v>138</v>
      </c>
      <c r="D60" s="741">
        <v>75015251</v>
      </c>
      <c r="E60" s="741">
        <v>103378618</v>
      </c>
      <c r="F60" s="742">
        <v>600092500</v>
      </c>
      <c r="G60" s="446" t="s">
        <v>327</v>
      </c>
      <c r="H60" s="743" t="s">
        <v>92</v>
      </c>
      <c r="I60" s="743" t="s">
        <v>90</v>
      </c>
      <c r="J60" s="743" t="s">
        <v>328</v>
      </c>
      <c r="K60" s="744" t="s">
        <v>329</v>
      </c>
      <c r="L60" s="745" t="s">
        <v>330</v>
      </c>
      <c r="M60" s="746" t="s">
        <v>331</v>
      </c>
      <c r="N60" s="747">
        <v>44927</v>
      </c>
      <c r="O60" s="748">
        <v>45992</v>
      </c>
      <c r="P60" s="749"/>
      <c r="Q60" s="741"/>
      <c r="R60" s="741"/>
      <c r="S60" s="742"/>
      <c r="T60" s="743"/>
      <c r="U60" s="743"/>
      <c r="V60" s="743"/>
      <c r="W60" s="743"/>
      <c r="X60" s="743"/>
      <c r="Y60" s="444" t="s">
        <v>316</v>
      </c>
      <c r="Z60" s="742" t="s">
        <v>332</v>
      </c>
    </row>
    <row r="61" spans="1:26" ht="64.5" x14ac:dyDescent="0.25">
      <c r="A61" s="872">
        <v>57</v>
      </c>
      <c r="B61" s="750" t="s">
        <v>333</v>
      </c>
      <c r="C61" s="751" t="s">
        <v>334</v>
      </c>
      <c r="D61" s="752">
        <v>70995389</v>
      </c>
      <c r="E61" s="752">
        <v>108008428</v>
      </c>
      <c r="F61" s="753">
        <v>600092496</v>
      </c>
      <c r="G61" s="754" t="s">
        <v>335</v>
      </c>
      <c r="H61" s="755" t="s">
        <v>64</v>
      </c>
      <c r="I61" s="755" t="s">
        <v>90</v>
      </c>
      <c r="J61" s="755" t="s">
        <v>336</v>
      </c>
      <c r="K61" s="754" t="s">
        <v>337</v>
      </c>
      <c r="L61" s="756">
        <v>150000</v>
      </c>
      <c r="M61" s="757">
        <v>0</v>
      </c>
      <c r="N61" s="758">
        <v>2024</v>
      </c>
      <c r="O61" s="759">
        <v>2024</v>
      </c>
      <c r="P61" s="760"/>
      <c r="Q61" s="752"/>
      <c r="R61" s="752"/>
      <c r="S61" s="753"/>
      <c r="T61" s="755"/>
      <c r="U61" s="755"/>
      <c r="V61" s="755" t="s">
        <v>338</v>
      </c>
      <c r="W61" s="755" t="s">
        <v>338</v>
      </c>
      <c r="X61" s="755"/>
      <c r="Y61" s="750" t="s">
        <v>397</v>
      </c>
      <c r="Z61" s="761" t="s">
        <v>95</v>
      </c>
    </row>
    <row r="62" spans="1:26" ht="77.25" x14ac:dyDescent="0.25">
      <c r="A62" s="873">
        <v>58</v>
      </c>
      <c r="B62" s="762" t="s">
        <v>333</v>
      </c>
      <c r="C62" s="763" t="s">
        <v>334</v>
      </c>
      <c r="D62" s="764">
        <v>70995389</v>
      </c>
      <c r="E62" s="764">
        <v>108008428</v>
      </c>
      <c r="F62" s="765">
        <v>600092496</v>
      </c>
      <c r="G62" s="766" t="s">
        <v>339</v>
      </c>
      <c r="H62" s="767" t="s">
        <v>64</v>
      </c>
      <c r="I62" s="767" t="s">
        <v>90</v>
      </c>
      <c r="J62" s="767" t="s">
        <v>336</v>
      </c>
      <c r="K62" s="766" t="s">
        <v>340</v>
      </c>
      <c r="L62" s="768">
        <v>55000</v>
      </c>
      <c r="M62" s="769">
        <v>0</v>
      </c>
      <c r="N62" s="770">
        <v>2024</v>
      </c>
      <c r="O62" s="771">
        <v>2024</v>
      </c>
      <c r="P62" s="772" t="s">
        <v>338</v>
      </c>
      <c r="Q62" s="764" t="s">
        <v>338</v>
      </c>
      <c r="R62" s="764"/>
      <c r="S62" s="765" t="s">
        <v>338</v>
      </c>
      <c r="T62" s="767"/>
      <c r="U62" s="767"/>
      <c r="V62" s="767" t="s">
        <v>338</v>
      </c>
      <c r="W62" s="767" t="s">
        <v>338</v>
      </c>
      <c r="X62" s="767" t="s">
        <v>338</v>
      </c>
      <c r="Y62" s="762" t="s">
        <v>398</v>
      </c>
      <c r="Z62" s="773" t="s">
        <v>95</v>
      </c>
    </row>
    <row r="63" spans="1:26" ht="52.5" thickBot="1" x14ac:dyDescent="0.3">
      <c r="A63" s="874">
        <v>59</v>
      </c>
      <c r="B63" s="774" t="s">
        <v>333</v>
      </c>
      <c r="C63" s="775" t="s">
        <v>334</v>
      </c>
      <c r="D63" s="776">
        <v>70995389</v>
      </c>
      <c r="E63" s="776">
        <v>108008428</v>
      </c>
      <c r="F63" s="777">
        <v>600092496</v>
      </c>
      <c r="G63" s="778" t="s">
        <v>341</v>
      </c>
      <c r="H63" s="779" t="s">
        <v>64</v>
      </c>
      <c r="I63" s="779" t="s">
        <v>90</v>
      </c>
      <c r="J63" s="779" t="s">
        <v>336</v>
      </c>
      <c r="K63" s="778" t="s">
        <v>342</v>
      </c>
      <c r="L63" s="780">
        <v>1350000</v>
      </c>
      <c r="M63" s="781">
        <f t="shared" ref="M63:M73" si="6">L63/100*85</f>
        <v>1147500</v>
      </c>
      <c r="N63" s="782">
        <v>2025</v>
      </c>
      <c r="O63" s="783">
        <v>2026</v>
      </c>
      <c r="P63" s="784"/>
      <c r="Q63" s="776"/>
      <c r="R63" s="776"/>
      <c r="S63" s="777"/>
      <c r="T63" s="779"/>
      <c r="U63" s="779"/>
      <c r="V63" s="779"/>
      <c r="W63" s="779"/>
      <c r="X63" s="779"/>
      <c r="Y63" s="774" t="s">
        <v>343</v>
      </c>
      <c r="Z63" s="785" t="s">
        <v>95</v>
      </c>
    </row>
    <row r="64" spans="1:26" ht="103.5" thickBot="1" x14ac:dyDescent="0.3">
      <c r="A64" s="875">
        <v>60</v>
      </c>
      <c r="B64" s="786" t="s">
        <v>344</v>
      </c>
      <c r="C64" s="787" t="s">
        <v>345</v>
      </c>
      <c r="D64" s="788">
        <v>70983071</v>
      </c>
      <c r="E64" s="788">
        <v>102190950</v>
      </c>
      <c r="F64" s="789">
        <v>650062671</v>
      </c>
      <c r="G64" s="790" t="s">
        <v>346</v>
      </c>
      <c r="H64" s="791" t="s">
        <v>92</v>
      </c>
      <c r="I64" s="791" t="s">
        <v>90</v>
      </c>
      <c r="J64" s="791" t="s">
        <v>345</v>
      </c>
      <c r="K64" s="790" t="s">
        <v>347</v>
      </c>
      <c r="L64" s="792">
        <v>230000</v>
      </c>
      <c r="M64" s="793">
        <f t="shared" si="6"/>
        <v>195500</v>
      </c>
      <c r="N64" s="794">
        <v>45292</v>
      </c>
      <c r="O64" s="795">
        <v>45992</v>
      </c>
      <c r="P64" s="796"/>
      <c r="Q64" s="797"/>
      <c r="R64" s="797"/>
      <c r="S64" s="798"/>
      <c r="T64" s="799"/>
      <c r="U64" s="799"/>
      <c r="V64" s="799"/>
      <c r="W64" s="799"/>
      <c r="X64" s="799"/>
      <c r="Y64" s="796" t="s">
        <v>95</v>
      </c>
      <c r="Z64" s="798" t="s">
        <v>95</v>
      </c>
    </row>
    <row r="65" spans="1:27" ht="103.5" thickBot="1" x14ac:dyDescent="0.3">
      <c r="A65" s="876">
        <v>61</v>
      </c>
      <c r="B65" s="800" t="s">
        <v>344</v>
      </c>
      <c r="C65" s="801" t="s">
        <v>345</v>
      </c>
      <c r="D65" s="802">
        <v>70983071</v>
      </c>
      <c r="E65" s="802">
        <v>102190950</v>
      </c>
      <c r="F65" s="803">
        <v>650062671</v>
      </c>
      <c r="G65" s="804" t="s">
        <v>348</v>
      </c>
      <c r="H65" s="805" t="s">
        <v>92</v>
      </c>
      <c r="I65" s="805" t="s">
        <v>90</v>
      </c>
      <c r="J65" s="805" t="s">
        <v>345</v>
      </c>
      <c r="K65" s="804" t="s">
        <v>349</v>
      </c>
      <c r="L65" s="806">
        <v>50000</v>
      </c>
      <c r="M65" s="807">
        <f t="shared" si="6"/>
        <v>42500</v>
      </c>
      <c r="N65" s="808">
        <v>45292</v>
      </c>
      <c r="O65" s="809">
        <v>45627</v>
      </c>
      <c r="P65" s="796"/>
      <c r="Q65" s="797"/>
      <c r="R65" s="797"/>
      <c r="S65" s="798"/>
      <c r="T65" s="799"/>
      <c r="U65" s="799"/>
      <c r="V65" s="799"/>
      <c r="W65" s="799"/>
      <c r="X65" s="799"/>
      <c r="Y65" s="796" t="s">
        <v>95</v>
      </c>
      <c r="Z65" s="798" t="s">
        <v>95</v>
      </c>
    </row>
    <row r="66" spans="1:27" ht="103.5" thickBot="1" x14ac:dyDescent="0.3">
      <c r="A66" s="877">
        <v>62</v>
      </c>
      <c r="B66" s="810" t="s">
        <v>344</v>
      </c>
      <c r="C66" s="811" t="s">
        <v>345</v>
      </c>
      <c r="D66" s="812">
        <v>70983071</v>
      </c>
      <c r="E66" s="812">
        <v>102190950</v>
      </c>
      <c r="F66" s="813">
        <v>650062671</v>
      </c>
      <c r="G66" s="814" t="s">
        <v>350</v>
      </c>
      <c r="H66" s="815" t="s">
        <v>92</v>
      </c>
      <c r="I66" s="815" t="s">
        <v>90</v>
      </c>
      <c r="J66" s="814" t="s">
        <v>345</v>
      </c>
      <c r="K66" s="814" t="s">
        <v>351</v>
      </c>
      <c r="L66" s="837">
        <v>1500000</v>
      </c>
      <c r="M66" s="889">
        <f t="shared" si="6"/>
        <v>1275000</v>
      </c>
      <c r="N66" s="890">
        <v>45292</v>
      </c>
      <c r="O66" s="891">
        <v>46022</v>
      </c>
      <c r="P66" s="892" t="s">
        <v>146</v>
      </c>
      <c r="Q66" s="893" t="s">
        <v>146</v>
      </c>
      <c r="R66" s="893" t="s">
        <v>146</v>
      </c>
      <c r="S66" s="894" t="s">
        <v>146</v>
      </c>
      <c r="T66" s="895"/>
      <c r="U66" s="895"/>
      <c r="V66" s="895" t="s">
        <v>146</v>
      </c>
      <c r="W66" s="895" t="s">
        <v>146</v>
      </c>
      <c r="X66" s="895"/>
      <c r="Y66" s="892"/>
      <c r="Z66" s="894"/>
    </row>
    <row r="67" spans="1:27" ht="103.5" thickBot="1" x14ac:dyDescent="0.3">
      <c r="A67" s="878">
        <v>63</v>
      </c>
      <c r="B67" s="816" t="s">
        <v>344</v>
      </c>
      <c r="C67" s="817" t="s">
        <v>345</v>
      </c>
      <c r="D67" s="818">
        <v>70983071</v>
      </c>
      <c r="E67" s="818">
        <v>102190950</v>
      </c>
      <c r="F67" s="819">
        <v>650062671</v>
      </c>
      <c r="G67" s="820" t="s">
        <v>352</v>
      </c>
      <c r="H67" s="821" t="s">
        <v>92</v>
      </c>
      <c r="I67" s="821" t="s">
        <v>90</v>
      </c>
      <c r="J67" s="820" t="s">
        <v>345</v>
      </c>
      <c r="K67" s="820" t="s">
        <v>353</v>
      </c>
      <c r="L67" s="896">
        <v>100000</v>
      </c>
      <c r="M67" s="897">
        <f t="shared" si="6"/>
        <v>85000</v>
      </c>
      <c r="N67" s="898">
        <v>45292</v>
      </c>
      <c r="O67" s="899">
        <v>45657</v>
      </c>
      <c r="P67" s="900"/>
      <c r="Q67" s="901"/>
      <c r="R67" s="901"/>
      <c r="S67" s="902"/>
      <c r="T67" s="903"/>
      <c r="U67" s="903"/>
      <c r="V67" s="903"/>
      <c r="W67" s="903"/>
      <c r="X67" s="903"/>
      <c r="Y67" s="900"/>
      <c r="Z67" s="902"/>
    </row>
    <row r="68" spans="1:27" ht="102.75" x14ac:dyDescent="0.25">
      <c r="A68" s="879">
        <v>64</v>
      </c>
      <c r="B68" s="823" t="s">
        <v>172</v>
      </c>
      <c r="C68" s="824" t="s">
        <v>173</v>
      </c>
      <c r="D68" s="825">
        <v>75015293</v>
      </c>
      <c r="E68" s="447">
        <v>102206325</v>
      </c>
      <c r="F68" s="448">
        <v>65062329</v>
      </c>
      <c r="G68" s="826" t="s">
        <v>354</v>
      </c>
      <c r="H68" s="826" t="s">
        <v>175</v>
      </c>
      <c r="I68" s="827" t="s">
        <v>90</v>
      </c>
      <c r="J68" s="827" t="s">
        <v>176</v>
      </c>
      <c r="K68" s="826" t="s">
        <v>355</v>
      </c>
      <c r="L68" s="828">
        <v>5800000</v>
      </c>
      <c r="M68" s="829">
        <f t="shared" si="6"/>
        <v>4930000</v>
      </c>
      <c r="N68" s="830">
        <v>45658</v>
      </c>
      <c r="O68" s="831">
        <v>46296</v>
      </c>
      <c r="P68" s="832" t="s">
        <v>146</v>
      </c>
      <c r="Q68" s="825" t="s">
        <v>146</v>
      </c>
      <c r="R68" s="825" t="s">
        <v>146</v>
      </c>
      <c r="S68" s="833"/>
      <c r="T68" s="827"/>
      <c r="U68" s="827"/>
      <c r="V68" s="827" t="s">
        <v>146</v>
      </c>
      <c r="W68" s="822" t="s">
        <v>146</v>
      </c>
      <c r="X68" s="827"/>
      <c r="Y68" s="832" t="s">
        <v>95</v>
      </c>
      <c r="Z68" s="833" t="s">
        <v>95</v>
      </c>
    </row>
    <row r="69" spans="1:27" ht="102.75" x14ac:dyDescent="0.25">
      <c r="A69" s="855">
        <v>65</v>
      </c>
      <c r="B69" s="411" t="s">
        <v>172</v>
      </c>
      <c r="C69" s="687" t="s">
        <v>173</v>
      </c>
      <c r="D69" s="551">
        <v>75015293</v>
      </c>
      <c r="E69" s="449">
        <v>102206325</v>
      </c>
      <c r="F69" s="450">
        <v>65062329</v>
      </c>
      <c r="G69" s="568" t="s">
        <v>356</v>
      </c>
      <c r="H69" s="568" t="s">
        <v>175</v>
      </c>
      <c r="I69" s="553" t="s">
        <v>90</v>
      </c>
      <c r="J69" s="553" t="s">
        <v>176</v>
      </c>
      <c r="K69" s="568" t="s">
        <v>357</v>
      </c>
      <c r="L69" s="546">
        <v>1000000</v>
      </c>
      <c r="M69" s="547">
        <f t="shared" si="6"/>
        <v>850000</v>
      </c>
      <c r="N69" s="834">
        <v>45839</v>
      </c>
      <c r="O69" s="835">
        <v>45870</v>
      </c>
      <c r="P69" s="550"/>
      <c r="Q69" s="551"/>
      <c r="R69" s="551"/>
      <c r="S69" s="552"/>
      <c r="T69" s="553"/>
      <c r="U69" s="553"/>
      <c r="V69" s="553"/>
      <c r="W69" s="553"/>
      <c r="X69" s="553"/>
      <c r="Y69" s="550" t="s">
        <v>95</v>
      </c>
      <c r="Z69" s="523" t="s">
        <v>95</v>
      </c>
    </row>
    <row r="70" spans="1:27" ht="102.75" x14ac:dyDescent="0.25">
      <c r="A70" s="856">
        <v>66</v>
      </c>
      <c r="B70" s="414" t="s">
        <v>172</v>
      </c>
      <c r="C70" s="693" t="s">
        <v>173</v>
      </c>
      <c r="D70" s="581">
        <v>75015293</v>
      </c>
      <c r="E70" s="451">
        <v>102206325</v>
      </c>
      <c r="F70" s="452">
        <v>65062329</v>
      </c>
      <c r="G70" s="574" t="s">
        <v>358</v>
      </c>
      <c r="H70" s="574" t="s">
        <v>175</v>
      </c>
      <c r="I70" s="583" t="s">
        <v>90</v>
      </c>
      <c r="J70" s="583" t="s">
        <v>176</v>
      </c>
      <c r="K70" s="836" t="s">
        <v>358</v>
      </c>
      <c r="L70" s="837">
        <v>1200000</v>
      </c>
      <c r="M70" s="577">
        <f t="shared" si="6"/>
        <v>1020000</v>
      </c>
      <c r="N70" s="834">
        <v>45748</v>
      </c>
      <c r="O70" s="835">
        <v>45870</v>
      </c>
      <c r="P70" s="580"/>
      <c r="Q70" s="581"/>
      <c r="R70" s="581"/>
      <c r="S70" s="582"/>
      <c r="T70" s="583"/>
      <c r="U70" s="583"/>
      <c r="V70" s="583"/>
      <c r="W70" s="583"/>
      <c r="X70" s="583"/>
      <c r="Y70" s="580" t="s">
        <v>95</v>
      </c>
      <c r="Z70" s="582" t="s">
        <v>95</v>
      </c>
    </row>
    <row r="71" spans="1:27" ht="103.5" thickBot="1" x14ac:dyDescent="0.3">
      <c r="A71" s="880">
        <v>67</v>
      </c>
      <c r="B71" s="838" t="s">
        <v>172</v>
      </c>
      <c r="C71" s="839" t="s">
        <v>173</v>
      </c>
      <c r="D71" s="840">
        <v>75015293</v>
      </c>
      <c r="E71" s="453">
        <v>102206325</v>
      </c>
      <c r="F71" s="454">
        <v>65062329</v>
      </c>
      <c r="G71" s="841" t="s">
        <v>359</v>
      </c>
      <c r="H71" s="841" t="s">
        <v>175</v>
      </c>
      <c r="I71" s="842" t="s">
        <v>90</v>
      </c>
      <c r="J71" s="842" t="s">
        <v>176</v>
      </c>
      <c r="K71" s="841" t="s">
        <v>360</v>
      </c>
      <c r="L71" s="843">
        <v>450000</v>
      </c>
      <c r="M71" s="844">
        <f t="shared" si="6"/>
        <v>382500</v>
      </c>
      <c r="N71" s="845">
        <v>45839</v>
      </c>
      <c r="O71" s="846">
        <v>45870</v>
      </c>
      <c r="P71" s="847"/>
      <c r="Q71" s="840"/>
      <c r="R71" s="840"/>
      <c r="S71" s="848"/>
      <c r="T71" s="842"/>
      <c r="U71" s="842"/>
      <c r="V71" s="842"/>
      <c r="W71" s="842"/>
      <c r="X71" s="842"/>
      <c r="Y71" s="847" t="s">
        <v>95</v>
      </c>
      <c r="Z71" s="848" t="s">
        <v>95</v>
      </c>
    </row>
    <row r="72" spans="1:27" ht="78" thickBot="1" x14ac:dyDescent="0.3">
      <c r="A72" s="865">
        <v>68</v>
      </c>
      <c r="B72" s="666" t="s">
        <v>361</v>
      </c>
      <c r="C72" s="424" t="s">
        <v>362</v>
      </c>
      <c r="D72" s="507">
        <v>70983062</v>
      </c>
      <c r="E72" s="905">
        <v>107582716</v>
      </c>
      <c r="F72" s="906">
        <v>650060466</v>
      </c>
      <c r="G72" s="907" t="s">
        <v>363</v>
      </c>
      <c r="H72" s="425" t="s">
        <v>64</v>
      </c>
      <c r="I72" s="509" t="s">
        <v>90</v>
      </c>
      <c r="J72" s="425" t="s">
        <v>364</v>
      </c>
      <c r="K72" s="907" t="s">
        <v>365</v>
      </c>
      <c r="L72" s="908">
        <v>800000</v>
      </c>
      <c r="M72" s="909">
        <f t="shared" si="6"/>
        <v>680000</v>
      </c>
      <c r="N72" s="830">
        <v>45292</v>
      </c>
      <c r="O72" s="831">
        <v>45565</v>
      </c>
      <c r="P72" s="505" t="s">
        <v>146</v>
      </c>
      <c r="Q72" s="507" t="s">
        <v>146</v>
      </c>
      <c r="R72" s="507" t="s">
        <v>146</v>
      </c>
      <c r="S72" s="508" t="s">
        <v>146</v>
      </c>
      <c r="T72" s="509" t="s">
        <v>146</v>
      </c>
      <c r="U72" s="509"/>
      <c r="V72" s="509"/>
      <c r="W72" s="509"/>
      <c r="X72" s="509" t="s">
        <v>146</v>
      </c>
      <c r="Y72" s="916" t="s">
        <v>386</v>
      </c>
      <c r="Z72" s="523" t="s">
        <v>367</v>
      </c>
      <c r="AA72" s="917"/>
    </row>
    <row r="73" spans="1:27" ht="65.25" thickBot="1" x14ac:dyDescent="0.3">
      <c r="A73" s="910">
        <v>69</v>
      </c>
      <c r="B73" s="911" t="s">
        <v>361</v>
      </c>
      <c r="C73" s="911" t="s">
        <v>362</v>
      </c>
      <c r="D73" s="911">
        <v>70983062</v>
      </c>
      <c r="E73" s="911">
        <v>107582716</v>
      </c>
      <c r="F73" s="911">
        <v>650060466</v>
      </c>
      <c r="G73" s="911" t="s">
        <v>384</v>
      </c>
      <c r="H73" s="911" t="s">
        <v>64</v>
      </c>
      <c r="I73" s="911" t="s">
        <v>90</v>
      </c>
      <c r="J73" s="911" t="s">
        <v>364</v>
      </c>
      <c r="K73" s="911" t="s">
        <v>385</v>
      </c>
      <c r="L73" s="641">
        <v>1000000</v>
      </c>
      <c r="M73" s="649">
        <f t="shared" si="6"/>
        <v>850000</v>
      </c>
      <c r="N73" s="912">
        <v>45444</v>
      </c>
      <c r="O73" s="913">
        <v>46357</v>
      </c>
      <c r="P73" s="849" t="s">
        <v>146</v>
      </c>
      <c r="Q73" s="850" t="s">
        <v>146</v>
      </c>
      <c r="R73" s="851" t="s">
        <v>146</v>
      </c>
      <c r="S73" s="850"/>
      <c r="T73" s="644"/>
      <c r="U73" s="644" t="s">
        <v>146</v>
      </c>
      <c r="V73" s="849" t="s">
        <v>146</v>
      </c>
      <c r="W73" s="849" t="s">
        <v>146</v>
      </c>
      <c r="X73" s="914"/>
      <c r="Y73" s="915" t="s">
        <v>366</v>
      </c>
      <c r="Z73" s="915" t="s">
        <v>367</v>
      </c>
    </row>
    <row r="74" spans="1:27" x14ac:dyDescent="0.25">
      <c r="A74" s="904" t="s">
        <v>407</v>
      </c>
    </row>
    <row r="76" spans="1:27" x14ac:dyDescent="0.25">
      <c r="A76" s="1" t="s">
        <v>370</v>
      </c>
    </row>
    <row r="78" spans="1:27" x14ac:dyDescent="0.25">
      <c r="A78" s="1" t="s">
        <v>219</v>
      </c>
      <c r="B78" s="3"/>
      <c r="C78" s="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8" scale="3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02BB-44F8-4F86-8D42-8FD1D4DD2F70}">
  <sheetPr>
    <pageSetUpPr fitToPage="1"/>
  </sheetPr>
  <dimension ref="A1:T38"/>
  <sheetViews>
    <sheetView topLeftCell="B10" zoomScale="80" zoomScaleNormal="80" workbookViewId="0">
      <selection activeCell="G24" sqref="G2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1004" t="s">
        <v>37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6"/>
    </row>
    <row r="2" spans="1:20" ht="30" customHeight="1" thickBot="1" x14ac:dyDescent="0.3">
      <c r="A2" s="941" t="s">
        <v>38</v>
      </c>
      <c r="B2" s="939" t="s">
        <v>6</v>
      </c>
      <c r="C2" s="959" t="s">
        <v>39</v>
      </c>
      <c r="D2" s="980"/>
      <c r="E2" s="980"/>
      <c r="F2" s="1010" t="s">
        <v>8</v>
      </c>
      <c r="G2" s="1013" t="s">
        <v>29</v>
      </c>
      <c r="H2" s="948" t="s">
        <v>50</v>
      </c>
      <c r="I2" s="946" t="s">
        <v>10</v>
      </c>
      <c r="J2" s="1018" t="s">
        <v>11</v>
      </c>
      <c r="K2" s="944" t="s">
        <v>40</v>
      </c>
      <c r="L2" s="945"/>
      <c r="M2" s="1033" t="s">
        <v>13</v>
      </c>
      <c r="N2" s="1034"/>
      <c r="O2" s="1035" t="s">
        <v>41</v>
      </c>
      <c r="P2" s="1036"/>
      <c r="Q2" s="1036"/>
      <c r="R2" s="1036"/>
      <c r="S2" s="1033" t="s">
        <v>15</v>
      </c>
      <c r="T2" s="1034"/>
    </row>
    <row r="3" spans="1:20" ht="22.35" customHeight="1" thickBot="1" x14ac:dyDescent="0.3">
      <c r="A3" s="1007"/>
      <c r="B3" s="1009"/>
      <c r="C3" s="1021" t="s">
        <v>42</v>
      </c>
      <c r="D3" s="1023" t="s">
        <v>43</v>
      </c>
      <c r="E3" s="1023" t="s">
        <v>44</v>
      </c>
      <c r="F3" s="1011"/>
      <c r="G3" s="1014"/>
      <c r="H3" s="1016"/>
      <c r="I3" s="1017"/>
      <c r="J3" s="1019"/>
      <c r="K3" s="1025" t="s">
        <v>45</v>
      </c>
      <c r="L3" s="1025" t="s">
        <v>78</v>
      </c>
      <c r="M3" s="1037" t="s">
        <v>22</v>
      </c>
      <c r="N3" s="1039" t="s">
        <v>23</v>
      </c>
      <c r="O3" s="1027" t="s">
        <v>30</v>
      </c>
      <c r="P3" s="1028"/>
      <c r="Q3" s="1028"/>
      <c r="R3" s="1028"/>
      <c r="S3" s="1029" t="s">
        <v>46</v>
      </c>
      <c r="T3" s="1031" t="s">
        <v>27</v>
      </c>
    </row>
    <row r="4" spans="1:20" ht="68.25" customHeight="1" thickBot="1" x14ac:dyDescent="0.3">
      <c r="A4" s="1008"/>
      <c r="B4" s="940"/>
      <c r="C4" s="1022"/>
      <c r="D4" s="1024"/>
      <c r="E4" s="1024"/>
      <c r="F4" s="1012"/>
      <c r="G4" s="1015"/>
      <c r="H4" s="949"/>
      <c r="I4" s="947"/>
      <c r="J4" s="1020"/>
      <c r="K4" s="1026"/>
      <c r="L4" s="1026"/>
      <c r="M4" s="1038"/>
      <c r="N4" s="1040"/>
      <c r="O4" s="33" t="s">
        <v>47</v>
      </c>
      <c r="P4" s="34" t="s">
        <v>33</v>
      </c>
      <c r="Q4" s="35" t="s">
        <v>34</v>
      </c>
      <c r="R4" s="36" t="s">
        <v>48</v>
      </c>
      <c r="S4" s="1030"/>
      <c r="T4" s="1032"/>
    </row>
    <row r="5" spans="1:20" ht="45.75" thickBot="1" x14ac:dyDescent="0.3">
      <c r="A5" s="930">
        <v>1</v>
      </c>
      <c r="B5" s="41">
        <v>1</v>
      </c>
      <c r="C5" s="47" t="s">
        <v>199</v>
      </c>
      <c r="D5" s="44" t="s">
        <v>110</v>
      </c>
      <c r="E5" s="83">
        <v>67440118</v>
      </c>
      <c r="F5" s="54" t="s">
        <v>200</v>
      </c>
      <c r="G5" s="48" t="s">
        <v>92</v>
      </c>
      <c r="H5" s="48" t="s">
        <v>90</v>
      </c>
      <c r="I5" s="48" t="s">
        <v>90</v>
      </c>
      <c r="J5" s="43" t="s">
        <v>201</v>
      </c>
      <c r="K5" s="84">
        <v>170000</v>
      </c>
      <c r="L5" s="85">
        <v>144500</v>
      </c>
      <c r="M5" s="86">
        <v>2022</v>
      </c>
      <c r="N5" s="87">
        <v>2025</v>
      </c>
      <c r="O5" s="47"/>
      <c r="P5" s="44"/>
      <c r="Q5" s="44"/>
      <c r="R5" s="45"/>
      <c r="S5" s="43" t="s">
        <v>202</v>
      </c>
      <c r="T5" s="88" t="s">
        <v>95</v>
      </c>
    </row>
    <row r="6" spans="1:20" ht="45.75" thickBot="1" x14ac:dyDescent="0.3">
      <c r="A6" s="930">
        <v>2</v>
      </c>
      <c r="B6" s="66">
        <v>2</v>
      </c>
      <c r="C6" s="79" t="s">
        <v>199</v>
      </c>
      <c r="D6" s="77" t="s">
        <v>110</v>
      </c>
      <c r="E6" s="89">
        <v>67440118</v>
      </c>
      <c r="F6" s="67" t="s">
        <v>203</v>
      </c>
      <c r="G6" s="80" t="s">
        <v>92</v>
      </c>
      <c r="H6" s="80" t="s">
        <v>90</v>
      </c>
      <c r="I6" s="80" t="s">
        <v>90</v>
      </c>
      <c r="J6" s="90" t="s">
        <v>204</v>
      </c>
      <c r="K6" s="91" t="s">
        <v>205</v>
      </c>
      <c r="L6" s="92" t="s">
        <v>206</v>
      </c>
      <c r="M6" s="95">
        <v>2024</v>
      </c>
      <c r="N6" s="87">
        <v>2025</v>
      </c>
      <c r="O6" s="79"/>
      <c r="P6" s="77"/>
      <c r="Q6" s="77"/>
      <c r="R6" s="78"/>
      <c r="S6" s="90" t="s">
        <v>207</v>
      </c>
      <c r="T6" s="93" t="s">
        <v>95</v>
      </c>
    </row>
    <row r="7" spans="1:20" ht="45.75" thickBot="1" x14ac:dyDescent="0.3">
      <c r="A7" s="930">
        <v>3</v>
      </c>
      <c r="B7" s="41">
        <v>3</v>
      </c>
      <c r="C7" s="47" t="s">
        <v>199</v>
      </c>
      <c r="D7" s="44" t="s">
        <v>110</v>
      </c>
      <c r="E7" s="83">
        <v>67440118</v>
      </c>
      <c r="F7" s="54" t="s">
        <v>208</v>
      </c>
      <c r="G7" s="48" t="s">
        <v>92</v>
      </c>
      <c r="H7" s="48" t="s">
        <v>90</v>
      </c>
      <c r="I7" s="48" t="s">
        <v>90</v>
      </c>
      <c r="J7" s="49" t="s">
        <v>209</v>
      </c>
      <c r="K7" s="84">
        <v>5000000</v>
      </c>
      <c r="L7" s="85">
        <f>K7/100*85</f>
        <v>4250000</v>
      </c>
      <c r="M7" s="86">
        <v>2024</v>
      </c>
      <c r="N7" s="87">
        <v>2027</v>
      </c>
      <c r="O7" s="47"/>
      <c r="P7" s="94" t="s">
        <v>146</v>
      </c>
      <c r="Q7" s="94" t="s">
        <v>146</v>
      </c>
      <c r="R7" s="88" t="s">
        <v>146</v>
      </c>
      <c r="S7" s="43" t="s">
        <v>171</v>
      </c>
      <c r="T7" s="88" t="s">
        <v>95</v>
      </c>
    </row>
    <row r="8" spans="1:20" ht="30.75" thickBot="1" x14ac:dyDescent="0.3">
      <c r="A8" s="930"/>
      <c r="B8" s="41">
        <v>4</v>
      </c>
      <c r="C8" s="47" t="s">
        <v>199</v>
      </c>
      <c r="D8" s="44" t="s">
        <v>110</v>
      </c>
      <c r="E8" s="83">
        <v>67440118</v>
      </c>
      <c r="F8" s="54" t="s">
        <v>210</v>
      </c>
      <c r="G8" s="48" t="s">
        <v>92</v>
      </c>
      <c r="H8" s="48" t="s">
        <v>90</v>
      </c>
      <c r="I8" s="48" t="s">
        <v>90</v>
      </c>
      <c r="J8" s="43" t="s">
        <v>211</v>
      </c>
      <c r="K8" s="84">
        <v>45000000</v>
      </c>
      <c r="L8" s="85">
        <f>K8/100*85</f>
        <v>38250000</v>
      </c>
      <c r="M8" s="95">
        <v>2025</v>
      </c>
      <c r="N8" s="87">
        <v>2028</v>
      </c>
      <c r="O8" s="47"/>
      <c r="P8" s="94" t="s">
        <v>146</v>
      </c>
      <c r="Q8" s="94" t="s">
        <v>146</v>
      </c>
      <c r="R8" s="88" t="s">
        <v>146</v>
      </c>
      <c r="S8" s="43" t="s">
        <v>212</v>
      </c>
      <c r="T8" s="46" t="s">
        <v>95</v>
      </c>
    </row>
    <row r="9" spans="1:20" ht="69" customHeight="1" thickBot="1" x14ac:dyDescent="0.3">
      <c r="A9" s="930"/>
      <c r="B9" s="41">
        <v>5</v>
      </c>
      <c r="C9" s="96" t="s">
        <v>199</v>
      </c>
      <c r="D9" s="97" t="s">
        <v>110</v>
      </c>
      <c r="E9" s="98">
        <v>67440118</v>
      </c>
      <c r="F9" s="54" t="s">
        <v>159</v>
      </c>
      <c r="G9" s="99" t="s">
        <v>92</v>
      </c>
      <c r="H9" s="99" t="s">
        <v>90</v>
      </c>
      <c r="I9" s="99" t="s">
        <v>90</v>
      </c>
      <c r="J9" s="43" t="s">
        <v>166</v>
      </c>
      <c r="K9" s="100">
        <v>1500000</v>
      </c>
      <c r="L9" s="101">
        <f>K9/100*85</f>
        <v>1275000</v>
      </c>
      <c r="M9" s="95">
        <v>2024</v>
      </c>
      <c r="N9" s="88">
        <v>2025</v>
      </c>
      <c r="O9" s="47"/>
      <c r="P9" s="44"/>
      <c r="Q9" s="44"/>
      <c r="R9" s="45"/>
      <c r="S9" s="43" t="s">
        <v>161</v>
      </c>
      <c r="T9" s="88" t="s">
        <v>95</v>
      </c>
    </row>
    <row r="10" spans="1:20" ht="79.5" customHeight="1" thickBot="1" x14ac:dyDescent="0.3">
      <c r="A10" s="930"/>
      <c r="B10" s="41">
        <v>6</v>
      </c>
      <c r="C10" s="62" t="s">
        <v>199</v>
      </c>
      <c r="D10" s="58" t="s">
        <v>110</v>
      </c>
      <c r="E10" s="102">
        <v>67440118</v>
      </c>
      <c r="F10" s="103" t="s">
        <v>162</v>
      </c>
      <c r="G10" s="61" t="s">
        <v>92</v>
      </c>
      <c r="H10" s="61" t="s">
        <v>90</v>
      </c>
      <c r="I10" s="61" t="s">
        <v>90</v>
      </c>
      <c r="J10" s="64" t="s">
        <v>182</v>
      </c>
      <c r="K10" s="100">
        <v>1200000</v>
      </c>
      <c r="L10" s="101">
        <f>K10/100*85</f>
        <v>1020000</v>
      </c>
      <c r="M10" s="95">
        <v>2024</v>
      </c>
      <c r="N10" s="88">
        <v>2025</v>
      </c>
      <c r="O10" s="47"/>
      <c r="P10" s="44"/>
      <c r="Q10" s="44"/>
      <c r="R10" s="45"/>
      <c r="S10" s="43" t="s">
        <v>161</v>
      </c>
      <c r="T10" s="88" t="s">
        <v>95</v>
      </c>
    </row>
    <row r="11" spans="1:20" ht="45.75" thickBot="1" x14ac:dyDescent="0.3">
      <c r="A11" s="930"/>
      <c r="B11" s="55">
        <v>7</v>
      </c>
      <c r="C11" s="56" t="s">
        <v>213</v>
      </c>
      <c r="D11" s="58" t="s">
        <v>110</v>
      </c>
      <c r="E11" s="102">
        <v>60114100</v>
      </c>
      <c r="F11" s="57" t="s">
        <v>214</v>
      </c>
      <c r="G11" s="61" t="s">
        <v>92</v>
      </c>
      <c r="H11" s="61" t="s">
        <v>90</v>
      </c>
      <c r="I11" s="61" t="s">
        <v>90</v>
      </c>
      <c r="J11" s="60" t="s">
        <v>215</v>
      </c>
      <c r="K11" s="104">
        <v>4000000</v>
      </c>
      <c r="L11" s="105">
        <f>K11/100*85</f>
        <v>3400000</v>
      </c>
      <c r="M11" s="106">
        <v>2025</v>
      </c>
      <c r="N11" s="156">
        <v>2026</v>
      </c>
      <c r="O11" s="62" t="s">
        <v>146</v>
      </c>
      <c r="P11" s="58" t="s">
        <v>146</v>
      </c>
      <c r="Q11" s="58" t="s">
        <v>146</v>
      </c>
      <c r="R11" s="59" t="s">
        <v>146</v>
      </c>
      <c r="S11" s="108" t="s">
        <v>171</v>
      </c>
      <c r="T11" s="107" t="s">
        <v>95</v>
      </c>
    </row>
    <row r="12" spans="1:20" ht="45.75" thickBot="1" x14ac:dyDescent="0.3">
      <c r="A12" s="930"/>
      <c r="B12" s="109">
        <v>8</v>
      </c>
      <c r="C12" s="56" t="s">
        <v>213</v>
      </c>
      <c r="D12" s="58" t="s">
        <v>110</v>
      </c>
      <c r="E12" s="102">
        <v>60114100</v>
      </c>
      <c r="F12" s="57" t="s">
        <v>159</v>
      </c>
      <c r="G12" s="61" t="s">
        <v>92</v>
      </c>
      <c r="H12" s="61" t="s">
        <v>90</v>
      </c>
      <c r="I12" s="61" t="s">
        <v>90</v>
      </c>
      <c r="J12" s="110" t="s">
        <v>166</v>
      </c>
      <c r="K12" s="111">
        <v>2500000</v>
      </c>
      <c r="L12" s="112">
        <f t="shared" ref="L12:L14" si="0">K12/100*85</f>
        <v>2125000</v>
      </c>
      <c r="M12" s="113">
        <v>2025</v>
      </c>
      <c r="N12" s="114">
        <v>2027</v>
      </c>
      <c r="O12" s="115"/>
      <c r="P12" s="116"/>
      <c r="Q12" s="116"/>
      <c r="R12" s="117"/>
      <c r="S12" s="118" t="s">
        <v>106</v>
      </c>
      <c r="T12" s="114" t="s">
        <v>95</v>
      </c>
    </row>
    <row r="13" spans="1:20" ht="78" customHeight="1" thickBot="1" x14ac:dyDescent="0.3">
      <c r="A13" s="930"/>
      <c r="B13" s="109">
        <v>9</v>
      </c>
      <c r="C13" s="56" t="s">
        <v>213</v>
      </c>
      <c r="D13" s="58" t="s">
        <v>110</v>
      </c>
      <c r="E13" s="102">
        <v>60114100</v>
      </c>
      <c r="F13" s="57" t="s">
        <v>162</v>
      </c>
      <c r="G13" s="61" t="s">
        <v>92</v>
      </c>
      <c r="H13" s="61" t="s">
        <v>90</v>
      </c>
      <c r="I13" s="61" t="s">
        <v>90</v>
      </c>
      <c r="J13" s="110" t="s">
        <v>216</v>
      </c>
      <c r="K13" s="111">
        <v>1200000</v>
      </c>
      <c r="L13" s="112">
        <f t="shared" si="0"/>
        <v>1020000</v>
      </c>
      <c r="M13" s="113">
        <v>2025</v>
      </c>
      <c r="N13" s="114">
        <v>2027</v>
      </c>
      <c r="O13" s="115"/>
      <c r="P13" s="119"/>
      <c r="Q13" s="119"/>
      <c r="R13" s="114"/>
      <c r="S13" s="120" t="s">
        <v>106</v>
      </c>
      <c r="T13" s="121" t="s">
        <v>95</v>
      </c>
    </row>
    <row r="14" spans="1:20" ht="53.25" customHeight="1" thickBot="1" x14ac:dyDescent="0.3">
      <c r="A14" s="930"/>
      <c r="B14" s="63">
        <v>10</v>
      </c>
      <c r="C14" s="42" t="s">
        <v>213</v>
      </c>
      <c r="D14" s="44" t="s">
        <v>110</v>
      </c>
      <c r="E14" s="83">
        <v>60114100</v>
      </c>
      <c r="F14" s="122" t="s">
        <v>217</v>
      </c>
      <c r="G14" s="48" t="s">
        <v>92</v>
      </c>
      <c r="H14" s="48" t="s">
        <v>90</v>
      </c>
      <c r="I14" s="48" t="s">
        <v>90</v>
      </c>
      <c r="J14" s="123" t="s">
        <v>218</v>
      </c>
      <c r="K14" s="124">
        <v>1200000</v>
      </c>
      <c r="L14" s="125">
        <f t="shared" si="0"/>
        <v>1020000</v>
      </c>
      <c r="M14" s="126">
        <v>2025</v>
      </c>
      <c r="N14" s="157">
        <v>2027</v>
      </c>
      <c r="O14" s="65"/>
      <c r="P14" s="128" t="s">
        <v>146</v>
      </c>
      <c r="Q14" s="128" t="s">
        <v>146</v>
      </c>
      <c r="R14" s="127"/>
      <c r="S14" s="129" t="s">
        <v>95</v>
      </c>
      <c r="T14" s="130" t="s">
        <v>95</v>
      </c>
    </row>
    <row r="15" spans="1:20" ht="45.75" thickBot="1" x14ac:dyDescent="0.3">
      <c r="A15" s="930"/>
      <c r="B15" s="145">
        <v>11</v>
      </c>
      <c r="C15" s="140" t="s">
        <v>213</v>
      </c>
      <c r="D15" s="144" t="s">
        <v>110</v>
      </c>
      <c r="E15" s="148">
        <v>60114100</v>
      </c>
      <c r="F15" s="143" t="s">
        <v>387</v>
      </c>
      <c r="G15" s="141" t="s">
        <v>92</v>
      </c>
      <c r="H15" s="141" t="s">
        <v>90</v>
      </c>
      <c r="I15" s="141" t="s">
        <v>90</v>
      </c>
      <c r="J15" s="149" t="s">
        <v>389</v>
      </c>
      <c r="K15" s="150">
        <v>1000000</v>
      </c>
      <c r="L15" s="151">
        <f t="shared" ref="L15:L16" si="1">K15/100*85</f>
        <v>850000</v>
      </c>
      <c r="M15" s="155">
        <v>2025</v>
      </c>
      <c r="N15" s="152">
        <v>2027</v>
      </c>
      <c r="O15" s="146"/>
      <c r="P15" s="147"/>
      <c r="Q15" s="147" t="s">
        <v>146</v>
      </c>
      <c r="R15" s="152"/>
      <c r="S15" s="153" t="s">
        <v>95</v>
      </c>
      <c r="T15" s="154" t="s">
        <v>95</v>
      </c>
    </row>
    <row r="16" spans="1:20" ht="60.75" thickBot="1" x14ac:dyDescent="0.3">
      <c r="A16" s="931" t="s">
        <v>49</v>
      </c>
      <c r="B16" s="145">
        <v>12</v>
      </c>
      <c r="C16" s="140" t="s">
        <v>213</v>
      </c>
      <c r="D16" s="144" t="s">
        <v>110</v>
      </c>
      <c r="E16" s="148">
        <v>60114100</v>
      </c>
      <c r="F16" s="143" t="s">
        <v>388</v>
      </c>
      <c r="G16" s="141" t="s">
        <v>92</v>
      </c>
      <c r="H16" s="141" t="s">
        <v>90</v>
      </c>
      <c r="I16" s="141" t="s">
        <v>90</v>
      </c>
      <c r="J16" s="149" t="s">
        <v>390</v>
      </c>
      <c r="K16" s="150">
        <v>1000000</v>
      </c>
      <c r="L16" s="151">
        <f t="shared" si="1"/>
        <v>850000</v>
      </c>
      <c r="M16" s="155">
        <v>2025</v>
      </c>
      <c r="N16" s="152">
        <v>2027</v>
      </c>
      <c r="O16" s="146"/>
      <c r="P16" s="147"/>
      <c r="Q16" s="147" t="s">
        <v>146</v>
      </c>
      <c r="R16" s="152"/>
      <c r="S16" s="153" t="s">
        <v>95</v>
      </c>
      <c r="T16" s="154" t="s">
        <v>95</v>
      </c>
    </row>
    <row r="17" spans="1:12" x14ac:dyDescent="0.25">
      <c r="B17" s="904" t="s">
        <v>407</v>
      </c>
    </row>
    <row r="19" spans="1:12" ht="16.149999999999999" customHeight="1" x14ac:dyDescent="0.25">
      <c r="B19" s="1" t="s">
        <v>370</v>
      </c>
    </row>
    <row r="21" spans="1:12" x14ac:dyDescent="0.25">
      <c r="B21" s="1" t="s">
        <v>219</v>
      </c>
      <c r="C21" s="3"/>
      <c r="D21" s="3"/>
    </row>
    <row r="25" spans="1:12" x14ac:dyDescent="0.25">
      <c r="A25" s="3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6"/>
      <c r="L25" s="6"/>
    </row>
    <row r="26" spans="1:12" x14ac:dyDescent="0.25">
      <c r="A26" s="3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6"/>
      <c r="L26" s="6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6"/>
      <c r="L27" s="6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6"/>
      <c r="L28" s="6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6"/>
      <c r="L29" s="6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6"/>
      <c r="L30" s="6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6"/>
      <c r="L31" s="6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6"/>
      <c r="L32" s="6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6"/>
      <c r="L33" s="6"/>
    </row>
    <row r="34" spans="1:12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6"/>
      <c r="L34" s="6"/>
    </row>
    <row r="35" spans="1:12" x14ac:dyDescent="0.25">
      <c r="B35" s="2"/>
      <c r="C35" s="2"/>
      <c r="D35" s="2"/>
      <c r="E35" s="2"/>
      <c r="F35" s="2"/>
      <c r="G35" s="2"/>
      <c r="H35" s="2"/>
      <c r="I35" s="2"/>
      <c r="J35" s="2"/>
      <c r="K35" s="6"/>
      <c r="L35" s="6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6"/>
      <c r="L36" s="6"/>
    </row>
    <row r="37" spans="1:12" x14ac:dyDescent="0.25">
      <c r="B37" s="2"/>
      <c r="C37" s="2"/>
      <c r="D37" s="2"/>
      <c r="E37" s="2"/>
      <c r="F37" s="2"/>
      <c r="G37" s="2"/>
      <c r="H37" s="2"/>
      <c r="I37" s="2"/>
      <c r="J37" s="2"/>
      <c r="K37" s="6"/>
      <c r="L37" s="6"/>
    </row>
    <row r="38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/>
        <AccountId xsi:nil="true"/>
        <AccountType/>
      </UserInfo>
    </SharedWithUsers>
    <MediaLengthInSeconds xmlns="1afa0bf5-9b29-4a82-a7dd-2ff5aef565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7f488231-a473-4606-8d11-a0c0514f434a"/>
    <ds:schemaRef ds:uri="http://schemas.openxmlformats.org/package/2006/metadata/core-properties"/>
    <ds:schemaRef ds:uri="1afa0bf5-9b29-4a82-a7dd-2ff5aef5659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1F160B4-684E-47CB-B1F8-BA6E236F3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 2024</vt:lpstr>
      <vt:lpstr>ZŠ 2024</vt:lpstr>
      <vt:lpstr>zajmové, neformalní, cel 2024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Kristýna Švůgerova</cp:lastModifiedBy>
  <cp:revision/>
  <cp:lastPrinted>2024-06-18T11:50:10Z</cp:lastPrinted>
  <dcterms:created xsi:type="dcterms:W3CDTF">2020-07-22T07:46:04Z</dcterms:created>
  <dcterms:modified xsi:type="dcterms:W3CDTF">2024-06-18T11:50:27Z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_dlc_DocIdItemGuid">
    <vt:lpwstr>67cb6407-7dbd-4381-91f1-68d114aebd57</vt:lpwstr>
  </property>
  <property fmtid="{D5CDD505-2E9C-101B-9397-08002B2CF9AE}" pid="4" name="Order">
    <vt:r8>1004900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