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lavka-my.sharepoint.com/personal/merkova_oslavka_cz/Documents/OSLAVKA-Petra/MAP III/Dokumenty MAPIII/Strategicky ramec/2022_01/"/>
    </mc:Choice>
  </mc:AlternateContent>
  <xr:revisionPtr revIDLastSave="1274" documentId="8_{AFF2F7FD-DA21-4F6B-BBD8-BB714D8B30B3}" xr6:coauthVersionLast="47" xr6:coauthVersionMax="47" xr10:uidLastSave="{AB1F0122-A3ED-484C-99B3-5833207257F4}"/>
  <bookViews>
    <workbookView xWindow="-120" yWindow="-120" windowWidth="29040" windowHeight="15720" activeTab="2" xr2:uid="{7FA5B664-582C-4601-8CC9-13EF8AFEB9DB}"/>
  </bookViews>
  <sheets>
    <sheet name="MŠ" sheetId="2" r:id="rId1"/>
    <sheet name="ZŠ" sheetId="1" r:id="rId2"/>
    <sheet name="zajmové, neformalní, cel" sheetId="3" r:id="rId3"/>
  </sheets>
  <definedNames>
    <definedName name="_xlnm.Print_Area" localSheetId="0">MŠ!$A$1:$U$28</definedName>
    <definedName name="_xlnm.Print_Area" localSheetId="2">'zajmové, neformalní, cel'!$A$1:$U$8</definedName>
    <definedName name="_xlnm.Print_Area" localSheetId="1">ZŠ!$A$1:$AB$35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5" i="2" l="1"/>
  <c r="N20" i="2"/>
  <c r="N18" i="2"/>
  <c r="N15" i="2"/>
  <c r="N13" i="2"/>
  <c r="N11" i="2"/>
  <c r="N9" i="2"/>
  <c r="N8" i="2"/>
  <c r="N5" i="2"/>
  <c r="N23" i="2"/>
  <c r="N22" i="2"/>
  <c r="L5" i="3"/>
  <c r="L6" i="3"/>
  <c r="N28" i="1"/>
  <c r="N26" i="2"/>
  <c r="N24" i="2"/>
  <c r="N21" i="2"/>
  <c r="N19" i="2"/>
  <c r="N16" i="2"/>
  <c r="N17" i="2"/>
  <c r="N14" i="2"/>
  <c r="N12" i="2"/>
  <c r="N10" i="2"/>
  <c r="N6" i="2"/>
  <c r="N7" i="2"/>
  <c r="N21" i="1"/>
  <c r="N22" i="1"/>
  <c r="N20" i="1"/>
  <c r="N24" i="1"/>
  <c r="N23" i="1"/>
  <c r="N25" i="1"/>
  <c r="N26" i="1"/>
  <c r="N27" i="1"/>
  <c r="N29" i="1"/>
  <c r="N30" i="1"/>
  <c r="N31" i="1"/>
  <c r="N32" i="1"/>
  <c r="N33" i="1"/>
  <c r="N19" i="1"/>
  <c r="N18" i="1"/>
  <c r="N17" i="1"/>
  <c r="N16" i="1"/>
  <c r="N15" i="1"/>
  <c r="N14" i="1"/>
  <c r="N11" i="1"/>
  <c r="N10" i="1"/>
  <c r="N9" i="1"/>
  <c r="N7" i="1"/>
  <c r="N5" i="1"/>
  <c r="N6" i="1"/>
  <c r="N8" i="1"/>
  <c r="N12" i="1"/>
  <c r="N4" i="2"/>
  <c r="N13" i="1"/>
</calcChain>
</file>

<file path=xl/sharedStrings.xml><?xml version="1.0" encoding="utf-8"?>
<sst xmlns="http://schemas.openxmlformats.org/spreadsheetml/2006/main" count="400" uniqueCount="272">
  <si>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</si>
  <si>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</si>
  <si>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</si>
  <si>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</si>
  <si>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</si>
  <si>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</si>
  <si>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</si>
  <si>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</si>
  <si>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</si>
  <si>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</si>
  <si>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</si>
  <si>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</si>
  <si>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</si>
  <si>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</si>
  <si>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</si>
  <si>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</si>
  <si>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</si>
  <si>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</si>
  <si>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</si>
  <si>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</si>
  <si>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</si>
  <si>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</si>
  <si>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</si>
  <si>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</si>
  <si>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</si>
  <si>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</si>
  <si>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t>Základní škola Mohelno, okres Třebíč</t>
  </si>
  <si>
    <t>Městys Mohelno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</si>
  <si>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</si>
  <si>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</si>
  <si>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</si>
  <si>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</si>
  <si>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</si>
  <si>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</si>
  <si>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</si>
  <si>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</si>
  <si>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</si>
  <si>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</si>
  <si>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</si>
  <si>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</si>
  <si>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</si>
  <si>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</si>
  <si>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Realizace školní zahrady</t>
  </si>
  <si>
    <t>Pozemek pro pěstování zeleniny - pěstitelské práce, půdoznalství</t>
  </si>
  <si>
    <t>Zdroj</t>
  </si>
  <si>
    <t>zřizovatel, grant Kraje Vysočina</t>
  </si>
  <si>
    <t>Zateplení stropní části budovy, 1. stupeň</t>
  </si>
  <si>
    <t>Zateplení stropů z důvodu úspory energie</t>
  </si>
  <si>
    <t>Modernizace šaten v tělocvičně</t>
  </si>
  <si>
    <t>Oprava podlahy, plochy na odkládání oděvů</t>
  </si>
  <si>
    <t>dotace Kraje, zřizovatel</t>
  </si>
  <si>
    <t>zřizovatel</t>
  </si>
  <si>
    <t>Realizace sportovního hřiště</t>
  </si>
  <si>
    <t>Využití plochy za budovou školy</t>
  </si>
  <si>
    <t>grant, dotace, zřizovatel</t>
  </si>
  <si>
    <t>Úprava okapních chodníků školy</t>
  </si>
  <si>
    <t>odstranění starého zvětralého betonu, položení zámkové dlažby, drenáž pro odtok dešťové vody</t>
  </si>
  <si>
    <t>Oprava střešní konstrukce a krytiny obou budov</t>
  </si>
  <si>
    <t>Odstranění starých poškozených krovů a krytiny, konstrukce nové vazby - nová krytina</t>
  </si>
  <si>
    <t>Kraj Vysočina, rozvojový program, zřizovatel</t>
  </si>
  <si>
    <t>Modernizace vybavení školní kuchyně</t>
  </si>
  <si>
    <t>Potřebné celonerezové stoly, výměna starého poruchového robotu za nový</t>
  </si>
  <si>
    <t>Zřízení úklidové výlevky v prostorách toalet - budova 1. stupeň</t>
  </si>
  <si>
    <t>Stavební úpravy, instalatérské práce</t>
  </si>
  <si>
    <t>Renovace podlah ve třídách a aule</t>
  </si>
  <si>
    <t>Příprava podkladu pro parketové podlahy na položení linolea. V aule vyrovnání betonové podlahy, položení linolea</t>
  </si>
  <si>
    <t>Školské zařízení</t>
  </si>
  <si>
    <t>Priority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</si>
  <si>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</si>
  <si>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</si>
  <si>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</si>
  <si>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</si>
  <si>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</si>
  <si>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</si>
  <si>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</si>
  <si>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</si>
  <si>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</si>
  <si>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Základní škola a Mateřská škola Hartvíkovice, příspěvková organizace</t>
  </si>
  <si>
    <t>Obec Hartvíkovice</t>
  </si>
  <si>
    <t>Interaktivní tabule, dataprojektor a tabule na fixy pro 1. třídu</t>
  </si>
  <si>
    <t>Pořízení interaktivní tabule, dataprojektoru a tabule na fixy pro 1. třídu</t>
  </si>
  <si>
    <t>dle možností</t>
  </si>
  <si>
    <t>Vybavení školní kuchyně</t>
  </si>
  <si>
    <t>Pořízení vybavení do školní kuchyně</t>
  </si>
  <si>
    <t>2.1.</t>
  </si>
  <si>
    <t>2.2.</t>
  </si>
  <si>
    <t>ZŠ a MŠ Jana Blahoslava Kralice nad Oslavou</t>
  </si>
  <si>
    <t>Obec Kralice nad Oslavou</t>
  </si>
  <si>
    <t>Budování zázemí družin a školních klubů</t>
  </si>
  <si>
    <t>Vysočina</t>
  </si>
  <si>
    <t>Náměšť nad Oslavou</t>
  </si>
  <si>
    <t>Kralice nad Oslavou</t>
  </si>
  <si>
    <t>v jednání</t>
  </si>
  <si>
    <t>ne</t>
  </si>
  <si>
    <t>IROP</t>
  </si>
  <si>
    <t>Nové zárubně a dveře do tříd</t>
  </si>
  <si>
    <t>01/2023</t>
  </si>
  <si>
    <t>12/2027</t>
  </si>
  <si>
    <t>2025</t>
  </si>
  <si>
    <t>zřizovatel, jiné dotační možnosti</t>
  </si>
  <si>
    <t>3.1.</t>
  </si>
  <si>
    <t>3.2.</t>
  </si>
  <si>
    <t>4.1.</t>
  </si>
  <si>
    <t>Základní škola Rapotice</t>
  </si>
  <si>
    <t>Obec Rapotice</t>
  </si>
  <si>
    <t>Rozšíření odborných učeben ZŠ Rapotice</t>
  </si>
  <si>
    <t>Rapotice</t>
  </si>
  <si>
    <t>Výměna stávajících dvěří</t>
  </si>
  <si>
    <t xml:space="preserve">Rekonstrukce podkrovních prostor na dvě učebny atd. </t>
  </si>
  <si>
    <t>07/2022</t>
  </si>
  <si>
    <t>05/2023</t>
  </si>
  <si>
    <t>x</t>
  </si>
  <si>
    <t>zpracovaná PD, probíhá výzva dodavatelům</t>
  </si>
  <si>
    <t>ano</t>
  </si>
  <si>
    <t>5.1.</t>
  </si>
  <si>
    <t>Základní škola a mateřská škola Březník, příspěvková organizace</t>
  </si>
  <si>
    <t>Obec Březník</t>
  </si>
  <si>
    <t>Přístavba nových prostor pro odborné učebny a ŠD</t>
  </si>
  <si>
    <t>Březník</t>
  </si>
  <si>
    <t>přístavby nových prostor pro zkvalitnění výuky</t>
  </si>
  <si>
    <t>11/2022</t>
  </si>
  <si>
    <t>12/2024</t>
  </si>
  <si>
    <t>Dokončuje se a upřesňuje projektová dokumentace, pracuje se na vydání stavebního povolení a následných úředních úkonech</t>
  </si>
  <si>
    <t>Rekonstrukce školní kuchyně</t>
  </si>
  <si>
    <t>Modernizace školní kuchyně vyhovující školním požadavkům</t>
  </si>
  <si>
    <t>2022</t>
  </si>
  <si>
    <t>Rekonstrukce dětského hřiště u MŠ</t>
  </si>
  <si>
    <t>Vybavení dětského hřiště moderními prvky</t>
  </si>
  <si>
    <t>Výstavba tělocvičny</t>
  </si>
  <si>
    <t>Výstavba tělocvičny pro ZŠ</t>
  </si>
  <si>
    <t>2023</t>
  </si>
  <si>
    <t>2026</t>
  </si>
  <si>
    <t>5.2.</t>
  </si>
  <si>
    <t>5.3.</t>
  </si>
  <si>
    <t>5.4.</t>
  </si>
  <si>
    <t>6.1.</t>
  </si>
  <si>
    <t>Základní škola a mateřská škola Studenec, okres Třebíč</t>
  </si>
  <si>
    <t>Obec studenec</t>
  </si>
  <si>
    <t>Venkovní učebna</t>
  </si>
  <si>
    <t>Dřevostavba s lavicemi, tabulí a židlemi, sloužící k výuce a odpočinku ve venkovním prostředí</t>
  </si>
  <si>
    <t>2028</t>
  </si>
  <si>
    <t>Oplocení školy</t>
  </si>
  <si>
    <t>výměna stávajícího oplocení školy a školního pzemku</t>
  </si>
  <si>
    <t>6.2.</t>
  </si>
  <si>
    <t>Obec Sudice</t>
  </si>
  <si>
    <t>Usnadnění přechodu dětí z MŠ do ZŠ</t>
  </si>
  <si>
    <t>přechod dětí z MŠ do ZŠ</t>
  </si>
  <si>
    <t>OP VVV, PO3</t>
  </si>
  <si>
    <t>Personální podpora</t>
  </si>
  <si>
    <t>Osobnostně sociální rozvoj předškolních pedagogů</t>
  </si>
  <si>
    <t>podpora předškolních pedagogů</t>
  </si>
  <si>
    <t>Šablony, zřizovatel</t>
  </si>
  <si>
    <t>Vybavení školní zahrady</t>
  </si>
  <si>
    <t>školní zahrada</t>
  </si>
  <si>
    <t>zřizovatel, jiné</t>
  </si>
  <si>
    <t>Nové podlahy WC+umývárny</t>
  </si>
  <si>
    <t>podlahy</t>
  </si>
  <si>
    <t>Zádkladní škola Vícenice u Náměště nad Oslavou, okres Třebíč</t>
  </si>
  <si>
    <t>Obec Vícenice u Náměště nad Oslavou</t>
  </si>
  <si>
    <t>Stavební úpravy a vybavení školního dvora a zahrady na venovní učebnu</t>
  </si>
  <si>
    <t>Úprava venkovních prostor pro potřebu ZŠ a ŠD</t>
  </si>
  <si>
    <t>2019</t>
  </si>
  <si>
    <t>zřizovatel, ONIV, jiné zdroje</t>
  </si>
  <si>
    <t>Vytvoření menší třídy</t>
  </si>
  <si>
    <t>Osobnostně sociální a profesní rozvoj pedagogů</t>
  </si>
  <si>
    <t>OPVVV, MAP</t>
  </si>
  <si>
    <t>7.1.</t>
  </si>
  <si>
    <t>7.2.</t>
  </si>
  <si>
    <t>7.3.</t>
  </si>
  <si>
    <t>Zlepšení prostředí třídy pro trojtřídní organizaci</t>
  </si>
  <si>
    <t>Realizace probíhá celoročně dle možnsotí školy</t>
  </si>
  <si>
    <t>MŠ Mohelno</t>
  </si>
  <si>
    <t>Modernizace školní zahrady II</t>
  </si>
  <si>
    <t>Výměna dosluhujících herních prvků, oprava herních prvků, nákup vyvýšených záhonů</t>
  </si>
  <si>
    <t>Modernizace šatny pro zaměstnance</t>
  </si>
  <si>
    <t>Nevyhovující stav šaten a nutnost rozšíření</t>
  </si>
  <si>
    <t>Mateřská škola Náměšť nad Oslavou Husova, příspěvková organizace</t>
  </si>
  <si>
    <t>Město Náměšť nad Oslavou</t>
  </si>
  <si>
    <t>Modernizace vybavení školní jídelny</t>
  </si>
  <si>
    <t>modernizace vybavení školní jídelny</t>
  </si>
  <si>
    <t>OPŽP</t>
  </si>
  <si>
    <t>Stavební úpravy budovy MŠ</t>
  </si>
  <si>
    <t>Snadný vstup do ZŠ</t>
  </si>
  <si>
    <t>Zajištění co neplynulejšího přechodu předškolních dětí z MŠ do ZŠ</t>
  </si>
  <si>
    <t>Zateplení MŠ</t>
  </si>
  <si>
    <t>zateplení budovy mateřské školy</t>
  </si>
  <si>
    <t xml:space="preserve">zázemí pro školní poradenské pracoviště </t>
  </si>
  <si>
    <r>
      <t xml:space="preserve">Výdaje projektu  </t>
    </r>
    <r>
      <rPr>
        <sz val="10"/>
        <color theme="1"/>
        <rFont val="Calibri"/>
        <family val="2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</si>
  <si>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</si>
  <si>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</si>
  <si>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 xml:space="preserve">z toho předpoklá-dané výdaje </t>
    </r>
    <r>
      <rPr>
        <sz val="10"/>
        <rFont val="Calibri"/>
        <family val="2"/>
        <scheme val="minor"/>
      </rPr>
      <t>EFRR</t>
    </r>
  </si>
  <si>
    <r>
      <t>přírodní vědy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</si>
  <si>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</si>
  <si>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</si>
  <si>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Zpracování projektu zahrady a modernizace vybavení</t>
  </si>
  <si>
    <t>zpracování projektu zahrady a modernizace vybavení</t>
  </si>
  <si>
    <t>9.1.</t>
  </si>
  <si>
    <t>9.2.</t>
  </si>
  <si>
    <t>3.3.</t>
  </si>
  <si>
    <t>3.4.</t>
  </si>
  <si>
    <t>3.5.</t>
  </si>
  <si>
    <t>Mateřská škola Náměšť nad Oslavou Třebíčská, příspěvková organizace</t>
  </si>
  <si>
    <t>OPŽP, zřizovatel</t>
  </si>
  <si>
    <t>modernizace vybavení školní zahrady</t>
  </si>
  <si>
    <t>Stavební úpravy - polytechnické vzdělávání</t>
  </si>
  <si>
    <t>Přestavba kůlny na dílnu</t>
  </si>
  <si>
    <t>zřizovatel, jiné zdroje</t>
  </si>
  <si>
    <t>4.2.</t>
  </si>
  <si>
    <t>4.3.</t>
  </si>
  <si>
    <t>ZŠ Náměšť nad Oslavou, Husova 579</t>
  </si>
  <si>
    <t>Rekonstrukce šaten</t>
  </si>
  <si>
    <t>Kompletní rekonstrukce šaten v suterénu školy - rozvody, výmalba, podlaha vybavení, kamerový systén</t>
  </si>
  <si>
    <t>Rekonstrukce socíálního zařízení</t>
  </si>
  <si>
    <t>Další etapy rekonstrukce sociálního zařízení (I. a II. patro školy)</t>
  </si>
  <si>
    <t>zřizovatel, fond Vysočina</t>
  </si>
  <si>
    <t xml:space="preserve">Relaxační zóny pro žáky, pomůcky pro žáky, kluby - čtenářské, badatelské, deskových her a logiky, fotografické aj. </t>
  </si>
  <si>
    <t>MAP, Šablony, jiné zdroje financování</t>
  </si>
  <si>
    <t>Podpora aktivit v rámci inkluze</t>
  </si>
  <si>
    <t>Zastřešení venkovní učebny na školním dvoře</t>
  </si>
  <si>
    <t>Školní dvůr neposkytuje ve slunných dnech vůbec žádný stín a je tedy potřebné zastřešení venkovní učebny - využívají žáci pro výuku i děti ze ŠD.</t>
  </si>
  <si>
    <t>2024</t>
  </si>
  <si>
    <t>zřizovatel, jiné dotační programy</t>
  </si>
  <si>
    <t>8.1.</t>
  </si>
  <si>
    <t>8.2.</t>
  </si>
  <si>
    <t>8.3.</t>
  </si>
  <si>
    <t>8.4.</t>
  </si>
  <si>
    <t>Základní škola Náměšť nad Oslavou, Komenského 83</t>
  </si>
  <si>
    <t>Práce s digitálními technologiemi</t>
  </si>
  <si>
    <t>Pořízení a využití digitálních hraček, notebooků</t>
  </si>
  <si>
    <t>12/2022</t>
  </si>
  <si>
    <t>Dotace MŠMT, sponzor</t>
  </si>
  <si>
    <t>Přírodní vědy</t>
  </si>
  <si>
    <t>Obnova přírodní zahrady a učebny</t>
  </si>
  <si>
    <t>01/2022</t>
  </si>
  <si>
    <t>128/2022</t>
  </si>
  <si>
    <t>kraj Vysočina</t>
  </si>
  <si>
    <r>
      <t>Výdaje projektu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</si>
  <si>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scheme val="minor"/>
      </rPr>
      <t>2)</t>
    </r>
  </si>
  <si>
    <r>
      <t>z toho předpokládané výdaje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</si>
  <si>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</si>
  <si>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práce s digitálními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</si>
  <si>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Nákup učebních pomůcek</t>
  </si>
  <si>
    <t>Nákup basklarinetu</t>
  </si>
  <si>
    <t>Kraj Vysočina, zřizovatel</t>
  </si>
  <si>
    <t>Pořízení nástroje do hudebního oboru</t>
  </si>
  <si>
    <t>2027</t>
  </si>
  <si>
    <t>Mateřská škola Sedlec, okres Třebíč</t>
  </si>
  <si>
    <t>Obec Sedlec</t>
  </si>
  <si>
    <t>Stavební úpravy</t>
  </si>
  <si>
    <t>Zateplení a oprava fasády, oprava okapů</t>
  </si>
  <si>
    <t>Rekonstrukce sociálních zařízení</t>
  </si>
  <si>
    <t>12/2023</t>
  </si>
  <si>
    <t>MMR</t>
  </si>
  <si>
    <t>Vybavení MŠ</t>
  </si>
  <si>
    <t>Elektronická evidence a matrika, čističku vzduchu</t>
  </si>
  <si>
    <t>Modernizace nábytku</t>
  </si>
  <si>
    <t>Zahrada</t>
  </si>
  <si>
    <t>Dopravní hřiště</t>
  </si>
  <si>
    <t>Prevence v oblasti logopedie a problémů komunikačních schopností u dětí v MŠ</t>
  </si>
  <si>
    <t>OP VVV, MAS</t>
  </si>
  <si>
    <t>Zábavné učení</t>
  </si>
  <si>
    <t>Mobilní interaktivní panel</t>
  </si>
  <si>
    <t>5.5.</t>
  </si>
  <si>
    <t>5.6.</t>
  </si>
  <si>
    <t>5.7.</t>
  </si>
  <si>
    <t>5.8.</t>
  </si>
  <si>
    <t>Modernizace a vybavení školní kuchyně</t>
  </si>
  <si>
    <t>Půdní vestavba, prostor pro vybudování školní družinu</t>
  </si>
  <si>
    <t>Mateřská škola Sudice, okres Třebíč, příspěvková organizace</t>
  </si>
  <si>
    <r>
      <t xml:space="preserve">Strategický rámec MAP ORP Náměšť nad Oslavou III, verze č. 1, byl schválen řídícím výborem v usnesení </t>
    </r>
    <r>
      <rPr>
        <sz val="11"/>
        <color theme="1"/>
        <rFont val="Calibri Light"/>
        <family val="2"/>
        <charset val="238"/>
        <scheme val="major"/>
      </rPr>
      <t>ŘV1/0407/2022</t>
    </r>
    <r>
      <rPr>
        <b/>
        <sz val="11"/>
        <color theme="1"/>
        <rFont val="Calibri Light"/>
        <family val="2"/>
        <charset val="238"/>
        <scheme val="major"/>
      </rPr>
      <t xml:space="preserve">. </t>
    </r>
    <r>
      <rPr>
        <sz val="11"/>
        <color theme="1"/>
        <rFont val="Calibri Light"/>
        <family val="2"/>
        <charset val="238"/>
        <scheme val="major"/>
      </rPr>
      <t>Podpis předsedy Řídícího výboru dne 04. 07. 2022.</t>
    </r>
  </si>
  <si>
    <t>Strategický rámec MAP ORP Náměšť nad Oslavou III, verze č. 1, byl schválen řídícím výborem v usnesení ŘV1/0407/2022. Podpis předsedy Řídícího výboru dne 04. 07. 2022.</t>
  </si>
  <si>
    <t>Základní umělecká škola Náměšť nad Oslavou, okres Třebíč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</si>
</sst>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9"/>
      <color rgb="FFC00000"/>
      <name val="Calibri"/>
      <family val="2"/>
      <scheme val="minor"/>
    </font>
    <font>
      <sz val="8"/>
      <color rgb="FFC00000"/>
      <name val="Calibri"/>
      <family val="2"/>
      <scheme val="minor"/>
    </font>
    <font>
      <sz val="7"/>
      <color rgb="FFC0000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 Light"/>
      <family val="2"/>
      <charset val="238"/>
    </font>
    <font>
      <sz val="11"/>
      <color rgb="FF000000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2">
    <xf numFmtId="0" fontId="0" fillId="0" borderId="0" xfId="0"/>
    <xf numFmtId="0" fontId="7" fillId="0" borderId="23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8" fillId="3" borderId="15" xfId="0" applyFont="1" applyFill="1" applyBorder="1" applyAlignment="1" applyProtection="1">
      <alignment vertical="center" wrapText="1"/>
      <protection locked="0"/>
    </xf>
    <xf numFmtId="0" fontId="11" fillId="3" borderId="11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 applyProtection="1">
      <alignment vertical="center" wrapText="1"/>
      <protection locked="0"/>
    </xf>
    <xf numFmtId="0" fontId="8" fillId="4" borderId="15" xfId="0" applyFont="1" applyFill="1" applyBorder="1" applyAlignment="1" applyProtection="1">
      <alignment vertical="center" wrapText="1"/>
      <protection locked="0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 applyProtection="1">
      <alignment vertical="center" wrapText="1"/>
      <protection locked="0"/>
    </xf>
    <xf numFmtId="0" fontId="11" fillId="3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4" borderId="15" xfId="0" applyFont="1" applyFill="1" applyBorder="1" applyAlignment="1" applyProtection="1">
      <alignment vertical="center" wrapText="1"/>
      <protection locked="0"/>
    </xf>
    <xf numFmtId="3" fontId="8" fillId="4" borderId="15" xfId="0" applyNumberFormat="1" applyFont="1" applyFill="1" applyBorder="1" applyAlignment="1" applyProtection="1">
      <alignment vertical="center" wrapText="1"/>
      <protection locked="0"/>
    </xf>
    <xf numFmtId="0" fontId="12" fillId="4" borderId="30" xfId="0" applyFont="1" applyFill="1" applyBorder="1" applyAlignment="1" applyProtection="1">
      <alignment vertical="center" wrapText="1"/>
      <protection locked="0"/>
    </xf>
    <xf numFmtId="0" fontId="12" fillId="3" borderId="25" xfId="0" applyFont="1" applyFill="1" applyBorder="1" applyAlignment="1" applyProtection="1">
      <alignment vertical="center" wrapText="1"/>
      <protection locked="0"/>
    </xf>
    <xf numFmtId="3" fontId="13" fillId="3" borderId="25" xfId="0" applyNumberFormat="1" applyFont="1" applyFill="1" applyBorder="1" applyAlignment="1" applyProtection="1">
      <alignment vertical="center" wrapText="1"/>
      <protection locked="0"/>
    </xf>
    <xf numFmtId="0" fontId="12" fillId="3" borderId="15" xfId="0" applyFont="1" applyFill="1" applyBorder="1" applyAlignment="1" applyProtection="1">
      <alignment vertical="center" wrapText="1"/>
      <protection locked="0"/>
    </xf>
    <xf numFmtId="49" fontId="8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30" xfId="0" applyFont="1" applyFill="1" applyBorder="1" applyAlignment="1" applyProtection="1">
      <alignment vertical="center" wrapText="1"/>
      <protection locked="0"/>
    </xf>
    <xf numFmtId="0" fontId="12" fillId="3" borderId="30" xfId="0" applyFont="1" applyFill="1" applyBorder="1" applyAlignment="1" applyProtection="1">
      <alignment vertical="center" wrapText="1"/>
      <protection locked="0"/>
    </xf>
    <xf numFmtId="3" fontId="13" fillId="3" borderId="30" xfId="0" applyNumberFormat="1" applyFont="1" applyFill="1" applyBorder="1" applyAlignment="1" applyProtection="1">
      <alignment vertical="center" wrapText="1"/>
      <protection locked="0"/>
    </xf>
    <xf numFmtId="49" fontId="13" fillId="3" borderId="3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19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24" xfId="0" applyNumberFormat="1" applyFont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7" fillId="0" borderId="0" xfId="0" applyFont="1"/>
    <xf numFmtId="0" fontId="17" fillId="0" borderId="41" xfId="0" applyFont="1" applyBorder="1" applyAlignment="1" applyProtection="1">
      <alignment horizontal="center" vertical="center" wrapText="1"/>
      <protection locked="0"/>
    </xf>
    <xf numFmtId="0" fontId="24" fillId="4" borderId="15" xfId="0" applyFont="1" applyFill="1" applyBorder="1" applyAlignment="1" applyProtection="1">
      <alignment vertical="center" wrapText="1"/>
      <protection locked="0"/>
    </xf>
    <xf numFmtId="0" fontId="24" fillId="4" borderId="15" xfId="0" applyFont="1" applyFill="1" applyBorder="1" applyAlignment="1" applyProtection="1">
      <alignment horizontal="center" vertical="center" wrapText="1"/>
      <protection locked="0"/>
    </xf>
    <xf numFmtId="0" fontId="25" fillId="4" borderId="15" xfId="0" applyFont="1" applyFill="1" applyBorder="1" applyAlignment="1" applyProtection="1">
      <alignment vertical="center" wrapText="1"/>
      <protection locked="0"/>
    </xf>
    <xf numFmtId="3" fontId="24" fillId="4" borderId="15" xfId="0" applyNumberFormat="1" applyFont="1" applyFill="1" applyBorder="1" applyAlignment="1" applyProtection="1">
      <alignment vertical="center" wrapText="1"/>
      <protection locked="0"/>
    </xf>
    <xf numFmtId="3" fontId="24" fillId="4" borderId="15" xfId="0" applyNumberFormat="1" applyFont="1" applyFill="1" applyBorder="1" applyAlignment="1" applyProtection="1">
      <alignment vertical="center" wrapText="1"/>
    </xf>
    <xf numFmtId="49" fontId="24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11" xfId="0" applyFont="1" applyFill="1" applyBorder="1" applyAlignment="1">
      <alignment horizontal="center" vertical="center" wrapText="1"/>
    </xf>
    <xf numFmtId="0" fontId="17" fillId="0" borderId="42" xfId="0" applyFont="1" applyBorder="1" applyAlignment="1" applyProtection="1">
      <alignment horizontal="center" vertical="center" wrapText="1"/>
      <protection locked="0"/>
    </xf>
    <xf numFmtId="0" fontId="24" fillId="4" borderId="30" xfId="0" applyFont="1" applyFill="1" applyBorder="1" applyAlignment="1" applyProtection="1">
      <alignment vertical="center" wrapText="1"/>
      <protection locked="0"/>
    </xf>
    <xf numFmtId="0" fontId="24" fillId="4" borderId="30" xfId="0" applyFont="1" applyFill="1" applyBorder="1" applyAlignment="1" applyProtection="1">
      <alignment horizontal="center" vertical="center" wrapText="1"/>
      <protection locked="0"/>
    </xf>
    <xf numFmtId="0" fontId="25" fillId="4" borderId="30" xfId="0" applyFont="1" applyFill="1" applyBorder="1" applyAlignment="1" applyProtection="1">
      <alignment vertical="center" wrapText="1"/>
      <protection locked="0"/>
    </xf>
    <xf numFmtId="3" fontId="24" fillId="4" borderId="30" xfId="0" applyNumberFormat="1" applyFont="1" applyFill="1" applyBorder="1" applyAlignment="1" applyProtection="1">
      <alignment vertical="center" wrapText="1"/>
      <protection locked="0"/>
    </xf>
    <xf numFmtId="3" fontId="24" fillId="4" borderId="30" xfId="0" applyNumberFormat="1" applyFont="1" applyFill="1" applyBorder="1" applyAlignment="1" applyProtection="1">
      <alignment vertical="center" wrapText="1"/>
    </xf>
    <xf numFmtId="49" fontId="24" fillId="4" borderId="30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19" xfId="0" applyFont="1" applyFill="1" applyBorder="1" applyAlignment="1">
      <alignment horizontal="center" vertical="center" wrapText="1"/>
    </xf>
    <xf numFmtId="0" fontId="17" fillId="0" borderId="51" xfId="0" applyFont="1" applyBorder="1" applyAlignment="1" applyProtection="1">
      <alignment horizontal="center" vertical="center" wrapText="1"/>
      <protection locked="0"/>
    </xf>
    <xf numFmtId="1" fontId="17" fillId="0" borderId="42" xfId="0" applyNumberFormat="1" applyFont="1" applyBorder="1" applyAlignment="1" applyProtection="1">
      <alignment horizontal="center" vertical="center" wrapText="1"/>
      <protection locked="0"/>
    </xf>
    <xf numFmtId="1" fontId="17" fillId="0" borderId="51" xfId="0" applyNumberFormat="1" applyFont="1" applyBorder="1" applyAlignment="1" applyProtection="1">
      <alignment horizontal="center" vertical="center" wrapText="1"/>
      <protection locked="0"/>
    </xf>
    <xf numFmtId="0" fontId="24" fillId="3" borderId="49" xfId="0" applyFont="1" applyFill="1" applyBorder="1" applyAlignment="1" applyProtection="1">
      <alignment vertical="center" wrapText="1"/>
      <protection locked="0"/>
    </xf>
    <xf numFmtId="0" fontId="24" fillId="3" borderId="49" xfId="0" applyFont="1" applyFill="1" applyBorder="1" applyAlignment="1" applyProtection="1">
      <alignment horizontal="center" vertical="center" wrapText="1"/>
      <protection locked="0"/>
    </xf>
    <xf numFmtId="0" fontId="25" fillId="3" borderId="49" xfId="0" applyFont="1" applyFill="1" applyBorder="1" applyAlignment="1" applyProtection="1">
      <alignment vertical="center" wrapText="1"/>
      <protection locked="0"/>
    </xf>
    <xf numFmtId="3" fontId="24" fillId="3" borderId="49" xfId="0" applyNumberFormat="1" applyFont="1" applyFill="1" applyBorder="1" applyAlignment="1" applyProtection="1">
      <alignment vertical="center" wrapText="1"/>
      <protection locked="0"/>
    </xf>
    <xf numFmtId="3" fontId="24" fillId="3" borderId="49" xfId="0" applyNumberFormat="1" applyFont="1" applyFill="1" applyBorder="1" applyAlignment="1" applyProtection="1">
      <alignment vertical="center" wrapText="1"/>
    </xf>
    <xf numFmtId="49" fontId="23" fillId="3" borderId="49" xfId="0" applyNumberFormat="1" applyFont="1" applyFill="1" applyBorder="1" applyAlignment="1" applyProtection="1">
      <alignment horizontal="center" vertical="center" wrapText="1"/>
      <protection locked="0"/>
    </xf>
    <xf numFmtId="0" fontId="26" fillId="3" borderId="21" xfId="0" applyFont="1" applyFill="1" applyBorder="1" applyAlignment="1">
      <alignment horizontal="center" vertical="center" wrapText="1"/>
    </xf>
    <xf numFmtId="1" fontId="17" fillId="0" borderId="52" xfId="0" applyNumberFormat="1" applyFont="1" applyBorder="1" applyAlignment="1" applyProtection="1">
      <alignment horizontal="center" vertical="center" wrapText="1"/>
      <protection locked="0"/>
    </xf>
    <xf numFmtId="0" fontId="24" fillId="3" borderId="25" xfId="0" applyFont="1" applyFill="1" applyBorder="1" applyAlignment="1" applyProtection="1">
      <alignment vertical="center" wrapText="1"/>
      <protection locked="0"/>
    </xf>
    <xf numFmtId="0" fontId="24" fillId="3" borderId="25" xfId="0" applyFont="1" applyFill="1" applyBorder="1" applyAlignment="1" applyProtection="1">
      <alignment horizontal="center" vertical="center" wrapText="1"/>
      <protection locked="0"/>
    </xf>
    <xf numFmtId="0" fontId="25" fillId="3" borderId="25" xfId="0" applyFont="1" applyFill="1" applyBorder="1" applyAlignment="1" applyProtection="1">
      <alignment vertical="center" wrapText="1"/>
      <protection locked="0"/>
    </xf>
    <xf numFmtId="3" fontId="23" fillId="3" borderId="25" xfId="0" applyNumberFormat="1" applyFont="1" applyFill="1" applyBorder="1" applyAlignment="1" applyProtection="1">
      <alignment vertical="center" wrapText="1"/>
      <protection locked="0"/>
    </xf>
    <xf numFmtId="3" fontId="24" fillId="3" borderId="25" xfId="0" applyNumberFormat="1" applyFont="1" applyFill="1" applyBorder="1" applyAlignment="1" applyProtection="1">
      <alignment vertical="center" wrapText="1"/>
    </xf>
    <xf numFmtId="49" fontId="23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26" fillId="3" borderId="26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 applyProtection="1">
      <alignment vertical="center" wrapText="1"/>
      <protection locked="0"/>
    </xf>
    <xf numFmtId="0" fontId="24" fillId="3" borderId="15" xfId="0" applyFont="1" applyFill="1" applyBorder="1" applyAlignment="1" applyProtection="1">
      <alignment horizontal="center" vertical="center" wrapText="1"/>
      <protection locked="0"/>
    </xf>
    <xf numFmtId="0" fontId="25" fillId="3" borderId="15" xfId="0" applyFont="1" applyFill="1" applyBorder="1" applyAlignment="1" applyProtection="1">
      <alignment vertical="center" wrapText="1"/>
      <protection locked="0"/>
    </xf>
    <xf numFmtId="3" fontId="24" fillId="3" borderId="15" xfId="0" applyNumberFormat="1" applyFont="1" applyFill="1" applyBorder="1" applyAlignment="1" applyProtection="1">
      <alignment vertical="center" wrapText="1"/>
      <protection locked="0"/>
    </xf>
    <xf numFmtId="3" fontId="24" fillId="3" borderId="15" xfId="0" applyNumberFormat="1" applyFont="1" applyFill="1" applyBorder="1" applyAlignment="1" applyProtection="1">
      <alignment vertical="center" wrapText="1"/>
    </xf>
    <xf numFmtId="49" fontId="24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6" fillId="3" borderId="11" xfId="0" applyFont="1" applyFill="1" applyBorder="1" applyAlignment="1">
      <alignment horizontal="center" vertical="center" wrapText="1"/>
    </xf>
    <xf numFmtId="0" fontId="17" fillId="0" borderId="43" xfId="0" applyFont="1" applyBorder="1" applyAlignment="1" applyProtection="1">
      <alignment horizontal="center" vertical="center" wrapText="1"/>
      <protection locked="0"/>
    </xf>
    <xf numFmtId="3" fontId="24" fillId="3" borderId="25" xfId="0" applyNumberFormat="1" applyFont="1" applyFill="1" applyBorder="1" applyAlignment="1" applyProtection="1">
      <alignment vertical="center" wrapText="1"/>
      <protection locked="0"/>
    </xf>
    <xf numFmtId="49" fontId="24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26" fillId="3" borderId="29" xfId="0" applyFont="1" applyFill="1" applyBorder="1" applyAlignment="1">
      <alignment horizontal="center" vertical="center" wrapText="1"/>
    </xf>
    <xf numFmtId="0" fontId="27" fillId="0" borderId="41" xfId="0" applyFont="1" applyBorder="1" applyAlignment="1" applyProtection="1">
      <alignment horizontal="center" vertical="center" wrapText="1"/>
      <protection locked="0"/>
    </xf>
    <xf numFmtId="0" fontId="28" fillId="4" borderId="15" xfId="0" applyFont="1" applyFill="1" applyBorder="1" applyAlignment="1" applyProtection="1">
      <alignment vertical="center" wrapText="1"/>
      <protection locked="0"/>
    </xf>
    <xf numFmtId="0" fontId="28" fillId="4" borderId="15" xfId="0" applyFont="1" applyFill="1" applyBorder="1" applyAlignment="1" applyProtection="1">
      <alignment horizontal="center" vertical="center" wrapText="1"/>
      <protection locked="0"/>
    </xf>
    <xf numFmtId="0" fontId="29" fillId="4" borderId="15" xfId="0" applyFont="1" applyFill="1" applyBorder="1" applyAlignment="1" applyProtection="1">
      <alignment vertical="center" wrapText="1"/>
      <protection locked="0"/>
    </xf>
    <xf numFmtId="3" fontId="28" fillId="4" borderId="15" xfId="0" applyNumberFormat="1" applyFont="1" applyFill="1" applyBorder="1" applyAlignment="1" applyProtection="1">
      <alignment vertical="center" wrapText="1"/>
      <protection locked="0"/>
    </xf>
    <xf numFmtId="3" fontId="28" fillId="4" borderId="15" xfId="0" applyNumberFormat="1" applyFont="1" applyFill="1" applyBorder="1" applyAlignment="1" applyProtection="1">
      <alignment vertical="center" wrapText="1"/>
    </xf>
    <xf numFmtId="49" fontId="28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30" fillId="4" borderId="11" xfId="0" applyFont="1" applyFill="1" applyBorder="1" applyAlignment="1">
      <alignment horizontal="center" vertical="center" wrapText="1"/>
    </xf>
    <xf numFmtId="0" fontId="24" fillId="4" borderId="25" xfId="0" applyFont="1" applyFill="1" applyBorder="1" applyAlignment="1" applyProtection="1">
      <alignment vertical="center" wrapText="1"/>
      <protection locked="0"/>
    </xf>
    <xf numFmtId="0" fontId="31" fillId="4" borderId="38" xfId="0" applyFont="1" applyFill="1" applyBorder="1" applyAlignment="1" applyProtection="1">
      <alignment horizontal="center" vertical="center" wrapText="1"/>
      <protection locked="0"/>
    </xf>
    <xf numFmtId="0" fontId="25" fillId="4" borderId="25" xfId="0" applyFont="1" applyFill="1" applyBorder="1" applyAlignment="1" applyProtection="1">
      <alignment vertical="center" wrapText="1"/>
      <protection locked="0"/>
    </xf>
    <xf numFmtId="3" fontId="24" fillId="4" borderId="25" xfId="0" applyNumberFormat="1" applyFont="1" applyFill="1" applyBorder="1" applyAlignment="1" applyProtection="1">
      <alignment vertical="center" wrapText="1"/>
      <protection locked="0"/>
    </xf>
    <xf numFmtId="3" fontId="24" fillId="4" borderId="25" xfId="0" applyNumberFormat="1" applyFont="1" applyFill="1" applyBorder="1" applyAlignment="1" applyProtection="1">
      <alignment vertical="center" wrapText="1"/>
    </xf>
    <xf numFmtId="49" fontId="24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24" fillId="4" borderId="25" xfId="0" applyFont="1" applyFill="1" applyBorder="1" applyAlignment="1" applyProtection="1">
      <alignment horizontal="center" vertical="center" wrapText="1"/>
      <protection locked="0"/>
    </xf>
    <xf numFmtId="0" fontId="26" fillId="4" borderId="26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27" fillId="0" borderId="50" xfId="0" applyFont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28" fillId="3" borderId="2" xfId="0" applyFont="1" applyFill="1" applyBorder="1" applyAlignment="1" applyProtection="1">
      <alignment vertical="center" wrapText="1"/>
      <protection locked="0"/>
    </xf>
    <xf numFmtId="0" fontId="28" fillId="3" borderId="2" xfId="0" applyFont="1" applyFill="1" applyBorder="1" applyAlignment="1" applyProtection="1">
      <alignment horizontal="center" vertical="center" wrapText="1"/>
      <protection locked="0"/>
    </xf>
    <xf numFmtId="0" fontId="29" fillId="3" borderId="2" xfId="0" applyFont="1" applyFill="1" applyBorder="1" applyAlignment="1" applyProtection="1">
      <alignment vertical="center" wrapText="1"/>
      <protection locked="0"/>
    </xf>
    <xf numFmtId="3" fontId="32" fillId="3" borderId="2" xfId="0" applyNumberFormat="1" applyFont="1" applyFill="1" applyBorder="1" applyAlignment="1" applyProtection="1">
      <alignment vertical="center" wrapText="1"/>
      <protection locked="0"/>
    </xf>
    <xf numFmtId="3" fontId="28" fillId="3" borderId="2" xfId="0" applyNumberFormat="1" applyFont="1" applyFill="1" applyBorder="1" applyAlignment="1" applyProtection="1">
      <alignment vertical="center" wrapText="1"/>
    </xf>
    <xf numFmtId="49" fontId="3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0" fillId="3" borderId="3" xfId="0" applyFont="1" applyFill="1" applyBorder="1" applyAlignment="1">
      <alignment horizontal="center" vertical="center" wrapText="1"/>
    </xf>
    <xf numFmtId="0" fontId="32" fillId="3" borderId="15" xfId="0" applyFont="1" applyFill="1" applyBorder="1" applyAlignment="1" applyProtection="1">
      <alignment vertical="center" wrapText="1"/>
      <protection locked="0"/>
    </xf>
    <xf numFmtId="0" fontId="28" fillId="3" borderId="15" xfId="0" applyFont="1" applyFill="1" applyBorder="1" applyAlignment="1" applyProtection="1">
      <alignment horizontal="center" vertical="center" wrapText="1"/>
      <protection locked="0"/>
    </xf>
    <xf numFmtId="0" fontId="29" fillId="3" borderId="15" xfId="0" applyFont="1" applyFill="1" applyBorder="1" applyAlignment="1" applyProtection="1">
      <alignment vertical="center" wrapText="1"/>
      <protection locked="0"/>
    </xf>
    <xf numFmtId="3" fontId="32" fillId="3" borderId="15" xfId="0" applyNumberFormat="1" applyFont="1" applyFill="1" applyBorder="1" applyAlignment="1" applyProtection="1">
      <alignment vertical="center" wrapText="1"/>
      <protection locked="0"/>
    </xf>
    <xf numFmtId="3" fontId="28" fillId="3" borderId="15" xfId="0" applyNumberFormat="1" applyFont="1" applyFill="1" applyBorder="1" applyAlignment="1" applyProtection="1">
      <alignment vertical="center" wrapText="1"/>
    </xf>
    <xf numFmtId="49" fontId="3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30" fillId="3" borderId="11" xfId="0" applyFont="1" applyFill="1" applyBorder="1" applyAlignment="1">
      <alignment horizontal="center" vertical="center" wrapText="1"/>
    </xf>
    <xf numFmtId="0" fontId="24" fillId="3" borderId="30" xfId="0" applyFont="1" applyFill="1" applyBorder="1" applyAlignment="1" applyProtection="1">
      <alignment vertical="center" wrapText="1"/>
      <protection locked="0"/>
    </xf>
    <xf numFmtId="0" fontId="24" fillId="3" borderId="30" xfId="0" applyFont="1" applyFill="1" applyBorder="1" applyAlignment="1" applyProtection="1">
      <alignment horizontal="center" vertical="center" wrapText="1"/>
      <protection locked="0"/>
    </xf>
    <xf numFmtId="0" fontId="25" fillId="3" borderId="30" xfId="0" applyFont="1" applyFill="1" applyBorder="1" applyAlignment="1" applyProtection="1">
      <alignment vertical="center" wrapText="1"/>
      <protection locked="0"/>
    </xf>
    <xf numFmtId="3" fontId="23" fillId="3" borderId="30" xfId="0" applyNumberFormat="1" applyFont="1" applyFill="1" applyBorder="1" applyAlignment="1" applyProtection="1">
      <alignment vertical="center" wrapText="1"/>
      <protection locked="0"/>
    </xf>
    <xf numFmtId="3" fontId="24" fillId="3" borderId="30" xfId="0" applyNumberFormat="1" applyFont="1" applyFill="1" applyBorder="1" applyAlignment="1" applyProtection="1">
      <alignment vertical="center" wrapText="1"/>
    </xf>
    <xf numFmtId="49" fontId="23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30" xfId="0" applyNumberFormat="1" applyFont="1" applyFill="1" applyBorder="1" applyAlignment="1" applyProtection="1">
      <alignment horizontal="center" vertical="center" wrapText="1"/>
      <protection locked="0"/>
    </xf>
    <xf numFmtId="0" fontId="26" fillId="3" borderId="19" xfId="0" applyFont="1" applyFill="1" applyBorder="1" applyAlignment="1">
      <alignment horizontal="center" vertical="center" wrapText="1"/>
    </xf>
    <xf numFmtId="0" fontId="23" fillId="3" borderId="25" xfId="0" applyFont="1" applyFill="1" applyBorder="1" applyAlignment="1" applyProtection="1">
      <alignment vertical="center" wrapText="1"/>
      <protection locked="0"/>
    </xf>
    <xf numFmtId="0" fontId="17" fillId="0" borderId="52" xfId="0" applyFont="1" applyBorder="1" applyAlignment="1" applyProtection="1">
      <alignment horizontal="center" vertical="center" wrapText="1"/>
      <protection locked="0"/>
    </xf>
    <xf numFmtId="0" fontId="24" fillId="3" borderId="38" xfId="0" applyFont="1" applyFill="1" applyBorder="1" applyAlignment="1" applyProtection="1">
      <alignment vertical="center" wrapText="1"/>
      <protection locked="0"/>
    </xf>
    <xf numFmtId="0" fontId="24" fillId="3" borderId="38" xfId="0" applyFont="1" applyFill="1" applyBorder="1" applyAlignment="1" applyProtection="1">
      <alignment horizontal="center" vertical="center" wrapText="1"/>
      <protection locked="0"/>
    </xf>
    <xf numFmtId="0" fontId="25" fillId="3" borderId="38" xfId="0" applyFont="1" applyFill="1" applyBorder="1" applyAlignment="1" applyProtection="1">
      <alignment vertical="center" wrapText="1"/>
      <protection locked="0"/>
    </xf>
    <xf numFmtId="3" fontId="23" fillId="3" borderId="38" xfId="0" applyNumberFormat="1" applyFont="1" applyFill="1" applyBorder="1" applyAlignment="1" applyProtection="1">
      <alignment vertical="center" wrapText="1"/>
      <protection locked="0"/>
    </xf>
    <xf numFmtId="3" fontId="24" fillId="3" borderId="38" xfId="0" applyNumberFormat="1" applyFont="1" applyFill="1" applyBorder="1" applyAlignment="1" applyProtection="1">
      <alignment vertical="center" wrapText="1"/>
    </xf>
    <xf numFmtId="49" fontId="23" fillId="3" borderId="38" xfId="0" applyNumberFormat="1" applyFont="1" applyFill="1" applyBorder="1" applyAlignment="1" applyProtection="1">
      <alignment horizontal="center" vertical="center" wrapText="1"/>
      <protection locked="0"/>
    </xf>
    <xf numFmtId="49" fontId="2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33" fillId="3" borderId="1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5" xfId="0" applyFont="1" applyBorder="1" applyAlignment="1" applyProtection="1">
      <alignment horizontal="center" vertical="center"/>
      <protection locked="0"/>
    </xf>
    <xf numFmtId="0" fontId="0" fillId="0" borderId="30" xfId="0" applyFont="1" applyBorder="1" applyAlignment="1" applyProtection="1">
      <alignment horizontal="center" vertical="center"/>
      <protection locked="0"/>
    </xf>
    <xf numFmtId="0" fontId="0" fillId="0" borderId="37" xfId="0" applyFont="1" applyBorder="1" applyAlignment="1" applyProtection="1">
      <alignment horizontal="center" vertical="center"/>
      <protection locked="0"/>
    </xf>
    <xf numFmtId="0" fontId="11" fillId="3" borderId="24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8" fillId="4" borderId="15" xfId="0" applyFont="1" applyFill="1" applyBorder="1" applyAlignment="1" applyProtection="1">
      <alignment vertical="center"/>
      <protection locked="0"/>
    </xf>
    <xf numFmtId="3" fontId="8" fillId="4" borderId="15" xfId="0" applyNumberFormat="1" applyFont="1" applyFill="1" applyBorder="1" applyAlignment="1" applyProtection="1">
      <alignment horizontal="center" vertical="center"/>
      <protection locked="0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0" fillId="4" borderId="15" xfId="0" applyFont="1" applyFill="1" applyBorder="1" applyAlignment="1" applyProtection="1">
      <alignment vertical="center"/>
      <protection locked="0"/>
    </xf>
    <xf numFmtId="0" fontId="8" fillId="4" borderId="30" xfId="0" applyFont="1" applyFill="1" applyBorder="1" applyAlignment="1" applyProtection="1">
      <alignment vertical="center"/>
      <protection locked="0"/>
    </xf>
    <xf numFmtId="3" fontId="8" fillId="4" borderId="30" xfId="0" applyNumberFormat="1" applyFont="1" applyFill="1" applyBorder="1" applyAlignment="1" applyProtection="1">
      <alignment horizontal="center" vertical="center"/>
      <protection locked="0"/>
    </xf>
    <xf numFmtId="0" fontId="8" fillId="4" borderId="30" xfId="0" applyFont="1" applyFill="1" applyBorder="1" applyAlignment="1" applyProtection="1">
      <alignment horizontal="center" vertical="center"/>
      <protection locked="0"/>
    </xf>
    <xf numFmtId="0" fontId="0" fillId="4" borderId="30" xfId="0" applyFont="1" applyFill="1" applyBorder="1" applyAlignment="1" applyProtection="1">
      <alignment vertical="center"/>
      <protection locked="0"/>
    </xf>
    <xf numFmtId="0" fontId="8" fillId="3" borderId="30" xfId="0" applyFont="1" applyFill="1" applyBorder="1" applyAlignment="1" applyProtection="1">
      <alignment vertical="center"/>
      <protection locked="0"/>
    </xf>
    <xf numFmtId="3" fontId="8" fillId="3" borderId="30" xfId="0" applyNumberFormat="1" applyFont="1" applyFill="1" applyBorder="1" applyAlignment="1" applyProtection="1">
      <alignment horizontal="center" vertical="center"/>
      <protection locked="0"/>
    </xf>
    <xf numFmtId="0" fontId="8" fillId="3" borderId="30" xfId="0" applyFont="1" applyFill="1" applyBorder="1" applyAlignment="1" applyProtection="1">
      <alignment horizontal="center" vertical="center"/>
      <protection locked="0"/>
    </xf>
    <xf numFmtId="0" fontId="0" fillId="3" borderId="30" xfId="0" applyFont="1" applyFill="1" applyBorder="1" applyAlignment="1" applyProtection="1">
      <alignment vertical="center"/>
      <protection locked="0"/>
    </xf>
    <xf numFmtId="0" fontId="8" fillId="3" borderId="37" xfId="0" applyFont="1" applyFill="1" applyBorder="1" applyAlignment="1" applyProtection="1">
      <alignment vertical="center"/>
      <protection locked="0"/>
    </xf>
    <xf numFmtId="0" fontId="12" fillId="3" borderId="37" xfId="0" applyFont="1" applyFill="1" applyBorder="1" applyAlignment="1" applyProtection="1">
      <alignment vertical="center" wrapText="1"/>
      <protection locked="0"/>
    </xf>
    <xf numFmtId="3" fontId="8" fillId="3" borderId="37" xfId="0" applyNumberFormat="1" applyFont="1" applyFill="1" applyBorder="1" applyAlignment="1" applyProtection="1">
      <alignment horizontal="center" vertical="center"/>
      <protection locked="0"/>
    </xf>
    <xf numFmtId="0" fontId="8" fillId="3" borderId="37" xfId="0" applyFont="1" applyFill="1" applyBorder="1" applyAlignment="1" applyProtection="1">
      <alignment horizontal="center" vertical="center"/>
      <protection locked="0"/>
    </xf>
    <xf numFmtId="0" fontId="0" fillId="3" borderId="37" xfId="0" applyFont="1" applyFill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0" borderId="49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vertical="center"/>
    </xf>
    <xf numFmtId="0" fontId="8" fillId="4" borderId="37" xfId="0" applyFont="1" applyFill="1" applyBorder="1" applyAlignment="1" applyProtection="1">
      <alignment vertical="center" wrapText="1"/>
      <protection locked="0"/>
    </xf>
    <xf numFmtId="0" fontId="8" fillId="4" borderId="37" xfId="0" applyFont="1" applyFill="1" applyBorder="1" applyAlignment="1" applyProtection="1">
      <alignment vertical="center"/>
      <protection locked="0"/>
    </xf>
    <xf numFmtId="0" fontId="12" fillId="4" borderId="37" xfId="0" applyFont="1" applyFill="1" applyBorder="1" applyAlignment="1" applyProtection="1">
      <alignment vertical="center" wrapText="1"/>
      <protection locked="0"/>
    </xf>
    <xf numFmtId="3" fontId="8" fillId="4" borderId="37" xfId="0" applyNumberFormat="1" applyFont="1" applyFill="1" applyBorder="1" applyAlignment="1" applyProtection="1">
      <alignment horizontal="center" vertical="center"/>
      <protection locked="0"/>
    </xf>
    <xf numFmtId="0" fontId="8" fillId="4" borderId="37" xfId="0" applyFont="1" applyFill="1" applyBorder="1" applyAlignment="1" applyProtection="1">
      <alignment horizontal="center" vertical="center"/>
      <protection locked="0"/>
    </xf>
    <xf numFmtId="0" fontId="0" fillId="4" borderId="37" xfId="0" applyFont="1" applyFill="1" applyBorder="1" applyAlignment="1" applyProtection="1">
      <alignment vertical="center"/>
      <protection locked="0"/>
    </xf>
    <xf numFmtId="0" fontId="11" fillId="4" borderId="24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 applyProtection="1">
      <alignment horizontal="center" vertical="center"/>
      <protection locked="0"/>
    </xf>
    <xf numFmtId="3" fontId="13" fillId="3" borderId="30" xfId="0" applyNumberFormat="1" applyFont="1" applyFill="1" applyBorder="1" applyAlignment="1" applyProtection="1">
      <alignment horizontal="center" vertical="center"/>
      <protection locked="0"/>
    </xf>
    <xf numFmtId="0" fontId="8" fillId="3" borderId="15" xfId="0" applyFont="1" applyFill="1" applyBorder="1" applyAlignment="1" applyProtection="1">
      <alignment vertical="center"/>
      <protection locked="0"/>
    </xf>
    <xf numFmtId="3" fontId="8" fillId="3" borderId="15" xfId="0" applyNumberFormat="1" applyFont="1" applyFill="1" applyBorder="1" applyAlignment="1" applyProtection="1">
      <alignment horizontal="center" vertical="center"/>
      <protection locked="0"/>
    </xf>
    <xf numFmtId="0" fontId="13" fillId="3" borderId="15" xfId="0" applyFont="1" applyFill="1" applyBorder="1" applyAlignment="1" applyProtection="1">
      <alignment horizontal="center" vertical="center"/>
      <protection locked="0"/>
    </xf>
    <xf numFmtId="0" fontId="0" fillId="3" borderId="15" xfId="0" applyFont="1" applyFill="1" applyBorder="1" applyAlignment="1" applyProtection="1">
      <alignment vertical="center"/>
      <protection locked="0"/>
    </xf>
    <xf numFmtId="0" fontId="8" fillId="3" borderId="25" xfId="0" applyFont="1" applyFill="1" applyBorder="1" applyAlignment="1" applyProtection="1">
      <alignment vertical="center"/>
      <protection locked="0"/>
    </xf>
    <xf numFmtId="3" fontId="8" fillId="3" borderId="25" xfId="0" applyNumberFormat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horizontal="center" vertical="center"/>
      <protection locked="0"/>
    </xf>
    <xf numFmtId="0" fontId="0" fillId="3" borderId="25" xfId="0" applyFont="1" applyFill="1" applyBorder="1" applyAlignment="1" applyProtection="1">
      <alignment vertical="center"/>
      <protection locked="0"/>
    </xf>
    <xf numFmtId="0" fontId="8" fillId="4" borderId="49" xfId="0" applyFont="1" applyFill="1" applyBorder="1" applyAlignment="1" applyProtection="1">
      <alignment vertical="center" wrapText="1"/>
      <protection locked="0"/>
    </xf>
    <xf numFmtId="0" fontId="8" fillId="4" borderId="49" xfId="0" applyFont="1" applyFill="1" applyBorder="1" applyAlignment="1" applyProtection="1">
      <alignment vertical="center"/>
      <protection locked="0"/>
    </xf>
    <xf numFmtId="0" fontId="12" fillId="4" borderId="49" xfId="0" applyFont="1" applyFill="1" applyBorder="1" applyAlignment="1" applyProtection="1">
      <alignment vertical="center" wrapText="1"/>
      <protection locked="0"/>
    </xf>
    <xf numFmtId="3" fontId="8" fillId="4" borderId="49" xfId="0" applyNumberFormat="1" applyFont="1" applyFill="1" applyBorder="1" applyAlignment="1" applyProtection="1">
      <alignment horizontal="center" vertical="center"/>
      <protection locked="0"/>
    </xf>
    <xf numFmtId="0" fontId="8" fillId="4" borderId="49" xfId="0" applyFont="1" applyFill="1" applyBorder="1" applyAlignment="1" applyProtection="1">
      <alignment horizontal="center" vertical="center"/>
      <protection locked="0"/>
    </xf>
    <xf numFmtId="0" fontId="0" fillId="4" borderId="49" xfId="0" applyFont="1" applyFill="1" applyBorder="1" applyAlignment="1" applyProtection="1">
      <alignment vertical="center"/>
      <protection locked="0"/>
    </xf>
    <xf numFmtId="0" fontId="11" fillId="4" borderId="21" xfId="0" applyFont="1" applyFill="1" applyBorder="1" applyAlignment="1">
      <alignment horizontal="center" vertical="center" wrapText="1"/>
    </xf>
    <xf numFmtId="3" fontId="13" fillId="3" borderId="25" xfId="0" applyNumberFormat="1" applyFont="1" applyFill="1" applyBorder="1" applyAlignment="1" applyProtection="1">
      <alignment horizontal="center" vertical="center"/>
      <protection locked="0"/>
    </xf>
    <xf numFmtId="0" fontId="17" fillId="0" borderId="53" xfId="0" applyFont="1" applyBorder="1" applyAlignment="1" applyProtection="1">
      <alignment horizontal="center" vertical="center" wrapText="1"/>
      <protection locked="0"/>
    </xf>
    <xf numFmtId="0" fontId="24" fillId="3" borderId="37" xfId="0" applyFont="1" applyFill="1" applyBorder="1" applyAlignment="1" applyProtection="1">
      <alignment vertical="center" wrapText="1"/>
      <protection locked="0"/>
    </xf>
    <xf numFmtId="0" fontId="24" fillId="3" borderId="37" xfId="0" applyFont="1" applyFill="1" applyBorder="1" applyAlignment="1" applyProtection="1">
      <alignment horizontal="center" vertical="center" wrapText="1"/>
      <protection locked="0"/>
    </xf>
    <xf numFmtId="0" fontId="25" fillId="3" borderId="37" xfId="0" applyFont="1" applyFill="1" applyBorder="1" applyAlignment="1" applyProtection="1">
      <alignment vertical="center" wrapText="1"/>
      <protection locked="0"/>
    </xf>
    <xf numFmtId="3" fontId="23" fillId="3" borderId="37" xfId="0" applyNumberFormat="1" applyFont="1" applyFill="1" applyBorder="1" applyAlignment="1" applyProtection="1">
      <alignment vertical="center" wrapText="1"/>
      <protection locked="0"/>
    </xf>
    <xf numFmtId="3" fontId="24" fillId="3" borderId="37" xfId="0" applyNumberFormat="1" applyFont="1" applyFill="1" applyBorder="1" applyAlignment="1" applyProtection="1">
      <alignment vertical="center" wrapText="1"/>
    </xf>
    <xf numFmtId="49" fontId="23" fillId="3" borderId="37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37" xfId="0" applyNumberFormat="1" applyFont="1" applyFill="1" applyBorder="1" applyAlignment="1" applyProtection="1">
      <alignment horizontal="center" vertical="center" wrapText="1"/>
      <protection locked="0"/>
    </xf>
    <xf numFmtId="0" fontId="33" fillId="3" borderId="24" xfId="0" applyFont="1" applyFill="1" applyBorder="1" applyAlignment="1">
      <alignment horizontal="center" vertical="center" wrapText="1"/>
    </xf>
    <xf numFmtId="0" fontId="17" fillId="0" borderId="30" xfId="0" applyFont="1" applyBorder="1" applyAlignment="1" applyProtection="1">
      <alignment horizontal="center" vertical="center" wrapText="1"/>
      <protection locked="0"/>
    </xf>
    <xf numFmtId="0" fontId="24" fillId="3" borderId="30" xfId="0" applyFont="1" applyFill="1" applyBorder="1" applyAlignment="1">
      <alignment horizontal="left" vertical="center" wrapText="1"/>
    </xf>
    <xf numFmtId="0" fontId="17" fillId="0" borderId="15" xfId="0" applyFont="1" applyBorder="1" applyAlignment="1" applyProtection="1">
      <alignment horizontal="center" vertical="center" wrapText="1"/>
      <protection locked="0"/>
    </xf>
    <xf numFmtId="0" fontId="17" fillId="0" borderId="25" xfId="0" applyFont="1" applyBorder="1" applyAlignment="1" applyProtection="1">
      <alignment horizontal="center" vertical="center" wrapText="1"/>
      <protection locked="0"/>
    </xf>
    <xf numFmtId="0" fontId="0" fillId="2" borderId="0" xfId="0" applyFill="1"/>
    <xf numFmtId="3" fontId="8" fillId="3" borderId="37" xfId="0" applyNumberFormat="1" applyFont="1" applyFill="1" applyBorder="1" applyAlignment="1" applyProtection="1">
      <alignment vertical="center" wrapText="1"/>
      <protection locked="0"/>
    </xf>
    <xf numFmtId="49" fontId="13" fillId="3" borderId="37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>
      <alignment horizontal="center" vertical="center" wrapText="1"/>
    </xf>
    <xf numFmtId="0" fontId="17" fillId="0" borderId="37" xfId="0" applyFont="1" applyBorder="1" applyAlignment="1" applyProtection="1">
      <alignment horizontal="center" vertical="center" wrapText="1"/>
      <protection locked="0"/>
    </xf>
    <xf numFmtId="0" fontId="17" fillId="2" borderId="15" xfId="0" applyFont="1" applyFill="1" applyBorder="1" applyAlignment="1" applyProtection="1">
      <alignment horizontal="center" vertical="center" wrapText="1"/>
      <protection locked="0"/>
    </xf>
    <xf numFmtId="0" fontId="34" fillId="3" borderId="25" xfId="0" applyFont="1" applyFill="1" applyBorder="1" applyAlignment="1" applyProtection="1">
      <alignment vertical="center" wrapText="1"/>
      <protection locked="0"/>
    </xf>
    <xf numFmtId="0" fontId="7" fillId="2" borderId="23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34" fillId="3" borderId="30" xfId="0" applyFont="1" applyFill="1" applyBorder="1" applyAlignment="1" applyProtection="1">
      <alignment vertical="center" wrapText="1"/>
      <protection locked="0"/>
    </xf>
    <xf numFmtId="49" fontId="13" fillId="3" borderId="30" xfId="0" applyNumberFormat="1" applyFont="1" applyFill="1" applyBorder="1" applyAlignment="1" applyProtection="1">
      <alignment horizontal="center" vertical="center"/>
      <protection locked="0"/>
    </xf>
    <xf numFmtId="0" fontId="36" fillId="0" borderId="41" xfId="0" applyFont="1" applyBorder="1" applyAlignment="1" applyProtection="1">
      <alignment horizontal="center" vertical="center" wrapText="1"/>
      <protection locked="0"/>
    </xf>
    <xf numFmtId="0" fontId="34" fillId="3" borderId="15" xfId="0" applyFont="1" applyFill="1" applyBorder="1" applyAlignment="1" applyProtection="1">
      <alignment vertical="center" wrapText="1"/>
      <protection locked="0"/>
    </xf>
    <xf numFmtId="3" fontId="13" fillId="3" borderId="15" xfId="0" applyNumberFormat="1" applyFont="1" applyFill="1" applyBorder="1" applyAlignment="1" applyProtection="1">
      <alignment horizontal="center" vertical="center"/>
      <protection locked="0"/>
    </xf>
    <xf numFmtId="0" fontId="37" fillId="0" borderId="0" xfId="0" applyFont="1"/>
    <xf numFmtId="0" fontId="38" fillId="0" borderId="0" xfId="0" applyFont="1"/>
    <xf numFmtId="0" fontId="17" fillId="0" borderId="41" xfId="0" applyFont="1" applyBorder="1" applyAlignment="1" applyProtection="1">
      <alignment horizontal="center" vertical="center"/>
      <protection locked="0"/>
    </xf>
    <xf numFmtId="0" fontId="17" fillId="0" borderId="4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39" xfId="0" applyFont="1" applyBorder="1" applyAlignment="1" applyProtection="1">
      <alignment horizontal="center"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48" xfId="0" applyFont="1" applyBorder="1" applyAlignment="1" applyProtection="1">
      <alignment horizontal="center" vertical="center" wrapText="1"/>
      <protection locked="0"/>
    </xf>
    <xf numFmtId="0" fontId="13" fillId="0" borderId="38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48" xfId="0" applyFont="1" applyBorder="1" applyAlignment="1" applyProtection="1">
      <alignment horizontal="center" vertical="center" wrapText="1"/>
      <protection locked="0"/>
    </xf>
    <xf numFmtId="0" fontId="8" fillId="0" borderId="38" xfId="0" applyFont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0" fontId="13" fillId="0" borderId="37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37" xfId="0" applyFont="1" applyBorder="1" applyAlignment="1" applyProtection="1">
      <alignment horizontal="center" vertical="center" wrapText="1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39" xfId="0" applyFont="1" applyBorder="1" applyAlignment="1" applyProtection="1">
      <alignment horizontal="center" vertical="center" wrapText="1"/>
      <protection locked="0"/>
    </xf>
    <xf numFmtId="0" fontId="17" fillId="0" borderId="28" xfId="0" applyFont="1" applyBorder="1" applyAlignment="1" applyProtection="1">
      <alignment horizontal="center" vertical="center" wrapText="1"/>
      <protection locked="0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23" fillId="0" borderId="3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3" fontId="7" fillId="0" borderId="23" xfId="0" applyNumberFormat="1" applyFont="1" applyBorder="1" applyAlignment="1">
      <alignment horizontal="center" vertical="center" wrapText="1"/>
    </xf>
    <xf numFmtId="3" fontId="7" fillId="0" borderId="19" xfId="0" applyNumberFormat="1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47" xfId="0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23" fillId="0" borderId="48" xfId="0" applyFont="1" applyBorder="1" applyAlignment="1" applyProtection="1">
      <alignment horizontal="center" vertical="center" wrapText="1"/>
      <protection locked="0"/>
    </xf>
    <xf numFmtId="0" fontId="24" fillId="0" borderId="48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center"/>
      <protection locked="0"/>
    </xf>
    <xf numFmtId="3" fontId="16" fillId="0" borderId="50" xfId="0" applyNumberFormat="1" applyFont="1" applyBorder="1" applyAlignment="1" applyProtection="1">
      <alignment horizontal="center"/>
      <protection locked="0"/>
    </xf>
    <xf numFmtId="3" fontId="16" fillId="0" borderId="2" xfId="0" applyNumberFormat="1" applyFont="1" applyBorder="1" applyAlignment="1" applyProtection="1">
      <alignment horizontal="center"/>
      <protection locked="0"/>
    </xf>
    <xf numFmtId="3" fontId="16" fillId="0" borderId="3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0" borderId="28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29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 wrapText="1"/>
    </xf>
    <xf numFmtId="3" fontId="7" fillId="0" borderId="39" xfId="0" applyNumberFormat="1" applyFont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8890A-30D5-4261-A1BD-2DE9CB4C23BC}">
  <sheetPr>
    <pageSetUpPr fitToPage="1"/>
  </sheetPr>
  <dimension ref="A1:U28"/>
  <sheetViews>
    <sheetView topLeftCell="A16" zoomScale="85" zoomScaleNormal="85" workbookViewId="0">
      <selection activeCell="U28" sqref="A1:U28"/>
    </sheetView>
  </sheetViews>
  <sheetFormatPr defaultRowHeight="15" x14ac:dyDescent="0.25"/>
  <cols>
    <col min="1" max="2" width="8.85546875" style="147"/>
    <col min="3" max="3" width="30.85546875" style="167" customWidth="1"/>
    <col min="4" max="4" width="16.7109375" style="147" customWidth="1"/>
    <col min="5" max="7" width="9.7109375" style="147" customWidth="1"/>
    <col min="8" max="8" width="20.7109375" style="147" customWidth="1"/>
    <col min="9" max="9" width="9.7109375" style="147" customWidth="1"/>
    <col min="10" max="11" width="10.7109375" style="147" customWidth="1"/>
    <col min="12" max="12" width="20.7109375" style="146" customWidth="1"/>
    <col min="13" max="16" width="9.7109375" style="12" customWidth="1"/>
    <col min="17" max="17" width="8.85546875" style="147"/>
    <col min="18" max="18" width="12.5703125" style="147" customWidth="1"/>
    <col min="19" max="19" width="12.28515625" style="147" customWidth="1"/>
    <col min="20" max="20" width="8.85546875" style="147"/>
    <col min="21" max="21" width="9.140625" style="32"/>
  </cols>
  <sheetData>
    <row r="1" spans="1:21" ht="19.5" thickBot="1" x14ac:dyDescent="0.3">
      <c r="A1" s="227" t="s">
        <v>28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140"/>
    </row>
    <row r="2" spans="1:21" ht="30" customHeight="1" x14ac:dyDescent="0.25">
      <c r="A2" s="228" t="s">
        <v>1</v>
      </c>
      <c r="B2" s="33"/>
      <c r="C2" s="230" t="s">
        <v>2</v>
      </c>
      <c r="D2" s="231"/>
      <c r="E2" s="231"/>
      <c r="F2" s="231"/>
      <c r="G2" s="232"/>
      <c r="H2" s="228" t="s">
        <v>3</v>
      </c>
      <c r="I2" s="233" t="s">
        <v>29</v>
      </c>
      <c r="J2" s="235" t="s">
        <v>5</v>
      </c>
      <c r="K2" s="228" t="s">
        <v>6</v>
      </c>
      <c r="L2" s="228" t="s">
        <v>7</v>
      </c>
      <c r="M2" s="237" t="s">
        <v>30</v>
      </c>
      <c r="N2" s="238"/>
      <c r="O2" s="225" t="s">
        <v>8</v>
      </c>
      <c r="P2" s="226"/>
      <c r="Q2" s="225" t="s">
        <v>31</v>
      </c>
      <c r="R2" s="226"/>
      <c r="S2" s="225" t="s">
        <v>9</v>
      </c>
      <c r="T2" s="226"/>
      <c r="U2" s="34" t="s">
        <v>44</v>
      </c>
    </row>
    <row r="3" spans="1:21" ht="99" customHeight="1" thickBot="1" x14ac:dyDescent="0.3">
      <c r="A3" s="229"/>
      <c r="B3" s="40"/>
      <c r="C3" s="26" t="s">
        <v>10</v>
      </c>
      <c r="D3" s="27" t="s">
        <v>11</v>
      </c>
      <c r="E3" s="27" t="s">
        <v>12</v>
      </c>
      <c r="F3" s="27" t="s">
        <v>13</v>
      </c>
      <c r="G3" s="28" t="s">
        <v>14</v>
      </c>
      <c r="H3" s="229"/>
      <c r="I3" s="234"/>
      <c r="J3" s="236"/>
      <c r="K3" s="229"/>
      <c r="L3" s="229"/>
      <c r="M3" s="38" t="s">
        <v>15</v>
      </c>
      <c r="N3" s="39" t="s">
        <v>32</v>
      </c>
      <c r="O3" s="36" t="s">
        <v>16</v>
      </c>
      <c r="P3" s="37" t="s">
        <v>17</v>
      </c>
      <c r="Q3" s="29" t="s">
        <v>33</v>
      </c>
      <c r="R3" s="30" t="s">
        <v>34</v>
      </c>
      <c r="S3" s="31" t="s">
        <v>23</v>
      </c>
      <c r="T3" s="37" t="s">
        <v>24</v>
      </c>
      <c r="U3" s="35"/>
    </row>
    <row r="4" spans="1:21" ht="24.95" customHeight="1" x14ac:dyDescent="0.25">
      <c r="A4" s="253">
        <v>1</v>
      </c>
      <c r="B4" s="141" t="s">
        <v>68</v>
      </c>
      <c r="C4" s="256" t="s">
        <v>268</v>
      </c>
      <c r="D4" s="259" t="s">
        <v>144</v>
      </c>
      <c r="E4" s="239">
        <v>71012397</v>
      </c>
      <c r="F4" s="239">
        <v>107611538</v>
      </c>
      <c r="G4" s="239">
        <v>600121682</v>
      </c>
      <c r="H4" s="7" t="s">
        <v>145</v>
      </c>
      <c r="I4" s="148"/>
      <c r="J4" s="148"/>
      <c r="K4" s="148"/>
      <c r="L4" s="13" t="s">
        <v>146</v>
      </c>
      <c r="M4" s="149">
        <v>25000</v>
      </c>
      <c r="N4" s="149">
        <f t="shared" ref="N4:N26" si="0">M4/100*70</f>
        <v>17500</v>
      </c>
      <c r="O4" s="150">
        <v>2021</v>
      </c>
      <c r="P4" s="150">
        <v>2025</v>
      </c>
      <c r="Q4" s="151"/>
      <c r="R4" s="151"/>
      <c r="S4" s="151"/>
      <c r="T4" s="151"/>
      <c r="U4" s="8" t="s">
        <v>147</v>
      </c>
    </row>
    <row r="5" spans="1:21" ht="25.15" customHeight="1" x14ac:dyDescent="0.25">
      <c r="A5" s="254"/>
      <c r="B5" s="142" t="s">
        <v>69</v>
      </c>
      <c r="C5" s="257"/>
      <c r="D5" s="260"/>
      <c r="E5" s="240"/>
      <c r="F5" s="240"/>
      <c r="G5" s="240"/>
      <c r="H5" s="6" t="s">
        <v>148</v>
      </c>
      <c r="I5" s="152"/>
      <c r="J5" s="152"/>
      <c r="K5" s="152"/>
      <c r="L5" s="15"/>
      <c r="M5" s="153">
        <v>160000</v>
      </c>
      <c r="N5" s="153">
        <f t="shared" si="0"/>
        <v>112000</v>
      </c>
      <c r="O5" s="154">
        <v>2021</v>
      </c>
      <c r="P5" s="154">
        <v>2025</v>
      </c>
      <c r="Q5" s="155"/>
      <c r="R5" s="155"/>
      <c r="S5" s="155"/>
      <c r="T5" s="155"/>
      <c r="U5" s="9" t="s">
        <v>147</v>
      </c>
    </row>
    <row r="6" spans="1:21" ht="25.15" customHeight="1" x14ac:dyDescent="0.25">
      <c r="A6" s="254"/>
      <c r="B6" s="142" t="s">
        <v>70</v>
      </c>
      <c r="C6" s="257"/>
      <c r="D6" s="260"/>
      <c r="E6" s="240"/>
      <c r="F6" s="240"/>
      <c r="G6" s="240"/>
      <c r="H6" s="6" t="s">
        <v>155</v>
      </c>
      <c r="I6" s="152"/>
      <c r="J6" s="152"/>
      <c r="K6" s="152"/>
      <c r="L6" s="15" t="s">
        <v>156</v>
      </c>
      <c r="M6" s="153">
        <v>150000</v>
      </c>
      <c r="N6" s="153">
        <f t="shared" si="0"/>
        <v>105000</v>
      </c>
      <c r="O6" s="154">
        <v>2022</v>
      </c>
      <c r="P6" s="154">
        <v>2025</v>
      </c>
      <c r="Q6" s="155"/>
      <c r="R6" s="155"/>
      <c r="S6" s="155"/>
      <c r="T6" s="155"/>
      <c r="U6" s="9" t="s">
        <v>154</v>
      </c>
    </row>
    <row r="7" spans="1:21" ht="34.9" customHeight="1" x14ac:dyDescent="0.25">
      <c r="A7" s="254"/>
      <c r="B7" s="142" t="s">
        <v>71</v>
      </c>
      <c r="C7" s="257"/>
      <c r="D7" s="260"/>
      <c r="E7" s="240"/>
      <c r="F7" s="240"/>
      <c r="G7" s="240"/>
      <c r="H7" s="21" t="s">
        <v>149</v>
      </c>
      <c r="I7" s="156"/>
      <c r="J7" s="156"/>
      <c r="K7" s="156"/>
      <c r="L7" s="22" t="s">
        <v>150</v>
      </c>
      <c r="M7" s="157">
        <v>268000</v>
      </c>
      <c r="N7" s="157">
        <f t="shared" si="0"/>
        <v>187600</v>
      </c>
      <c r="O7" s="158">
        <v>2021</v>
      </c>
      <c r="P7" s="158">
        <v>2025</v>
      </c>
      <c r="Q7" s="159"/>
      <c r="R7" s="159"/>
      <c r="S7" s="159"/>
      <c r="T7" s="159"/>
      <c r="U7" s="25" t="s">
        <v>151</v>
      </c>
    </row>
    <row r="8" spans="1:21" ht="25.15" customHeight="1" thickBot="1" x14ac:dyDescent="0.3">
      <c r="A8" s="255"/>
      <c r="B8" s="143" t="s">
        <v>72</v>
      </c>
      <c r="C8" s="258"/>
      <c r="D8" s="261"/>
      <c r="E8" s="241"/>
      <c r="F8" s="241"/>
      <c r="G8" s="241"/>
      <c r="H8" s="145" t="s">
        <v>152</v>
      </c>
      <c r="I8" s="160"/>
      <c r="J8" s="160"/>
      <c r="K8" s="160"/>
      <c r="L8" s="161" t="s">
        <v>153</v>
      </c>
      <c r="M8" s="162">
        <v>150000</v>
      </c>
      <c r="N8" s="162">
        <f t="shared" si="0"/>
        <v>105000</v>
      </c>
      <c r="O8" s="163">
        <v>2021</v>
      </c>
      <c r="P8" s="163">
        <v>2025</v>
      </c>
      <c r="Q8" s="164"/>
      <c r="R8" s="164"/>
      <c r="S8" s="164"/>
      <c r="T8" s="164"/>
      <c r="U8" s="144" t="s">
        <v>154</v>
      </c>
    </row>
    <row r="9" spans="1:21" ht="45" customHeight="1" x14ac:dyDescent="0.25">
      <c r="A9" s="244">
        <v>2</v>
      </c>
      <c r="B9" s="141" t="s">
        <v>84</v>
      </c>
      <c r="C9" s="247" t="s">
        <v>171</v>
      </c>
      <c r="D9" s="250" t="s">
        <v>27</v>
      </c>
      <c r="E9" s="242">
        <v>70978841</v>
      </c>
      <c r="F9" s="242">
        <v>107611350</v>
      </c>
      <c r="G9" s="242">
        <v>600121046</v>
      </c>
      <c r="H9" s="7" t="s">
        <v>172</v>
      </c>
      <c r="I9" s="148"/>
      <c r="J9" s="148"/>
      <c r="K9" s="148"/>
      <c r="L9" s="13" t="s">
        <v>173</v>
      </c>
      <c r="M9" s="149">
        <v>400000</v>
      </c>
      <c r="N9" s="149">
        <f t="shared" si="0"/>
        <v>280000</v>
      </c>
      <c r="O9" s="150">
        <v>2022</v>
      </c>
      <c r="P9" s="150">
        <v>2025</v>
      </c>
      <c r="Q9" s="151"/>
      <c r="R9" s="151"/>
      <c r="S9" s="151"/>
      <c r="T9" s="151"/>
      <c r="U9" s="8" t="s">
        <v>51</v>
      </c>
    </row>
    <row r="10" spans="1:21" ht="25.15" customHeight="1" thickBot="1" x14ac:dyDescent="0.3">
      <c r="A10" s="245"/>
      <c r="B10" s="143" t="s">
        <v>85</v>
      </c>
      <c r="C10" s="248"/>
      <c r="D10" s="251"/>
      <c r="E10" s="243"/>
      <c r="F10" s="243"/>
      <c r="G10" s="243"/>
      <c r="H10" s="168" t="s">
        <v>174</v>
      </c>
      <c r="I10" s="169"/>
      <c r="J10" s="169"/>
      <c r="K10" s="169"/>
      <c r="L10" s="170" t="s">
        <v>175</v>
      </c>
      <c r="M10" s="171">
        <v>250000</v>
      </c>
      <c r="N10" s="171">
        <f t="shared" si="0"/>
        <v>175000</v>
      </c>
      <c r="O10" s="172">
        <v>2023</v>
      </c>
      <c r="P10" s="172">
        <v>2027</v>
      </c>
      <c r="Q10" s="173"/>
      <c r="R10" s="173"/>
      <c r="S10" s="173"/>
      <c r="T10" s="173"/>
      <c r="U10" s="174" t="s">
        <v>51</v>
      </c>
    </row>
    <row r="11" spans="1:21" ht="25.15" customHeight="1" x14ac:dyDescent="0.25">
      <c r="A11" s="244">
        <v>3</v>
      </c>
      <c r="B11" s="141" t="s">
        <v>100</v>
      </c>
      <c r="C11" s="247" t="s">
        <v>176</v>
      </c>
      <c r="D11" s="250" t="s">
        <v>177</v>
      </c>
      <c r="E11" s="250">
        <v>70987815</v>
      </c>
      <c r="F11" s="250">
        <v>107611414</v>
      </c>
      <c r="G11" s="250">
        <v>600121101</v>
      </c>
      <c r="H11" s="4" t="s">
        <v>178</v>
      </c>
      <c r="I11" s="177"/>
      <c r="J11" s="177"/>
      <c r="K11" s="177"/>
      <c r="L11" s="18" t="s">
        <v>179</v>
      </c>
      <c r="M11" s="178">
        <v>600000</v>
      </c>
      <c r="N11" s="178">
        <f t="shared" si="0"/>
        <v>420000</v>
      </c>
      <c r="O11" s="179">
        <v>2022</v>
      </c>
      <c r="P11" s="179">
        <v>2027</v>
      </c>
      <c r="Q11" s="180"/>
      <c r="R11" s="180"/>
      <c r="S11" s="180"/>
      <c r="T11" s="180"/>
      <c r="U11" s="5" t="s">
        <v>51</v>
      </c>
    </row>
    <row r="12" spans="1:21" ht="24.95" customHeight="1" x14ac:dyDescent="0.25">
      <c r="A12" s="245"/>
      <c r="B12" s="142" t="s">
        <v>101</v>
      </c>
      <c r="C12" s="248"/>
      <c r="D12" s="251"/>
      <c r="E12" s="251"/>
      <c r="F12" s="251"/>
      <c r="G12" s="251"/>
      <c r="H12" s="21" t="s">
        <v>181</v>
      </c>
      <c r="I12" s="156"/>
      <c r="J12" s="156"/>
      <c r="K12" s="156"/>
      <c r="L12" s="21" t="s">
        <v>181</v>
      </c>
      <c r="M12" s="176">
        <v>600000</v>
      </c>
      <c r="N12" s="157">
        <f t="shared" si="0"/>
        <v>420000</v>
      </c>
      <c r="O12" s="175">
        <v>2022</v>
      </c>
      <c r="P12" s="175">
        <v>2027</v>
      </c>
      <c r="Q12" s="159"/>
      <c r="R12" s="159"/>
      <c r="S12" s="159"/>
      <c r="T12" s="159"/>
      <c r="U12" s="25" t="s">
        <v>51</v>
      </c>
    </row>
    <row r="13" spans="1:21" ht="34.9" customHeight="1" x14ac:dyDescent="0.25">
      <c r="A13" s="245"/>
      <c r="B13" s="142" t="s">
        <v>198</v>
      </c>
      <c r="C13" s="248"/>
      <c r="D13" s="251"/>
      <c r="E13" s="251"/>
      <c r="F13" s="251"/>
      <c r="G13" s="251"/>
      <c r="H13" s="21" t="s">
        <v>182</v>
      </c>
      <c r="I13" s="156"/>
      <c r="J13" s="156"/>
      <c r="K13" s="156"/>
      <c r="L13" s="22" t="s">
        <v>183</v>
      </c>
      <c r="M13" s="157">
        <v>300000</v>
      </c>
      <c r="N13" s="157">
        <f t="shared" si="0"/>
        <v>210000</v>
      </c>
      <c r="O13" s="175">
        <v>2022</v>
      </c>
      <c r="P13" s="175">
        <v>2027</v>
      </c>
      <c r="Q13" s="159"/>
      <c r="R13" s="159"/>
      <c r="S13" s="159"/>
      <c r="T13" s="159"/>
      <c r="U13" s="25" t="s">
        <v>147</v>
      </c>
    </row>
    <row r="14" spans="1:21" ht="22.5" x14ac:dyDescent="0.25">
      <c r="A14" s="245"/>
      <c r="B14" s="142" t="s">
        <v>199</v>
      </c>
      <c r="C14" s="248"/>
      <c r="D14" s="251"/>
      <c r="E14" s="251"/>
      <c r="F14" s="251"/>
      <c r="G14" s="251"/>
      <c r="H14" s="21" t="s">
        <v>184</v>
      </c>
      <c r="I14" s="156"/>
      <c r="J14" s="156"/>
      <c r="K14" s="156"/>
      <c r="L14" s="22" t="s">
        <v>185</v>
      </c>
      <c r="M14" s="157">
        <v>4150000</v>
      </c>
      <c r="N14" s="157">
        <f t="shared" si="0"/>
        <v>2905000</v>
      </c>
      <c r="O14" s="175">
        <v>2022</v>
      </c>
      <c r="P14" s="175">
        <v>2027</v>
      </c>
      <c r="Q14" s="159"/>
      <c r="R14" s="159"/>
      <c r="S14" s="159"/>
      <c r="T14" s="159"/>
      <c r="U14" s="25" t="s">
        <v>180</v>
      </c>
    </row>
    <row r="15" spans="1:21" ht="36" customHeight="1" thickBot="1" x14ac:dyDescent="0.3">
      <c r="A15" s="246"/>
      <c r="B15" s="165" t="s">
        <v>200</v>
      </c>
      <c r="C15" s="249"/>
      <c r="D15" s="252"/>
      <c r="E15" s="252"/>
      <c r="F15" s="252"/>
      <c r="G15" s="252"/>
      <c r="H15" s="10" t="s">
        <v>194</v>
      </c>
      <c r="I15" s="181"/>
      <c r="J15" s="181"/>
      <c r="K15" s="181"/>
      <c r="L15" s="16" t="s">
        <v>195</v>
      </c>
      <c r="M15" s="182">
        <v>810000</v>
      </c>
      <c r="N15" s="182">
        <f t="shared" si="0"/>
        <v>567000</v>
      </c>
      <c r="O15" s="183">
        <v>2022</v>
      </c>
      <c r="P15" s="183">
        <v>2027</v>
      </c>
      <c r="Q15" s="184"/>
      <c r="R15" s="184"/>
      <c r="S15" s="184"/>
      <c r="T15" s="184"/>
      <c r="U15" s="11" t="s">
        <v>51</v>
      </c>
    </row>
    <row r="16" spans="1:21" ht="24" x14ac:dyDescent="0.25">
      <c r="A16" s="244">
        <v>4</v>
      </c>
      <c r="B16" s="141" t="s">
        <v>102</v>
      </c>
      <c r="C16" s="247" t="s">
        <v>201</v>
      </c>
      <c r="D16" s="250" t="s">
        <v>177</v>
      </c>
      <c r="E16" s="242">
        <v>70987785</v>
      </c>
      <c r="F16" s="242">
        <v>170611449</v>
      </c>
      <c r="G16" s="242">
        <v>600121135</v>
      </c>
      <c r="H16" s="7" t="s">
        <v>204</v>
      </c>
      <c r="I16" s="148"/>
      <c r="J16" s="148"/>
      <c r="K16" s="148"/>
      <c r="L16" s="13" t="s">
        <v>205</v>
      </c>
      <c r="M16" s="149">
        <v>1000000</v>
      </c>
      <c r="N16" s="149">
        <f t="shared" si="0"/>
        <v>700000</v>
      </c>
      <c r="O16" s="150">
        <v>2023</v>
      </c>
      <c r="P16" s="150">
        <v>2027</v>
      </c>
      <c r="Q16" s="151"/>
      <c r="R16" s="151"/>
      <c r="S16" s="151"/>
      <c r="T16" s="151"/>
      <c r="U16" s="8" t="s">
        <v>206</v>
      </c>
    </row>
    <row r="17" spans="1:21" ht="25.15" customHeight="1" x14ac:dyDescent="0.25">
      <c r="A17" s="245"/>
      <c r="B17" s="166" t="s">
        <v>207</v>
      </c>
      <c r="C17" s="248"/>
      <c r="D17" s="251"/>
      <c r="E17" s="243"/>
      <c r="F17" s="243"/>
      <c r="G17" s="243"/>
      <c r="H17" s="185" t="s">
        <v>184</v>
      </c>
      <c r="I17" s="186"/>
      <c r="J17" s="186"/>
      <c r="K17" s="186"/>
      <c r="L17" s="187" t="s">
        <v>185</v>
      </c>
      <c r="M17" s="188">
        <v>4000000</v>
      </c>
      <c r="N17" s="188">
        <f t="shared" si="0"/>
        <v>2800000</v>
      </c>
      <c r="O17" s="189">
        <v>2022</v>
      </c>
      <c r="P17" s="189">
        <v>2025</v>
      </c>
      <c r="Q17" s="190"/>
      <c r="R17" s="190"/>
      <c r="S17" s="190"/>
      <c r="T17" s="190"/>
      <c r="U17" s="191" t="s">
        <v>202</v>
      </c>
    </row>
    <row r="18" spans="1:21" ht="25.15" customHeight="1" thickBot="1" x14ac:dyDescent="0.3">
      <c r="A18" s="246"/>
      <c r="B18" s="165" t="s">
        <v>208</v>
      </c>
      <c r="C18" s="249"/>
      <c r="D18" s="252"/>
      <c r="E18" s="262"/>
      <c r="F18" s="262"/>
      <c r="G18" s="262"/>
      <c r="H18" s="10" t="s">
        <v>152</v>
      </c>
      <c r="I18" s="181"/>
      <c r="J18" s="181"/>
      <c r="K18" s="181"/>
      <c r="L18" s="16" t="s">
        <v>203</v>
      </c>
      <c r="M18" s="192">
        <v>500000</v>
      </c>
      <c r="N18" s="182">
        <f t="shared" si="0"/>
        <v>350000</v>
      </c>
      <c r="O18" s="183">
        <v>2023</v>
      </c>
      <c r="P18" s="183">
        <v>2025</v>
      </c>
      <c r="Q18" s="184"/>
      <c r="R18" s="184"/>
      <c r="S18" s="184"/>
      <c r="T18" s="184"/>
      <c r="U18" s="11" t="s">
        <v>51</v>
      </c>
    </row>
    <row r="19" spans="1:21" ht="25.15" customHeight="1" x14ac:dyDescent="0.25">
      <c r="A19" s="244">
        <v>5</v>
      </c>
      <c r="B19" s="141" t="s">
        <v>114</v>
      </c>
      <c r="C19" s="247" t="s">
        <v>246</v>
      </c>
      <c r="D19" s="250" t="s">
        <v>247</v>
      </c>
      <c r="E19" s="242">
        <v>71000411</v>
      </c>
      <c r="F19" s="242">
        <v>107611431</v>
      </c>
      <c r="G19" s="242">
        <v>600121127</v>
      </c>
      <c r="H19" s="4" t="s">
        <v>248</v>
      </c>
      <c r="I19" s="177"/>
      <c r="J19" s="177"/>
      <c r="K19" s="177"/>
      <c r="L19" s="219" t="s">
        <v>249</v>
      </c>
      <c r="M19" s="220">
        <v>1300000</v>
      </c>
      <c r="N19" s="178">
        <f t="shared" si="0"/>
        <v>910000</v>
      </c>
      <c r="O19" s="179">
        <v>2023</v>
      </c>
      <c r="P19" s="179">
        <v>2025</v>
      </c>
      <c r="Q19" s="180"/>
      <c r="R19" s="180"/>
      <c r="S19" s="180"/>
      <c r="T19" s="180"/>
      <c r="U19" s="5" t="s">
        <v>51</v>
      </c>
    </row>
    <row r="20" spans="1:21" ht="25.15" customHeight="1" x14ac:dyDescent="0.25">
      <c r="A20" s="245"/>
      <c r="B20" s="142" t="s">
        <v>132</v>
      </c>
      <c r="C20" s="248"/>
      <c r="D20" s="251"/>
      <c r="E20" s="243"/>
      <c r="F20" s="243"/>
      <c r="G20" s="243"/>
      <c r="H20" s="21" t="s">
        <v>248</v>
      </c>
      <c r="I20" s="156"/>
      <c r="J20" s="156"/>
      <c r="K20" s="156"/>
      <c r="L20" s="216" t="s">
        <v>250</v>
      </c>
      <c r="M20" s="176">
        <v>1000000</v>
      </c>
      <c r="N20" s="157">
        <f t="shared" si="0"/>
        <v>700000</v>
      </c>
      <c r="O20" s="217" t="s">
        <v>96</v>
      </c>
      <c r="P20" s="217" t="s">
        <v>251</v>
      </c>
      <c r="Q20" s="159"/>
      <c r="R20" s="159"/>
      <c r="S20" s="159"/>
      <c r="T20" s="159"/>
      <c r="U20" s="25" t="s">
        <v>252</v>
      </c>
    </row>
    <row r="21" spans="1:21" ht="25.15" customHeight="1" x14ac:dyDescent="0.25">
      <c r="A21" s="245"/>
      <c r="B21" s="142" t="s">
        <v>133</v>
      </c>
      <c r="C21" s="248"/>
      <c r="D21" s="251"/>
      <c r="E21" s="243"/>
      <c r="F21" s="243"/>
      <c r="G21" s="243"/>
      <c r="H21" s="21" t="s">
        <v>253</v>
      </c>
      <c r="I21" s="156"/>
      <c r="J21" s="156"/>
      <c r="K21" s="156"/>
      <c r="L21" s="216" t="s">
        <v>254</v>
      </c>
      <c r="M21" s="176">
        <v>50000</v>
      </c>
      <c r="N21" s="157">
        <f t="shared" si="0"/>
        <v>35000</v>
      </c>
      <c r="O21" s="175">
        <v>2022</v>
      </c>
      <c r="P21" s="175">
        <v>2024</v>
      </c>
      <c r="Q21" s="159"/>
      <c r="R21" s="159"/>
      <c r="S21" s="159"/>
      <c r="T21" s="159"/>
      <c r="U21" s="25" t="s">
        <v>51</v>
      </c>
    </row>
    <row r="22" spans="1:21" ht="25.15" customHeight="1" x14ac:dyDescent="0.25">
      <c r="A22" s="245"/>
      <c r="B22" s="142" t="s">
        <v>134</v>
      </c>
      <c r="C22" s="248"/>
      <c r="D22" s="251"/>
      <c r="E22" s="243"/>
      <c r="F22" s="243"/>
      <c r="G22" s="243"/>
      <c r="H22" s="21" t="s">
        <v>253</v>
      </c>
      <c r="I22" s="156"/>
      <c r="J22" s="156"/>
      <c r="K22" s="156"/>
      <c r="L22" s="216" t="s">
        <v>255</v>
      </c>
      <c r="M22" s="176">
        <v>80000</v>
      </c>
      <c r="N22" s="157">
        <f t="shared" si="0"/>
        <v>56000</v>
      </c>
      <c r="O22" s="175">
        <v>2020</v>
      </c>
      <c r="P22" s="175">
        <v>2023</v>
      </c>
      <c r="Q22" s="159"/>
      <c r="R22" s="159"/>
      <c r="S22" s="159"/>
      <c r="T22" s="159"/>
      <c r="U22" s="25" t="s">
        <v>51</v>
      </c>
    </row>
    <row r="23" spans="1:21" ht="25.15" customHeight="1" x14ac:dyDescent="0.25">
      <c r="A23" s="245"/>
      <c r="B23" s="142" t="s">
        <v>262</v>
      </c>
      <c r="C23" s="248"/>
      <c r="D23" s="251"/>
      <c r="E23" s="243"/>
      <c r="F23" s="243"/>
      <c r="G23" s="243"/>
      <c r="H23" s="21" t="s">
        <v>253</v>
      </c>
      <c r="I23" s="156"/>
      <c r="J23" s="156"/>
      <c r="K23" s="156"/>
      <c r="L23" s="216" t="s">
        <v>266</v>
      </c>
      <c r="M23" s="176">
        <v>50000</v>
      </c>
      <c r="N23" s="157">
        <f t="shared" si="0"/>
        <v>35000</v>
      </c>
      <c r="O23" s="175">
        <v>2023</v>
      </c>
      <c r="P23" s="175">
        <v>2025</v>
      </c>
      <c r="Q23" s="159"/>
      <c r="R23" s="159"/>
      <c r="S23" s="159"/>
      <c r="T23" s="159"/>
      <c r="U23" s="25" t="s">
        <v>51</v>
      </c>
    </row>
    <row r="24" spans="1:21" ht="25.15" customHeight="1" x14ac:dyDescent="0.25">
      <c r="A24" s="245"/>
      <c r="B24" s="142" t="s">
        <v>263</v>
      </c>
      <c r="C24" s="248"/>
      <c r="D24" s="251"/>
      <c r="E24" s="243"/>
      <c r="F24" s="243"/>
      <c r="G24" s="243"/>
      <c r="H24" s="21" t="s">
        <v>256</v>
      </c>
      <c r="I24" s="156"/>
      <c r="J24" s="156"/>
      <c r="K24" s="156"/>
      <c r="L24" s="216" t="s">
        <v>257</v>
      </c>
      <c r="M24" s="176">
        <v>100000</v>
      </c>
      <c r="N24" s="157">
        <f t="shared" si="0"/>
        <v>70000</v>
      </c>
      <c r="O24" s="175">
        <v>2023</v>
      </c>
      <c r="P24" s="175">
        <v>2026</v>
      </c>
      <c r="Q24" s="159"/>
      <c r="R24" s="159"/>
      <c r="S24" s="159"/>
      <c r="T24" s="159"/>
      <c r="U24" s="25" t="s">
        <v>51</v>
      </c>
    </row>
    <row r="25" spans="1:21" ht="34.9" customHeight="1" x14ac:dyDescent="0.25">
      <c r="A25" s="245"/>
      <c r="B25" s="143" t="s">
        <v>264</v>
      </c>
      <c r="C25" s="248"/>
      <c r="D25" s="251"/>
      <c r="E25" s="243"/>
      <c r="F25" s="243"/>
      <c r="G25" s="243"/>
      <c r="H25" s="21" t="s">
        <v>145</v>
      </c>
      <c r="I25" s="156"/>
      <c r="J25" s="156"/>
      <c r="K25" s="156"/>
      <c r="L25" s="216" t="s">
        <v>258</v>
      </c>
      <c r="M25" s="176">
        <v>30000</v>
      </c>
      <c r="N25" s="157">
        <f t="shared" si="0"/>
        <v>21000</v>
      </c>
      <c r="O25" s="175">
        <v>2022</v>
      </c>
      <c r="P25" s="175">
        <v>2024</v>
      </c>
      <c r="Q25" s="159"/>
      <c r="R25" s="159"/>
      <c r="S25" s="159"/>
      <c r="T25" s="159"/>
      <c r="U25" s="25" t="s">
        <v>259</v>
      </c>
    </row>
    <row r="26" spans="1:21" ht="25.15" customHeight="1" thickBot="1" x14ac:dyDescent="0.3">
      <c r="A26" s="246"/>
      <c r="B26" s="165" t="s">
        <v>265</v>
      </c>
      <c r="C26" s="249"/>
      <c r="D26" s="252"/>
      <c r="E26" s="262"/>
      <c r="F26" s="262"/>
      <c r="G26" s="262"/>
      <c r="H26" s="10" t="s">
        <v>260</v>
      </c>
      <c r="I26" s="181"/>
      <c r="J26" s="181"/>
      <c r="K26" s="181"/>
      <c r="L26" s="212" t="s">
        <v>261</v>
      </c>
      <c r="M26" s="192">
        <v>100000</v>
      </c>
      <c r="N26" s="182">
        <f t="shared" si="0"/>
        <v>70000</v>
      </c>
      <c r="O26" s="183">
        <v>2022</v>
      </c>
      <c r="P26" s="183">
        <v>2024</v>
      </c>
      <c r="Q26" s="184"/>
      <c r="R26" s="184"/>
      <c r="S26" s="184"/>
      <c r="T26" s="184"/>
      <c r="U26" s="11" t="s">
        <v>259</v>
      </c>
    </row>
    <row r="27" spans="1:21" x14ac:dyDescent="0.25">
      <c r="H27" s="146"/>
    </row>
    <row r="28" spans="1:21" x14ac:dyDescent="0.25">
      <c r="A28" s="221" t="s">
        <v>270</v>
      </c>
    </row>
  </sheetData>
  <mergeCells count="42">
    <mergeCell ref="G19:G26"/>
    <mergeCell ref="A16:A18"/>
    <mergeCell ref="C16:C18"/>
    <mergeCell ref="D16:D18"/>
    <mergeCell ref="E16:E18"/>
    <mergeCell ref="A19:A26"/>
    <mergeCell ref="C19:C26"/>
    <mergeCell ref="D19:D26"/>
    <mergeCell ref="E19:E26"/>
    <mergeCell ref="F19:F26"/>
    <mergeCell ref="F11:F15"/>
    <mergeCell ref="G11:G15"/>
    <mergeCell ref="D9:D10"/>
    <mergeCell ref="C9:C10"/>
    <mergeCell ref="F16:F18"/>
    <mergeCell ref="G16:G18"/>
    <mergeCell ref="A9:A10"/>
    <mergeCell ref="A11:A15"/>
    <mergeCell ref="C11:C15"/>
    <mergeCell ref="D11:D15"/>
    <mergeCell ref="E4:E8"/>
    <mergeCell ref="A4:A8"/>
    <mergeCell ref="C4:C8"/>
    <mergeCell ref="D4:D8"/>
    <mergeCell ref="E11:E15"/>
    <mergeCell ref="F4:F8"/>
    <mergeCell ref="G9:G10"/>
    <mergeCell ref="F9:F10"/>
    <mergeCell ref="E9:E10"/>
    <mergeCell ref="G4:G8"/>
    <mergeCell ref="Q2:R2"/>
    <mergeCell ref="S2:T2"/>
    <mergeCell ref="A1:T1"/>
    <mergeCell ref="A2:A3"/>
    <mergeCell ref="C2:G2"/>
    <mergeCell ref="H2:H3"/>
    <mergeCell ref="I2:I3"/>
    <mergeCell ref="J2:J3"/>
    <mergeCell ref="K2:K3"/>
    <mergeCell ref="L2:L3"/>
    <mergeCell ref="M2:N2"/>
    <mergeCell ref="O2:P2"/>
  </mergeCells>
  <pageMargins left="0.25" right="0.25" top="0.75" bottom="0.75" header="0.3" footer="0.3"/>
  <pageSetup paperSize="8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D1F0D-5C2C-48AF-A5F6-746EDD6E078C}">
  <sheetPr>
    <pageSetUpPr fitToPage="1"/>
  </sheetPr>
  <dimension ref="A1:AB35"/>
  <sheetViews>
    <sheetView topLeftCell="G1" zoomScaleNormal="100" workbookViewId="0">
      <pane ySplit="1" topLeftCell="A2" activePane="bottomLeft" state="frozen"/>
      <selection activeCell="I1" sqref="I1"/>
      <selection pane="bottomLeft" activeCell="A35" sqref="A1:AB35"/>
    </sheetView>
  </sheetViews>
  <sheetFormatPr defaultRowHeight="15" x14ac:dyDescent="0.25"/>
  <cols>
    <col min="2" max="2" width="9.140625" style="12"/>
    <col min="3" max="3" width="30.85546875" customWidth="1"/>
    <col min="4" max="4" width="16.7109375" customWidth="1"/>
    <col min="8" max="8" width="20.7109375" customWidth="1"/>
    <col min="10" max="11" width="10.7109375" customWidth="1"/>
    <col min="12" max="12" width="22.85546875" customWidth="1"/>
    <col min="13" max="14" width="8.7109375" customWidth="1"/>
    <col min="21" max="21" width="9.7109375" customWidth="1"/>
    <col min="22" max="22" width="10.140625" customWidth="1"/>
    <col min="25" max="25" width="10.140625" customWidth="1"/>
    <col min="26" max="26" width="12" customWidth="1"/>
  </cols>
  <sheetData>
    <row r="1" spans="1:28" ht="19.5" thickBot="1" x14ac:dyDescent="0.35">
      <c r="A1" s="303" t="s">
        <v>0</v>
      </c>
      <c r="B1" s="304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6"/>
      <c r="AB1" s="42"/>
    </row>
    <row r="2" spans="1:28" ht="15.75" thickBot="1" x14ac:dyDescent="0.3">
      <c r="A2" s="307" t="s">
        <v>66</v>
      </c>
      <c r="B2" s="272" t="s">
        <v>67</v>
      </c>
      <c r="C2" s="310" t="s">
        <v>2</v>
      </c>
      <c r="D2" s="311"/>
      <c r="E2" s="311"/>
      <c r="F2" s="311"/>
      <c r="G2" s="312"/>
      <c r="H2" s="288" t="s">
        <v>3</v>
      </c>
      <c r="I2" s="314" t="s">
        <v>4</v>
      </c>
      <c r="J2" s="317" t="s">
        <v>5</v>
      </c>
      <c r="K2" s="307" t="s">
        <v>6</v>
      </c>
      <c r="L2" s="278" t="s">
        <v>7</v>
      </c>
      <c r="M2" s="321" t="s">
        <v>187</v>
      </c>
      <c r="N2" s="322"/>
      <c r="O2" s="323" t="s">
        <v>188</v>
      </c>
      <c r="P2" s="324"/>
      <c r="Q2" s="283" t="s">
        <v>189</v>
      </c>
      <c r="R2" s="284"/>
      <c r="S2" s="284"/>
      <c r="T2" s="284"/>
      <c r="U2" s="284"/>
      <c r="V2" s="284"/>
      <c r="W2" s="284"/>
      <c r="X2" s="285"/>
      <c r="Y2" s="285"/>
      <c r="Z2" s="286" t="s">
        <v>9</v>
      </c>
      <c r="AA2" s="287"/>
      <c r="AB2" s="270" t="s">
        <v>44</v>
      </c>
    </row>
    <row r="3" spans="1:28" x14ac:dyDescent="0.25">
      <c r="A3" s="308"/>
      <c r="B3" s="273"/>
      <c r="C3" s="288" t="s">
        <v>10</v>
      </c>
      <c r="D3" s="290" t="s">
        <v>11</v>
      </c>
      <c r="E3" s="290" t="s">
        <v>12</v>
      </c>
      <c r="F3" s="290" t="s">
        <v>13</v>
      </c>
      <c r="G3" s="325" t="s">
        <v>14</v>
      </c>
      <c r="H3" s="313"/>
      <c r="I3" s="315"/>
      <c r="J3" s="318"/>
      <c r="K3" s="308"/>
      <c r="L3" s="319"/>
      <c r="M3" s="292" t="s">
        <v>15</v>
      </c>
      <c r="N3" s="294" t="s">
        <v>190</v>
      </c>
      <c r="O3" s="301" t="s">
        <v>16</v>
      </c>
      <c r="P3" s="274" t="s">
        <v>17</v>
      </c>
      <c r="Q3" s="276" t="s">
        <v>18</v>
      </c>
      <c r="R3" s="277"/>
      <c r="S3" s="277"/>
      <c r="T3" s="278"/>
      <c r="U3" s="279" t="s">
        <v>19</v>
      </c>
      <c r="V3" s="281" t="s">
        <v>186</v>
      </c>
      <c r="W3" s="281" t="s">
        <v>20</v>
      </c>
      <c r="X3" s="279" t="s">
        <v>21</v>
      </c>
      <c r="Y3" s="296" t="s">
        <v>22</v>
      </c>
      <c r="Z3" s="298" t="s">
        <v>23</v>
      </c>
      <c r="AA3" s="327" t="s">
        <v>24</v>
      </c>
      <c r="AB3" s="271"/>
    </row>
    <row r="4" spans="1:28" ht="99" customHeight="1" thickBot="1" x14ac:dyDescent="0.3">
      <c r="A4" s="309"/>
      <c r="B4" s="273"/>
      <c r="C4" s="289"/>
      <c r="D4" s="291"/>
      <c r="E4" s="291"/>
      <c r="F4" s="291"/>
      <c r="G4" s="326"/>
      <c r="H4" s="289"/>
      <c r="I4" s="316"/>
      <c r="J4" s="318"/>
      <c r="K4" s="309"/>
      <c r="L4" s="320"/>
      <c r="M4" s="293"/>
      <c r="N4" s="295"/>
      <c r="O4" s="302"/>
      <c r="P4" s="275"/>
      <c r="Q4" s="1" t="s">
        <v>25</v>
      </c>
      <c r="R4" s="2" t="s">
        <v>191</v>
      </c>
      <c r="S4" s="2" t="s">
        <v>192</v>
      </c>
      <c r="T4" s="3" t="s">
        <v>193</v>
      </c>
      <c r="U4" s="280"/>
      <c r="V4" s="282"/>
      <c r="W4" s="282"/>
      <c r="X4" s="280"/>
      <c r="Y4" s="297"/>
      <c r="Z4" s="298"/>
      <c r="AA4" s="327"/>
      <c r="AB4" s="271"/>
    </row>
    <row r="5" spans="1:28" ht="24.95" customHeight="1" x14ac:dyDescent="0.25">
      <c r="A5" s="265">
        <v>1</v>
      </c>
      <c r="B5" s="43" t="s">
        <v>68</v>
      </c>
      <c r="C5" s="268" t="s">
        <v>26</v>
      </c>
      <c r="D5" s="263" t="s">
        <v>27</v>
      </c>
      <c r="E5" s="263">
        <v>65766997</v>
      </c>
      <c r="F5" s="263">
        <v>102655634</v>
      </c>
      <c r="G5" s="263">
        <v>600122182</v>
      </c>
      <c r="H5" s="44" t="s">
        <v>48</v>
      </c>
      <c r="I5" s="45"/>
      <c r="J5" s="45"/>
      <c r="K5" s="45"/>
      <c r="L5" s="46" t="s">
        <v>49</v>
      </c>
      <c r="M5" s="47">
        <v>200000</v>
      </c>
      <c r="N5" s="48">
        <f t="shared" ref="N5:N33" si="0">M5/100*70</f>
        <v>140000</v>
      </c>
      <c r="O5" s="49">
        <v>2022</v>
      </c>
      <c r="P5" s="49">
        <v>2024</v>
      </c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50" t="s">
        <v>51</v>
      </c>
    </row>
    <row r="6" spans="1:28" ht="24.95" customHeight="1" x14ac:dyDescent="0.25">
      <c r="A6" s="266"/>
      <c r="B6" s="51" t="s">
        <v>69</v>
      </c>
      <c r="C6" s="299"/>
      <c r="D6" s="300"/>
      <c r="E6" s="300"/>
      <c r="F6" s="300"/>
      <c r="G6" s="300"/>
      <c r="H6" s="52" t="s">
        <v>52</v>
      </c>
      <c r="I6" s="53"/>
      <c r="J6" s="53"/>
      <c r="K6" s="53"/>
      <c r="L6" s="54" t="s">
        <v>53</v>
      </c>
      <c r="M6" s="55">
        <v>1500000</v>
      </c>
      <c r="N6" s="56">
        <f t="shared" si="0"/>
        <v>1050000</v>
      </c>
      <c r="O6" s="57">
        <v>2028</v>
      </c>
      <c r="P6" s="57">
        <v>2030</v>
      </c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8" t="s">
        <v>54</v>
      </c>
    </row>
    <row r="7" spans="1:28" ht="45" customHeight="1" x14ac:dyDescent="0.25">
      <c r="A7" s="266"/>
      <c r="B7" s="59" t="s">
        <v>70</v>
      </c>
      <c r="C7" s="299"/>
      <c r="D7" s="300"/>
      <c r="E7" s="300"/>
      <c r="F7" s="300"/>
      <c r="G7" s="300"/>
      <c r="H7" s="52" t="s">
        <v>55</v>
      </c>
      <c r="I7" s="53"/>
      <c r="J7" s="53"/>
      <c r="K7" s="53"/>
      <c r="L7" s="54" t="s">
        <v>56</v>
      </c>
      <c r="M7" s="55">
        <v>80000</v>
      </c>
      <c r="N7" s="56">
        <f t="shared" si="0"/>
        <v>56000</v>
      </c>
      <c r="O7" s="57">
        <v>2022</v>
      </c>
      <c r="P7" s="57">
        <v>2023</v>
      </c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8" t="s">
        <v>51</v>
      </c>
    </row>
    <row r="8" spans="1:28" ht="41.25" customHeight="1" x14ac:dyDescent="0.25">
      <c r="A8" s="266"/>
      <c r="B8" s="51" t="s">
        <v>71</v>
      </c>
      <c r="C8" s="299"/>
      <c r="D8" s="300"/>
      <c r="E8" s="300"/>
      <c r="F8" s="300"/>
      <c r="G8" s="300"/>
      <c r="H8" s="52" t="s">
        <v>57</v>
      </c>
      <c r="I8" s="53"/>
      <c r="J8" s="53"/>
      <c r="K8" s="53"/>
      <c r="L8" s="54" t="s">
        <v>58</v>
      </c>
      <c r="M8" s="55">
        <v>8000000</v>
      </c>
      <c r="N8" s="56">
        <f t="shared" si="0"/>
        <v>5600000</v>
      </c>
      <c r="O8" s="57">
        <v>2030</v>
      </c>
      <c r="P8" s="57">
        <v>2035</v>
      </c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8" t="s">
        <v>59</v>
      </c>
    </row>
    <row r="9" spans="1:28" ht="35.1" customHeight="1" x14ac:dyDescent="0.25">
      <c r="A9" s="266"/>
      <c r="B9" s="59" t="s">
        <v>72</v>
      </c>
      <c r="C9" s="299"/>
      <c r="D9" s="300"/>
      <c r="E9" s="300"/>
      <c r="F9" s="300"/>
      <c r="G9" s="300"/>
      <c r="H9" s="52" t="s">
        <v>60</v>
      </c>
      <c r="I9" s="53"/>
      <c r="J9" s="53"/>
      <c r="K9" s="53"/>
      <c r="L9" s="54" t="s">
        <v>61</v>
      </c>
      <c r="M9" s="55">
        <v>300000</v>
      </c>
      <c r="N9" s="56">
        <f t="shared" si="0"/>
        <v>210000</v>
      </c>
      <c r="O9" s="57">
        <v>2025</v>
      </c>
      <c r="P9" s="57">
        <v>2028</v>
      </c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8" t="s">
        <v>45</v>
      </c>
    </row>
    <row r="10" spans="1:28" ht="35.1" customHeight="1" x14ac:dyDescent="0.25">
      <c r="A10" s="266"/>
      <c r="B10" s="60" t="s">
        <v>73</v>
      </c>
      <c r="C10" s="299"/>
      <c r="D10" s="300"/>
      <c r="E10" s="300"/>
      <c r="F10" s="300"/>
      <c r="G10" s="300"/>
      <c r="H10" s="52" t="s">
        <v>62</v>
      </c>
      <c r="I10" s="53"/>
      <c r="J10" s="53"/>
      <c r="K10" s="53"/>
      <c r="L10" s="54" t="s">
        <v>63</v>
      </c>
      <c r="M10" s="55">
        <v>120000</v>
      </c>
      <c r="N10" s="56">
        <f t="shared" si="0"/>
        <v>84000</v>
      </c>
      <c r="O10" s="57">
        <v>2023</v>
      </c>
      <c r="P10" s="57">
        <v>2028</v>
      </c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8" t="s">
        <v>51</v>
      </c>
    </row>
    <row r="11" spans="1:28" ht="45" customHeight="1" x14ac:dyDescent="0.25">
      <c r="A11" s="266"/>
      <c r="B11" s="61" t="s">
        <v>74</v>
      </c>
      <c r="C11" s="299"/>
      <c r="D11" s="300"/>
      <c r="E11" s="300"/>
      <c r="F11" s="300"/>
      <c r="G11" s="300"/>
      <c r="H11" s="52" t="s">
        <v>64</v>
      </c>
      <c r="I11" s="53"/>
      <c r="J11" s="53"/>
      <c r="K11" s="53"/>
      <c r="L11" s="54" t="s">
        <v>65</v>
      </c>
      <c r="M11" s="55">
        <v>600000</v>
      </c>
      <c r="N11" s="56">
        <f t="shared" si="0"/>
        <v>420000</v>
      </c>
      <c r="O11" s="57">
        <v>2023</v>
      </c>
      <c r="P11" s="57">
        <v>2026</v>
      </c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8" t="s">
        <v>51</v>
      </c>
    </row>
    <row r="12" spans="1:28" ht="24.95" customHeight="1" x14ac:dyDescent="0.25">
      <c r="A12" s="266"/>
      <c r="B12" s="60" t="s">
        <v>75</v>
      </c>
      <c r="C12" s="299"/>
      <c r="D12" s="300"/>
      <c r="E12" s="300"/>
      <c r="F12" s="300"/>
      <c r="G12" s="300"/>
      <c r="H12" s="62" t="s">
        <v>42</v>
      </c>
      <c r="I12" s="63"/>
      <c r="J12" s="63"/>
      <c r="K12" s="63"/>
      <c r="L12" s="64" t="s">
        <v>43</v>
      </c>
      <c r="M12" s="65">
        <v>100000</v>
      </c>
      <c r="N12" s="66">
        <f>M12/100*70</f>
        <v>70000</v>
      </c>
      <c r="O12" s="67">
        <v>2024</v>
      </c>
      <c r="P12" s="67">
        <v>2027</v>
      </c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8" t="s">
        <v>45</v>
      </c>
    </row>
    <row r="13" spans="1:28" ht="24.95" customHeight="1" thickBot="1" x14ac:dyDescent="0.3">
      <c r="A13" s="267"/>
      <c r="B13" s="69" t="s">
        <v>76</v>
      </c>
      <c r="C13" s="269"/>
      <c r="D13" s="264"/>
      <c r="E13" s="264"/>
      <c r="F13" s="264"/>
      <c r="G13" s="264"/>
      <c r="H13" s="70" t="s">
        <v>46</v>
      </c>
      <c r="I13" s="71"/>
      <c r="J13" s="71"/>
      <c r="K13" s="71"/>
      <c r="L13" s="72" t="s">
        <v>47</v>
      </c>
      <c r="M13" s="73">
        <v>1200000</v>
      </c>
      <c r="N13" s="74">
        <f>M13/100*70</f>
        <v>840000</v>
      </c>
      <c r="O13" s="75">
        <v>2026</v>
      </c>
      <c r="P13" s="75">
        <v>2030</v>
      </c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6" t="s">
        <v>50</v>
      </c>
    </row>
    <row r="14" spans="1:28" ht="35.1" customHeight="1" x14ac:dyDescent="0.25">
      <c r="A14" s="265">
        <v>2</v>
      </c>
      <c r="B14" s="43" t="s">
        <v>84</v>
      </c>
      <c r="C14" s="268" t="s">
        <v>77</v>
      </c>
      <c r="D14" s="263" t="s">
        <v>78</v>
      </c>
      <c r="E14" s="263">
        <v>75023032</v>
      </c>
      <c r="F14" s="263">
        <v>102655740</v>
      </c>
      <c r="G14" s="263">
        <v>600122221</v>
      </c>
      <c r="H14" s="77" t="s">
        <v>79</v>
      </c>
      <c r="I14" s="78"/>
      <c r="J14" s="78"/>
      <c r="K14" s="78"/>
      <c r="L14" s="79" t="s">
        <v>80</v>
      </c>
      <c r="M14" s="80">
        <v>150000</v>
      </c>
      <c r="N14" s="81">
        <f t="shared" si="0"/>
        <v>105000</v>
      </c>
      <c r="O14" s="82">
        <v>2021</v>
      </c>
      <c r="P14" s="82">
        <v>2025</v>
      </c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83" t="s">
        <v>81</v>
      </c>
    </row>
    <row r="15" spans="1:28" ht="24.95" customHeight="1" thickBot="1" x14ac:dyDescent="0.3">
      <c r="A15" s="267"/>
      <c r="B15" s="84" t="s">
        <v>85</v>
      </c>
      <c r="C15" s="269"/>
      <c r="D15" s="264"/>
      <c r="E15" s="264"/>
      <c r="F15" s="264"/>
      <c r="G15" s="264"/>
      <c r="H15" s="70" t="s">
        <v>82</v>
      </c>
      <c r="I15" s="71"/>
      <c r="J15" s="71"/>
      <c r="K15" s="71"/>
      <c r="L15" s="72" t="s">
        <v>83</v>
      </c>
      <c r="M15" s="85">
        <v>202000</v>
      </c>
      <c r="N15" s="74">
        <f t="shared" si="0"/>
        <v>141400</v>
      </c>
      <c r="O15" s="86">
        <v>2021</v>
      </c>
      <c r="P15" s="86">
        <v>2025</v>
      </c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87" t="s">
        <v>81</v>
      </c>
    </row>
    <row r="16" spans="1:28" ht="24.95" customHeight="1" x14ac:dyDescent="0.25">
      <c r="A16" s="265">
        <v>3</v>
      </c>
      <c r="B16" s="88" t="s">
        <v>100</v>
      </c>
      <c r="C16" s="268" t="s">
        <v>86</v>
      </c>
      <c r="D16" s="263" t="s">
        <v>87</v>
      </c>
      <c r="E16" s="263">
        <v>75024551</v>
      </c>
      <c r="F16" s="263">
        <v>102655171</v>
      </c>
      <c r="G16" s="263">
        <v>600121879</v>
      </c>
      <c r="H16" s="89" t="s">
        <v>88</v>
      </c>
      <c r="I16" s="90" t="s">
        <v>89</v>
      </c>
      <c r="J16" s="90" t="s">
        <v>90</v>
      </c>
      <c r="K16" s="90" t="s">
        <v>91</v>
      </c>
      <c r="L16" s="91" t="s">
        <v>267</v>
      </c>
      <c r="M16" s="92">
        <v>10200000</v>
      </c>
      <c r="N16" s="93">
        <f t="shared" si="0"/>
        <v>7140000</v>
      </c>
      <c r="O16" s="94" t="s">
        <v>96</v>
      </c>
      <c r="P16" s="94" t="s">
        <v>97</v>
      </c>
      <c r="Q16" s="90"/>
      <c r="R16" s="90"/>
      <c r="S16" s="90"/>
      <c r="T16" s="90"/>
      <c r="U16" s="90"/>
      <c r="V16" s="90"/>
      <c r="W16" s="90"/>
      <c r="X16" s="90" t="s">
        <v>111</v>
      </c>
      <c r="Y16" s="90"/>
      <c r="Z16" s="90" t="s">
        <v>92</v>
      </c>
      <c r="AA16" s="90" t="s">
        <v>93</v>
      </c>
      <c r="AB16" s="95" t="s">
        <v>94</v>
      </c>
    </row>
    <row r="17" spans="1:28" ht="31.5" customHeight="1" thickBot="1" x14ac:dyDescent="0.3">
      <c r="A17" s="267"/>
      <c r="B17" s="84" t="s">
        <v>101</v>
      </c>
      <c r="C17" s="269"/>
      <c r="D17" s="264"/>
      <c r="E17" s="264"/>
      <c r="F17" s="264"/>
      <c r="G17" s="264"/>
      <c r="H17" s="96" t="s">
        <v>95</v>
      </c>
      <c r="I17" s="97"/>
      <c r="J17" s="97"/>
      <c r="K17" s="97"/>
      <c r="L17" s="98" t="s">
        <v>107</v>
      </c>
      <c r="M17" s="99">
        <v>100000</v>
      </c>
      <c r="N17" s="100">
        <f t="shared" si="0"/>
        <v>70000</v>
      </c>
      <c r="O17" s="101">
        <v>2024</v>
      </c>
      <c r="P17" s="101" t="s">
        <v>98</v>
      </c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3" t="s">
        <v>99</v>
      </c>
    </row>
    <row r="18" spans="1:28" ht="51.75" customHeight="1" thickBot="1" x14ac:dyDescent="0.3">
      <c r="A18" s="104">
        <v>4</v>
      </c>
      <c r="B18" s="105" t="s">
        <v>102</v>
      </c>
      <c r="C18" s="106" t="s">
        <v>103</v>
      </c>
      <c r="D18" s="107" t="s">
        <v>104</v>
      </c>
      <c r="E18" s="107">
        <v>70990344</v>
      </c>
      <c r="F18" s="107">
        <v>102655090</v>
      </c>
      <c r="G18" s="107">
        <v>600121801</v>
      </c>
      <c r="H18" s="108" t="s">
        <v>105</v>
      </c>
      <c r="I18" s="109" t="s">
        <v>89</v>
      </c>
      <c r="J18" s="109" t="s">
        <v>90</v>
      </c>
      <c r="K18" s="109" t="s">
        <v>106</v>
      </c>
      <c r="L18" s="110" t="s">
        <v>108</v>
      </c>
      <c r="M18" s="111">
        <v>7000000</v>
      </c>
      <c r="N18" s="112">
        <f t="shared" si="0"/>
        <v>4900000</v>
      </c>
      <c r="O18" s="113" t="s">
        <v>109</v>
      </c>
      <c r="P18" s="113" t="s">
        <v>110</v>
      </c>
      <c r="Q18" s="109" t="s">
        <v>111</v>
      </c>
      <c r="R18" s="109" t="s">
        <v>111</v>
      </c>
      <c r="S18" s="109"/>
      <c r="T18" s="109"/>
      <c r="U18" s="109"/>
      <c r="V18" s="109"/>
      <c r="W18" s="109"/>
      <c r="X18" s="109"/>
      <c r="Y18" s="109"/>
      <c r="Z18" s="109" t="s">
        <v>112</v>
      </c>
      <c r="AA18" s="109" t="s">
        <v>113</v>
      </c>
      <c r="AB18" s="114" t="s">
        <v>94</v>
      </c>
    </row>
    <row r="19" spans="1:28" ht="135.75" customHeight="1" x14ac:dyDescent="0.25">
      <c r="A19" s="265">
        <v>5</v>
      </c>
      <c r="B19" s="218" t="s">
        <v>114</v>
      </c>
      <c r="C19" s="268" t="s">
        <v>115</v>
      </c>
      <c r="D19" s="263" t="s">
        <v>116</v>
      </c>
      <c r="E19" s="263">
        <v>69748128</v>
      </c>
      <c r="F19" s="263">
        <v>102655481</v>
      </c>
      <c r="G19" s="263">
        <v>600122107</v>
      </c>
      <c r="H19" s="115" t="s">
        <v>117</v>
      </c>
      <c r="I19" s="116" t="s">
        <v>89</v>
      </c>
      <c r="J19" s="116" t="s">
        <v>90</v>
      </c>
      <c r="K19" s="116" t="s">
        <v>118</v>
      </c>
      <c r="L19" s="117" t="s">
        <v>119</v>
      </c>
      <c r="M19" s="118">
        <v>30000000</v>
      </c>
      <c r="N19" s="119">
        <f t="shared" si="0"/>
        <v>21000000</v>
      </c>
      <c r="O19" s="120" t="s">
        <v>120</v>
      </c>
      <c r="P19" s="120" t="s">
        <v>121</v>
      </c>
      <c r="Q19" s="116" t="s">
        <v>111</v>
      </c>
      <c r="R19" s="116" t="s">
        <v>111</v>
      </c>
      <c r="S19" s="116" t="s">
        <v>111</v>
      </c>
      <c r="T19" s="116" t="s">
        <v>111</v>
      </c>
      <c r="U19" s="116"/>
      <c r="V19" s="116"/>
      <c r="W19" s="116"/>
      <c r="X19" s="116" t="s">
        <v>111</v>
      </c>
      <c r="Y19" s="116" t="s">
        <v>111</v>
      </c>
      <c r="Z19" s="116" t="s">
        <v>122</v>
      </c>
      <c r="AA19" s="116" t="s">
        <v>93</v>
      </c>
      <c r="AB19" s="121" t="s">
        <v>94</v>
      </c>
    </row>
    <row r="20" spans="1:28" ht="24.95" customHeight="1" x14ac:dyDescent="0.25">
      <c r="A20" s="266"/>
      <c r="B20" s="51" t="s">
        <v>132</v>
      </c>
      <c r="C20" s="299"/>
      <c r="D20" s="300"/>
      <c r="E20" s="300"/>
      <c r="F20" s="300"/>
      <c r="G20" s="300"/>
      <c r="H20" s="52" t="s">
        <v>128</v>
      </c>
      <c r="I20" s="53"/>
      <c r="J20" s="53"/>
      <c r="K20" s="53"/>
      <c r="L20" s="54" t="s">
        <v>129</v>
      </c>
      <c r="M20" s="55">
        <v>30000000</v>
      </c>
      <c r="N20" s="56">
        <f>M20/100*70</f>
        <v>21000000</v>
      </c>
      <c r="O20" s="57" t="s">
        <v>130</v>
      </c>
      <c r="P20" s="57" t="s">
        <v>131</v>
      </c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8" t="s">
        <v>81</v>
      </c>
    </row>
    <row r="21" spans="1:28" ht="24.95" customHeight="1" x14ac:dyDescent="0.25">
      <c r="A21" s="266"/>
      <c r="B21" s="51" t="s">
        <v>133</v>
      </c>
      <c r="C21" s="299"/>
      <c r="D21" s="300"/>
      <c r="E21" s="300"/>
      <c r="F21" s="300"/>
      <c r="G21" s="300"/>
      <c r="H21" s="122" t="s">
        <v>123</v>
      </c>
      <c r="I21" s="123"/>
      <c r="J21" s="123"/>
      <c r="K21" s="123"/>
      <c r="L21" s="124" t="s">
        <v>124</v>
      </c>
      <c r="M21" s="125">
        <v>3000000</v>
      </c>
      <c r="N21" s="126">
        <f t="shared" si="0"/>
        <v>2100000</v>
      </c>
      <c r="O21" s="127" t="s">
        <v>125</v>
      </c>
      <c r="P21" s="128" t="s">
        <v>98</v>
      </c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9" t="s">
        <v>81</v>
      </c>
    </row>
    <row r="22" spans="1:28" ht="24.95" customHeight="1" thickBot="1" x14ac:dyDescent="0.3">
      <c r="A22" s="267"/>
      <c r="B22" s="84" t="s">
        <v>134</v>
      </c>
      <c r="C22" s="269"/>
      <c r="D22" s="264"/>
      <c r="E22" s="264"/>
      <c r="F22" s="264"/>
      <c r="G22" s="264"/>
      <c r="H22" s="130" t="s">
        <v>126</v>
      </c>
      <c r="I22" s="71"/>
      <c r="J22" s="71"/>
      <c r="K22" s="71"/>
      <c r="L22" s="72" t="s">
        <v>127</v>
      </c>
      <c r="M22" s="73">
        <v>650000</v>
      </c>
      <c r="N22" s="74">
        <f t="shared" si="0"/>
        <v>455000</v>
      </c>
      <c r="O22" s="75" t="s">
        <v>125</v>
      </c>
      <c r="P22" s="86" t="s">
        <v>98</v>
      </c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6" t="s">
        <v>81</v>
      </c>
    </row>
    <row r="23" spans="1:28" ht="24.95" customHeight="1" x14ac:dyDescent="0.25">
      <c r="A23" s="265">
        <v>6</v>
      </c>
      <c r="B23" s="43" t="s">
        <v>135</v>
      </c>
      <c r="C23" s="268" t="s">
        <v>136</v>
      </c>
      <c r="D23" s="263" t="s">
        <v>137</v>
      </c>
      <c r="E23" s="263">
        <v>70875081</v>
      </c>
      <c r="F23" s="263">
        <v>102655065</v>
      </c>
      <c r="G23" s="263">
        <v>600121780</v>
      </c>
      <c r="H23" s="44" t="s">
        <v>141</v>
      </c>
      <c r="I23" s="45"/>
      <c r="J23" s="45"/>
      <c r="K23" s="45"/>
      <c r="L23" s="46" t="s">
        <v>142</v>
      </c>
      <c r="M23" s="47">
        <v>2000000</v>
      </c>
      <c r="N23" s="48">
        <f>M23/100*70</f>
        <v>1400000</v>
      </c>
      <c r="O23" s="49" t="s">
        <v>130</v>
      </c>
      <c r="P23" s="49" t="s">
        <v>140</v>
      </c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50" t="s">
        <v>51</v>
      </c>
    </row>
    <row r="24" spans="1:28" ht="45" customHeight="1" thickBot="1" x14ac:dyDescent="0.3">
      <c r="A24" s="267"/>
      <c r="B24" s="131" t="s">
        <v>143</v>
      </c>
      <c r="C24" s="269"/>
      <c r="D24" s="264"/>
      <c r="E24" s="264"/>
      <c r="F24" s="264"/>
      <c r="G24" s="264"/>
      <c r="H24" s="132" t="s">
        <v>138</v>
      </c>
      <c r="I24" s="133"/>
      <c r="J24" s="133"/>
      <c r="K24" s="133"/>
      <c r="L24" s="134" t="s">
        <v>139</v>
      </c>
      <c r="M24" s="135">
        <v>500000</v>
      </c>
      <c r="N24" s="136">
        <f t="shared" si="0"/>
        <v>350000</v>
      </c>
      <c r="O24" s="137" t="s">
        <v>130</v>
      </c>
      <c r="P24" s="137" t="s">
        <v>140</v>
      </c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87" t="s">
        <v>51</v>
      </c>
    </row>
    <row r="25" spans="1:28" ht="34.9" customHeight="1" x14ac:dyDescent="0.25">
      <c r="A25" s="265">
        <v>7</v>
      </c>
      <c r="B25" s="43" t="s">
        <v>166</v>
      </c>
      <c r="C25" s="268" t="s">
        <v>157</v>
      </c>
      <c r="D25" s="263" t="s">
        <v>158</v>
      </c>
      <c r="E25" s="263">
        <v>70987751</v>
      </c>
      <c r="F25" s="263">
        <v>102655022</v>
      </c>
      <c r="G25" s="263">
        <v>600122310</v>
      </c>
      <c r="H25" s="77" t="s">
        <v>159</v>
      </c>
      <c r="I25" s="78"/>
      <c r="J25" s="78"/>
      <c r="K25" s="78"/>
      <c r="L25" s="79" t="s">
        <v>160</v>
      </c>
      <c r="M25" s="80">
        <v>100000</v>
      </c>
      <c r="N25" s="81">
        <f t="shared" si="0"/>
        <v>70000</v>
      </c>
      <c r="O25" s="138" t="s">
        <v>161</v>
      </c>
      <c r="P25" s="138" t="s">
        <v>130</v>
      </c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139" t="s">
        <v>162</v>
      </c>
    </row>
    <row r="26" spans="1:28" ht="34.9" customHeight="1" x14ac:dyDescent="0.25">
      <c r="A26" s="266"/>
      <c r="B26" s="51" t="s">
        <v>167</v>
      </c>
      <c r="C26" s="299"/>
      <c r="D26" s="300"/>
      <c r="E26" s="300"/>
      <c r="F26" s="300"/>
      <c r="G26" s="300"/>
      <c r="H26" s="122" t="s">
        <v>163</v>
      </c>
      <c r="I26" s="123"/>
      <c r="J26" s="123"/>
      <c r="K26" s="123"/>
      <c r="L26" s="124" t="s">
        <v>169</v>
      </c>
      <c r="M26" s="125">
        <v>100000</v>
      </c>
      <c r="N26" s="126">
        <f t="shared" si="0"/>
        <v>70000</v>
      </c>
      <c r="O26" s="127" t="s">
        <v>125</v>
      </c>
      <c r="P26" s="127" t="s">
        <v>130</v>
      </c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9" t="s">
        <v>162</v>
      </c>
    </row>
    <row r="27" spans="1:28" ht="24.95" customHeight="1" thickBot="1" x14ac:dyDescent="0.3">
      <c r="A27" s="266"/>
      <c r="B27" s="193" t="s">
        <v>168</v>
      </c>
      <c r="C27" s="299"/>
      <c r="D27" s="300"/>
      <c r="E27" s="300"/>
      <c r="F27" s="300"/>
      <c r="G27" s="300"/>
      <c r="H27" s="194" t="s">
        <v>164</v>
      </c>
      <c r="I27" s="195"/>
      <c r="J27" s="195"/>
      <c r="K27" s="195"/>
      <c r="L27" s="196" t="s">
        <v>170</v>
      </c>
      <c r="M27" s="197">
        <v>100000</v>
      </c>
      <c r="N27" s="198">
        <f t="shared" si="0"/>
        <v>70000</v>
      </c>
      <c r="O27" s="199" t="s">
        <v>125</v>
      </c>
      <c r="P27" s="200" t="s">
        <v>98</v>
      </c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201" t="s">
        <v>165</v>
      </c>
    </row>
    <row r="28" spans="1:28" ht="55.15" customHeight="1" x14ac:dyDescent="0.25">
      <c r="A28" s="265">
        <v>8</v>
      </c>
      <c r="B28" s="204" t="s">
        <v>222</v>
      </c>
      <c r="C28" s="328" t="s">
        <v>209</v>
      </c>
      <c r="D28" s="330" t="s">
        <v>177</v>
      </c>
      <c r="E28" s="332">
        <v>44065868</v>
      </c>
      <c r="F28" s="332">
        <v>44065868</v>
      </c>
      <c r="G28" s="332">
        <v>600122344</v>
      </c>
      <c r="H28" s="44" t="s">
        <v>218</v>
      </c>
      <c r="I28" s="45"/>
      <c r="J28" s="45"/>
      <c r="K28" s="45"/>
      <c r="L28" s="46" t="s">
        <v>219</v>
      </c>
      <c r="M28" s="14">
        <v>400000</v>
      </c>
      <c r="N28" s="48">
        <f t="shared" si="0"/>
        <v>280000</v>
      </c>
      <c r="O28" s="19" t="s">
        <v>130</v>
      </c>
      <c r="P28" s="49" t="s">
        <v>220</v>
      </c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8" t="s">
        <v>221</v>
      </c>
    </row>
    <row r="29" spans="1:28" ht="45" customHeight="1" x14ac:dyDescent="0.25">
      <c r="A29" s="266"/>
      <c r="B29" s="202" t="s">
        <v>223</v>
      </c>
      <c r="C29" s="329"/>
      <c r="D29" s="331"/>
      <c r="E29" s="333"/>
      <c r="F29" s="333"/>
      <c r="G29" s="333"/>
      <c r="H29" s="203" t="s">
        <v>210</v>
      </c>
      <c r="I29" s="123"/>
      <c r="J29" s="123"/>
      <c r="K29" s="123"/>
      <c r="L29" s="124" t="s">
        <v>211</v>
      </c>
      <c r="M29" s="23">
        <v>7500000</v>
      </c>
      <c r="N29" s="126">
        <f t="shared" si="0"/>
        <v>5250000</v>
      </c>
      <c r="O29" s="24" t="s">
        <v>125</v>
      </c>
      <c r="P29" s="128" t="s">
        <v>98</v>
      </c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9" t="s">
        <v>99</v>
      </c>
    </row>
    <row r="30" spans="1:28" ht="34.9" customHeight="1" x14ac:dyDescent="0.25">
      <c r="A30" s="266"/>
      <c r="B30" s="202" t="s">
        <v>224</v>
      </c>
      <c r="C30" s="329"/>
      <c r="D30" s="331"/>
      <c r="E30" s="333"/>
      <c r="F30" s="333"/>
      <c r="G30" s="333"/>
      <c r="H30" s="122" t="s">
        <v>212</v>
      </c>
      <c r="I30" s="123"/>
      <c r="J30" s="123"/>
      <c r="K30" s="123"/>
      <c r="L30" s="124" t="s">
        <v>213</v>
      </c>
      <c r="M30" s="23">
        <v>3000000</v>
      </c>
      <c r="N30" s="126">
        <f t="shared" si="0"/>
        <v>2100000</v>
      </c>
      <c r="O30" s="24" t="s">
        <v>125</v>
      </c>
      <c r="P30" s="128" t="s">
        <v>98</v>
      </c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9" t="s">
        <v>214</v>
      </c>
    </row>
    <row r="31" spans="1:28" ht="45" customHeight="1" thickBot="1" x14ac:dyDescent="0.3">
      <c r="A31" s="266"/>
      <c r="B31" s="210" t="s">
        <v>225</v>
      </c>
      <c r="C31" s="329"/>
      <c r="D31" s="331"/>
      <c r="E31" s="333"/>
      <c r="F31" s="333"/>
      <c r="G31" s="333"/>
      <c r="H31" s="194" t="s">
        <v>217</v>
      </c>
      <c r="I31" s="195"/>
      <c r="J31" s="195"/>
      <c r="K31" s="195"/>
      <c r="L31" s="196" t="s">
        <v>215</v>
      </c>
      <c r="M31" s="207">
        <v>800000</v>
      </c>
      <c r="N31" s="198">
        <f t="shared" si="0"/>
        <v>560000</v>
      </c>
      <c r="O31" s="208" t="s">
        <v>125</v>
      </c>
      <c r="P31" s="200" t="s">
        <v>98</v>
      </c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209" t="s">
        <v>216</v>
      </c>
    </row>
    <row r="32" spans="1:28" s="206" customFormat="1" ht="45" customHeight="1" x14ac:dyDescent="0.25">
      <c r="A32" s="265">
        <v>9</v>
      </c>
      <c r="B32" s="211" t="s">
        <v>196</v>
      </c>
      <c r="C32" s="336" t="s">
        <v>226</v>
      </c>
      <c r="D32" s="334" t="s">
        <v>177</v>
      </c>
      <c r="E32" s="263">
        <v>44065809</v>
      </c>
      <c r="F32" s="263">
        <v>44065809</v>
      </c>
      <c r="G32" s="263">
        <v>600122336</v>
      </c>
      <c r="H32" s="44" t="s">
        <v>231</v>
      </c>
      <c r="I32" s="45"/>
      <c r="J32" s="45"/>
      <c r="K32" s="45"/>
      <c r="L32" s="46" t="s">
        <v>232</v>
      </c>
      <c r="M32" s="47">
        <v>60000</v>
      </c>
      <c r="N32" s="48">
        <f>M32/100*70</f>
        <v>42000</v>
      </c>
      <c r="O32" s="49" t="s">
        <v>233</v>
      </c>
      <c r="P32" s="49" t="s">
        <v>234</v>
      </c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50" t="s">
        <v>235</v>
      </c>
    </row>
    <row r="33" spans="1:28" ht="24.95" customHeight="1" thickBot="1" x14ac:dyDescent="0.3">
      <c r="A33" s="267"/>
      <c r="B33" s="205" t="s">
        <v>197</v>
      </c>
      <c r="C33" s="337"/>
      <c r="D33" s="335"/>
      <c r="E33" s="264"/>
      <c r="F33" s="264"/>
      <c r="G33" s="264"/>
      <c r="H33" s="70" t="s">
        <v>227</v>
      </c>
      <c r="I33" s="71"/>
      <c r="J33" s="71"/>
      <c r="K33" s="71"/>
      <c r="L33" s="212" t="s">
        <v>228</v>
      </c>
      <c r="M33" s="17">
        <v>320000</v>
      </c>
      <c r="N33" s="74">
        <f t="shared" si="0"/>
        <v>224000</v>
      </c>
      <c r="O33" s="20" t="s">
        <v>233</v>
      </c>
      <c r="P33" s="20" t="s">
        <v>229</v>
      </c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41" t="s">
        <v>230</v>
      </c>
    </row>
    <row r="35" spans="1:28" x14ac:dyDescent="0.25">
      <c r="A35" s="221" t="s">
        <v>270</v>
      </c>
    </row>
  </sheetData>
  <mergeCells count="79">
    <mergeCell ref="G28:G31"/>
    <mergeCell ref="A28:A31"/>
    <mergeCell ref="D32:D33"/>
    <mergeCell ref="E32:E33"/>
    <mergeCell ref="F32:F33"/>
    <mergeCell ref="G32:G33"/>
    <mergeCell ref="C32:C33"/>
    <mergeCell ref="A32:A33"/>
    <mergeCell ref="A25:A27"/>
    <mergeCell ref="C28:C31"/>
    <mergeCell ref="D28:D31"/>
    <mergeCell ref="E28:E31"/>
    <mergeCell ref="F28:F31"/>
    <mergeCell ref="C25:C27"/>
    <mergeCell ref="D25:D27"/>
    <mergeCell ref="E25:E27"/>
    <mergeCell ref="F25:F27"/>
    <mergeCell ref="G25:G27"/>
    <mergeCell ref="A14:A15"/>
    <mergeCell ref="A16:A17"/>
    <mergeCell ref="C16:C17"/>
    <mergeCell ref="D16:D17"/>
    <mergeCell ref="E16:E17"/>
    <mergeCell ref="D14:D15"/>
    <mergeCell ref="E14:E15"/>
    <mergeCell ref="F14:F15"/>
    <mergeCell ref="G14:G15"/>
    <mergeCell ref="C14:C15"/>
    <mergeCell ref="C19:C22"/>
    <mergeCell ref="D19:D22"/>
    <mergeCell ref="E19:E22"/>
    <mergeCell ref="F19:F22"/>
    <mergeCell ref="G19:G22"/>
    <mergeCell ref="A1:AA1"/>
    <mergeCell ref="A2:A4"/>
    <mergeCell ref="C2:G2"/>
    <mergeCell ref="H2:H4"/>
    <mergeCell ref="I2:I4"/>
    <mergeCell ref="J2:J4"/>
    <mergeCell ref="K2:K4"/>
    <mergeCell ref="L2:L4"/>
    <mergeCell ref="M2:N2"/>
    <mergeCell ref="O2:P2"/>
    <mergeCell ref="E3:E4"/>
    <mergeCell ref="F3:F4"/>
    <mergeCell ref="G3:G4"/>
    <mergeCell ref="AA3:AA4"/>
    <mergeCell ref="A5:A13"/>
    <mergeCell ref="Y3:Y4"/>
    <mergeCell ref="Z3:Z4"/>
    <mergeCell ref="C5:C13"/>
    <mergeCell ref="D5:D13"/>
    <mergeCell ref="E5:E13"/>
    <mergeCell ref="F5:F13"/>
    <mergeCell ref="G5:G13"/>
    <mergeCell ref="O3:O4"/>
    <mergeCell ref="AB2:AB4"/>
    <mergeCell ref="B2:B4"/>
    <mergeCell ref="P3:P4"/>
    <mergeCell ref="Q3:T3"/>
    <mergeCell ref="U3:U4"/>
    <mergeCell ref="V3:V4"/>
    <mergeCell ref="W3:W4"/>
    <mergeCell ref="X3:X4"/>
    <mergeCell ref="Q2:Y2"/>
    <mergeCell ref="Z2:AA2"/>
    <mergeCell ref="C3:C4"/>
    <mergeCell ref="D3:D4"/>
    <mergeCell ref="M3:M4"/>
    <mergeCell ref="N3:N4"/>
    <mergeCell ref="F16:F17"/>
    <mergeCell ref="G16:G17"/>
    <mergeCell ref="A19:A22"/>
    <mergeCell ref="G23:G24"/>
    <mergeCell ref="F23:F24"/>
    <mergeCell ref="E23:E24"/>
    <mergeCell ref="D23:D24"/>
    <mergeCell ref="C23:C24"/>
    <mergeCell ref="A23:A24"/>
  </mergeCells>
  <pageMargins left="0.25" right="0.25" top="0.75" bottom="0.75" header="0.3" footer="0.3"/>
  <pageSetup paperSize="8" scale="5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47A36-E635-41F1-901D-94E09C9415B9}">
  <sheetPr>
    <pageSetUpPr fitToPage="1"/>
  </sheetPr>
  <dimension ref="A1:U8"/>
  <sheetViews>
    <sheetView tabSelected="1" workbookViewId="0">
      <selection activeCell="C5" sqref="C5:C6"/>
    </sheetView>
  </sheetViews>
  <sheetFormatPr defaultColWidth="8.85546875" defaultRowHeight="15" x14ac:dyDescent="0.25"/>
  <cols>
    <col min="1" max="2" width="8.85546875" style="42"/>
    <col min="3" max="3" width="30.85546875" style="42" customWidth="1"/>
    <col min="4" max="4" width="16.7109375" style="42" customWidth="1"/>
    <col min="5" max="5" width="8.85546875" style="42" customWidth="1"/>
    <col min="6" max="6" width="20.7109375" style="42" customWidth="1"/>
    <col min="7" max="7" width="8.85546875" style="42"/>
    <col min="8" max="9" width="10.7109375" style="42" customWidth="1"/>
    <col min="10" max="10" width="22" style="42" customWidth="1"/>
    <col min="11" max="12" width="10.7109375" style="42" customWidth="1"/>
    <col min="13" max="14" width="8.7109375" style="42" customWidth="1"/>
    <col min="15" max="16" width="8.85546875" style="42"/>
    <col min="17" max="17" width="10.42578125" style="42" customWidth="1"/>
    <col min="18" max="18" width="9.28515625" style="42" customWidth="1"/>
    <col min="19" max="16384" width="8.85546875" style="42"/>
  </cols>
  <sheetData>
    <row r="1" spans="1:21" ht="19.5" thickBot="1" x14ac:dyDescent="0.35">
      <c r="A1" s="350" t="s">
        <v>35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2"/>
    </row>
    <row r="2" spans="1:21" ht="41.25" customHeight="1" thickBot="1" x14ac:dyDescent="0.3">
      <c r="A2" s="276" t="s">
        <v>36</v>
      </c>
      <c r="B2" s="272" t="s">
        <v>1</v>
      </c>
      <c r="C2" s="288" t="s">
        <v>37</v>
      </c>
      <c r="D2" s="290"/>
      <c r="E2" s="290"/>
      <c r="F2" s="272" t="s">
        <v>3</v>
      </c>
      <c r="G2" s="355" t="s">
        <v>4</v>
      </c>
      <c r="H2" s="317" t="s">
        <v>5</v>
      </c>
      <c r="I2" s="355" t="s">
        <v>6</v>
      </c>
      <c r="J2" s="357" t="s">
        <v>7</v>
      </c>
      <c r="K2" s="359" t="s">
        <v>236</v>
      </c>
      <c r="L2" s="360"/>
      <c r="M2" s="341" t="s">
        <v>188</v>
      </c>
      <c r="N2" s="342"/>
      <c r="O2" s="343" t="s">
        <v>237</v>
      </c>
      <c r="P2" s="344"/>
      <c r="Q2" s="344"/>
      <c r="R2" s="344"/>
      <c r="S2" s="341" t="s">
        <v>9</v>
      </c>
      <c r="T2" s="342"/>
      <c r="U2" s="270" t="s">
        <v>44</v>
      </c>
    </row>
    <row r="3" spans="1:21" ht="15.75" thickBot="1" x14ac:dyDescent="0.3">
      <c r="A3" s="353"/>
      <c r="B3" s="273"/>
      <c r="C3" s="289" t="s">
        <v>38</v>
      </c>
      <c r="D3" s="291" t="s">
        <v>39</v>
      </c>
      <c r="E3" s="291" t="s">
        <v>40</v>
      </c>
      <c r="F3" s="273"/>
      <c r="G3" s="356"/>
      <c r="H3" s="318"/>
      <c r="I3" s="356"/>
      <c r="J3" s="358"/>
      <c r="K3" s="293" t="s">
        <v>41</v>
      </c>
      <c r="L3" s="293" t="s">
        <v>238</v>
      </c>
      <c r="M3" s="302" t="s">
        <v>16</v>
      </c>
      <c r="N3" s="275" t="s">
        <v>17</v>
      </c>
      <c r="O3" s="347" t="s">
        <v>18</v>
      </c>
      <c r="P3" s="348"/>
      <c r="Q3" s="348"/>
      <c r="R3" s="348"/>
      <c r="S3" s="349" t="s">
        <v>239</v>
      </c>
      <c r="T3" s="340" t="s">
        <v>24</v>
      </c>
      <c r="U3" s="271"/>
    </row>
    <row r="4" spans="1:21" ht="66" customHeight="1" thickBot="1" x14ac:dyDescent="0.3">
      <c r="A4" s="354"/>
      <c r="B4" s="273"/>
      <c r="C4" s="361"/>
      <c r="D4" s="345"/>
      <c r="E4" s="345"/>
      <c r="F4" s="273"/>
      <c r="G4" s="356"/>
      <c r="H4" s="318"/>
      <c r="I4" s="356"/>
      <c r="J4" s="358"/>
      <c r="K4" s="346"/>
      <c r="L4" s="346"/>
      <c r="M4" s="298"/>
      <c r="N4" s="327"/>
      <c r="O4" s="213" t="s">
        <v>25</v>
      </c>
      <c r="P4" s="214" t="s">
        <v>191</v>
      </c>
      <c r="Q4" s="214" t="s">
        <v>192</v>
      </c>
      <c r="R4" s="215" t="s">
        <v>240</v>
      </c>
      <c r="S4" s="302"/>
      <c r="T4" s="275"/>
      <c r="U4" s="271"/>
    </row>
    <row r="5" spans="1:21" ht="24" x14ac:dyDescent="0.25">
      <c r="A5" s="338">
        <v>1</v>
      </c>
      <c r="B5" s="223">
        <v>1</v>
      </c>
      <c r="C5" s="247" t="s">
        <v>271</v>
      </c>
      <c r="D5" s="263" t="s">
        <v>177</v>
      </c>
      <c r="E5" s="263">
        <v>44065795</v>
      </c>
      <c r="F5" s="44" t="s">
        <v>241</v>
      </c>
      <c r="G5" s="44"/>
      <c r="H5" s="44"/>
      <c r="I5" s="44"/>
      <c r="J5" s="46" t="s">
        <v>242</v>
      </c>
      <c r="K5" s="47">
        <v>119500</v>
      </c>
      <c r="L5" s="47">
        <f>K5/100*70</f>
        <v>83650</v>
      </c>
      <c r="M5" s="49" t="s">
        <v>233</v>
      </c>
      <c r="N5" s="49" t="s">
        <v>229</v>
      </c>
      <c r="O5" s="44"/>
      <c r="P5" s="44"/>
      <c r="Q5" s="44"/>
      <c r="R5" s="44"/>
      <c r="S5" s="44"/>
      <c r="T5" s="44"/>
      <c r="U5" s="50" t="s">
        <v>243</v>
      </c>
    </row>
    <row r="6" spans="1:21" ht="24.75" thickBot="1" x14ac:dyDescent="0.3">
      <c r="A6" s="339"/>
      <c r="B6" s="224">
        <v>2</v>
      </c>
      <c r="C6" s="249"/>
      <c r="D6" s="264"/>
      <c r="E6" s="264"/>
      <c r="F6" s="96" t="s">
        <v>241</v>
      </c>
      <c r="G6" s="96"/>
      <c r="H6" s="96"/>
      <c r="I6" s="96"/>
      <c r="J6" s="98" t="s">
        <v>244</v>
      </c>
      <c r="K6" s="99">
        <v>800000</v>
      </c>
      <c r="L6" s="99">
        <f t="shared" ref="L6" si="0">K6/100*70</f>
        <v>560000</v>
      </c>
      <c r="M6" s="101" t="s">
        <v>130</v>
      </c>
      <c r="N6" s="101" t="s">
        <v>245</v>
      </c>
      <c r="O6" s="96"/>
      <c r="P6" s="96"/>
      <c r="Q6" s="96"/>
      <c r="R6" s="96"/>
      <c r="S6" s="96"/>
      <c r="T6" s="96"/>
      <c r="U6" s="103" t="s">
        <v>243</v>
      </c>
    </row>
    <row r="8" spans="1:21" x14ac:dyDescent="0.25">
      <c r="A8" s="222" t="s">
        <v>269</v>
      </c>
    </row>
  </sheetData>
  <mergeCells count="28">
    <mergeCell ref="U2:U4"/>
    <mergeCell ref="C5:C6"/>
    <mergeCell ref="D5:D6"/>
    <mergeCell ref="E5:E6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A5:A6"/>
    <mergeCell ref="T3:T4"/>
    <mergeCell ref="M2:N2"/>
    <mergeCell ref="O2:R2"/>
    <mergeCell ref="S2:T2"/>
    <mergeCell ref="M3:M4"/>
    <mergeCell ref="N3:N4"/>
    <mergeCell ref="E3:E4"/>
    <mergeCell ref="K3:K4"/>
    <mergeCell ref="L3:L4"/>
    <mergeCell ref="O3:R3"/>
    <mergeCell ref="S3:S4"/>
  </mergeCells>
  <pageMargins left="0.25" right="0.25" top="0.75" bottom="0.75" header="0.3" footer="0.3"/>
  <pageSetup paperSize="8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Měrková</dc:creator>
  <cp:lastModifiedBy>Petra Merkova</cp:lastModifiedBy>
  <cp:lastPrinted>2022-08-17T05:17:46Z</cp:lastPrinted>
  <dcterms:created xsi:type="dcterms:W3CDTF">2022-06-14T10:43:55Z</dcterms:created>
  <dcterms:modified xsi:type="dcterms:W3CDTF">2022-08-17T06:01:54Z</dcterms:modified>
</cp:coreProperties>
</file>