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srvfile\Users\map_admin\Desktop\Nové tabulky SR\"/>
    </mc:Choice>
  </mc:AlternateContent>
  <xr:revisionPtr revIDLastSave="0" documentId="13_ncr:1_{D41036BE-424F-4A1D-A093-10152CF2FAB1}" xr6:coauthVersionLast="47" xr6:coauthVersionMax="47" xr10:uidLastSave="{00000000-0000-0000-0000-000000000000}"/>
  <bookViews>
    <workbookView xWindow="-120" yWindow="-120" windowWidth="29040" windowHeight="15840" tabRatio="710" xr2:uid="{00000000-000D-0000-FFFF-FFFF00000000}"/>
  </bookViews>
  <sheets>
    <sheet name="MŠ" sheetId="6" r:id="rId1"/>
    <sheet name="ZŠ" sheetId="7" r:id="rId2"/>
    <sheet name="zajmové, neformalní, cel" sheetId="8"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 i="8" l="1"/>
  <c r="L10" i="8"/>
  <c r="L9" i="8"/>
  <c r="L8" i="8"/>
  <c r="L7" i="8"/>
  <c r="L6" i="8"/>
  <c r="L5" i="8"/>
  <c r="M92" i="7"/>
  <c r="M91" i="7"/>
  <c r="M90" i="7"/>
  <c r="M89" i="7"/>
  <c r="M88" i="7"/>
  <c r="M87" i="7"/>
  <c r="M86" i="7"/>
  <c r="M85" i="7"/>
  <c r="M84" i="7"/>
  <c r="M83" i="7"/>
  <c r="M82" i="7"/>
  <c r="M81" i="7"/>
  <c r="M80" i="7"/>
  <c r="M79" i="7"/>
  <c r="M78" i="7"/>
  <c r="M77" i="7"/>
  <c r="M76" i="7"/>
  <c r="M75" i="7"/>
  <c r="M74" i="7"/>
  <c r="M73" i="7"/>
  <c r="M72" i="7"/>
  <c r="M71" i="7"/>
  <c r="M70" i="7"/>
  <c r="M69" i="7"/>
  <c r="M68" i="7"/>
  <c r="M67" i="7"/>
  <c r="M66" i="7"/>
  <c r="M65" i="7"/>
  <c r="M64" i="7"/>
  <c r="M63" i="7"/>
  <c r="M62" i="7"/>
  <c r="M61" i="7"/>
  <c r="M60" i="7"/>
  <c r="M59" i="7"/>
  <c r="M58" i="7"/>
  <c r="M57" i="7"/>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M5" i="7"/>
  <c r="M79" i="6"/>
  <c r="M78" i="6"/>
  <c r="M77" i="6"/>
  <c r="M76" i="6"/>
  <c r="M75" i="6"/>
  <c r="M74" i="6"/>
  <c r="M73" i="6"/>
  <c r="M72" i="6"/>
  <c r="M71" i="6"/>
  <c r="M70" i="6"/>
  <c r="M69" i="6"/>
  <c r="M68" i="6"/>
  <c r="M67" i="6"/>
  <c r="M66" i="6"/>
  <c r="M65" i="6"/>
  <c r="M64" i="6"/>
  <c r="M63" i="6"/>
  <c r="M62" i="6"/>
  <c r="M61" i="6"/>
  <c r="M60" i="6"/>
  <c r="M59" i="6"/>
  <c r="M58" i="6"/>
  <c r="M57" i="6"/>
  <c r="M56" i="6"/>
  <c r="M55" i="6"/>
  <c r="M54" i="6"/>
  <c r="M53" i="6"/>
  <c r="M52" i="6"/>
  <c r="M51" i="6"/>
  <c r="M50" i="6"/>
  <c r="M49" i="6"/>
  <c r="M48" i="6"/>
  <c r="M47" i="6"/>
  <c r="M46" i="6"/>
  <c r="M45" i="6"/>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alcChain>
</file>

<file path=xl/sharedStrings.xml><?xml version="1.0" encoding="utf-8"?>
<sst xmlns="http://schemas.openxmlformats.org/spreadsheetml/2006/main" count="2217" uniqueCount="621">
  <si>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</si>
  <si>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</si>
  <si>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</si>
  <si>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</si>
  <si>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</si>
  <si>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</si>
  <si>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</si>
  <si>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</si>
  <si>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</si>
  <si>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</si>
  <si>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</si>
  <si>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</si>
  <si>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</si>
  <si>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</si>
  <si>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</si>
  <si>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</si>
  <si>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</si>
  <si>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</si>
  <si>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</si>
  <si>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</si>
  <si>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</si>
  <si>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</si>
  <si>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</si>
  <si>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</si>
  <si>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</si>
  <si>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</si>
  <si>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</si>
  <si>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</si>
  <si>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</si>
  <si>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</si>
  <si>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</si>
  <si>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</si>
  <si>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</si>
  <si>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</si>
  <si>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</si>
  <si>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</si>
  <si>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</si>
  <si>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</si>
  <si>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</si>
  <si>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</si>
  <si>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</si>
  <si>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</si>
  <si>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</si>
  <si>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</si>
  <si>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</si>
  <si>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</si>
  <si>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</si>
  <si>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</si>
  <si>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Obec s rozšířenou působností - realizace</t>
  </si>
  <si>
    <t>konektivita</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</si>
  <si>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</si>
  <si>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</si>
  <si>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</si>
  <si>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</si>
  <si>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r>
      <t>z toho předpokládané výdaje</t>
    </r>
    <r>
      <rPr>
        <sz val="10"/>
        <color rgb="FFFF0000"/>
        <rFont val="Calibri"/>
        <family val="2"/>
        <charset val="238"/>
        <scheme val="minor"/>
      </rPr>
      <t xml:space="preserve"> </t>
    </r>
    <r>
      <rPr>
        <sz val="10"/>
        <color theme="1"/>
        <rFont val="Calibri"/>
        <family val="2"/>
        <charset val="238"/>
        <scheme val="minor"/>
      </rPr>
      <t>EFRR</t>
    </r>
  </si>
  <si>
    <t>Mateřská škola Česká Třebová, Habrmanova</t>
  </si>
  <si>
    <t>Město Česká Třebová</t>
  </si>
  <si>
    <t>70982317</t>
  </si>
  <si>
    <t>107590379</t>
  </si>
  <si>
    <t>600104028</t>
  </si>
  <si>
    <t>Pardubický kraj</t>
  </si>
  <si>
    <t>ORP Česká Třebová</t>
  </si>
  <si>
    <t>Česká Třebová</t>
  </si>
  <si>
    <t>Ne</t>
  </si>
  <si>
    <t>Mateřská škola Česká Třebová, U Stadionu</t>
  </si>
  <si>
    <t>70982341</t>
  </si>
  <si>
    <t>107590069</t>
  </si>
  <si>
    <t>600103803</t>
  </si>
  <si>
    <t>Multifunkční hrací plocha</t>
  </si>
  <si>
    <t xml:space="preserve">Vybudování multifunkční hrací plochy s povrchem SmartSoft 35 v rozměrech 11 x 15 m čtverečních. </t>
  </si>
  <si>
    <t>Mateřská škola Česká Třebová, Vinohrady</t>
  </si>
  <si>
    <t>70982295</t>
  </si>
  <si>
    <t>107590506</t>
  </si>
  <si>
    <t>600104095</t>
  </si>
  <si>
    <t>Multifunkční herní plocha pro děti</t>
  </si>
  <si>
    <t>Úprava povrchu celého dvora - vkusné sjednocení povrchů (hladký asfaltový povrch, zámková dlažba), oprava bočních stěn pro možnost vytvoření maleb od dětí, vytvoření interaktivních ploch na bočních stranách dvora a asfaltovém povrchu pro rozvoj výtvarných a pohybových aktivit nejmenších dětí, výměna pletiva plotu za dřevěný a výměna brány.</t>
  </si>
  <si>
    <t>Současným trendem vzdělávání je trávení času s dětmi venku, což je ze zdravotního pohledu velice prospěšné. Naše škola tak potřebuje podpořit rekonstrukci hřiště, aby se z něj stalo bezpečné multifunkční hřiště.</t>
  </si>
  <si>
    <t>Dodavatel: Hřiště 8D</t>
  </si>
  <si>
    <t>Přírodní učebna  na školní zahradě - dřevěný altán</t>
  </si>
  <si>
    <t>Zahradu dotváříme tak, aby si zde děti nejen hrály, ale aby rozvíjely pohybové schopnosti, smyslové vnímání, rozvoj fantazie a první pracovní návyky. Rádi bychom prohloubili projekt "Zahrada není jen hra" a umožnili dětem vzdělávat se i v nepříznivém počasí na naší školní zahradě. Rádi bychom ho vybavili dřevěnými stoly a lavicemi. Altán by sloužil pro akce rodičů s dětmi.</t>
  </si>
  <si>
    <t>Dodavatel: Sportservis Praha</t>
  </si>
  <si>
    <t>Vrbový domeček</t>
  </si>
  <si>
    <t>"Kdo má rád přírodu, má rád lidi. Učíme děti milovat přírodu již od nejútlejšího věku."
Naší představou je nový, profesionálně založený vrbový domeček, který by dětem na školní zahradě sloužil jako přírodní stinné útočiště pro spontánní hru, odpočinek a relaxaci.
Kontaktovali jsme Střední zahradnickou a technickou školu v Litomyšli, se kterou již dlouhá léta spolupracujeme, a žádali jsme cenovou kalkulaci a možnost vysázení domečku z proutí odborníky.</t>
  </si>
  <si>
    <t>Spolupráce se Střední zahradnickou a technickou školou v Litomyšli</t>
  </si>
  <si>
    <t>Zahradní domek pro uložení venkovních pomůcek</t>
  </si>
  <si>
    <t> V naší školce chceme dětem umožnit volnou hru, neboť právě při ní získávají a procvičují si sociální dovednosti a společensky uznávané chování. Naším cílem je vybudovat na odloučeném pracovišti funkční a bezpečný venkovní prostor pro děti tak, aby zde mohly rozvíjet hrubou i jemnou motoriku, smyslové vnímání, pracovní schopnosti a dovednosti. Vybavení hřiště herními prvky a pískovištěm se nám již podařilo zrealizovat, ale chybí nám venkovní uzamykatelný prostor pro uložení hraček, náčiní a zahradního nábytku. Představujeme si bezpečný odolný estetický uzamykatelný zahradní domek s vnitřním prostorem 3x3,5m a širokým vstupem, vybavený systémem na zavěšení a uložení předmětů a nábytku, vybudování. Zahradní domek by byl volně přístupný z venkovního hřiště, ale zároveň umístěný v dosahu bezpečnostní kamery.</t>
  </si>
  <si>
    <t>Mateřská škola Dolní Dobrouč, okres Ústí nad Orlicí</t>
  </si>
  <si>
    <t>Obec Dolní Dobrouč</t>
  </si>
  <si>
    <t>75016290</t>
  </si>
  <si>
    <t>107589290</t>
  </si>
  <si>
    <t>600103226</t>
  </si>
  <si>
    <t>Rekonstrukce toalet a umýváren mateřské školy</t>
  </si>
  <si>
    <t>ORP Ústí nad Orlicí</t>
  </si>
  <si>
    <t>Dolní Dobrouč</t>
  </si>
  <si>
    <t>Rekonstrukce odpadů, kompletní výměny toalet, umyvadel, vodovodních baterií, obkladů i dlažby. Nákup nových skříněk na ručníky dětí.</t>
  </si>
  <si>
    <t>PD, zatím bez dodavatele</t>
  </si>
  <si>
    <t>Zatím ne.</t>
  </si>
  <si>
    <t>Rekonstrukce zahrady mateřské školy v přírodním stylu v Dolní Dobrouči</t>
  </si>
  <si>
    <t>Rekonstrukce započata terénními úpravami, vybudován amfiteátr, keltská vesnice, česká zahrádka a dopravní hřiště.
Chybí venkovní učebna, herní, balanční, motorické a kondiční prvky rozdělené do několika herních světů (svět rovnováhy, svět dopravy, svět keltů, motýlí zahrada, česká zahrádka...)</t>
  </si>
  <si>
    <t>Projekt. Dodavatel.</t>
  </si>
  <si>
    <t>Ano.</t>
  </si>
  <si>
    <t>Rekonstrukce zahrady v přírodním stylu v Dolní Dobrouči</t>
  </si>
  <si>
    <t>Vybudování venkovní učebny s terasou jako místo pro učení, hru a setkávání.</t>
  </si>
  <si>
    <t>Mateřská škola Hnátnice, okres Ústí nad Orlicí</t>
  </si>
  <si>
    <t>Obec Hnátnice</t>
  </si>
  <si>
    <t>70984905</t>
  </si>
  <si>
    <t>107589338</t>
  </si>
  <si>
    <t>600103251</t>
  </si>
  <si>
    <t>Interaktivní projektor s tabulí</t>
  </si>
  <si>
    <t>Hnátnice</t>
  </si>
  <si>
    <t>Rádi bychom zakoupili již hotovou interaktivní sestavu - interaktivní projektor, rameno pro přichycení projektoru, tabule+software, zvedací systém.</t>
  </si>
  <si>
    <t>Revitalizace zahrady mateřské školy</t>
  </si>
  <si>
    <t>Umístění nových herních prvků, které plně rozvíjí všechny oblasti dítěte a zvyšují prožitek dětí při pobytu na zahradě MŠ. Srovnání povrchu zahrady a vytvoření plochy pro bezpečné usazení těchto herních prvků (případně dopravní hřiště).</t>
  </si>
  <si>
    <t>Výměna plynových kotlů</t>
  </si>
  <si>
    <t>Zakoupení dvou plynových kotlů s rekonstrukcí komínu.</t>
  </si>
  <si>
    <t>Zateplení budovy mateřské  školy</t>
  </si>
  <si>
    <t>Zateplení budovy - ve dvou fázích, z důvodu omezeného rozpočtu.</t>
  </si>
  <si>
    <t>Mateřská škola Jasánek, Ústí nad Orlicí, Nerudova 136</t>
  </si>
  <si>
    <t>Město Ústí nad Orlicí</t>
  </si>
  <si>
    <t>75017555</t>
  </si>
  <si>
    <t>107590107</t>
  </si>
  <si>
    <t>600103838</t>
  </si>
  <si>
    <t>Interaktivní tabule</t>
  </si>
  <si>
    <t>Ústí nad Orlicí</t>
  </si>
  <si>
    <t xml:space="preserve">Rádi bychom šli s dobou a umožnili dětem pracovat s interaktivní tabulí v rámci výchovně-vzdělávacího procesu. </t>
  </si>
  <si>
    <t>01/2017</t>
  </si>
  <si>
    <t>2024</t>
  </si>
  <si>
    <t>Výběr dodavatele zatím nebyl proveden.</t>
  </si>
  <si>
    <t>Oprava venkovní omítky - fasády</t>
  </si>
  <si>
    <t>Oprava stávajícího stavu venkovní omítky na budově mateřské školy, zateplení, zhotovení nové omítky, nová barva omítky.</t>
  </si>
  <si>
    <t>PD a výběr dodavatele zatím nebyl proveden.</t>
  </si>
  <si>
    <t>Mateřská škola KLUBÍČKO Ústí nad Orlicí, Dělnická 67</t>
  </si>
  <si>
    <t>75017318</t>
  </si>
  <si>
    <t>107590395</t>
  </si>
  <si>
    <t>600104044</t>
  </si>
  <si>
    <t>Dopravní hřiště na zahradě MŠ</t>
  </si>
  <si>
    <t>Vybudování několika prvků v oblasti dopravní výchovy, které by sloužily jak ke hře, tak objevování základních pravidel silničního provozu a respektování druhých a v neposlední řadě k seznámení se základními dopravními značkami a semafory. Tyto prvky by podpořily rozvoj dětí v oblasti dopravní výchovy.</t>
  </si>
  <si>
    <t>Zatím pouze ve fázi přípravy.</t>
  </si>
  <si>
    <t>Rádi bychom zakoupili již hotovou interaktivní sestavu - interaktivní projektor, rameno pro přichycení projektoru, tabule+software, zvedací systém a interaktivní pomůcky (beruška apod.)</t>
  </si>
  <si>
    <t>Rekonstrukce dětských i personálních toalet</t>
  </si>
  <si>
    <t>Dětské umývárny a záchodky jsou ve škole již více jak 20 let, splachování je nevyhovující. Rekonstrukcí bychom dosáhli funkčních prostor a také bychom rádi přidali pisoáry pro chlapce.</t>
  </si>
  <si>
    <t>Vybudování několika přírodních prvků zahrady, které budou sloužit jak ke hře, tak objevování přírody, např. domeček z proutí, pěstitelská zahrádka, smyslový chodníček, vodní korýtka. Tyto prvky by podpořily rozvoj dětí v oblasti environmentální výchovy.</t>
  </si>
  <si>
    <t>Venkovní řemeslné dílny</t>
  </si>
  <si>
    <t xml:space="preserve">Úprava sociálního zařízení v zahradním domku, nové umyvadlo u toalet, změna vodoinstalace. Využití nevyhovujících prostor pro mytí na obou místech k vytvoření zázemí pro práci se dřevem, kovem a přírodními materiály. </t>
  </si>
  <si>
    <t>Mateřská škola Lentilka, Ústí nad Orlicí, Heranova 1348</t>
  </si>
  <si>
    <t> 107590328</t>
  </si>
  <si>
    <t>Funkční kuchyňské koutky pro děti</t>
  </si>
  <si>
    <t>Zřízení funkčních kuchyňských koutů v 5 třídách pro děti pro přípravu svačinek, vaření a pečení v rámci vzdělávání (kuchyňské linky přizpůsobené pro děti, dřezy, obložení, připojení na vodovod a elektřinu, vestavěné trouby a sporáky, vybavení kuchyňky).</t>
  </si>
  <si>
    <t>Projektovou dokumentaci připraví dodavatelé na základě našich požadavků.</t>
  </si>
  <si>
    <t>Přírodní koutek na zahradě MŠ</t>
  </si>
  <si>
    <t>Vybudování přírodního koutku na zahradě naší MŠ - hmatový chodník, hmyzí domek, totem, edukační panel (les), přírodních herní prvky (ohniště, přelézačky z klád a lan, lavičky, ...)
- úprava stávajícího teepee (podlaha, impregnace)</t>
  </si>
  <si>
    <t xml:space="preserve">Projekt máme vymyšlen, ale dokumentaci vypracovanou nemáme. </t>
  </si>
  <si>
    <t>irelevantní (stavební povolení není potřeba)</t>
  </si>
  <si>
    <t>Venkovní učebna (altán) na zahradě MŠ</t>
  </si>
  <si>
    <t>Vybudování velkého venkovního altánu (učebny) na zahradě MŠ pro vzdělávání dětí + stoly, lavice, 2x dětská kuchyňka, 2x dílenský ponk, kreslící tabule, ...</t>
  </si>
  <si>
    <t>Projektová dokumentace připravena není.</t>
  </si>
  <si>
    <t>Obnova a pořízení herních prvků na zahradě MŠ</t>
  </si>
  <si>
    <t>Obnova a pořízení herních prvků na zahradě MŠ - průlezky, přelézačky, skluzavky, houpadla, horolezecká stěna, hrací věže, edukační panely, pískoviště, ...</t>
  </si>
  <si>
    <t>Projektová dokumentace není připravená.</t>
  </si>
  <si>
    <t>Rekonstrukce šaten pedagogických pracovníků</t>
  </si>
  <si>
    <t>Rekonstrukce 5 šaten a a hygienických zařízení pedagogických pracovníků - podlaha, obklady, sprchový kout, toaleta, umyvadlo, skříňka se zrcadlem, rozvody vody a elektřiny, výmalba, ...</t>
  </si>
  <si>
    <t>Nové interiérové dveře v MŠ</t>
  </si>
  <si>
    <t>Výměna všech interiérových (vnitřních) dveří v MŠ (celkem cca 60 ks dveří). Dveře jsou staré přes 40 let a některé jdou těžko dovírat.</t>
  </si>
  <si>
    <t>IT technika - pomůcka pro pedagogy</t>
  </si>
  <si>
    <t>Pořízení 5 ks notebooků do tříd pro pedagogy na elektronické zapisování třídních knih, docházek dětí, vyhledávání podkladů pro vzdělávání, e-maily pro rodiče, ... . Dále pořízení 7 ks chytrých mobilních telefonů pro pořizování fotografií z akcí dětí, vyhledávání podkladů pro vzdělávání, přeposílání SMS rodičům, ... .</t>
  </si>
  <si>
    <t>Relaxační místnost - SNOEZELEN</t>
  </si>
  <si>
    <t>Relaxační místnost Snoezelen je smyslové prostředí (převážně pro práci s dětmi s SVP), které děti zbavuje strachu. Má hmatové, světelné a zvukové prvky, vyvolává stimulující a uklidňující pocity (interaktivní pomůcky, projektory, vibroakustické pomůcky, ...). Toto prostředí chceme propojit s aromaterapií, kterou budeme používat i ve třídách.</t>
  </si>
  <si>
    <t>Výměna elektroinstalace v MŠ</t>
  </si>
  <si>
    <t>Výměna elektroinstalace v celém objektu MŠ (zemní a stavební práce, montáž, revize, zakreslení stavu, materiál, obnova povrchů, dodávka zařízení, ...).</t>
  </si>
  <si>
    <t>Projekt vypracovalo město Ústí nad Orlicí. Výběr dodavatele zajistí město Ústí nad Orlicí.</t>
  </si>
  <si>
    <t>Rekonstrukce vytápění a kuchyněk
v MŠ</t>
  </si>
  <si>
    <t>Rekonstrukce vytápění celého objektu MŠ a bytu (výměna trubek a radiátorů, stavební a montážní práce, plynová zařízení, ...). Rekonstrukce přípravných kuchyněk u jednotlivých tříd (zdravotechnika - montáž rozvodů vody a kanalizace, instalace zařizovacích předmětů, ...).</t>
  </si>
  <si>
    <t>Výměna vzduchotechnického zařízení v MŠ</t>
  </si>
  <si>
    <t>Výměna vzduchotechnického zařízení v MŠ (architektonické a stavebně technické řešení, vzduchotechnické potrubí, plynové odběrné zařízení, ...).</t>
  </si>
  <si>
    <t>Rekonstrukce kuchyně v MŠ</t>
  </si>
  <si>
    <t>Rekonstrukce kuchyně v MŠ (demontáž a zpětná montáž zařízení, kanalizace).</t>
  </si>
  <si>
    <t>Mateřská škola Pastelka, Ústí nad Orlicí, Knapovec 8</t>
  </si>
  <si>
    <t>75017636</t>
  </si>
  <si>
    <t>107589427</t>
  </si>
  <si>
    <t>600103323</t>
  </si>
  <si>
    <t>2. třída MŠ ve II. patře budovy</t>
  </si>
  <si>
    <t>Vybudování 2. třídy MŠ ve II. patře budovy. Jsou to prostory, kde v minulých letech měla odloučené pracoviště ZŠ Hylváty, Ústí nad Orlicí. Největší investicí by byla rekonstrukce soc. zařízení a vybavení nábytkem.</t>
  </si>
  <si>
    <t>Dle demograf. vývoje v obci a naplněnosti kapacity školy.</t>
  </si>
  <si>
    <t>Dětské dopravní hřiště před školkou a "pociťový" chodníček na zahradě</t>
  </si>
  <si>
    <t>Oplocení zahrady MŠ</t>
  </si>
  <si>
    <t>Nové oplocení zahrady školky. Rozdělení zahrady na část, kde si děti hrají, a na část, kde je umístěn septik.</t>
  </si>
  <si>
    <t>Oprava střechy</t>
  </si>
  <si>
    <t>Oprava střešní krytiny na budově MŠ.</t>
  </si>
  <si>
    <t>Rekonstrukce sklepních prostor - kotelna</t>
  </si>
  <si>
    <t>Výměna odpadních rour - spádovost, výměna vodovodních ventilů, funkční uzávěr vody a vodoměr sousedního domu přemístěn na sousední pozemek.</t>
  </si>
  <si>
    <t>Mateřská škola Ústí nad Orlicí, Černovír 96</t>
  </si>
  <si>
    <t>75017717</t>
  </si>
  <si>
    <t>107589729</t>
  </si>
  <si>
    <t>600103579</t>
  </si>
  <si>
    <t>Výstavba 3 hřišť na zahradě MŠ</t>
  </si>
  <si>
    <t>Výstavba 3 různých venkovních center sportovních, pohybových a odpočinkových aktivit. 2 centra - horní a dolní zahrada MŠ - domečky s lavičkami, skluzavky, houpačky - závěsné i pružinové, dopadové plochy, průlezky, stavby - např. auto, vlak, smyslový chodník, zastíněná pískoviště, lavičky a stoly k odpočinku. 1 centrum - horní zahrada - malé fotbalové hřiště s umělým trávníkem, malými připěvněnými brankami a sítěmi proti úniku míče.</t>
  </si>
  <si>
    <t>01/2022</t>
  </si>
  <si>
    <t>12/2022</t>
  </si>
  <si>
    <t>Nic nezajištěno.</t>
  </si>
  <si>
    <t>Mateřská škola Ústí nad Orlicí, Na Výsluní 200</t>
  </si>
  <si>
    <t>75017237</t>
  </si>
  <si>
    <t>600103927</t>
  </si>
  <si>
    <t>Školní jídelna Na Výsluní</t>
  </si>
  <si>
    <t xml:space="preserve">Cílem projektu na modernizaci prostor školní jídelny je dosáhnout funkčního a esteticky přijatelného prostředí pro přípravu a expedici stravy dětem a zaměstnancům školní jídelny, případně možnosti poskytování obědů cizím strávníkům. Jedná se nám o komplexní modernizaci prostor tak, aby odpovídaly současným požadavkům na moderní stravování z hlediska hygienického, pracovního i estetického. Přáním je vytvoření pěkného pracovního prostředí pro nepedagogické zaměstnance školy s důrazem na vytvoření nového hygienického zázemí a místa pro podávání stravy. Položkové požadavky na modernizaci: rekonstrukce elektrického osvětlení, modernizace vzduchotechniky, obnova kuchyňského nábytku, rekonstrukce vodovodních rozvodů, obkladačské práce, výměna podlahových krytin, drobné zednické práce, výměna sanitárního zařízení, nové spotřebiče, projekční práce. </t>
  </si>
  <si>
    <t>107 590 255</t>
  </si>
  <si>
    <t>Všeználek - digitální technologie ve školce</t>
  </si>
  <si>
    <t xml:space="preserve">V rámci zkvalitnění předškolního vzdělávání a v souladu s moderními požadavky na výuku, bychom rádi vybavili učebnu technologií MultiBoard Všeználek, který zahrnuje LED displej, integrovaný počítač s operačním systémem Windows a kovový mobilní stojan. Nainstalován je balíček výukových aplikací. </t>
  </si>
  <si>
    <t>Vybrán dodavatel.</t>
  </si>
  <si>
    <t>Mateřská škola Ústí nad Orlicí, Pod Lesem 290</t>
  </si>
  <si>
    <t xml:space="preserve">Dopravní hřiště </t>
  </si>
  <si>
    <t>Osloveny firmy na vypracování nabídek.</t>
  </si>
  <si>
    <t>Mateřská škola Ústí nad Orlicí, Sokolská 165</t>
  </si>
  <si>
    <t>75018284</t>
  </si>
  <si>
    <t>600103595</t>
  </si>
  <si>
    <t>V rámci projektu dojde k pořízení a instalaci interaktivní tabule ve 2. třídě MŠ. Předškolní děti tak budou moci rozvíjet své kompetence v oblasti IT. Pedagogové obohatí svou výchovně - vzdělávací činnost o moderní prvky přispívající k všestrannému rozvoji dětí.</t>
  </si>
  <si>
    <t>01/2024</t>
  </si>
  <si>
    <t>06/2024</t>
  </si>
  <si>
    <t>Mlatová stezka v zahradě MŠ s hmatovým chodníkem</t>
  </si>
  <si>
    <t>Projekt řeší vybudování stezky s mlatovým povrchem, která bude propojovat obě dlážděné plochy umístěné v opačných rozích zahrady a přirozeně obkružovat ostatní herní prvky. Sloužit bude k jízdě na koloběžce či odrážedle. Ze stezky bude odbočovat hmatový chodník pro rozvoj smyslového vnímání dětí a získání přírodovědných kompetencí. Výrazně se tak rozšíří možnosti pohybového vyžití dětí a vzdělávání EVVO na školní zahradě.</t>
  </si>
  <si>
    <t>07/2023</t>
  </si>
  <si>
    <t>08/2023</t>
  </si>
  <si>
    <t>Rekonstrukce interiérových dveří</t>
  </si>
  <si>
    <t>Cílem projektu je pořízení nových interiérových dveří se zárubněmi. Nové dveře budou splňovat současné bezpečnostní normy a velmi obohatí estetiku interiéru školky.</t>
  </si>
  <si>
    <t>Revitalizace zahrady MŠ v přírodním stylu</t>
  </si>
  <si>
    <t xml:space="preserve">Hlavním záměrem projektu je rozšířit nabídku činností na zahradě a umožnit tím plonohodnotý pobyt dětí ve venkovním prostředí. Stávající průlezky doplnit o prvky v přírodním stylu, podněcující dětskou kreativitu, vynalézavost, umožňující objevování, experimentování, smyslový prožitek. Příklady přírodních prvků: stavba z vrbiček, kameniště, místo s volně loženým materiálem - kamínky, klacíky apod. budky pro ptáky, vyvýšené záhony pro pěstování s dětmi, jedlé keře, hmyzí hotel, hmatová stezka, cestičky, polní kuchyňka, vodní svět, tamtam atd. </t>
  </si>
  <si>
    <t>Základní a mateřská škola Rybník, okres Ústí nad Orlicí</t>
  </si>
  <si>
    <t>Obec Rybník</t>
  </si>
  <si>
    <t>107589176</t>
  </si>
  <si>
    <t>650016467</t>
  </si>
  <si>
    <t>Modernizace šatny MŠ v oddělení malých dětí</t>
  </si>
  <si>
    <t>Rybník</t>
  </si>
  <si>
    <t>Z části půdního prostoru vybudovat větší vyhovující šatnu.</t>
  </si>
  <si>
    <t>2022</t>
  </si>
  <si>
    <t xml:space="preserve">Modernizace zahrady MŠ - instalace nových herních prvků. </t>
  </si>
  <si>
    <t>Vytvoření moderního, herního prostředí, které bude splňovat všechny potřebné normy a podmínky.</t>
  </si>
  <si>
    <t>Půdní přestavba v budově MŠ</t>
  </si>
  <si>
    <t>Základní škola a mateřská škola Dlouhá Třebová, okres Ústí nad Orlicí</t>
  </si>
  <si>
    <t>Obec Dlouhá Třebová</t>
  </si>
  <si>
    <t>75017156</t>
  </si>
  <si>
    <t>107589265</t>
  </si>
  <si>
    <t>650019831</t>
  </si>
  <si>
    <t>Výměna vodovodních baterií, sanitárního zařízení a rekonstrukce obkladů</t>
  </si>
  <si>
    <t>Dlouhá Třebová</t>
  </si>
  <si>
    <t>Výměna vodovodních baterií, sanitárního zařízení (umyvadel) za nové, rekonstrukce obkladů ve třídách ZŠ (5 místností), MŠ (3 místnosti) a ředitelně.</t>
  </si>
  <si>
    <t>Základní škola a mateřská škola Libchavy</t>
  </si>
  <si>
    <t>Obec Libchavy</t>
  </si>
  <si>
    <t>600104796</t>
  </si>
  <si>
    <t>Relaxační patra ve třídách - MŠ Kamarád Horní Libchavy</t>
  </si>
  <si>
    <t>Libchavy</t>
  </si>
  <si>
    <t xml:space="preserve">V obou třídách budou vybudována vestavěná dřevěná patra odpovídající bezpečnostním předpisům a požadavkům na provoz v předškolním vzdělávání. Patra budou využívána především pro zajištění individuálních potřeb dětí v obou třídách – některé děti se budou věnovat řízeným vzdělávacím aktivitám, jiné relaxačním činnostem. </t>
  </si>
  <si>
    <t>07/2022</t>
  </si>
  <si>
    <t>08/2024</t>
  </si>
  <si>
    <t>Úprava terasy v mateřské škole Dolní Libchavy</t>
  </si>
  <si>
    <t xml:space="preserve">Cílem projektu je úprava stávající terasy pro využití k aktivitám s dětmi. Po provedení stavebních úprav bude terasa využívána ke cvičení, relaxačním chvilkám, klidovým činnostem apod. Řada aktivit, které nyní probíhají v učebně, bude přesunuta na terasu, děti a pedagogové tak získají nové zajímavé a podnětné prostředí pro své činnosti. Na terase budou provedeny drobné stavební úpravy, zhotovena vyhovující povrchová úprava a instalovány bezpečností prvky. Pro aktivity s dětmi budou zakoupeny cvičební podložky, venkovní hry a didaktické hračky pro efektivní využití prostoru terasy. </t>
  </si>
  <si>
    <t>06/2022</t>
  </si>
  <si>
    <t>12/2024</t>
  </si>
  <si>
    <t>Zázemí pro pobyt dětí na školní zahradě - MŠ Korálek Dolní Libchavy</t>
  </si>
  <si>
    <t>V bývalé garáži v budově mateřské školy bude vytvořeno zázemí pro efektivnější využívání školní zahrady. Bude vytvořeno sociální zařízení pro děti (WC, umyvadla), které při pobytu v zahradě nebudou muset docházet do budovy a bude tak usnadněn i dohled nad jejich bezpečností. Další část prostor bude přebudována na kryté dílničky pro rozvoj dovedností dětí (ponky, kuchyňka, uložení přírodnin a jiné).</t>
  </si>
  <si>
    <t>Základní škola a Mateřská škola Orlické Podhůří</t>
  </si>
  <si>
    <t>Obec Orlické Podhůří</t>
  </si>
  <si>
    <t>Čistící podlahové stroje</t>
  </si>
  <si>
    <t>Orlické Podhůří</t>
  </si>
  <si>
    <t>Nákup čistících profi podlahových strojů pro potřeby organizace.</t>
  </si>
  <si>
    <t>2025</t>
  </si>
  <si>
    <t>Návrh vybavení.</t>
  </si>
  <si>
    <t>Modernizace školní kuchyně</t>
  </si>
  <si>
    <t>Izolace, výměna podlahové krytiny, elektroinstalace, vzduchotechnika, vybavení.</t>
  </si>
  <si>
    <t>Vybavení třídy v MŠ</t>
  </si>
  <si>
    <t>Nákup lehátek, interaktivní koutek, didaktické učební pomůcky, knihy, nábytek.</t>
  </si>
  <si>
    <t>2020</t>
  </si>
  <si>
    <t>Zázemí pro polytechnickou výchovu/rozvoj motoriky v mateřské škole</t>
  </si>
  <si>
    <t>Pořízení vybavení pro rozvoj polytechnické výchovy, motoriky. Nábytek k uložení.</t>
  </si>
  <si>
    <t>projektový 
záměr</t>
  </si>
  <si>
    <t>Základní škola a Mateřská škola Řetová</t>
  </si>
  <si>
    <t>Obec Řetová</t>
  </si>
  <si>
    <t>600104826</t>
  </si>
  <si>
    <t>Bezbariérová škola</t>
  </si>
  <si>
    <t>Řetová</t>
  </si>
  <si>
    <t xml:space="preserve">Pořízení schodišťové sedačky či schodolezu, aby se každý žák mohl dostat do školy, do učeben a i na školní zahradu. </t>
  </si>
  <si>
    <t>2017</t>
  </si>
  <si>
    <t>IT v MŠ</t>
  </si>
  <si>
    <t xml:space="preserve">Projekt je zaměřený na vybavení MŠ digitálními technologiemi, kterými škola v tuto chvíli vůbec nedisponuje. </t>
  </si>
  <si>
    <t>2/2022</t>
  </si>
  <si>
    <t>8/2026</t>
  </si>
  <si>
    <t>Zjištěno očekávání pedag. personálu MŠ od IT, způsob práce s v jednotl. třídách, využití; sledovány aktuální nabídky různých dodavatelských firem.</t>
  </si>
  <si>
    <t>Keramická dílna</t>
  </si>
  <si>
    <t>Úprava volných prostor pro vytvoření keramické dílny, nákup zařízení místnosti, pomůcek, hrnčířského kruhu, vypalovací pece.</t>
  </si>
  <si>
    <t>2021</t>
  </si>
  <si>
    <t>MŠ - herní prvky na zahradě</t>
  </si>
  <si>
    <t>V rámci projektu dojde k nákupu a vytvoření nových herních prvků (bosonohý chodník, prolézačky, hnízdo, …).</t>
  </si>
  <si>
    <t>2023</t>
  </si>
  <si>
    <t>MŠ - nákup nových didaktických pomůcek, vybavení kmenových tříd novým nábytkem</t>
  </si>
  <si>
    <t>V rámci projektu dojde k nákupu nových didaktických pomůcek, k dovybavení MŠ novým nábytkem, kobercem, úložnými prostory a IT technikou.</t>
  </si>
  <si>
    <t>Multifunkční hřiště</t>
  </si>
  <si>
    <t>Úprava školního pozemku - vytvoření dopr. koutku, sport. hřiště, relaxační-rekreační části.</t>
  </si>
  <si>
    <t>Venkovní letní učebna</t>
  </si>
  <si>
    <t>Výstavba zastřešené učebny (pergoly) na školní zahradě, doplněno zahradním školním nábytkem.</t>
  </si>
  <si>
    <t>Základní škola a mateřská škola Sopotnice, příspěvková organizace</t>
  </si>
  <si>
    <t>Obec Sopotnice</t>
  </si>
  <si>
    <t>Hemžení</t>
  </si>
  <si>
    <t>Sopotnice</t>
  </si>
  <si>
    <t>Jedná se o dlouhodobou aktivitu, která je postavená na spolupráci dětí, rodičů, učitelů, ale i dalších partnerů z místní komunity. Projekt je zaměřený na aktivní zapojení rodičů do vzdělávacího programu, pomocí kterého se postupně realizuje dlouhodobý koncept proměny zahrady a prostředí MŠ . Hlavní myšlenkou je, aby se díky společným akcím, jako jsou odpoledne s rodiči nebo jiná tematická či komunitní setkání každý rok rozšířila zahrada o užitečný /tzn. vzdělávací, užitkový, interaktivní/ prostor, na kterém se budou přímo podílet děti, rodiče a učitelé z MŠ. Tím nejen získají k místu osobní vztah a aktivní zájem o další péči o společný prostor, ale zároveň si odnesou i konkrétní informace či poznatky z oblasti polytechniké a enviromentální výchovy formou aktivního zapojení.</t>
  </si>
  <si>
    <t xml:space="preserve">9/2023 </t>
  </si>
  <si>
    <t>6/2026</t>
  </si>
  <si>
    <t>projekt ve fázi rozpracování</t>
  </si>
  <si>
    <t>Sopotnické trhy</t>
  </si>
  <si>
    <t>Plán využívá metodu projektové výuky k zábavnému poznávání místního společenství, blízkého okolí a přírody. Čerpá při tom z místních zdrojů, komunitní spolupráce, přirozené zvídavosti a vynalézavosti dětí. Děti navštíví významné budovy a podniky obce či se setkají s významnými rodáky. Pustí se do výroby produktů s využitím naší zahrady, místní přírody či komunity. Uspořádají spolu s rodiči Sopotnické trhy, na kterých se pokusí výrobky prodat a následně se společně rozhodnout, jak s utracenými penězi naloží. Děti si tak prohloubí vztah k obci a místní komunitě, uvědomí si lépe hodnotu práce a osvojí si základy finanční gramotnosti.</t>
  </si>
  <si>
    <t xml:space="preserve">9/2022 </t>
  </si>
  <si>
    <t>projektová studie vytvořena pedagogy</t>
  </si>
  <si>
    <t>71004467</t>
  </si>
  <si>
    <t>107590247</t>
  </si>
  <si>
    <t>600104681</t>
  </si>
  <si>
    <t>Užitečná zahrada - revitalizace zahrady mateřské školy v oblasti polytechnického vzdělávání</t>
  </si>
  <si>
    <t>Cílem projektu je nenásilné propojení hry a užitku. Užitečná zahrada je zvelebení současné zahrady mateřské školy prvky pro řemeslné tvoření, výsadba dalších užitkových keřů a stromků, umístění užitkových prvků pro péči o zahradu a pochopení přírodních dějů. Nejde o to, vybudovat zcela nové místo, ale využít a dovybavit současné zařízení. Rádi bychom podpořili dětský zájem o rukodělné činnosti, péči o zahradu, experiment a poznání přírodních cyklů. Za tímto účelem plánujeme pořídit: Dovybavení víceúčelového domku, který bude sloužit ke hře i obstarání péče o zahradu: okapy (využití zachycené vody pro zalévání), fazolový záhon (zastínění pergoly), dílna (ponk s nářadím pro práci s přírodními materiály; menší vyvýšený záhon (pěstování sezónní zeleniny); Okrasnou část více přizpůsobit pro využití dětmi, obměnit okrasné rostliny za užitkové, využít kompost, přírodní průlezky (př. využití vrbového proutí), využití přírodních materiálů a vzrostlých keřů (smyslový rozvoj); experimentální zeď (přelévání vody, přesýpání písku, kamínků, skládání apod.) - umístění na stěnu altánu, domečku či oplocení; obměna některých herních prvků za nové vzhledem k jejich velkému opotřebení; oprava zpevněné plochy (cesty) v přední části a využití pro dopravní hřiště; dosázení předního okrasného záhonu rostlinami, které charakterizují jednotlivá roční období; vstupní branka - vyzdobení plotu vlastní tvorbou dětí; přemístění některých prvků pro zvětšení volného prostoru. Pro úspěšnou realizaci tohoto projektu bychom také rádi využili místních zdrojů, spolupráce se zřizovatelem, rodiči (pomoc s realizací některých prací, finanční dary, materiál apod.)</t>
  </si>
  <si>
    <t>Živá knihovna</t>
  </si>
  <si>
    <t>Jedná se o dlouhodobý projekt, který se skládá z dílčích částí. Dílčí část se rovná tematickému bloku či projektovému dni, bloku předškolního vzdělávání. Hlavní myšlenkou je vybavení organizace sadami tematických pomůcek se zacílením na konkrétní tematický blok. Cílem je zprostředkovat dětem prožitek ze čtení aktivním učením. Výstupem je pak posílení čtenářské gramotnosti, kooperativních činností a kritického myšlení. Primárním  prostředkem k realizaci projektu se stává dětská kniha, která má charakter výchozího elementu otevírajícího téma, startujícího motivaci. Je výchozím zdrojem pro navázání dalších aktivit - aktivního, prožitkového učení. Podstatnou složkou pro realizaci aktivit jsou tematické pomůcky, které konkrétně souvisí s knihou a stávají se podstatnou oporou pro rozvoj aktivit tematického obsahu bloku (didaktické hračky, interaktivní či obrázkové karty, figurky, materiál na experiment, audiovizuální materiál, vybavení center aktivit - tematických koutků apod.) Kvalita nabízených aktivit je samozřejmě závislá na kreativitě a úrovni kompetencí průvodce - učitele a zároveň motivaci, zapojení a iniciativě dětí. Důležitým předpokladem realizace projektu je další vzdělávání pedagogů formou vhodně zvolených seminářů, v rámci kterých si osvojí vhodné metody a postupy. Semináře by bylo ideální realizovat ve spolupráci s MAS ORLICKO. Výstupem projektu by se navíc mohl stát sborník aktivit, který by mohl sloužit jako metodická podpora a inspirace pro širší využití.</t>
  </si>
  <si>
    <t>102642010</t>
  </si>
  <si>
    <t>Venkovní učebna</t>
  </si>
  <si>
    <t>Výuka dětí venku, zázemí pro činnost školy, družiny - přírodní vědy a cizí jazyky</t>
  </si>
  <si>
    <t>x</t>
  </si>
  <si>
    <t>Základní škola a Mateřská škola Jehnědí, okres Ústí nad Orlicí</t>
  </si>
  <si>
    <t>Obec Jehnědí</t>
  </si>
  <si>
    <t>Rekonstrukce kuchyně v ZŠ a MŠ Jehnědí</t>
  </si>
  <si>
    <t>Jehnědí</t>
  </si>
  <si>
    <t>Kompletní rekonstrukce kuchyně s kapacitou 100 stravovaných (dětí MŠ, žáků ZŠ a pracovníků školy). Rekonstrukce by zahrnovala: 
nové elektrické rozvody a rozvody vody
nové obložení stěn
vybavení kuchyně novými akumulačními kamny
výměna podlahové krytiny
vybavení kuchyně nerezovým nábytkem
vybavení kuchyně novými spotřebiči (digestoř, myčka nádobí, elektrická pánev, lednice, mixér...)
výměna dveří
výmalba</t>
  </si>
  <si>
    <t>Příprava návrhu a projektové dokumentace.</t>
  </si>
  <si>
    <t>Rekonstrukce střechy na budově Základní školy a Mateřské školy Jehnědí</t>
  </si>
  <si>
    <t>Budova ZŠ a MŠ v Jehnědí byla postavena v roce 1956. V minulých letech prošla rekonstrukcí a byla zateplena, zbývá ale ještě opravit střechu, střešní konstrukci a kompletně vyměnit střešní krytinu. Ve střední části budovy se původně nacházel byt správce, ze kterého vznikne jídelna pro žáky ZŠ a také nad ní bude nová střešní krytina.
Celková plocha střechy: 700 m2</t>
  </si>
  <si>
    <t>Projektová dokumentace včetně rozpočtu připravena.</t>
  </si>
  <si>
    <t>102642991</t>
  </si>
  <si>
    <t>Klimatizace do učeben</t>
  </si>
  <si>
    <t>Učebny na jižní straně a ve vyšších patrech budovy budou vybaveny klimatizací a vzduchotechnikou pro zajištění odpovídajících podmínek pro výuku v jarních a letních měsících.</t>
  </si>
  <si>
    <t>Kopírovací centrum</t>
  </si>
  <si>
    <t>V nejvyšším patře budovy bude vybudováno kopírovací centrum oddělením části chodby skleněnou stěnou s uzamykatelnými posuvnými dveřmi. V kopírovacím centru bude umístěna centrální síťová tiskárna. Bude zajištěna bezpečnost a ochrana osobních údajů při tisku.</t>
  </si>
  <si>
    <t>Modernizace cvičné žákovské kuchyně</t>
  </si>
  <si>
    <t>Cílem projektu je modernizace cvičné kuchyně a zajištění vyhovujících prostor pro podporu rozvoje praktických dovedností žáků i podpora zdravého životního stylu v rámci výuky i volnočasových aktivit.</t>
  </si>
  <si>
    <t>06/2023</t>
  </si>
  <si>
    <t>Modernizace žákovských dílen</t>
  </si>
  <si>
    <t>Cílem projektu je modernizace učebny žákovských dílen pro potřeby moderní výuky k zajištění rozvoje manuálních dovedností žáků. Při realizaci bude provedena úprava osvětlení, snížení stropu, vč. zlepšení akustiky učebny, pořízen nový nábytek - úložné prostory, stoly a židle, pracovní stoly pro stroje (hoblovka, ohýbačka plechu, stojanová vrtačka, řezačka plechu).</t>
  </si>
  <si>
    <t>12/2023</t>
  </si>
  <si>
    <t>Podpora přírodovědného a environmentálního vzdělávání - přírodovědný koutek</t>
  </si>
  <si>
    <t>Ve škole bude vybudován přírodovědný koutek, kde budou mít žáci každodenní příležitost pozorovat růst a vývoj rostlin a vybraných druhů hmyzu. Přírodovědný koutek bude využíván při výuce přírodovědných předmětů a při realizaci volnočasových aktivit badatelského kroužku. Žáci budou vedeni ke správným postojům při ochraně přírody.</t>
  </si>
  <si>
    <t>Podpora volnočasových aktivit žáků - polytechnika, robotika, programování a 3D tisk</t>
  </si>
  <si>
    <t>Ve škole bude realizován kroužek robotiky, programování a 3D tisku pro zájemce z řad žáků školy. Bude zakoupeno vybavení pro práci v tomto kroužku – robotické a programovatelné stavebnice, výukoví roboti a 3D tiskárny včetně spotřebního materiálu. V rámci změny Rámcového vzdělávacího programu pro základní vzdělávání bude třeba změnit i koncepci informatiky. Pak bude vybavení používáno také při výuce dle nového ŠVP, který bude tyto změny reflektovat.</t>
  </si>
  <si>
    <t>09/2022</t>
  </si>
  <si>
    <t>09/2023</t>
  </si>
  <si>
    <t>Přeměna školního hřiště na přírodní zahradu s venkovní učebnou</t>
  </si>
  <si>
    <t>Cílem projektu je zajistit prostor a zázemí pro environmentální vzdělávání a výchovu v blízkosti školy (venkovní učebna, naučné tabule, malé arboretum, hmyzí domečky, možnost pěstování bylinek, drobných plodů apod.). Současně bude řešeno vybavení zahrady herními prvky pro aktivní pohybové vyžití žáků školy o přestávkách a v odpoledních hodinách. Vhodně řešenou výsadbou bude řešeno odstínění zahrady od rušné komunikace a vytvoření přirozeného stínu v jarních a letních měsících.</t>
  </si>
  <si>
    <t>Ano</t>
  </si>
  <si>
    <t>Rekonstrukce žákovských šaten</t>
  </si>
  <si>
    <t>Cílem projektu je rekonstrukce žákovských šaten včetně navržení optimálního řešení odborníkem (architektem) na vhodné uspořádání. Budou pořízeny šatní skříňky, lavička a další mobiliář.</t>
  </si>
  <si>
    <t>Školní hřiště</t>
  </si>
  <si>
    <t>Na pozemku školního hřiště bude vytvořeno zázemí pro aktivní relaxaci a řízené činnosti školní družiny. Část hřiště bude zastíněna z důvodu nadměrného slunečního svitu v jarních a letních měsících. Bude pořízeno bezpečné vybavení pro volné aktivity žáků o přestávkách.</t>
  </si>
  <si>
    <t>Na pozemku školního hřiště bude vytvořeno zázemí venkovní učebny, kde bude probíhat výuka v jarních, letních a podzimních měsících. Učebna bude zastíněna pro zajištění optimálních klimatických podmínek, vybavena vhodným nábytkem a tabulí.</t>
  </si>
  <si>
    <t>Zajištění podmínek pro výuku v jarních a letních měsících</t>
  </si>
  <si>
    <t>Cílem projektu je řešení nevyhovujících podmínek v učebnách v jarních a letních měsících. V nejvyšším podlaží "nové" budovy budou vyměněna okna a zřízena klimatizace. V učebnách na "staré" budově budou instalovány stropní ventilátory pro zajištění vyššího komfortu pobytu v učebnách.</t>
  </si>
  <si>
    <t>102642273</t>
  </si>
  <si>
    <t>Základní škola a mateřská škola Orlické Podhůří</t>
  </si>
  <si>
    <t>Elektronický systém - vchod ZŠ</t>
  </si>
  <si>
    <t>Elektroinstalace, nákup systému.</t>
  </si>
  <si>
    <t>Obnova sportovního hřiště</t>
  </si>
  <si>
    <t>Nákup a instalace sportovního mobiliáře na hřišti.</t>
  </si>
  <si>
    <t xml:space="preserve">Venkovní učebna </t>
  </si>
  <si>
    <t>Rozšíření výukových prostor o venkovní učebnu na zahrádce školy.</t>
  </si>
  <si>
    <t>Zázemí kmenové učebny II.</t>
  </si>
  <si>
    <t>Výměna podlahové krytiny, srovnání povrchu, izolace, nové ele. rozvody, výmalba.</t>
  </si>
  <si>
    <t>Příprava položkového rozpočtu stavby.</t>
  </si>
  <si>
    <t>Zázemí pro polytechnickou výchovu/rozvoj motoriky</t>
  </si>
  <si>
    <t>Návrh vyavení</t>
  </si>
  <si>
    <t>Základní škola a mateřská škola Pramínek, Semanín</t>
  </si>
  <si>
    <t>Obec Semanín</t>
  </si>
  <si>
    <t>Vybavení školních zahrad k výuce a herním aktivitám</t>
  </si>
  <si>
    <t>Semanín</t>
  </si>
  <si>
    <t>Cílem projektu je efektivní využití školní zahrady, která dosud nebyla využívána. Vybudování venkovní učebny pro žáky 1. stupně ZŠ za účelem vzdělávání a relaxačních chvilek o přestávkách, relaxační koutek + zázemí pro hračky a školní pomůcky, pískoviště, vybudování volejbalového hřiště, lavičky k sezení + lavice ve venkovní učebně, zahradní herní prvky, oplocení zahrady.</t>
  </si>
  <si>
    <t>zatím NE, bude řešeno operativně</t>
  </si>
  <si>
    <t>Základní škola a mateřská škola Rybník, okres Ústí nad Orlicí</t>
  </si>
  <si>
    <t>70983607</t>
  </si>
  <si>
    <t>102642028</t>
  </si>
  <si>
    <t>Modernizace školní zahrady ZŠ - venkovní učebna</t>
  </si>
  <si>
    <t>Dřevěná pergola umístěná v prostoru zahrady, krytá ze dvou stran. Uvnitř dvě dřevěné lavičky a stolečky.</t>
  </si>
  <si>
    <t>102654042</t>
  </si>
  <si>
    <t>Rekonstrukce podlah - chodby</t>
  </si>
  <si>
    <t>Škola potřebuje rekonstruovat podlahy na chodbách školy -dlažba. Výměna</t>
  </si>
  <si>
    <t>Vybavení prostor ŠD novými IT</t>
  </si>
  <si>
    <t>V rámci projektu dojde k zařízení prostor ŠD interaktivní tabulí, PC, projektorem.</t>
  </si>
  <si>
    <t>Práce s digitálními technologiemi</t>
  </si>
  <si>
    <t>Obsahem projektu bude kompletní projektová dokumentace na poořízení a posílení sítí digitální technologie v objektu, vybavení novými technologiemi k výuce i volnočasovým aktivitám</t>
  </si>
  <si>
    <t>Pouze realizační návrh a nastíněné finance</t>
  </si>
  <si>
    <t>Venkovní zázemí pro komunitní aktivity</t>
  </si>
  <si>
    <t>Venkovní zázemí určené pro pořádání školních aktivit formou kooperativního učení, dále pro setkávání s veřejností na akcích pořádaných školou, místo pro možnost pořádání zájmových kroužků a společných projektů s žáky, rodiči a  širokou veřejností</t>
  </si>
  <si>
    <t>03/2023</t>
  </si>
  <si>
    <t>Prozatím ne</t>
  </si>
  <si>
    <t>Zapomenutá řemesla.....</t>
  </si>
  <si>
    <t>Projekt bude zaměření na kovářské řemeslo, kde se účastníci seznámí s prací kováře, jeho nástroji, činnostmi a dovednostmi,  a budou ve spolupráci  s ním vytvářet drobné výrobky.
Tuto činnost chceme aktivovat i z toho důvodu, že se v obci koná každoročně kovářské simpózium a žáci mají možnost pracovat v kovářské dílně přímo v obci.</t>
  </si>
  <si>
    <t>06/2027</t>
  </si>
  <si>
    <t xml:space="preserve">K této aktivitě je zapotřebí vypracovat pouze plán činností, který bychom zpracovali po získání dotace. </t>
  </si>
  <si>
    <t>Zázemí pro poradenské pracoviště</t>
  </si>
  <si>
    <t>Vybudování zázemí pro žáky se SPU (klidová místnost s relaxačním koutem, prostor pro individuální výuku žáků s SPU apod.)  a pracovny pro pracovníky porad. zařízení</t>
  </si>
  <si>
    <t>Konzultace s odborníken, jednoduchý náčtr studie</t>
  </si>
  <si>
    <t>Základní škola Česká Třebová, Habrmanova ulice</t>
  </si>
  <si>
    <t>000853933</t>
  </si>
  <si>
    <t>Chodby na Července</t>
  </si>
  <si>
    <t>V rámci projektu Chodby na Července budou provedeny tyto práce: výměna ocelových zárubní a dveří do kmenových tříd, celková rekonstrukce šaten (4 na jednom patře), výměna vestavěných skříní v kmenových učebnách, stržení emailové výmalby na chodbách a provedení nové stěrky, výměna zářivkového osvětlení za ledkové v kmenových třídách i na chodbě, výmalba chodeb.</t>
  </si>
  <si>
    <t>Přírodní učebna ZŠ Habrmanova Česká Třebová</t>
  </si>
  <si>
    <t xml:space="preserve">V projektu "Přírodní učebna ZŠ Habrmanova Česká Třebová" bude na zahradě školy vystavěna zastřešená venkovní učebna, která bude vybavena stoly a lavicemi /30 míst/. Vznikne tak prostor pro realizaci výukových a zájmových aktivit mimo budovy školy, který doposud chybí. Nově vybudovaná učebna bude využitelná při výuce všech předmětů. Prostor budou využívat při své činnosti i děti školní družiny ke vzdělávácí a výchovné činnosti. </t>
  </si>
  <si>
    <t>Učebna ITC na Července</t>
  </si>
  <si>
    <t>Učebna přírodovědných předmětů</t>
  </si>
  <si>
    <t>Celková rekonstrukce učebny je nezbytná. Cílem je vybudování moderní multifunkční učebny fyziky, chemie, ale i dalších technických předmětů. Součástí žákovských pracovišť bude výsuvný panel s měřícími přístroji, počítačová technika. Projekt řeší i ukádání chemikálií. V zadní části učebny plánujeme vybudovat i laboratorní pracoviště pro výuku chemie.</t>
  </si>
  <si>
    <t>Základní škola Česká Třebová, Nádražní ulice</t>
  </si>
  <si>
    <t>000854352</t>
  </si>
  <si>
    <t>Dívčí toalety na Komendě</t>
  </si>
  <si>
    <t>Rekonstrukce dívčích toalet na I. stupni ZŠ - ulice Komenského 417 - 1. i 2. nadzemní podlaží. Výměna obkladů na stěnách i podlaze, přebudování kójí na WC i s výměnou dveří, nová sanitární technika, výměna odpadů, výmalba.</t>
  </si>
  <si>
    <t>PD-NE</t>
  </si>
  <si>
    <t>NE</t>
  </si>
  <si>
    <t>Poradenské pracoviště pro Nádražku</t>
  </si>
  <si>
    <t xml:space="preserve">Vybavení poradenského pracoviště novým nábytkem, ICT technikou, hygienickým koutkem, novými datovými a elektrickými rozvody, výmalbou. </t>
  </si>
  <si>
    <t>70882452</t>
  </si>
  <si>
    <t>600104150</t>
  </si>
  <si>
    <t>Učebna a kabinet fyziky pro Nádražku</t>
  </si>
  <si>
    <t>Bude provedena výměna nábytku - lavice, židle, skříně, katedra. Nové zastínění a hygienický koutek, nové pomůcky a modely. Bude nakoupeno odpovídající digitální zařízení.</t>
  </si>
  <si>
    <t>Základní škola Česká Třebová, Ústecká ulice</t>
  </si>
  <si>
    <t>70883335</t>
  </si>
  <si>
    <t>044469888</t>
  </si>
  <si>
    <t>600104249</t>
  </si>
  <si>
    <t>Modernizace školní zahrady</t>
  </si>
  <si>
    <t>Modernizací zahrady chceme vybudovat funkční zahradu pro výuku žáků I. stupně, trávení času  během přestávek a pobyt školní družiny. Z projektu bychom zahradu upravili a vybavili pískovištěm, hracími koutky, průlezkami, sezením, bylinkovou zahrádkou apod.</t>
  </si>
  <si>
    <t>Modernizace školního sportovního areálu</t>
  </si>
  <si>
    <t>Projekt představuje modernizaci povrchu běžeckého oválu, univerzální hřiště, dvou antukových volejbalových a sektoru na skok daleký. Jeho cílem je rozvoj pohybových aktivit na zvýšení fyzické kondice dětí na základní škole.</t>
  </si>
  <si>
    <t>Modernizace učebny fyziky</t>
  </si>
  <si>
    <t>Projekt představuje modernizaci učebny fyziky - nové moderní rozvody vody a elektřiny k samostatné práci žáků, nové pracovní stoly, podlaha, hygienické zázemí, vybavení skříněmi pro uložení pomůcek, obnova pomůcek.</t>
  </si>
  <si>
    <t>Modernizace učebny polytechnické výchovy</t>
  </si>
  <si>
    <t>Projekt je zaměřen na zkvalitnění podmínek pro přípravu žáků na výuku v technických oborech včetně zvyšování motivace žáků k jejich uplatnění v technických oborech. Pro naplnění tohoto cíle je třeba modernizovat současnou učebnu polytechnické výchovy - výměna podlahové krytiny, pracovních stolků, doplnění vhodným nábytkem. Nedílnou součástí modernizace je vybudování přípravny pro učitele.</t>
  </si>
  <si>
    <t>Poradenské pracoviště</t>
  </si>
  <si>
    <t>Projektem vybudujeme odpovídající zázemí pro školní poradenské pracoviště - odbornou učebnu pro výuku pro žáky se SVP a také pro jednání s rodiči.</t>
  </si>
  <si>
    <t>Renovace šaten II. stupně</t>
  </si>
  <si>
    <t>Renovace stávajících prostor šaten na budově II. stupně.</t>
  </si>
  <si>
    <t>Školní knihovna</t>
  </si>
  <si>
    <t>Vybudování školní knihovny ze stávajících nevyhovujících prostor školy. Knihovnu chceme vybavit novými regály pro uložení knih, pracovním stolem, sedacím nábytkem, kobercem a vyvýšeným patrem ze dřeva, které bude sloužit jako příjemná odpočinková zóna. Přemístění a renovaci knihovny umožní její využití žáky 1. i 2. stupně ve výuce i ve volném čase po vyučování.</t>
  </si>
  <si>
    <t>Vybudování venkovní přírodní učebny na školní zahradě</t>
  </si>
  <si>
    <t>Vybudováním přírodní učebny získá škola prostor, ve kterém bude učit v přírodě o přírodě. Prostor bude využit také pro výuku ostatních předmětů, pobyt školní družiny a trávení přestávek žáků I.stupně. Dřevěná učebna bude vybavena dřevěným nábytkem pro sezení.</t>
  </si>
  <si>
    <t>Vytvoření odborné učebny cizích jazyků</t>
  </si>
  <si>
    <t>Vybudování odborné učebny pro cizí jazyky vybavené počítači pro moderní výuku s odposlechovým zařízením.</t>
  </si>
  <si>
    <t>Základní škola Dolní Dobrouč, okres Ústí nad Orlicí</t>
  </si>
  <si>
    <t>Modernizace PC učebny ZŠ Dolní Dobrouč</t>
  </si>
  <si>
    <t xml:space="preserve">Rozšíření kapacity PC učebny, vybavení učebny novými PC a nábytkem (stoly, židle). </t>
  </si>
  <si>
    <t>Přírodní učebna ZŠ Dolní Dobrouč</t>
  </si>
  <si>
    <t>Vybudování přírodní učebny v areálu školní zahrady. Výstavba altánu, vydláždění zámkovou dlažbou, vybavení dřevěnými stoly, lavicemi a tabulí.</t>
  </si>
  <si>
    <t> 102642974</t>
  </si>
  <si>
    <t>Rekonstrukce podlahy tělocvičny v ZŠ Dolní Dobrouč</t>
  </si>
  <si>
    <t>Rekonstrukce podlahy tělocvičny v ZŠ Dolní Dobrouč. V současné době dochází k pronikání vlhkosti do podlahy a vzdouvání nášlapné vrstvy. Výměna hydroizolace a zhotovení nové podlahy s vhodným povrchem. Tělocvična slouží pro výuku žáků školy a využívá ji také veřejnost a spolky z Dolní Dobrouče.</t>
  </si>
  <si>
    <t>Rekonstrukce umývárny a šaten u tělocvičny</t>
  </si>
  <si>
    <t>Rekonstrukce umývárny a šaten u tělocvičny v ZŠ Dolní Dobrouč. Vybavení: sprchové kouty, umyvadla, rekonstrukce kanalizace a rozvodů vody, elektroinstalace, nové obklady, šatní skříňky. Tělocvičnu využívá i veřejnost a spolky z Dolní Dobrouče.</t>
  </si>
  <si>
    <t>Základní škola Ústí nad Orlicí, Bratří Čapků 1332</t>
  </si>
  <si>
    <t>75018446</t>
  </si>
  <si>
    <t>102642583</t>
  </si>
  <si>
    <t>600104702</t>
  </si>
  <si>
    <t>Akustické úpravy tříd a chodeb vč. školní jídelny a družiny</t>
  </si>
  <si>
    <t xml:space="preserve">Cílem projektu jsou akustické úpravy tříd, chodeb a prostor školní jídelny a družiny, které umožní žákům mnohem vhodnější klima k naslouchání, soustředění se na dané téma, komunikaci s vrstevníky a učiteli. V neposlední řadě pomůže vyučujícím při výkladu učiva, kdy vhodými akustickými úpravami dochází ke zkvalitnění vzdělávání a zklidnění vnitřního prostoru školy celkově. </t>
  </si>
  <si>
    <t>2027</t>
  </si>
  <si>
    <t>Čistící stroj podlahových ploch jako náhrada technického  zaměstnance</t>
  </si>
  <si>
    <t xml:space="preserve">Cílem projektu je pořízení čistícího stroje, který by rozsáhlé chodby uklidil pod vedením zkušené osoby efektivněji, rychleji, ekonomičtěji a rozhodně v kratším čase. Propočtem by se investice vrátila během jednoho roku, kdy by mohlo dojít ke snížení počtu zaměstnanců o jeden pracovní úvazek. </t>
  </si>
  <si>
    <t>Ekokompostování zbytků ze školní kuchyně s využitím pro žákovské zahrady</t>
  </si>
  <si>
    <t xml:space="preserve">Cílem projektu je pořízení ekokompostéru, ve kterém by bylo možné v kombinaci s dosypáním dřevního odpadu - pilin, umožňuje zpracování odpadu na vysoce kvalitní kompost pro školní zahrady při práci v polytechnických činnostech. Takto zcela ekologicky bez větší finanční zátěže provést likvidaci odpadu ŠJ. Ekokompostér by byl umístěn na veřejně přístupném místě v prosklenném přístřeší, aby bylo možné jeho provoz v rámci jeho činnosti monitorovat i veřejností. </t>
  </si>
  <si>
    <t>IT a infrastruktura školy 21. století</t>
  </si>
  <si>
    <t>Cílem projektu by bylo posílit IT vybavení a dovybavit školu IT technikou a infrastrukturou 21. století.</t>
  </si>
  <si>
    <t>Klimatizování školních PC učeben</t>
  </si>
  <si>
    <t>Cílem projektu je v rámci instalace klimatizací typu Split během velmi krátké doby odklimatizovat prostory PC učeben a vytvořit tak vhodné podmínky pro vzdělávání.</t>
  </si>
  <si>
    <t>Modernizace a rekonstrukce prostor pro vznik nové tělocvičny</t>
  </si>
  <si>
    <t xml:space="preserve">Cílem projektu je úpravou nevyužitých prostor vybudovat menší především gymnastickou tělocvičnu, kam by bylo možné v rámci týdenního rozvrhu situovat výuku TV tříd, které nepotřebují pro svoji činnost velkou tělocvičnu. </t>
  </si>
  <si>
    <t>Cílem projektu je na tomto lukrativním místě vytvořit prostor mezigeneračního setkávání. Skloubit zde veškeré potřeby návštěvníků takovýchto multifunkčních ploch. Snažili jsme se navrhnout studii realizace tohoto multifunkčního areálu, který by plnil několik funkcí najednou - atletický areál pro potřeby školy a veřejnosti, dopravní hřiště, které město postrádá, pro dopravní výchovu s půjčovnou dětských dopravních prostředků, vyřešení parkovacích míst v okolí školy, místo tribun vyvýšené zpevněné plochy plnící funkci cyklostezek, bruslařských drah nebo ochozů (tribun) pro diváky jakýchkoliv akcí s možností umístění desítek uzavřených parkovacích stání pro automobily obyvatel přilehlých panelových domů pod těmito ochozy. Dále funkci stupňovitého amfiteátru. Toto vše z důvodu velké finanční zátěže realizovatelné v několika samostatných etapách.</t>
  </si>
  <si>
    <t>Odpočinkové a relaxační zóny v prostoru před školou</t>
  </si>
  <si>
    <t>Cílem projektu je upravit prostor před školou tak, aby zde bylo možné naléz místo pro relaxaci a odpočinek žáků v rámci poledních přestávek a volného času po vyučování, tak i pro čekající rodiče a zákonné zástupce žáků. Na travnatých plochách by mohla vzniknout příjemná zákoutí pro posezení a odpočinek ve velmi pěkném prostředí v blízkosti vzrostlých stromů. Rádi bychom i pro smysluplné trávení času v těchto zónách žákům nabídli zahradní hry typu-šachy, dáma, kuželky, interaktivní výukové skládanky a bludiště a další. Prostor bude vhodné vybavit vhodným mobiliářem.</t>
  </si>
  <si>
    <t>Přírodní vědy moderním tempem</t>
  </si>
  <si>
    <t>Cílem projektu by bylo pořízení vybavení laboratoří přírodovědných předmětů novými pomůckami, měřícími systémy spolu s další nepostradatelnou IT technikou (audiovizuální technikou, PC k žákovským pracovištím, přenosná dotyková zařízení k měřícím systémům, tiskárna, skener, vizualizéry, digitální mikroskopy) s potřebnou konektivitou.</t>
  </si>
  <si>
    <t>Rekonstrukce sociálního zařízení školy, družiny a kuchyně s jídelnou</t>
  </si>
  <si>
    <t>Rekonstrukcí sociálních zařízení školy, ŠD a ŠJ bychom dosáhli standardu odpovídající dnešní době jak z hlediska funkčnosti tak designu.</t>
  </si>
  <si>
    <t>Relaxujeme společně s SVP i bez</t>
  </si>
  <si>
    <t>Cílem projektu je vybudování odpočinkových a relaxačních zón v nově vytvořených exkluzivních prostorách šaten, vybavených hrami a literaturou pro smysluplné vyplnění volného času. Jednalo by se o prostor na I. a II. stupni nedaleko šatnových prostor, kde by žáci s i bez SVP mohli společně pod dohledem pedagogického pracovníka trávit volný čas. Prostor by byl uzpůsoben i pro "komorní" diskuzní skupinová sezení.</t>
  </si>
  <si>
    <t>Revitalizace a modernizace ŠK a ŠJ při Základní škole Ústí nad Orlicí, Bratří Čapků 1332</t>
  </si>
  <si>
    <t>Cílem projektu je revitalizace a modernizace technicky-stavebního charakteru. Škola je v rámci svého 40letého období udržována ve stavu funkčnosti bez dalších investic a zvýšení komfortu přípravy, výdeje a konzumace jídel vč. potřebného technického zázemí. Projekt by řešil nové podlahy, obklady včetně kanálových rozvodů, rozvodů vody, elektřiny a plynu, modernizace klimatizace a chybějícího technického vybavení školní kuchyně 21. století. Upraven by byl v rámci revitalizace i prostor pro stravování žáků a cizích strávníků spolu s technickým zázemím.</t>
  </si>
  <si>
    <t>Revitalizace podlahových krytin na ZŠ Bratří Čapků v Ústí nad Orlicí</t>
  </si>
  <si>
    <t>Rekonstrukcí podlahových ploch společných prostor školy (chodby a schodiště) bychom dosáhli standardu odpovídající dnešní době jak z hlediska funkčnosti tak designu.</t>
  </si>
  <si>
    <t>Rozšíření webu o sekci interaktivního Školní poradenského pracoviště</t>
  </si>
  <si>
    <t>Cílem projektu je doplnit současný školní web o interaktivní sekci Školního poradenského pracoviště. Návštěvníci nad zveřejněnými problémovými situacemi webu naleznou svoji nejbližší krizovou situaci, kterou potřebují s daným specialistou řešit a web je přesměruje nejen na kontaktní údaje specialisty ŠPP, který by problém měl řešit, ale zároveň do sekce, kde by k danému problému našel mnoho dalších informací typu článků, odkazů doporučení, návodů atd.</t>
  </si>
  <si>
    <t>S digitální jazykovou laboratoří k moderní výuce jazyků</t>
  </si>
  <si>
    <t>Cílem projektu je vybudování moderní digitální jazykové laboratoře, která bude vyhledávána  v oblasti výuky jazyků jak samotnými pedagogy, tak i při neformálním vzdělávání žáků v jazykových kompetencích.</t>
  </si>
  <si>
    <t>Školní aktivity žáků v oblasti podnikavosti, iniciativy a kreativity</t>
  </si>
  <si>
    <t xml:space="preserve">V rámci nového směřování školy v projektu I ve mně je lídr se snažíme podpořit dobrovolné aktivity žáků jak ve školním- formálním, tak mimoškolním-neformálním vzdělávání, ve kterém by mohli dosáhnout co nejlepších výsledků. Žáky vybízíme k iniciativě, kreativitě, podnikavosti v rámci celoškolních aktvit při společných i individuálních projektech a snažíme se jejich tvůrčí potenciál co nejvíce rozvinout. Žákům je v současné době umožněno spolupracovat na společných projektech a aktivitách pro celoškolní akce, což bychom rádi finančním příspěvkem z tohoto projektu ještě více podpořili a rádi jejich aktivity podpořili i v nových i rizikových projektech tak, jak by je těžko podpořilo rodinné prostředí. Rádi bychom do projektu v rámci společných besed zapojili regionální úspěšné firmy a podnikatele i z řemeslného prostředí, kteří by v rámci besed se žáky diskutovali nad jejich startem a úskalími v podnikání. Chtěli bychom v rámci finanční podpory z grantu žákům umožnit nákup a zápůjčení pomůcek a potřeb pro rozjezd jejich Start-Upových projektů. Žáci by potřebnost nákupu a zapůjčení vhodného vybavení obhajovali před komisí složenou z žáků, rodičů a pedagogů a na základě schválení by jim byla finanční podpora formou nákupu a zápůjčení vhodných potřeb podpořena. Stejně tak by závazně museli svůj projekt dotáhnout do určitého konce opět s jejich obhajobou v celoškolních dnech podnikavosti, iniciativy a kreativity. </t>
  </si>
  <si>
    <t>Školní televizní studio SchoolTV</t>
  </si>
  <si>
    <t>Rádi bychom naše SchoolTV studio vybavili odpovídající IT technikou (střihová PC vč. SW, 4K kamery, kamerový jeřáb, audiovizuální a světelnou technikou, IT infrastrukturou spolupracující s digitální režií).</t>
  </si>
  <si>
    <t>Venkovní horizontální žaluzie stínící učebny na jižní straně budovy</t>
  </si>
  <si>
    <t>Po zkušenostech z okolních škol již nyní víme, že nejvhodnějším řešením zastínění jsou předokenní žaluzie, kterými je možné redukovat množství dopadajícího světla do tříd a tím vytvořit vhodnější podmínky pro vzdělávání ve třídě.</t>
  </si>
  <si>
    <t>Venkovní učebna (amfiteátr) s přírodovědnými prvky pro 1. stupeň ŠD</t>
  </si>
  <si>
    <t>Cílem projektu je vybudování stupňovité venkovní učebny s max. kapacitou až pro 250 žáků (poloviční počet žáků školy), s výbavou pro venkovní vyučování, zázemím a promítací stěnou s využitím pro letní a zimní filmovou školu a školní kinematograf. Nedílnou součástí venkovní učebny by byla i přírodovědná prolézačka nesoucí název "Mraveniště" s mechanickými i elektronickými interaktivními prvky pro 1. stupeň a ŠD základní školy. V prázdninovém letním i zimním období by svojí vhodnou lokalitou učebna plnila funkci letního i zimního filmového amfiteátru pod širým nebem, kde by probíhala pravidelná Letní a zimní filmová škola Bratří Čapků s představeními Kinematografu Bratří Čapků.</t>
  </si>
  <si>
    <t>Vertikální zahrady-vybudování a údržba květinových stěn v rámci polytechnického vzdělávání</t>
  </si>
  <si>
    <t>Cílem projektu je vybudování a údržba vertikálních zahrad napojená na automatický systém shromažďování dešťové vody vybudováný samotnými žáky v rámci výuky polytechnického vzdělávání. Žáci se naučí pod dohledem proškoleného pracovníka připravit stěnu pro pěstování vhodných rostlin (ve školní jídelně bylinkových pro spotřebu ve ŠK), naučí se sadbu do těchto květinových stěn, hlídání závlahy z automatických závlahových nádrží na školní dešťovou vodu. Naučí se o zahrady pěčovat a udržovat je. Navíc škola ušetří nemalé finanční prostředky na potřebnou závlahu těchto zahrad, kterou budou řešit školní rezervoáry na zadržování dešťové vody. Vyšší vstupní investice v počátku při zakládání zahrad se zcela určitě vrátí skvělým vizuálním efektem a zapojením žáků do smysluplného projektu školy.</t>
  </si>
  <si>
    <t>Základní škola Ústí nad Orlicí, Komenského 11</t>
  </si>
  <si>
    <t>75018365</t>
  </si>
  <si>
    <t>102642567</t>
  </si>
  <si>
    <t>600104699</t>
  </si>
  <si>
    <t>Atletické hřiště Na Štěpnici</t>
  </si>
  <si>
    <t>09/2024</t>
  </si>
  <si>
    <t>Knihovna na II. stupni</t>
  </si>
  <si>
    <t xml:space="preserve">Jedná se o zřízení žákovské knihovny na II. stupni. Knihovna by také sloužila pro výuku, zasedání žákovského parlamentu a jako čekací místnost pro dojíždějící žáky. </t>
  </si>
  <si>
    <t>Připraveny plány.</t>
  </si>
  <si>
    <t>Konektivita na Kometě</t>
  </si>
  <si>
    <t>S posilující úlohou digitálních technologií ve vzdělávání je nutné mimo nákup zařízení posilovat i konektivitu školy. Hlavním cílem tohoto projektu je zefektivnit konektivitu školy, která by byla v souladu s požadavky pro kvalitní výuku digitálních dovedností na škole dle nového ŠVP. Konektivita by se týkala všech tří budov školy - Na Štěpnici, budova družiny, Komenského.</t>
  </si>
  <si>
    <t xml:space="preserve">Připravené plány rozvodů. </t>
  </si>
  <si>
    <t>Mobilní digitální třídy</t>
  </si>
  <si>
    <t xml:space="preserve">Mobilní digitální třída představuje 30 chromebooků, které se můžou dle zájmu a typu hodin přenášet do jednotlivých učeben. Počítá se také i s využitím ve venkovních učebnách. Chromebook je zařízení, které pracuje v cloudovém režimu. Je lehký, bytelný, má výdrž přes 8 hodin a po otevření startuje do 8 sekund. Má speciální podporu v Google workspace, ve kterém škola pracuje. V projektu se počítá s umístěním učebny na I. stupeň, a dvě na II. stupeň. Celkem 3 mobilní třídy. Díky zařízení žáci získají digitální dovednosti v celém spektru  oblastí a odvětví, které nabízejí jednotlivé předměty na škole. </t>
  </si>
  <si>
    <t>Zajištěn výběr zařízení a potřebné infrastruktury.</t>
  </si>
  <si>
    <t>Svět kolem nás</t>
  </si>
  <si>
    <t>Připraven plán.</t>
  </si>
  <si>
    <t>Systém venkovních učeben na II. stupni.</t>
  </si>
  <si>
    <t xml:space="preserve">Smyslem projektu je vybudování 3 venkovních učeben na II. stupni. Jedná se o drobnou úpravu plochy a nákup mobilního nábytku a zastínění. Venkovní prostory jsou stále více využívány ve vyučování a v době přestávek. Největší využití je při výuce cizích jazyků. </t>
  </si>
  <si>
    <t>Vybrané typy.</t>
  </si>
  <si>
    <t>Výstavba venkovní učebny Na Štepnici</t>
  </si>
  <si>
    <t xml:space="preserve">Náplní projektu je umožnit žákům I. stupně poznávání přírody v jejich přirozených ekosystémech v okolí školy. Proto chceme v rámci projektu zřídit na školní zahradě venkovní učebnu, kde děti mohou přírodu systematicky pozorovat, provádět dlouhodobé i jednorázové pokusy. Na zahradě také žáci vytvoří přírodní portfolio a založí bylinkovou zahrádku. Škola zakoupí pro žáky pomůcky k pozorování přírody - lupy, mikroskopy, meteorologické stanice, atlasy. Všechny činnosti realizované v tomto projektu budou probíhat v hodinách, ale také i formou zážitkového učení v projektových dnech během celého školního roku. Učebna bude také využívána při dalších předmětech jako motivační zpestření při výuce. Pro žáky se SVP se bude jednat o atraktivní formu vyučování. Velký prostor zde dostanou nápady a podnikavost žáků. Učebna bude využívána žáky I. stupně, ale také i druhého. V odpoledních hodinách bude aktivně využívána školní družinou. Venkovní učebna bude také sloužit pro představení aktivit rodičům a pro děti z nedaleké mateřské školy. </t>
  </si>
  <si>
    <t>Připraven plán a další detaily realizace</t>
  </si>
  <si>
    <t>Dům dětí a mládeže Kamarád, Česká Třebová</t>
  </si>
  <si>
    <t>Rozšíření činnosti DDM  Kamarád</t>
  </si>
  <si>
    <t>01/2023</t>
  </si>
  <si>
    <t>Rozšíření volnočasových aktivit - venkovní učebna</t>
  </si>
  <si>
    <t>Rozšíření volnočasových aktivit jazykových, technických a přírodovědných oborů</t>
  </si>
  <si>
    <t>Cílem projektu je rozšířit činnost zájmových kroužků jazykových, technických a řemeslných kroužků v oblasti přírodních věd a celkově činnost kroužků propojit digitálními technologiemi. V rámci projektu dojde ke spolupráci místních i okolních základních škol. Organizace i nabídka činností je otevřena dětem ze sociálně znevýhodněných a kulturně odlišných rodin. Předmětem projektu bude půdní vestavba, díky které se rozšíří počet požadovaných kluboven, které budou určeny pro zájmové kroužky jazykové, technické, řemeslné a přírodovědné. Vybudují se 3 nové učebny. Bezbariérový přístup bude řešen výtahem, který povede z přilehlé zahrady. Díky vybudování výtahu dojde ke zrušení umýváren v přízemí a prvním poschodí budovy. Z tohoto důvodu bude nutné vytvořit novou umývárnu v půdní vestavbě. K výše zmiňovaným klubovnám budou vytvořeny dva kabinety pro lektory zájmových kroužků.</t>
  </si>
  <si>
    <t>01/2018</t>
  </si>
  <si>
    <t>01/2019</t>
  </si>
  <si>
    <t>Vybavení volnočasového klubu Rébus</t>
  </si>
  <si>
    <t>Cílem projektu je rozšířit činnost volnočasového klubu Rébus. Jedná se nám o zmodernizování prostor a vytvoření relaxační zóny. Cílem je mít prostory, které mohou být využívány multifunkčně. Organizace i nabídka činností je otevřena dětem ze sociálně znevýhodněných a kulturně odlišných rodin.</t>
  </si>
  <si>
    <t>Robert Holmes</t>
  </si>
  <si>
    <t>72844574</t>
  </si>
  <si>
    <t>Venkovní učebna pro výuku cizích jazyků</t>
  </si>
  <si>
    <t xml:space="preserve">Cílem projektu je rozšíření možností při výuce cizích jazyků výstavbou venkovní učebny – zastřešeného prostranství, které bude vybaveno elektroinstalací, umyvadlem, stolem a židlemi. Kapacita prostranství bude 15 studentů.
Součástí projektu bude vybudování bezbariérového přístupu do venkovní učebny. 
</t>
  </si>
  <si>
    <t>PD není připravena</t>
  </si>
  <si>
    <t>Výstavba nové budovy s interaktivní učebnou pro výuku cizích jazyků</t>
  </si>
  <si>
    <t>Cílem projektu je rozšířit kapacitu jazykové školy demontáží stávající nevyhovující budovy a výstavbou nové účelové budovy s interaktivní učebnou pro výuku cizích jazyků. Kapacita nové učebny v budově bude 15 studentů. 
Součástí projektu výstavby nové budovy je bezbariérový přístup,  bezbariérové napojení na stávající budovu jazykové školy a také přístup na školní zahradu s venkovní učebnou. 
V rámci projektu bude budova vybavena topením/klimatizací, bude provedena nová elektroinstalace včetně osvětlení, vybudováno nové hygienické zázemí, učebna bude vybavena potřebným nábytkem,  interaktivní tabulí a výpočetní technikou.</t>
  </si>
  <si>
    <t>Cílem projektu je rozšířit činnost zájmových kroužků jazykových, technických a řemeslných, kroužků v oblasti přírodních věd a celkově činnost kroužků propojit digitálními technologiemi. Organizace i nabídka činností je otevřena dětem ze sociálně znevýhodněných a kulturně odlišných rodin.</t>
  </si>
  <si>
    <t>Zatím není připraveno</t>
  </si>
  <si>
    <t xml:space="preserve">Cílem projektu je rozšířit volnočasové aktivity v rámci venkovní učebny, která by byla k dispozici zájmovým kroužkům v jarních a letních měsících a dále pro využití příměstských letních táborů. V nabídce máme přírodovědné zájmové kroužky, které se nabízejí pro scházení se venku, ale prostory nejsou vyhovující. Jazykové kroužky by zde také našly uplatnění. 
Během příměstských táborů by využití venkovní učebny bylo velmi žádané. Zájem o příměstské tábory narůstá a během letních měsíců je lepší být s dětmi venku než v budově organizace. 
</t>
  </si>
  <si>
    <t>Připravený rozpočet</t>
  </si>
  <si>
    <t>Městská knihovna Česká Třebová</t>
  </si>
  <si>
    <t>70957177</t>
  </si>
  <si>
    <t>Venkovní učebna s edukační zahradou</t>
  </si>
  <si>
    <t>Stavba venkovního altánu pro neformální a volnočasové vzdělávání a aktivity knihovny. Nákup vybavení (venkovní skládací židle, stoly), zřízení edukační zahrady. 
Městská knihovna má připravenou nabídku tematických vzdělávacích programů, která je určena pro mateřské, základní a střední školy. Máme připraveny programy také pro školní družiny i celé rodiny. Každý program je interaktivní a příjemnou formou předává dětem dle jejich věku nové znalosti. Vhodně doplňuje a rozšiřuje školní výuku, rozvíjí základní klíčové kompetence (kompetence k učení, k řešení problémů, komunikativní, digitální, …). Spojuje formální a neformální vzdělávání.
Rádi bychom tímto projektem rozšířili nabídku našich služeb i do venkovních prostor naší pobočky na Parníku, která těsně sousedí se ZŠ Ústeckou a v dochozí vzdálenosti jsou i MŠ a ZŠ Na Rovině a Mateřské centrum Rosa. Zároveň vznikne venkovní zázemí pro komunitní  odpolední nebo víkendové aktivity.</t>
  </si>
  <si>
    <t>Zahájeny přípravné práce na projektové dokumentaci.</t>
  </si>
  <si>
    <t>04/2022</t>
  </si>
  <si>
    <t>projektová dokumentace</t>
  </si>
  <si>
    <t xml:space="preserve">irelevantní </t>
  </si>
  <si>
    <t>-</t>
  </si>
  <si>
    <t>Školní družina</t>
  </si>
  <si>
    <t>Cílem projektu je postavení nového objektu školní družiny, protože kapacita stávajícího objektu školy nedostačuje všem potřebám školy. Objekt školní družiny by poskytoval zázemí pro dvě oddělení školní družiny.</t>
  </si>
  <si>
    <t>12/2026</t>
  </si>
  <si>
    <t>ANO</t>
  </si>
  <si>
    <t>Konzultace s odbornými firmami</t>
  </si>
  <si>
    <t>3/2023</t>
  </si>
  <si>
    <t>Projektová dokumentace není, dodavatel také ne</t>
  </si>
  <si>
    <t>Připravená projektová dokumentace</t>
  </si>
  <si>
    <t>Připraven plán</t>
  </si>
  <si>
    <t xml:space="preserve">Rekonstrukce zázemí multifunkční místnosti (herny, archivní místnost, kancelář). </t>
  </si>
  <si>
    <t>Jde o součást budovy mateřské školy, bývalá hospodářská část. Projekt je vázán na zvýšení využitelnosti budovy k účelům pro využití skupin dětí z důvodu většího prostoru pro hudební, výtvarné, pracovní vyžití. Multifunkční místnost by byla dále využívána pro semináře, workshopy, on-line pracovní příležitosti pro zaměstnance, besedy pro rodiče. Další místnost, která by vznikla by byla využita jako kancelář. Pro skupinu dětí a zaměstnance je plánována šatna, WC a umývárna. Vše je již zpracováno v dokumentaci projektu pro tento účel. Okna jsou vyměněny, také vstup má nové dveře. Dále je zde bezbariérový přístup s vchodem mimo vstupy pro děti a rodiče z MŠ.</t>
  </si>
  <si>
    <t>Město Česká Třebová již má zpracovanou dokumentaci - projekt Multifunkční místnost v budově MŠ</t>
  </si>
  <si>
    <t>Ano, do 03.08.2024</t>
  </si>
  <si>
    <t>Firma RYDO, s.r.o., ČT</t>
  </si>
  <si>
    <t>Zednické práce Pavel Brindzák</t>
  </si>
  <si>
    <t>Dodavatel zajištěn</t>
  </si>
  <si>
    <t>Bezpečnost dětí při využívání plochy před školkou, rovný terén, vybudování dopr. prvků / křižovatka, přechod, apod. /</t>
  </si>
  <si>
    <t>04/2024</t>
  </si>
  <si>
    <t>Pouze informace od ředitelky jiné MŠ.</t>
  </si>
  <si>
    <t>Navýšení kapacity MŠ a bezbariérovost</t>
  </si>
  <si>
    <t>Rádi bychom navýšili kapacitu mat. školy i šk. jídelny na 50 dětí. Také by s tím souviselo upravení vstupů pro zajištění bezbariérovosti.</t>
  </si>
  <si>
    <t xml:space="preserve">04/2024 </t>
  </si>
  <si>
    <t>06/2025</t>
  </si>
  <si>
    <t>Zpracován investiční záměr.</t>
  </si>
  <si>
    <t>04/2023</t>
  </si>
  <si>
    <t>Už jsme začali s opravou na vlastní náklady. Zatím máme nový plot v zadní části zahrady.</t>
  </si>
  <si>
    <t>10/2024</t>
  </si>
  <si>
    <t>Firma Novotný by měla zájem střechu školky opravit.</t>
  </si>
  <si>
    <t>Není připravené.</t>
  </si>
  <si>
    <t xml:space="preserve">Dopravní hřiště s pryžovým povrchem pro děti předškolního věku. Na povrchu vyznačené silnice, přechody, značky. Využití v rámci vzdělávání  orlickoústeckých mateřských škol. 
</t>
  </si>
  <si>
    <t>Oplocení objektu mateřské školy Horní Libchavy Kamarád</t>
  </si>
  <si>
    <t>Zajištění bezpečnosti dětí při pobytu na venkovní zahradě mateřské školy.</t>
  </si>
  <si>
    <t xml:space="preserve">01/2023 </t>
  </si>
  <si>
    <t>Venkovní omítka, zateplení objektu MŠ Horní Libchavy Kamarád</t>
  </si>
  <si>
    <t>Zajištění energetických úspor objektu a provedení venkovní omítky a prodloužení životnosti objektu.</t>
  </si>
  <si>
    <t>Mateřská škola a Základní škola Na rovině v České Třebové</t>
  </si>
  <si>
    <t>Slavomíra Petrová a Tomáš Lebeda</t>
  </si>
  <si>
    <t>Odpočinková dřevěnná jurta R 4m - 12,6m2</t>
  </si>
  <si>
    <t>Zastřešená plocha na zahradě MŠ pro možnost realizace aktivit v nepříznivém počasí, v letním období možnost úniku před slunečními paprsky na zahradě bez stromů. Prostor pro setkávání, pro umožnění her, v čistotě. Zvýšení možností aktivit MŠ a odpolední aktivity školní družiny.</t>
  </si>
  <si>
    <t>05/2023</t>
  </si>
  <si>
    <t>Výrobní dokumentace je zajištěna, včetně vybraného dodavatele.</t>
  </si>
  <si>
    <t>7/2024</t>
  </si>
  <si>
    <t>7/2025</t>
  </si>
  <si>
    <t>Mateřská škola Česká Třebová, U Koupaliště</t>
  </si>
  <si>
    <t>Interaktivní sestava Motýlek</t>
  </si>
  <si>
    <t>Mobilní interaktivní displey je nový standard ve vzdělávání. Umožní práci s aktuálně nejmodernějšími dotykovými technologiemi. Děti si prostřednictvím vzdělávacích programů osvojí některé poznatky a dovednosti, které předcházejí čtení i psaní, rozvoji zájmů o psanou podobu jazyka. Programy iŠkolička vycházejí z tradičních českých hodnot a kulturních zvyků. Jsou vytvářeny v souladu s RVP PV a se Strategií vzdělávací politiky ČR do roku 2030+.</t>
  </si>
  <si>
    <t>9/2023</t>
  </si>
  <si>
    <t>8/2025</t>
  </si>
  <si>
    <t>SchoolBoard Technologie</t>
  </si>
  <si>
    <t xml:space="preserve">Náš záměr se týká rekonstrukce podkrovní části budovy MŠ. Je zde malé oddělení, které je umístěno v malých prostorách společně s velmi malými šatnami pro děti. Chybí zde šatny pro pedagogy. Rádi bychom zažádali o rekonstrukci půdních prostor a tím by se zvětšila část 
malého oddělení a zároveň vyhovující šatny pro děti i pedagogy, případně zvětšení malého oddělení. Zlepšení podmínek pro výchovně vzdělávací proces, který je potřebný vzhledem ke Strategii2030+ a jejímu naplnění. Dále jde také o to, aby se zlepšily podmínky pro děti i pedagogy. </t>
  </si>
  <si>
    <t>Projekt k této rekonstrukci je v návrhu u projektanta.</t>
  </si>
  <si>
    <t>Počítačová učebna</t>
  </si>
  <si>
    <t>Počítačová učebna pro 10 žáků, s 10 pracovními plochami a 10ks I-PAD a řídícím PC včetně LCD monitoru, pro práce s digitálními technologiemi, digitální knihovnou, polytechnickým vzděláváním, výukou na AUTO CAD, zázemí školního klubu a družiny.</t>
  </si>
  <si>
    <t>X</t>
  </si>
  <si>
    <t>Je zpracován investiční záměr a vybíráme dodavatele IT technologií.</t>
  </si>
  <si>
    <t>Zahradní potok s rybníkem, s posezením a oplocením zahrady,</t>
  </si>
  <si>
    <t>Klidová zóna v exterieru zahrady, prostor pro výuku přírodních věd a enviromentální výuku.</t>
  </si>
  <si>
    <t>Je zpracován investiční záměr.</t>
  </si>
  <si>
    <t>Zřízení 2 učeben v podkroví - počítačová učebna, učebna cizích jazyků a knihovna , zázemí pro pedagogy.</t>
  </si>
  <si>
    <t>Rekonstrukce půdních prostor objektu školy Lhotka 98 na zřízení 2 učeben - počítačová učebna, učebna cizích jazyků a knihovna , zázemí pro pedagogy.</t>
  </si>
  <si>
    <t>01/2025</t>
  </si>
  <si>
    <t>Pouze záměr realizace</t>
  </si>
  <si>
    <t>Rekonstrukce tělocvičny na třídu</t>
  </si>
  <si>
    <t xml:space="preserve">Předělání tělocvičny na kmenovou třídu v budově ZŠ. </t>
  </si>
  <si>
    <t>Projektový záměr</t>
  </si>
  <si>
    <t>ne</t>
  </si>
  <si>
    <t>Základní škola Hnátnice, okres Ústí nad Orlicí</t>
  </si>
  <si>
    <t xml:space="preserve">Obnova počítačového vybavení pro žáky </t>
  </si>
  <si>
    <t>Výměna zastaralého počítačového vybavení tříd za moderní</t>
  </si>
  <si>
    <t>dodavatel bude zvolen na základě aktuální nabídky</t>
  </si>
  <si>
    <t>Cílem projektu je vytvoření nové počítačové učebny. S budoucím rozšířením výuky IT vzniká potřeba nového moderního pracoviště. Vybudování nové IT učebny:
Nová podlahová krytina
Výměna osvětlení místnosti 
Výměna všech rozvodů energií
Celková oprava vnitřních omítek
Nový nábytek (stoly a židle pro žáky, pracoviště pedagoga)
Interaktivní tabule s dataprojektorem
Max. 16 stolních PC + kabeláž, síťové prvky (vše součást školní sítě)
Vybavení pro výuku robotiky</t>
  </si>
  <si>
    <t>Schváleno v Ústí nad Orlicí dne 13.06.2023 Řídícím výborem MAP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</si>
</sst>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č&quot;"/>
  </numFmts>
  <fonts count="20"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10"/>
      <color rgb="FF000000"/>
      <name val="Calibri"/>
      <family val="2"/>
      <charset val="238"/>
      <scheme val="minor"/>
    </font>
    <font>
      <sz val="10"/>
      <color theme="1"/>
      <name val="Arial"/>
      <family val="2"/>
      <charset val="23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00"/>
        <bgColor rgb="FFFFFF00"/>
      </patternFill>
    </fill>
    <fill>
      <patternFill patternType="solid">
        <fgColor rgb="FFFFFF00"/>
        <bgColor rgb="FFF1C232"/>
      </patternFill>
    </fill>
  </fills>
  <borders count="7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right/>
      <top style="thin">
        <color indexed="64"/>
      </top>
      <bottom/>
      <diagonal/>
    </border>
    <border>
      <left/>
      <right/>
      <top/>
      <bottom style="medium">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s>
  <cellStyleXfs count="2">
    <xf numFmtId="0" fontId="0" fillId="0" borderId="0"/>
    <xf numFmtId="0" fontId="18" fillId="0" borderId="0"/>
  </cellStyleXfs>
  <cellXfs count="595">
    <xf numFmtId="0" fontId="0" fillId="0" borderId="0" xfId="0"/>
    <xf numFmtId="0" fontId="0" fillId="0" borderId="0" xfId="0" applyProtection="1">
      <protection locked="0"/>
    </xf>
    <xf numFmtId="0" fontId="7" fillId="0" borderId="0" xfId="0" applyFont="1" applyProtection="1">
      <protection locked="0"/>
    </xf>
    <xf numFmtId="3" fontId="0" fillId="0" borderId="0" xfId="0" applyNumberFormat="1" applyProtection="1">
      <protection locked="0"/>
    </xf>
    <xf numFmtId="0" fontId="15" fillId="0" borderId="0" xfId="0" applyFont="1" applyProtection="1">
      <protection locked="0"/>
    </xf>
    <xf numFmtId="0" fontId="14" fillId="0" borderId="0" xfId="0" applyFont="1" applyProtection="1">
      <protection locked="0"/>
    </xf>
    <xf numFmtId="3" fontId="14" fillId="0" borderId="0" xfId="0" applyNumberFormat="1" applyFont="1" applyProtection="1">
      <protection locked="0"/>
    </xf>
    <xf numFmtId="0" fontId="0" fillId="2" borderId="0" xfId="0" applyFill="1" applyProtection="1">
      <protection locked="0"/>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horizontal="left" vertical="center" wrapText="1" shrinkToFit="1"/>
      <protection locked="0"/>
    </xf>
    <xf numFmtId="0" fontId="4" fillId="0" borderId="24"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31" xfId="0" applyFont="1" applyBorder="1" applyAlignment="1" applyProtection="1">
      <alignment vertical="center" wrapText="1"/>
      <protection locked="0"/>
    </xf>
    <xf numFmtId="0" fontId="4" fillId="0" borderId="23" xfId="0" applyFont="1" applyBorder="1" applyAlignment="1" applyProtection="1">
      <alignment horizontal="center" vertical="center"/>
      <protection locked="0"/>
    </xf>
    <xf numFmtId="0" fontId="4" fillId="0" borderId="51" xfId="0" applyFont="1" applyBorder="1" applyAlignment="1" applyProtection="1">
      <alignment vertical="center" wrapText="1"/>
      <protection locked="0"/>
    </xf>
    <xf numFmtId="0" fontId="13" fillId="0" borderId="31" xfId="0" applyFont="1" applyBorder="1" applyAlignment="1" applyProtection="1">
      <alignment horizontal="center" vertical="center" wrapText="1" shrinkToFit="1"/>
      <protection locked="0"/>
    </xf>
    <xf numFmtId="0" fontId="4" fillId="0" borderId="53" xfId="0" applyFont="1" applyBorder="1" applyAlignment="1" applyProtection="1">
      <alignment vertical="center" wrapText="1"/>
      <protection locked="0"/>
    </xf>
    <xf numFmtId="164" fontId="4" fillId="0" borderId="23" xfId="0" applyNumberFormat="1" applyFont="1" applyBorder="1" applyAlignment="1" applyProtection="1">
      <alignment horizontal="center" vertical="center" wrapText="1"/>
      <protection locked="0"/>
    </xf>
    <xf numFmtId="164" fontId="4" fillId="0" borderId="52" xfId="0" applyNumberFormat="1" applyFont="1" applyBorder="1" applyAlignment="1" applyProtection="1">
      <alignment horizontal="center" vertical="center" wrapText="1"/>
      <protection locked="0"/>
    </xf>
    <xf numFmtId="0" fontId="4" fillId="0" borderId="31"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wrapText="1"/>
      <protection locked="0"/>
    </xf>
    <xf numFmtId="0" fontId="4" fillId="0" borderId="48" xfId="0" applyFont="1" applyBorder="1" applyAlignment="1" applyProtection="1">
      <alignment horizontal="center" vertical="center"/>
      <protection locked="0"/>
    </xf>
    <xf numFmtId="49" fontId="4" fillId="0" borderId="23"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0" fontId="4" fillId="0" borderId="31" xfId="0" applyFont="1" applyBorder="1" applyAlignment="1" applyProtection="1">
      <alignment horizontal="center" vertical="center" wrapText="1" shrinkToFit="1"/>
      <protection locked="0"/>
    </xf>
    <xf numFmtId="0" fontId="4" fillId="0" borderId="24" xfId="0" applyFont="1" applyBorder="1" applyAlignment="1" applyProtection="1">
      <alignment horizontal="left" vertical="center" wrapText="1"/>
      <protection locked="0"/>
    </xf>
    <xf numFmtId="0" fontId="13" fillId="0" borderId="51" xfId="0" applyFont="1" applyBorder="1" applyAlignment="1" applyProtection="1">
      <alignment vertical="center" wrapText="1"/>
      <protection locked="0"/>
    </xf>
    <xf numFmtId="0" fontId="4" fillId="2" borderId="31"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wrapText="1" shrinkToFit="1"/>
      <protection locked="0"/>
    </xf>
    <xf numFmtId="0" fontId="4" fillId="2" borderId="58" xfId="0" applyFont="1" applyFill="1" applyBorder="1" applyAlignment="1" applyProtection="1">
      <alignment horizontal="center" vertical="center" wrapText="1" shrinkToFit="1"/>
      <protection locked="0"/>
    </xf>
    <xf numFmtId="0" fontId="4" fillId="2" borderId="6" xfId="0" applyFont="1" applyFill="1" applyBorder="1" applyAlignment="1" applyProtection="1">
      <alignment horizontal="center" vertical="center" wrapText="1" shrinkToFit="1"/>
      <protection locked="0"/>
    </xf>
    <xf numFmtId="0" fontId="6" fillId="2" borderId="51" xfId="0" applyFont="1" applyFill="1" applyBorder="1" applyAlignment="1" applyProtection="1">
      <alignment horizontal="center" vertical="center"/>
      <protection locked="0"/>
    </xf>
    <xf numFmtId="0" fontId="6" fillId="2" borderId="54" xfId="0" applyFont="1" applyFill="1" applyBorder="1" applyAlignment="1" applyProtection="1">
      <alignment horizontal="left" vertical="center" wrapText="1"/>
      <protection locked="0"/>
    </xf>
    <xf numFmtId="0" fontId="6" fillId="2" borderId="54" xfId="0" applyFont="1" applyFill="1" applyBorder="1" applyAlignment="1" applyProtection="1">
      <alignment vertical="center" wrapText="1"/>
      <protection locked="0"/>
    </xf>
    <xf numFmtId="49" fontId="6" fillId="2" borderId="45" xfId="0" applyNumberFormat="1" applyFont="1" applyFill="1" applyBorder="1" applyAlignment="1" applyProtection="1">
      <alignment horizontal="left" vertical="center" wrapText="1"/>
      <protection locked="0"/>
    </xf>
    <xf numFmtId="0" fontId="6" fillId="2" borderId="51" xfId="0" applyFont="1" applyFill="1" applyBorder="1" applyAlignment="1" applyProtection="1">
      <alignment horizontal="left" vertical="center" wrapText="1"/>
      <protection locked="0"/>
    </xf>
    <xf numFmtId="0" fontId="6" fillId="2" borderId="51" xfId="0" applyFont="1" applyFill="1" applyBorder="1" applyAlignment="1" applyProtection="1">
      <alignment vertical="center"/>
      <protection locked="0"/>
    </xf>
    <xf numFmtId="0" fontId="6" fillId="2" borderId="46" xfId="0" applyFont="1" applyFill="1" applyBorder="1" applyAlignment="1" applyProtection="1">
      <alignment horizontal="left" vertical="center" wrapText="1"/>
      <protection locked="0"/>
    </xf>
    <xf numFmtId="164" fontId="6" fillId="2" borderId="51" xfId="0" applyNumberFormat="1" applyFont="1" applyFill="1" applyBorder="1" applyAlignment="1" applyProtection="1">
      <alignment horizontal="center" vertical="center"/>
      <protection locked="0"/>
    </xf>
    <xf numFmtId="164" fontId="6" fillId="2" borderId="52" xfId="0" applyNumberFormat="1" applyFont="1" applyFill="1" applyBorder="1" applyAlignment="1" applyProtection="1">
      <alignment horizontal="center" vertical="center"/>
      <protection locked="0"/>
    </xf>
    <xf numFmtId="49" fontId="6" fillId="2" borderId="37" xfId="0" applyNumberFormat="1" applyFont="1" applyFill="1" applyBorder="1" applyAlignment="1" applyProtection="1">
      <alignment horizontal="center" vertical="center"/>
      <protection locked="0"/>
    </xf>
    <xf numFmtId="49" fontId="6" fillId="2" borderId="47" xfId="0" applyNumberFormat="1" applyFont="1" applyFill="1" applyBorder="1" applyAlignment="1" applyProtection="1">
      <alignment horizontal="center" vertical="center"/>
      <protection locked="0"/>
    </xf>
    <xf numFmtId="0" fontId="6" fillId="2" borderId="37" xfId="0" applyFont="1" applyFill="1" applyBorder="1" applyAlignment="1" applyProtection="1">
      <alignment horizontal="center" vertical="center"/>
      <protection locked="0"/>
    </xf>
    <xf numFmtId="0" fontId="6" fillId="2" borderId="54"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4" fillId="0" borderId="54"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51" xfId="0" applyFont="1" applyBorder="1" applyAlignment="1" applyProtection="1">
      <alignment horizontal="left" vertical="center" wrapText="1"/>
      <protection locked="0"/>
    </xf>
    <xf numFmtId="0" fontId="13" fillId="0" borderId="51" xfId="0" applyFont="1" applyBorder="1" applyAlignment="1" applyProtection="1">
      <alignment horizontal="left" vertical="center" wrapText="1"/>
      <protection locked="0"/>
    </xf>
    <xf numFmtId="0" fontId="4" fillId="0" borderId="37" xfId="0" applyFont="1" applyBorder="1" applyAlignment="1" applyProtection="1">
      <alignment horizontal="center" vertical="center"/>
      <protection locked="0"/>
    </xf>
    <xf numFmtId="0" fontId="13" fillId="0" borderId="51" xfId="0" applyFont="1" applyBorder="1" applyAlignment="1" applyProtection="1">
      <alignment horizontal="center" vertical="center" wrapText="1" shrinkToFit="1"/>
      <protection locked="0"/>
    </xf>
    <xf numFmtId="0" fontId="13" fillId="0" borderId="11" xfId="0" applyFont="1" applyBorder="1" applyAlignment="1" applyProtection="1">
      <alignment horizontal="left" vertical="center" wrapText="1"/>
      <protection locked="0"/>
    </xf>
    <xf numFmtId="0" fontId="6" fillId="3" borderId="31"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center" vertical="center" wrapText="1"/>
      <protection locked="0"/>
    </xf>
    <xf numFmtId="0" fontId="6" fillId="3" borderId="31" xfId="0" applyFont="1" applyFill="1" applyBorder="1" applyAlignment="1" applyProtection="1">
      <alignment horizontal="center" vertical="center"/>
      <protection locked="0"/>
    </xf>
    <xf numFmtId="164" fontId="6" fillId="3" borderId="31" xfId="0" applyNumberFormat="1"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5"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4" fillId="3" borderId="13" xfId="0" applyFont="1" applyFill="1" applyBorder="1" applyAlignment="1" applyProtection="1">
      <alignment vertical="center" wrapText="1"/>
      <protection locked="0"/>
    </xf>
    <xf numFmtId="49" fontId="4" fillId="3" borderId="1" xfId="0" applyNumberFormat="1" applyFont="1" applyFill="1" applyBorder="1" applyAlignment="1" applyProtection="1">
      <alignment horizontal="center" vertical="center"/>
      <protection locked="0"/>
    </xf>
    <xf numFmtId="0" fontId="4" fillId="3" borderId="31" xfId="0" applyFont="1" applyFill="1" applyBorder="1" applyAlignment="1" applyProtection="1">
      <alignment vertical="center" wrapText="1" shrinkToFit="1"/>
      <protection locked="0"/>
    </xf>
    <xf numFmtId="49" fontId="4" fillId="3" borderId="23" xfId="0" applyNumberFormat="1"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protection locked="0"/>
    </xf>
    <xf numFmtId="0" fontId="4" fillId="3" borderId="24" xfId="0" applyFont="1" applyFill="1" applyBorder="1" applyAlignment="1" applyProtection="1">
      <alignment horizontal="center" vertical="center"/>
      <protection locked="0"/>
    </xf>
    <xf numFmtId="0" fontId="4" fillId="3" borderId="25" xfId="0"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wrapText="1" shrinkToFit="1"/>
      <protection locked="0"/>
    </xf>
    <xf numFmtId="0" fontId="13" fillId="3" borderId="38" xfId="0" applyFont="1" applyFill="1" applyBorder="1" applyAlignment="1" applyProtection="1">
      <alignment horizontal="center" vertical="center" wrapText="1" shrinkToFit="1"/>
      <protection locked="0"/>
    </xf>
    <xf numFmtId="0" fontId="6" fillId="0" borderId="24" xfId="0" applyFont="1" applyBorder="1" applyAlignment="1" applyProtection="1">
      <alignment horizontal="left" vertical="center" wrapText="1"/>
      <protection locked="0"/>
    </xf>
    <xf numFmtId="0" fontId="6" fillId="0" borderId="24"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164" fontId="4" fillId="0" borderId="46" xfId="0" applyNumberFormat="1" applyFont="1" applyBorder="1" applyAlignment="1" applyProtection="1">
      <alignment horizontal="center" vertical="center"/>
      <protection locked="0"/>
    </xf>
    <xf numFmtId="0" fontId="6" fillId="0" borderId="24" xfId="0" applyFont="1" applyBorder="1" applyAlignment="1" applyProtection="1">
      <alignment vertical="center" wrapText="1"/>
      <protection locked="0"/>
    </xf>
    <xf numFmtId="0" fontId="4" fillId="0" borderId="23" xfId="0" applyFont="1" applyBorder="1" applyAlignment="1" applyProtection="1">
      <alignment horizontal="center" vertical="center" wrapText="1" shrinkToFit="1"/>
      <protection locked="0"/>
    </xf>
    <xf numFmtId="0" fontId="4" fillId="0" borderId="25" xfId="0" applyFont="1" applyBorder="1" applyAlignment="1" applyProtection="1">
      <alignment horizontal="center" vertical="center" wrapText="1" shrinkToFit="1"/>
      <protection locked="0"/>
    </xf>
    <xf numFmtId="0" fontId="6" fillId="0" borderId="54" xfId="0" applyFont="1" applyBorder="1" applyAlignment="1" applyProtection="1">
      <alignment vertical="center" wrapText="1"/>
      <protection locked="0"/>
    </xf>
    <xf numFmtId="164" fontId="4" fillId="3" borderId="48" xfId="0" applyNumberFormat="1" applyFont="1" applyFill="1" applyBorder="1" applyAlignment="1" applyProtection="1">
      <alignment horizontal="center" vertical="center"/>
      <protection locked="0"/>
    </xf>
    <xf numFmtId="0" fontId="4" fillId="3" borderId="31" xfId="0" applyFont="1" applyFill="1" applyBorder="1" applyAlignment="1" applyProtection="1">
      <alignment vertical="center" wrapText="1"/>
      <protection locked="0"/>
    </xf>
    <xf numFmtId="0" fontId="4" fillId="3" borderId="25" xfId="0" applyFont="1" applyFill="1" applyBorder="1" applyAlignment="1" applyProtection="1">
      <alignment horizontal="center" vertical="center" wrapText="1" shrinkToFit="1"/>
      <protection locked="0"/>
    </xf>
    <xf numFmtId="164" fontId="4" fillId="3" borderId="50" xfId="0" applyNumberFormat="1" applyFont="1" applyFill="1" applyBorder="1" applyAlignment="1" applyProtection="1">
      <alignment horizontal="center" vertical="center"/>
      <protection locked="0"/>
    </xf>
    <xf numFmtId="164" fontId="4" fillId="0" borderId="50" xfId="0" applyNumberFormat="1" applyFont="1" applyBorder="1" applyAlignment="1" applyProtection="1">
      <alignment horizontal="center" vertical="center"/>
      <protection locked="0"/>
    </xf>
    <xf numFmtId="0" fontId="4" fillId="0" borderId="58" xfId="0" applyFont="1" applyBorder="1" applyAlignment="1" applyProtection="1">
      <alignment horizontal="center" vertical="center" wrapText="1" shrinkToFit="1"/>
      <protection locked="0"/>
    </xf>
    <xf numFmtId="49" fontId="4" fillId="0" borderId="37" xfId="0" applyNumberFormat="1"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23"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58" xfId="0" applyFont="1" applyBorder="1" applyAlignment="1" applyProtection="1">
      <alignment horizontal="left" vertical="center" wrapText="1" shrinkToFit="1"/>
      <protection locked="0"/>
    </xf>
    <xf numFmtId="164" fontId="4" fillId="3" borderId="23" xfId="0" applyNumberFormat="1" applyFont="1" applyFill="1" applyBorder="1" applyAlignment="1" applyProtection="1">
      <alignment horizontal="center" vertical="center" wrapText="1"/>
      <protection locked="0"/>
    </xf>
    <xf numFmtId="0" fontId="4" fillId="3" borderId="58" xfId="0" applyFont="1" applyFill="1" applyBorder="1" applyAlignment="1" applyProtection="1">
      <alignment horizontal="center" vertical="center" wrapText="1" shrinkToFit="1"/>
      <protection locked="0"/>
    </xf>
    <xf numFmtId="49" fontId="4" fillId="3" borderId="25" xfId="0" applyNumberFormat="1"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protection locked="0"/>
    </xf>
    <xf numFmtId="0" fontId="6" fillId="0" borderId="25" xfId="0" applyFont="1" applyBorder="1" applyAlignment="1" applyProtection="1">
      <alignment horizontal="center" vertical="center"/>
      <protection locked="0"/>
    </xf>
    <xf numFmtId="0" fontId="4" fillId="3" borderId="54"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left" vertical="center" wrapText="1" shrinkToFit="1"/>
      <protection locked="0"/>
    </xf>
    <xf numFmtId="0" fontId="4" fillId="3" borderId="24" xfId="0" applyFont="1" applyFill="1" applyBorder="1" applyAlignment="1" applyProtection="1">
      <alignment horizontal="center" vertical="center" wrapText="1"/>
      <protection locked="0"/>
    </xf>
    <xf numFmtId="0" fontId="13" fillId="3" borderId="51" xfId="0" applyFont="1" applyFill="1" applyBorder="1" applyAlignment="1" applyProtection="1">
      <alignment horizontal="left" vertical="center" wrapText="1"/>
      <protection locked="0"/>
    </xf>
    <xf numFmtId="0" fontId="4" fillId="3" borderId="48" xfId="0" applyFont="1" applyFill="1" applyBorder="1" applyProtection="1">
      <protection locked="0"/>
    </xf>
    <xf numFmtId="0" fontId="13" fillId="3" borderId="16" xfId="0" applyFont="1" applyFill="1" applyBorder="1" applyAlignment="1" applyProtection="1">
      <alignment horizontal="center" vertical="center" wrapText="1" shrinkToFit="1"/>
      <protection locked="0"/>
    </xf>
    <xf numFmtId="0" fontId="13" fillId="3" borderId="31" xfId="0" applyFont="1" applyFill="1" applyBorder="1" applyAlignment="1" applyProtection="1">
      <alignment horizontal="left" vertical="center" wrapText="1"/>
      <protection locked="0"/>
    </xf>
    <xf numFmtId="0" fontId="13" fillId="3" borderId="31" xfId="0" applyFont="1" applyFill="1" applyBorder="1" applyAlignment="1" applyProtection="1">
      <alignment horizontal="center" vertical="center" wrapText="1" shrinkToFit="1"/>
      <protection locked="0"/>
    </xf>
    <xf numFmtId="0" fontId="4" fillId="3" borderId="31" xfId="0" applyFont="1" applyFill="1" applyBorder="1" applyAlignment="1" applyProtection="1">
      <alignment horizontal="left" vertical="center" wrapText="1"/>
      <protection locked="0"/>
    </xf>
    <xf numFmtId="0" fontId="4" fillId="3" borderId="51" xfId="0" applyFont="1" applyFill="1" applyBorder="1" applyAlignment="1" applyProtection="1">
      <alignment vertical="center" wrapText="1"/>
      <protection locked="0"/>
    </xf>
    <xf numFmtId="0" fontId="4" fillId="0" borderId="52" xfId="0" applyFont="1" applyBorder="1" applyAlignment="1" applyProtection="1">
      <alignment horizontal="center" vertical="center" wrapText="1"/>
      <protection locked="0"/>
    </xf>
    <xf numFmtId="0" fontId="4" fillId="4" borderId="49" xfId="0" applyFont="1" applyFill="1" applyBorder="1" applyAlignment="1" applyProtection="1">
      <alignment wrapText="1"/>
      <protection locked="0"/>
    </xf>
    <xf numFmtId="0" fontId="0" fillId="0" borderId="0" xfId="0" applyAlignment="1" applyProtection="1">
      <alignment wrapText="1"/>
      <protection locked="0"/>
    </xf>
    <xf numFmtId="0" fontId="4" fillId="2" borderId="31" xfId="0" applyFont="1" applyFill="1" applyBorder="1" applyAlignment="1" applyProtection="1">
      <alignment vertical="center" wrapText="1"/>
      <protection locked="0"/>
    </xf>
    <xf numFmtId="0" fontId="4" fillId="2" borderId="14" xfId="0" applyFont="1" applyFill="1" applyBorder="1" applyAlignment="1" applyProtection="1">
      <alignment vertical="center" wrapText="1"/>
      <protection locked="0"/>
    </xf>
    <xf numFmtId="0" fontId="4" fillId="0" borderId="49" xfId="0" applyFont="1" applyBorder="1" applyAlignment="1" applyProtection="1">
      <alignment vertical="center" wrapText="1"/>
      <protection locked="0"/>
    </xf>
    <xf numFmtId="0" fontId="4" fillId="3" borderId="49" xfId="0" applyFont="1" applyFill="1" applyBorder="1" applyAlignment="1" applyProtection="1">
      <alignment vertical="center" wrapText="1"/>
      <protection locked="0"/>
    </xf>
    <xf numFmtId="0" fontId="13" fillId="0" borderId="51" xfId="0" applyFont="1" applyBorder="1" applyAlignment="1" applyProtection="1">
      <alignment horizontal="left" vertical="top" wrapText="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4" fillId="0" borderId="37" xfId="0" applyFont="1" applyBorder="1" applyAlignment="1" applyProtection="1">
      <alignment horizontal="left" vertical="center" wrapText="1" shrinkToFit="1"/>
      <protection locked="0"/>
    </xf>
    <xf numFmtId="0" fontId="4" fillId="0" borderId="54"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51" xfId="0" applyFont="1" applyBorder="1" applyAlignment="1" applyProtection="1">
      <alignment horizontal="left" vertical="center" wrapText="1"/>
      <protection locked="0"/>
    </xf>
    <xf numFmtId="0" fontId="4" fillId="0" borderId="51" xfId="0" applyFont="1" applyBorder="1" applyAlignment="1" applyProtection="1">
      <alignment vertical="center" wrapText="1"/>
      <protection locked="0"/>
    </xf>
    <xf numFmtId="0" fontId="13" fillId="0" borderId="51" xfId="0" applyFont="1" applyBorder="1" applyAlignment="1" applyProtection="1">
      <alignment horizontal="left" vertical="center" wrapText="1"/>
      <protection locked="0"/>
    </xf>
    <xf numFmtId="0" fontId="4" fillId="0" borderId="37" xfId="0" applyFont="1" applyBorder="1" applyAlignment="1" applyProtection="1">
      <alignment horizontal="center" vertical="center"/>
      <protection locked="0"/>
    </xf>
    <xf numFmtId="0" fontId="13" fillId="0" borderId="51" xfId="0" applyFont="1" applyBorder="1" applyAlignment="1" applyProtection="1">
      <alignment horizontal="center" vertical="center" wrapText="1" shrinkToFit="1"/>
      <protection locked="0"/>
    </xf>
    <xf numFmtId="0" fontId="4" fillId="0" borderId="23" xfId="0" applyFont="1" applyBorder="1" applyAlignment="1" applyProtection="1">
      <alignment horizontal="left" vertical="center" wrapText="1" shrinkToFit="1"/>
      <protection locked="0"/>
    </xf>
    <xf numFmtId="0" fontId="4" fillId="0" borderId="24"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31" xfId="0" applyFont="1" applyBorder="1" applyAlignment="1" applyProtection="1">
      <alignment horizontal="left" vertical="center" wrapText="1"/>
      <protection locked="0"/>
    </xf>
    <xf numFmtId="0" fontId="4" fillId="0" borderId="31" xfId="0" applyFont="1" applyBorder="1" applyAlignment="1" applyProtection="1">
      <alignment vertical="center" wrapText="1"/>
      <protection locked="0"/>
    </xf>
    <xf numFmtId="0" fontId="13" fillId="0" borderId="31" xfId="0" applyFont="1" applyBorder="1" applyAlignment="1" applyProtection="1">
      <alignment horizontal="center" vertical="center" wrapText="1" shrinkToFit="1"/>
      <protection locked="0"/>
    </xf>
    <xf numFmtId="0" fontId="4" fillId="0" borderId="23" xfId="0" applyFont="1" applyBorder="1" applyAlignment="1" applyProtection="1">
      <alignment horizontal="center" vertical="center"/>
      <protection locked="0"/>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7" fillId="0" borderId="10"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Border="1" applyAlignment="1">
      <alignment horizontal="center" vertical="center" wrapText="1"/>
    </xf>
    <xf numFmtId="0" fontId="17" fillId="2" borderId="10"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6" fillId="0" borderId="16" xfId="0" applyFont="1" applyBorder="1" applyAlignment="1">
      <alignment horizontal="center" vertical="center" wrapText="1"/>
    </xf>
    <xf numFmtId="0" fontId="0" fillId="3" borderId="13" xfId="0" applyFill="1" applyBorder="1" applyAlignment="1" applyProtection="1">
      <alignment horizontal="center" vertical="center"/>
      <protection locked="0"/>
    </xf>
    <xf numFmtId="0" fontId="4" fillId="3" borderId="51" xfId="1" applyFont="1" applyFill="1" applyBorder="1" applyAlignment="1" applyProtection="1">
      <alignment vertical="center" wrapText="1"/>
      <protection locked="0"/>
    </xf>
    <xf numFmtId="0" fontId="0" fillId="2" borderId="13" xfId="0" applyFill="1" applyBorder="1" applyAlignment="1" applyProtection="1">
      <alignment horizontal="center" vertical="center"/>
      <protection locked="0"/>
    </xf>
    <xf numFmtId="0" fontId="4" fillId="0" borderId="48" xfId="0" applyFont="1" applyBorder="1" applyProtection="1">
      <protection locked="0"/>
    </xf>
    <xf numFmtId="0" fontId="4" fillId="0" borderId="53" xfId="0" applyFont="1" applyBorder="1" applyAlignment="1" applyProtection="1">
      <alignment horizontal="left" vertical="center" wrapText="1" shrinkToFit="1"/>
      <protection locked="0"/>
    </xf>
    <xf numFmtId="0" fontId="4" fillId="0" borderId="23" xfId="0" applyFont="1" applyBorder="1" applyAlignment="1" applyProtection="1">
      <alignment vertical="center" wrapText="1"/>
      <protection locked="0"/>
    </xf>
    <xf numFmtId="0" fontId="4" fillId="0" borderId="16" xfId="0" applyFont="1" applyBorder="1" applyAlignment="1" applyProtection="1">
      <alignment vertical="center" wrapText="1"/>
      <protection locked="0"/>
    </xf>
    <xf numFmtId="164" fontId="4" fillId="0" borderId="37" xfId="0" applyNumberFormat="1" applyFont="1" applyBorder="1" applyAlignment="1" applyProtection="1">
      <alignment horizontal="center" vertical="center" wrapText="1"/>
      <protection locked="0"/>
    </xf>
    <xf numFmtId="164" fontId="4" fillId="0" borderId="38" xfId="0" applyNumberFormat="1" applyFont="1" applyBorder="1" applyAlignment="1" applyProtection="1">
      <alignment horizontal="center" vertical="center" wrapText="1"/>
      <protection locked="0"/>
    </xf>
    <xf numFmtId="0" fontId="4" fillId="0" borderId="16" xfId="0" applyFont="1" applyBorder="1" applyAlignment="1" applyProtection="1">
      <alignment horizontal="left" vertical="center" wrapText="1"/>
      <protection locked="0"/>
    </xf>
    <xf numFmtId="0" fontId="13" fillId="0" borderId="58" xfId="0" applyFont="1" applyBorder="1" applyAlignment="1" applyProtection="1">
      <alignment horizontal="center" vertical="center" wrapText="1" shrinkToFit="1"/>
      <protection locked="0"/>
    </xf>
    <xf numFmtId="0" fontId="4" fillId="3" borderId="49" xfId="0" applyFont="1" applyFill="1" applyBorder="1" applyAlignment="1" applyProtection="1">
      <alignment horizontal="left" vertical="center" wrapText="1"/>
      <protection locked="0"/>
    </xf>
    <xf numFmtId="0" fontId="4" fillId="0" borderId="31" xfId="0" applyFont="1" applyBorder="1" applyAlignment="1" applyProtection="1">
      <alignment wrapText="1"/>
      <protection locked="0"/>
    </xf>
    <xf numFmtId="49" fontId="4" fillId="0" borderId="38" xfId="0" applyNumberFormat="1" applyFont="1" applyBorder="1" applyAlignment="1" applyProtection="1">
      <alignment horizontal="center" vertical="center"/>
      <protection locked="0"/>
    </xf>
    <xf numFmtId="0" fontId="4" fillId="0" borderId="45" xfId="0" applyFont="1" applyBorder="1" applyProtection="1">
      <protection locked="0"/>
    </xf>
    <xf numFmtId="0" fontId="0" fillId="2" borderId="13" xfId="0" applyFill="1" applyBorder="1" applyAlignment="1" applyProtection="1">
      <alignment horizontal="center" vertical="center"/>
      <protection locked="0"/>
    </xf>
    <xf numFmtId="0" fontId="4" fillId="0" borderId="17" xfId="0" applyFont="1" applyBorder="1" applyAlignment="1" applyProtection="1">
      <alignment horizontal="left" vertical="center" wrapText="1" shrinkToFit="1"/>
      <protection locked="0"/>
    </xf>
    <xf numFmtId="0" fontId="4" fillId="0" borderId="18"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56" xfId="0" applyFont="1" applyBorder="1" applyAlignment="1" applyProtection="1">
      <alignment horizontal="left" vertical="center" wrapText="1"/>
      <protection locked="0"/>
    </xf>
    <xf numFmtId="0" fontId="13" fillId="0" borderId="16" xfId="0" applyFont="1" applyBorder="1" applyAlignment="1" applyProtection="1">
      <alignment horizontal="left" vertical="center" wrapText="1"/>
      <protection locked="0"/>
    </xf>
    <xf numFmtId="0" fontId="4" fillId="0" borderId="17" xfId="0" applyFont="1" applyBorder="1" applyAlignment="1" applyProtection="1">
      <alignment horizontal="center" vertical="center"/>
      <protection locked="0"/>
    </xf>
    <xf numFmtId="0" fontId="13" fillId="0" borderId="56" xfId="0" applyFont="1" applyBorder="1" applyAlignment="1" applyProtection="1">
      <alignment horizontal="center" vertical="center" wrapText="1" shrinkToFit="1"/>
      <protection locked="0"/>
    </xf>
    <xf numFmtId="0" fontId="13" fillId="0" borderId="24" xfId="0" applyFont="1" applyBorder="1" applyAlignment="1" applyProtection="1">
      <alignment vertical="center" wrapText="1"/>
      <protection locked="0"/>
    </xf>
    <xf numFmtId="0" fontId="4" fillId="0" borderId="21" xfId="0" applyFont="1" applyBorder="1" applyAlignment="1" applyProtection="1">
      <alignment horizontal="center" vertical="center"/>
      <protection locked="0"/>
    </xf>
    <xf numFmtId="0" fontId="4" fillId="3" borderId="31" xfId="0" applyFont="1" applyFill="1" applyBorder="1" applyAlignment="1" applyProtection="1">
      <alignment horizontal="center" vertical="center" wrapText="1"/>
      <protection locked="0"/>
    </xf>
    <xf numFmtId="0" fontId="4" fillId="0" borderId="56" xfId="0" applyFont="1" applyBorder="1" applyAlignment="1" applyProtection="1">
      <alignment vertical="center" wrapText="1"/>
      <protection locked="0"/>
    </xf>
    <xf numFmtId="0" fontId="4" fillId="0" borderId="24" xfId="0" applyFont="1" applyBorder="1" applyAlignment="1" applyProtection="1">
      <alignment vertical="center" wrapText="1"/>
      <protection locked="0"/>
    </xf>
    <xf numFmtId="0" fontId="4" fillId="0" borderId="21" xfId="0" applyFont="1" applyBorder="1" applyAlignment="1" applyProtection="1">
      <alignment horizontal="center" vertical="center" wrapText="1"/>
      <protection locked="0"/>
    </xf>
    <xf numFmtId="0" fontId="19" fillId="3" borderId="1" xfId="0" applyFont="1" applyFill="1" applyBorder="1" applyAlignment="1" applyProtection="1">
      <alignment horizontal="left" vertical="center" wrapText="1"/>
      <protection locked="0"/>
    </xf>
    <xf numFmtId="0" fontId="19" fillId="3" borderId="2" xfId="0" applyFont="1" applyFill="1" applyBorder="1" applyAlignment="1" applyProtection="1">
      <alignment horizontal="center" vertical="center" wrapText="1"/>
      <protection locked="0"/>
    </xf>
    <xf numFmtId="0" fontId="19" fillId="3" borderId="2" xfId="0" applyFont="1" applyFill="1" applyBorder="1" applyAlignment="1" applyProtection="1">
      <alignment horizontal="center" vertical="center"/>
      <protection locked="0"/>
    </xf>
    <xf numFmtId="0" fontId="19" fillId="3" borderId="3" xfId="0" applyFont="1" applyFill="1" applyBorder="1" applyAlignment="1" applyProtection="1">
      <alignment horizontal="center" vertical="center"/>
      <protection locked="0"/>
    </xf>
    <xf numFmtId="0" fontId="4" fillId="0" borderId="20" xfId="0" applyFont="1" applyBorder="1" applyAlignment="1" applyProtection="1">
      <alignment horizontal="left" vertical="center" wrapText="1" shrinkToFit="1"/>
      <protection locked="0"/>
    </xf>
    <xf numFmtId="0" fontId="4" fillId="0" borderId="22" xfId="0" applyFont="1" applyBorder="1" applyAlignment="1" applyProtection="1">
      <alignment horizontal="center" vertical="center"/>
      <protection locked="0"/>
    </xf>
    <xf numFmtId="0" fontId="19" fillId="3" borderId="13" xfId="0" applyFont="1" applyFill="1" applyBorder="1" applyAlignment="1" applyProtection="1">
      <alignment horizontal="left" vertical="center" wrapText="1"/>
      <protection locked="0"/>
    </xf>
    <xf numFmtId="0" fontId="4" fillId="3" borderId="46" xfId="0" applyFont="1" applyFill="1" applyBorder="1" applyAlignment="1" applyProtection="1">
      <alignment vertical="center" wrapText="1"/>
      <protection locked="0"/>
    </xf>
    <xf numFmtId="0" fontId="4" fillId="0" borderId="46" xfId="0" applyFont="1" applyBorder="1" applyAlignment="1" applyProtection="1">
      <alignment vertical="center" wrapText="1"/>
      <protection locked="0"/>
    </xf>
    <xf numFmtId="0" fontId="4" fillId="0" borderId="46" xfId="0" applyFont="1" applyBorder="1" applyAlignment="1" applyProtection="1">
      <alignment vertical="center" wrapText="1"/>
      <protection locked="0"/>
    </xf>
    <xf numFmtId="0" fontId="4" fillId="0" borderId="49" xfId="0" applyFont="1" applyBorder="1" applyAlignment="1" applyProtection="1">
      <alignment vertical="center" wrapText="1"/>
      <protection locked="0"/>
    </xf>
    <xf numFmtId="0" fontId="4" fillId="0" borderId="66" xfId="0" applyFont="1" applyBorder="1" applyAlignment="1" applyProtection="1">
      <alignment vertical="center" wrapText="1"/>
      <protection locked="0"/>
    </xf>
    <xf numFmtId="0" fontId="4" fillId="0" borderId="67" xfId="0" applyFont="1" applyBorder="1" applyAlignment="1" applyProtection="1">
      <alignment vertical="center" wrapText="1"/>
      <protection locked="0"/>
    </xf>
    <xf numFmtId="0" fontId="4" fillId="3" borderId="41" xfId="0" applyFont="1" applyFill="1" applyBorder="1" applyAlignment="1" applyProtection="1">
      <alignment horizontal="center" vertical="center" wrapText="1"/>
      <protection locked="0"/>
    </xf>
    <xf numFmtId="0" fontId="0" fillId="3" borderId="13" xfId="0" applyFill="1" applyBorder="1" applyAlignment="1" applyProtection="1">
      <alignment horizontal="left" vertical="center" wrapText="1"/>
      <protection locked="0"/>
    </xf>
    <xf numFmtId="0" fontId="4" fillId="0" borderId="11" xfId="0" applyFont="1" applyBorder="1" applyAlignment="1" applyProtection="1">
      <alignment vertical="center" wrapText="1"/>
      <protection locked="0"/>
    </xf>
    <xf numFmtId="0" fontId="19" fillId="3" borderId="49" xfId="0" applyFont="1" applyFill="1" applyBorder="1" applyAlignment="1" applyProtection="1">
      <alignment horizontal="center" vertical="center" wrapText="1"/>
      <protection locked="0"/>
    </xf>
    <xf numFmtId="0" fontId="4" fillId="3" borderId="49" xfId="0" applyFont="1" applyFill="1" applyBorder="1" applyAlignment="1" applyProtection="1">
      <alignment horizontal="center" vertical="center" wrapText="1"/>
      <protection locked="0"/>
    </xf>
    <xf numFmtId="0" fontId="4" fillId="0" borderId="49" xfId="0" applyFont="1" applyBorder="1" applyAlignment="1" applyProtection="1">
      <alignment horizontal="left" vertical="center" wrapText="1"/>
      <protection locked="0"/>
    </xf>
    <xf numFmtId="0" fontId="4" fillId="0" borderId="49" xfId="0" applyFont="1" applyBorder="1" applyAlignment="1" applyProtection="1">
      <alignment horizontal="center" vertical="center" wrapText="1"/>
      <protection locked="0"/>
    </xf>
    <xf numFmtId="0" fontId="4" fillId="0" borderId="67" xfId="0" applyFont="1" applyBorder="1" applyAlignment="1" applyProtection="1">
      <alignment horizontal="center" vertical="center" wrapText="1"/>
      <protection locked="0"/>
    </xf>
    <xf numFmtId="164" fontId="13" fillId="3" borderId="50" xfId="0" applyNumberFormat="1" applyFont="1" applyFill="1" applyBorder="1" applyAlignment="1" applyProtection="1">
      <alignment horizontal="center" vertical="center"/>
      <protection locked="0"/>
    </xf>
    <xf numFmtId="164" fontId="13" fillId="3" borderId="47" xfId="0" applyNumberFormat="1" applyFont="1" applyFill="1" applyBorder="1" applyAlignment="1" applyProtection="1">
      <alignment horizontal="center" vertical="center"/>
      <protection locked="0"/>
    </xf>
    <xf numFmtId="164" fontId="4" fillId="0" borderId="47" xfId="0" applyNumberFormat="1" applyFont="1" applyBorder="1" applyAlignment="1" applyProtection="1">
      <alignment horizontal="center" vertical="center"/>
      <protection locked="0"/>
    </xf>
    <xf numFmtId="164" fontId="4" fillId="0" borderId="47" xfId="0" applyNumberFormat="1" applyFont="1" applyBorder="1" applyAlignment="1" applyProtection="1">
      <alignment horizontal="center" vertical="center" wrapText="1"/>
      <protection locked="0"/>
    </xf>
    <xf numFmtId="164" fontId="13" fillId="0" borderId="47" xfId="0" applyNumberFormat="1" applyFont="1" applyBorder="1" applyAlignment="1" applyProtection="1">
      <alignment horizontal="center" vertical="center"/>
      <protection locked="0"/>
    </xf>
    <xf numFmtId="164" fontId="13" fillId="0" borderId="50" xfId="0" applyNumberFormat="1" applyFont="1" applyBorder="1" applyAlignment="1" applyProtection="1">
      <alignment horizontal="center" vertical="center"/>
      <protection locked="0"/>
    </xf>
    <xf numFmtId="164" fontId="4" fillId="0" borderId="47" xfId="0" applyNumberFormat="1" applyFont="1" applyBorder="1" applyAlignment="1" applyProtection="1">
      <alignment horizontal="center" vertical="center"/>
      <protection locked="0"/>
    </xf>
    <xf numFmtId="164" fontId="4" fillId="0" borderId="68" xfId="0" applyNumberFormat="1" applyFont="1" applyBorder="1" applyAlignment="1" applyProtection="1">
      <alignment horizontal="center" vertical="center"/>
      <protection locked="0"/>
    </xf>
    <xf numFmtId="164" fontId="13" fillId="0" borderId="65" xfId="0" applyNumberFormat="1" applyFont="1" applyBorder="1" applyAlignment="1" applyProtection="1">
      <alignment horizontal="center" vertical="center"/>
      <protection locked="0"/>
    </xf>
    <xf numFmtId="0" fontId="19" fillId="3" borderId="13" xfId="0" applyFont="1" applyFill="1" applyBorder="1" applyAlignment="1" applyProtection="1">
      <alignment wrapText="1"/>
      <protection locked="0"/>
    </xf>
    <xf numFmtId="0" fontId="13" fillId="0" borderId="31" xfId="0" applyFont="1" applyBorder="1" applyAlignment="1" applyProtection="1">
      <alignment vertical="center" wrapText="1"/>
      <protection locked="0"/>
    </xf>
    <xf numFmtId="164" fontId="4" fillId="3" borderId="45" xfId="0" applyNumberFormat="1" applyFont="1" applyFill="1" applyBorder="1" applyAlignment="1" applyProtection="1">
      <alignment horizontal="center" vertical="center"/>
      <protection locked="0"/>
    </xf>
    <xf numFmtId="164" fontId="4" fillId="0" borderId="45" xfId="0" applyNumberFormat="1" applyFont="1" applyBorder="1" applyAlignment="1" applyProtection="1">
      <alignment horizontal="center" vertical="center"/>
      <protection locked="0"/>
    </xf>
    <xf numFmtId="164" fontId="4" fillId="0" borderId="45" xfId="0" applyNumberFormat="1" applyFont="1" applyBorder="1" applyAlignment="1" applyProtection="1">
      <alignment horizontal="center" vertical="center" wrapText="1"/>
      <protection locked="0"/>
    </xf>
    <xf numFmtId="164" fontId="4" fillId="0" borderId="48" xfId="0" applyNumberFormat="1" applyFont="1" applyBorder="1" applyAlignment="1" applyProtection="1">
      <alignment horizontal="center" vertical="center"/>
      <protection locked="0"/>
    </xf>
    <xf numFmtId="164" fontId="4" fillId="0" borderId="45" xfId="0" applyNumberFormat="1" applyFont="1" applyBorder="1" applyAlignment="1" applyProtection="1">
      <alignment horizontal="center" vertical="center"/>
      <protection locked="0"/>
    </xf>
    <xf numFmtId="164" fontId="4" fillId="0" borderId="44" xfId="0" applyNumberFormat="1" applyFont="1" applyBorder="1" applyAlignment="1" applyProtection="1">
      <alignment horizontal="center" vertical="center"/>
      <protection locked="0"/>
    </xf>
    <xf numFmtId="164" fontId="4" fillId="0" borderId="61" xfId="0" applyNumberFormat="1" applyFont="1" applyBorder="1" applyAlignment="1" applyProtection="1">
      <alignment horizontal="center" vertical="center"/>
      <protection locked="0"/>
    </xf>
    <xf numFmtId="0" fontId="0" fillId="3" borderId="50" xfId="0" applyFill="1" applyBorder="1" applyProtection="1">
      <protection locked="0"/>
    </xf>
    <xf numFmtId="0" fontId="4" fillId="3" borderId="50" xfId="0" applyFont="1" applyFill="1" applyBorder="1" applyProtection="1">
      <protection locked="0"/>
    </xf>
    <xf numFmtId="0" fontId="4" fillId="0" borderId="50" xfId="0" applyFont="1" applyBorder="1" applyProtection="1">
      <protection locked="0"/>
    </xf>
    <xf numFmtId="0" fontId="4" fillId="0" borderId="47" xfId="0" applyFont="1" applyBorder="1" applyProtection="1">
      <protection locked="0"/>
    </xf>
    <xf numFmtId="0" fontId="4" fillId="0" borderId="50" xfId="0" applyFont="1" applyBorder="1" applyAlignment="1" applyProtection="1">
      <alignment horizontal="center" vertical="center"/>
      <protection locked="0"/>
    </xf>
    <xf numFmtId="0" fontId="4" fillId="0" borderId="47" xfId="0" applyFont="1" applyBorder="1" applyProtection="1">
      <protection locked="0"/>
    </xf>
    <xf numFmtId="0" fontId="4" fillId="0" borderId="50" xfId="0" applyFont="1" applyBorder="1" applyProtection="1">
      <protection locked="0"/>
    </xf>
    <xf numFmtId="0" fontId="4" fillId="0" borderId="69" xfId="0" applyFont="1" applyBorder="1" applyProtection="1">
      <protection locked="0"/>
    </xf>
    <xf numFmtId="0" fontId="4" fillId="0" borderId="65" xfId="0" applyFont="1" applyBorder="1" applyProtection="1">
      <protection locked="0"/>
    </xf>
    <xf numFmtId="49" fontId="4" fillId="3" borderId="3" xfId="0" applyNumberFormat="1" applyFont="1" applyFill="1" applyBorder="1" applyAlignment="1" applyProtection="1">
      <alignment horizontal="center" vertical="center"/>
      <protection locked="0"/>
    </xf>
    <xf numFmtId="49" fontId="4" fillId="0" borderId="20" xfId="0" applyNumberFormat="1" applyFont="1" applyBorder="1" applyAlignment="1" applyProtection="1">
      <alignment horizontal="center" vertical="center"/>
      <protection locked="0"/>
    </xf>
    <xf numFmtId="49" fontId="4" fillId="0" borderId="22" xfId="0" applyNumberFormat="1" applyFont="1" applyBorder="1" applyAlignment="1" applyProtection="1">
      <alignment horizontal="center" vertical="center"/>
      <protection locked="0"/>
    </xf>
    <xf numFmtId="0" fontId="0" fillId="3" borderId="48" xfId="0" applyFill="1" applyBorder="1" applyProtection="1">
      <protection locked="0"/>
    </xf>
    <xf numFmtId="0" fontId="4" fillId="0" borderId="45" xfId="0" applyFont="1" applyBorder="1" applyProtection="1">
      <protection locked="0"/>
    </xf>
    <xf numFmtId="0" fontId="4" fillId="0" borderId="48" xfId="0" applyFont="1" applyBorder="1" applyProtection="1">
      <protection locked="0"/>
    </xf>
    <xf numFmtId="0" fontId="4" fillId="0" borderId="59" xfId="0" applyFont="1" applyBorder="1" applyProtection="1">
      <protection locked="0"/>
    </xf>
    <xf numFmtId="0" fontId="4" fillId="0" borderId="61" xfId="0" applyFont="1" applyBorder="1" applyProtection="1">
      <protection locked="0"/>
    </xf>
    <xf numFmtId="0" fontId="19" fillId="3" borderId="13" xfId="0" applyFont="1" applyFill="1" applyBorder="1" applyAlignment="1" applyProtection="1">
      <alignment horizontal="center" vertical="center" wrapText="1"/>
      <protection locked="0"/>
    </xf>
    <xf numFmtId="0" fontId="13" fillId="0" borderId="16" xfId="0" applyFont="1" applyBorder="1" applyAlignment="1" applyProtection="1">
      <alignment horizontal="center" vertical="center" wrapText="1" shrinkToFit="1"/>
      <protection locked="0"/>
    </xf>
    <xf numFmtId="0" fontId="4" fillId="0" borderId="51" xfId="0" applyFont="1" applyBorder="1" applyAlignment="1" applyProtection="1">
      <alignment horizontal="center" vertical="center" wrapText="1" shrinkToFit="1"/>
      <protection locked="0"/>
    </xf>
    <xf numFmtId="0" fontId="13" fillId="0" borderId="11" xfId="0" applyFont="1" applyBorder="1" applyAlignment="1" applyProtection="1">
      <alignment horizontal="center" vertical="center" wrapText="1" shrinkToFit="1"/>
      <protection locked="0"/>
    </xf>
    <xf numFmtId="0" fontId="13" fillId="0" borderId="37" xfId="0" applyFont="1" applyBorder="1" applyAlignment="1" applyProtection="1">
      <alignment horizontal="center" vertical="center" wrapText="1" shrinkToFit="1"/>
      <protection locked="0"/>
    </xf>
    <xf numFmtId="0" fontId="13" fillId="0" borderId="38" xfId="0" applyFont="1" applyBorder="1" applyAlignment="1" applyProtection="1">
      <alignment horizontal="center" vertical="center" wrapText="1" shrinkToFit="1"/>
      <protection locked="0"/>
    </xf>
    <xf numFmtId="0" fontId="13" fillId="0" borderId="25" xfId="0" applyFont="1" applyBorder="1" applyAlignment="1" applyProtection="1">
      <alignment horizontal="center" vertical="center" wrapText="1" shrinkToFit="1"/>
      <protection locked="0"/>
    </xf>
    <xf numFmtId="0" fontId="4" fillId="0" borderId="37" xfId="0" applyFont="1" applyBorder="1" applyAlignment="1" applyProtection="1">
      <alignment horizontal="center" vertical="center" wrapText="1" shrinkToFit="1"/>
      <protection locked="0"/>
    </xf>
    <xf numFmtId="0" fontId="4" fillId="0" borderId="38" xfId="0" applyFont="1" applyBorder="1" applyAlignment="1" applyProtection="1">
      <alignment horizontal="center" vertical="center" wrapText="1" shrinkToFit="1"/>
      <protection locked="0"/>
    </xf>
    <xf numFmtId="0" fontId="4" fillId="0" borderId="58" xfId="0" applyFont="1" applyBorder="1" applyAlignment="1" applyProtection="1">
      <alignment horizontal="center" vertical="center" wrapText="1"/>
      <protection locked="0"/>
    </xf>
    <xf numFmtId="49" fontId="4" fillId="0" borderId="58" xfId="0" applyNumberFormat="1" applyFont="1" applyBorder="1" applyAlignment="1" applyProtection="1">
      <alignment horizontal="center" vertical="center" wrapText="1"/>
      <protection locked="0"/>
    </xf>
    <xf numFmtId="0" fontId="6" fillId="3" borderId="49" xfId="0" applyFont="1" applyFill="1" applyBorder="1" applyAlignment="1" applyProtection="1">
      <alignment vertical="center" wrapText="1"/>
      <protection locked="0"/>
    </xf>
    <xf numFmtId="0" fontId="0" fillId="2" borderId="0" xfId="0" applyFill="1" applyBorder="1" applyAlignment="1" applyProtection="1">
      <alignment horizontal="center" vertical="center"/>
      <protection locked="0"/>
    </xf>
    <xf numFmtId="0" fontId="6" fillId="2" borderId="0" xfId="0" applyFont="1" applyFill="1" applyBorder="1" applyAlignment="1" applyProtection="1">
      <alignment vertical="center" wrapText="1"/>
      <protection locked="0"/>
    </xf>
    <xf numFmtId="0" fontId="6" fillId="2" borderId="0" xfId="0" applyFont="1" applyFill="1" applyBorder="1" applyAlignment="1" applyProtection="1">
      <alignment horizontal="center" vertical="center"/>
      <protection locked="0"/>
    </xf>
    <xf numFmtId="0" fontId="4" fillId="2" borderId="0" xfId="0" applyFont="1" applyFill="1" applyBorder="1" applyAlignment="1" applyProtection="1">
      <alignment vertical="center" wrapText="1" shrinkToFit="1"/>
      <protection locked="0"/>
    </xf>
    <xf numFmtId="0" fontId="4" fillId="2" borderId="0" xfId="0" applyFont="1" applyFill="1" applyBorder="1" applyAlignment="1" applyProtection="1">
      <alignment vertical="center"/>
      <protection locked="0"/>
    </xf>
    <xf numFmtId="164" fontId="4" fillId="2" borderId="0" xfId="0" applyNumberFormat="1" applyFont="1" applyFill="1" applyBorder="1" applyAlignment="1" applyProtection="1">
      <alignment horizontal="center" vertical="center"/>
      <protection locked="0"/>
    </xf>
    <xf numFmtId="49" fontId="4" fillId="2" borderId="0" xfId="0" applyNumberFormat="1"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wrapText="1" shrinkToFit="1"/>
      <protection locked="0"/>
    </xf>
    <xf numFmtId="0" fontId="0" fillId="0" borderId="0" xfId="0" applyBorder="1" applyProtection="1">
      <protection locked="0"/>
    </xf>
    <xf numFmtId="0" fontId="0" fillId="0" borderId="0" xfId="0" applyBorder="1" applyAlignment="1" applyProtection="1">
      <alignment wrapText="1"/>
      <protection locked="0"/>
    </xf>
    <xf numFmtId="3" fontId="0" fillId="0" borderId="0" xfId="0" applyNumberFormat="1" applyBorder="1" applyProtection="1">
      <protection locked="0"/>
    </xf>
    <xf numFmtId="0" fontId="4" fillId="3" borderId="58"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left" vertical="center" wrapText="1"/>
      <protection locked="0"/>
    </xf>
    <xf numFmtId="0" fontId="4" fillId="3" borderId="58" xfId="0" applyFont="1" applyFill="1" applyBorder="1" applyAlignment="1" applyProtection="1">
      <alignment horizontal="left" vertical="center" wrapText="1" shrinkToFit="1"/>
      <protection locked="0"/>
    </xf>
    <xf numFmtId="0" fontId="4" fillId="3" borderId="24" xfId="0" applyFont="1" applyFill="1" applyBorder="1" applyAlignment="1" applyProtection="1">
      <alignment vertical="center" wrapText="1"/>
      <protection locked="0"/>
    </xf>
    <xf numFmtId="0" fontId="4" fillId="4" borderId="58" xfId="0" applyFont="1" applyFill="1" applyBorder="1" applyAlignment="1" applyProtection="1">
      <alignment horizontal="center" vertical="center" wrapText="1"/>
      <protection locked="0"/>
    </xf>
    <xf numFmtId="0" fontId="4" fillId="5" borderId="58" xfId="0" applyFont="1" applyFill="1" applyBorder="1" applyAlignment="1" applyProtection="1">
      <alignment horizontal="left" vertical="center" wrapText="1"/>
      <protection locked="0"/>
    </xf>
    <xf numFmtId="0" fontId="4" fillId="4" borderId="24" xfId="0" applyFont="1" applyFill="1" applyBorder="1" applyAlignment="1" applyProtection="1">
      <alignment horizontal="left" vertical="center" wrapText="1"/>
      <protection locked="0"/>
    </xf>
    <xf numFmtId="0" fontId="4" fillId="4" borderId="24" xfId="0" applyFont="1" applyFill="1" applyBorder="1" applyAlignment="1" applyProtection="1">
      <alignment horizontal="center" vertical="center" wrapText="1"/>
      <protection locked="0"/>
    </xf>
    <xf numFmtId="0" fontId="4" fillId="4" borderId="41" xfId="0" applyFont="1" applyFill="1" applyBorder="1" applyAlignment="1" applyProtection="1">
      <alignment horizontal="center" vertical="center" wrapText="1"/>
      <protection locked="0"/>
    </xf>
    <xf numFmtId="164" fontId="4" fillId="3" borderId="1" xfId="0" applyNumberFormat="1" applyFont="1" applyFill="1" applyBorder="1" applyAlignment="1" applyProtection="1">
      <alignment horizontal="center" vertical="center" wrapText="1"/>
      <protection locked="0"/>
    </xf>
    <xf numFmtId="164" fontId="4" fillId="3" borderId="3" xfId="0" applyNumberFormat="1" applyFont="1" applyFill="1" applyBorder="1" applyAlignment="1" applyProtection="1">
      <alignment horizontal="center" vertical="center" wrapText="1"/>
      <protection locked="0"/>
    </xf>
    <xf numFmtId="49" fontId="4" fillId="3" borderId="57"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13" xfId="0" applyFont="1" applyFill="1" applyBorder="1" applyAlignment="1" applyProtection="1">
      <alignment horizontal="center" vertical="center" wrapText="1"/>
      <protection locked="0"/>
    </xf>
    <xf numFmtId="164" fontId="4" fillId="3" borderId="25" xfId="0" applyNumberFormat="1" applyFont="1" applyFill="1" applyBorder="1" applyAlignment="1" applyProtection="1">
      <alignment horizontal="center" vertical="center" wrapText="1"/>
      <protection locked="0"/>
    </xf>
    <xf numFmtId="49" fontId="4" fillId="3" borderId="48" xfId="0" applyNumberFormat="1" applyFont="1" applyFill="1" applyBorder="1" applyAlignment="1" applyProtection="1">
      <alignment horizontal="center" vertical="center" wrapText="1"/>
      <protection locked="0"/>
    </xf>
    <xf numFmtId="49" fontId="4" fillId="0" borderId="44" xfId="0" applyNumberFormat="1"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vertical="center" wrapText="1"/>
      <protection locked="0"/>
    </xf>
    <xf numFmtId="49" fontId="4" fillId="3" borderId="59" xfId="0" applyNumberFormat="1" applyFont="1" applyFill="1" applyBorder="1" applyAlignment="1" applyProtection="1">
      <alignment horizontal="center" vertical="center" wrapText="1"/>
      <protection locked="0"/>
    </xf>
    <xf numFmtId="0" fontId="4" fillId="3" borderId="56" xfId="0" applyFont="1" applyFill="1" applyBorder="1" applyAlignment="1" applyProtection="1">
      <alignment horizontal="center" vertical="center" wrapText="1"/>
      <protection locked="0"/>
    </xf>
    <xf numFmtId="0" fontId="4" fillId="0" borderId="59" xfId="0" applyFont="1" applyBorder="1" applyAlignment="1" applyProtection="1">
      <alignment horizontal="center" vertical="center" wrapText="1"/>
      <protection locked="0"/>
    </xf>
    <xf numFmtId="0" fontId="4" fillId="0" borderId="25" xfId="0" applyFont="1" applyBorder="1" applyAlignment="1" applyProtection="1">
      <alignment vertical="center" wrapText="1"/>
      <protection locked="0"/>
    </xf>
    <xf numFmtId="49" fontId="4" fillId="0" borderId="59" xfId="0" applyNumberFormat="1" applyFont="1" applyBorder="1" applyAlignment="1" applyProtection="1">
      <alignment horizontal="center" vertical="center" wrapText="1"/>
      <protection locked="0"/>
    </xf>
    <xf numFmtId="0" fontId="4" fillId="0" borderId="56" xfId="0" applyFont="1" applyBorder="1" applyAlignment="1" applyProtection="1">
      <alignment horizontal="center" vertical="center" wrapText="1"/>
      <protection locked="0"/>
    </xf>
    <xf numFmtId="49" fontId="4" fillId="0" borderId="48" xfId="0" applyNumberFormat="1"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49" fontId="4" fillId="0" borderId="49" xfId="0" applyNumberFormat="1"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164" fontId="4" fillId="0" borderId="58" xfId="0" applyNumberFormat="1"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protection locked="0"/>
    </xf>
    <xf numFmtId="49" fontId="4" fillId="0" borderId="45" xfId="0" applyNumberFormat="1" applyFont="1" applyBorder="1" applyAlignment="1" applyProtection="1">
      <alignment horizontal="center" vertical="center" wrapText="1"/>
      <protection locked="0"/>
    </xf>
    <xf numFmtId="0" fontId="4" fillId="0" borderId="51" xfId="0" applyFont="1" applyBorder="1" applyAlignment="1" applyProtection="1">
      <alignment horizontal="center" vertical="center" wrapText="1"/>
      <protection locked="0"/>
    </xf>
    <xf numFmtId="0" fontId="4" fillId="0" borderId="58" xfId="0" applyFont="1" applyBorder="1" applyAlignment="1" applyProtection="1">
      <alignment vertical="center" wrapText="1"/>
      <protection locked="0"/>
    </xf>
    <xf numFmtId="0" fontId="4" fillId="3" borderId="24" xfId="0" applyFont="1" applyFill="1" applyBorder="1" applyAlignment="1" applyProtection="1">
      <alignment wrapText="1"/>
      <protection locked="0"/>
    </xf>
    <xf numFmtId="0" fontId="4" fillId="0" borderId="23" xfId="0" applyFont="1" applyBorder="1" applyAlignment="1" applyProtection="1">
      <alignment wrapText="1"/>
      <protection locked="0"/>
    </xf>
    <xf numFmtId="0" fontId="4" fillId="0" borderId="24" xfId="0" applyFont="1" applyBorder="1" applyAlignment="1" applyProtection="1">
      <alignment wrapText="1"/>
      <protection locked="0"/>
    </xf>
    <xf numFmtId="0" fontId="4" fillId="0" borderId="25" xfId="0" applyFont="1" applyBorder="1" applyAlignment="1" applyProtection="1">
      <alignment wrapText="1"/>
      <protection locked="0"/>
    </xf>
    <xf numFmtId="0" fontId="4" fillId="3" borderId="58" xfId="0" applyFont="1" applyFill="1" applyBorder="1" applyAlignment="1" applyProtection="1">
      <alignment vertical="center" wrapText="1"/>
      <protection locked="0"/>
    </xf>
    <xf numFmtId="164" fontId="4" fillId="2" borderId="23" xfId="0" applyNumberFormat="1" applyFont="1" applyFill="1" applyBorder="1" applyAlignment="1" applyProtection="1">
      <alignment horizontal="center" vertical="center" wrapText="1"/>
      <protection locked="0"/>
    </xf>
    <xf numFmtId="49" fontId="4" fillId="2" borderId="48" xfId="0" applyNumberFormat="1"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4" fillId="2" borderId="41"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0" fontId="4" fillId="2" borderId="56" xfId="0" applyFont="1" applyFill="1" applyBorder="1" applyAlignment="1" applyProtection="1">
      <alignment vertical="center" wrapText="1"/>
      <protection locked="0"/>
    </xf>
    <xf numFmtId="164" fontId="4" fillId="2" borderId="17" xfId="0" applyNumberFormat="1" applyFont="1" applyFill="1" applyBorder="1" applyAlignment="1" applyProtection="1">
      <alignment horizontal="center" vertical="center" wrapText="1"/>
      <protection locked="0"/>
    </xf>
    <xf numFmtId="0" fontId="4" fillId="2" borderId="17" xfId="0" applyFont="1" applyFill="1" applyBorder="1" applyAlignment="1" applyProtection="1">
      <alignment horizontal="center" vertical="center" wrapText="1"/>
      <protection locked="0"/>
    </xf>
    <xf numFmtId="0" fontId="4" fillId="2" borderId="59" xfId="0" applyFont="1" applyFill="1" applyBorder="1" applyAlignment="1" applyProtection="1">
      <alignment horizontal="center" vertical="center" wrapText="1"/>
      <protection locked="0"/>
    </xf>
    <xf numFmtId="0" fontId="4" fillId="2" borderId="18" xfId="0" applyFont="1" applyFill="1" applyBorder="1" applyAlignment="1" applyProtection="1">
      <alignment wrapText="1"/>
      <protection locked="0"/>
    </xf>
    <xf numFmtId="0" fontId="4" fillId="2" borderId="19" xfId="0" applyFont="1" applyFill="1" applyBorder="1" applyAlignment="1" applyProtection="1">
      <alignment wrapText="1"/>
      <protection locked="0"/>
    </xf>
    <xf numFmtId="0" fontId="4" fillId="2" borderId="56" xfId="0" applyFont="1" applyFill="1" applyBorder="1" applyAlignment="1" applyProtection="1">
      <alignment wrapText="1"/>
      <protection locked="0"/>
    </xf>
    <xf numFmtId="0" fontId="4" fillId="2" borderId="56" xfId="0" applyFont="1" applyFill="1" applyBorder="1" applyAlignment="1" applyProtection="1">
      <alignment horizontal="center" vertical="center" wrapText="1"/>
      <protection locked="0"/>
    </xf>
    <xf numFmtId="0" fontId="4" fillId="2" borderId="24" xfId="0" applyFont="1" applyFill="1" applyBorder="1" applyAlignment="1" applyProtection="1">
      <alignment vertical="center" wrapText="1"/>
      <protection locked="0"/>
    </xf>
    <xf numFmtId="0" fontId="4" fillId="2" borderId="24" xfId="0" applyFont="1" applyFill="1" applyBorder="1" applyAlignment="1" applyProtection="1">
      <alignment wrapText="1"/>
      <protection locked="0"/>
    </xf>
    <xf numFmtId="0" fontId="4" fillId="2" borderId="18" xfId="0" applyFont="1" applyFill="1" applyBorder="1" applyAlignment="1" applyProtection="1">
      <alignment vertical="center" wrapText="1"/>
      <protection locked="0"/>
    </xf>
    <xf numFmtId="0" fontId="4" fillId="2" borderId="18"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4" fillId="3" borderId="32" xfId="0" applyFont="1" applyFill="1" applyBorder="1" applyAlignment="1" applyProtection="1">
      <alignment horizontal="left" vertical="center" wrapText="1"/>
      <protection locked="0"/>
    </xf>
    <xf numFmtId="0" fontId="4" fillId="3" borderId="40" xfId="0" applyFont="1" applyFill="1" applyBorder="1" applyAlignment="1" applyProtection="1">
      <alignment horizontal="center" vertical="center" wrapText="1"/>
      <protection locked="0"/>
    </xf>
    <xf numFmtId="0" fontId="4" fillId="3" borderId="32" xfId="0" applyFont="1" applyFill="1" applyBorder="1" applyAlignment="1" applyProtection="1">
      <alignment horizontal="center" vertical="center" wrapText="1"/>
      <protection locked="0"/>
    </xf>
    <xf numFmtId="0" fontId="4" fillId="3" borderId="64" xfId="0" applyFont="1" applyFill="1" applyBorder="1" applyAlignment="1" applyProtection="1">
      <alignment horizontal="center" vertical="center" wrapText="1"/>
      <protection locked="0"/>
    </xf>
    <xf numFmtId="0" fontId="4" fillId="3" borderId="38" xfId="0" applyFont="1" applyFill="1" applyBorder="1" applyAlignment="1" applyProtection="1">
      <alignment horizontal="center" vertical="center" wrapText="1"/>
      <protection locked="0"/>
    </xf>
    <xf numFmtId="0" fontId="4" fillId="3" borderId="58" xfId="0" applyFont="1" applyFill="1" applyBorder="1" applyAlignment="1" applyProtection="1">
      <alignment horizontal="center" vertical="center" wrapText="1"/>
      <protection locked="0"/>
    </xf>
    <xf numFmtId="0" fontId="4" fillId="0" borderId="54" xfId="0" applyFont="1" applyBorder="1" applyAlignment="1" applyProtection="1">
      <alignment vertical="center" wrapText="1"/>
      <protection locked="0"/>
    </xf>
    <xf numFmtId="0" fontId="4" fillId="3" borderId="15" xfId="0" applyFont="1" applyFill="1" applyBorder="1" applyAlignment="1" applyProtection="1">
      <alignment vertical="center" wrapText="1"/>
      <protection locked="0"/>
    </xf>
    <xf numFmtId="0" fontId="4" fillId="0" borderId="58" xfId="0" applyFont="1" applyBorder="1" applyAlignment="1" applyProtection="1">
      <alignment horizontal="left" vertical="center" wrapText="1"/>
      <protection locked="0"/>
    </xf>
    <xf numFmtId="0" fontId="13" fillId="0" borderId="23" xfId="0" applyFont="1" applyBorder="1" applyAlignment="1" applyProtection="1">
      <alignment horizontal="center" vertical="center" wrapText="1" shrinkToFit="1"/>
      <protection locked="0"/>
    </xf>
    <xf numFmtId="0" fontId="4" fillId="0" borderId="15" xfId="0" applyFont="1" applyBorder="1" applyAlignment="1" applyProtection="1">
      <alignment horizontal="left" vertical="center" wrapText="1"/>
      <protection locked="0"/>
    </xf>
    <xf numFmtId="0" fontId="4" fillId="0" borderId="37" xfId="0" applyFont="1" applyBorder="1" applyAlignment="1" applyProtection="1">
      <alignment vertical="center" wrapText="1"/>
      <protection locked="0"/>
    </xf>
    <xf numFmtId="0" fontId="4" fillId="0" borderId="55" xfId="0" applyFont="1" applyBorder="1" applyAlignment="1" applyProtection="1">
      <alignment vertical="center" wrapText="1"/>
      <protection locked="0"/>
    </xf>
    <xf numFmtId="0" fontId="18" fillId="0" borderId="58" xfId="0" applyFont="1" applyBorder="1" applyAlignment="1" applyProtection="1">
      <alignment vertical="center" wrapText="1" shrinkToFit="1"/>
      <protection locked="0"/>
    </xf>
    <xf numFmtId="49" fontId="4" fillId="0" borderId="24" xfId="0" applyNumberFormat="1" applyFont="1" applyBorder="1" applyAlignment="1" applyProtection="1">
      <alignment horizontal="center" vertical="center" wrapText="1"/>
      <protection locked="0"/>
    </xf>
    <xf numFmtId="0" fontId="4" fillId="2" borderId="58" xfId="0" applyFont="1" applyFill="1" applyBorder="1" applyAlignment="1" applyProtection="1">
      <alignment vertical="center" wrapText="1"/>
      <protection locked="0"/>
    </xf>
    <xf numFmtId="0" fontId="4" fillId="2" borderId="23" xfId="0" applyFont="1" applyFill="1" applyBorder="1" applyAlignment="1" applyProtection="1">
      <alignment vertical="center" wrapText="1"/>
      <protection locked="0"/>
    </xf>
    <xf numFmtId="0" fontId="4" fillId="2" borderId="17" xfId="0" applyFont="1" applyFill="1" applyBorder="1" applyAlignment="1" applyProtection="1">
      <alignment vertical="center" wrapText="1"/>
      <protection locked="0"/>
    </xf>
    <xf numFmtId="0" fontId="13" fillId="2" borderId="19" xfId="0" applyFont="1" applyFill="1" applyBorder="1" applyAlignment="1" applyProtection="1">
      <alignment horizontal="center" vertical="center" wrapText="1" shrinkToFit="1"/>
      <protection locked="0"/>
    </xf>
    <xf numFmtId="0" fontId="4" fillId="2" borderId="13"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0" xfId="0" applyFont="1" applyFill="1" applyBorder="1" applyAlignment="1" applyProtection="1">
      <alignment horizontal="left" vertical="center" wrapText="1" shrinkToFit="1"/>
      <protection locked="0"/>
    </xf>
    <xf numFmtId="0" fontId="0" fillId="0" borderId="0" xfId="0" applyBorder="1" applyAlignment="1" applyProtection="1">
      <alignment horizontal="left" vertical="center"/>
      <protection locked="0"/>
    </xf>
    <xf numFmtId="0" fontId="4" fillId="2" borderId="51" xfId="0" applyFont="1" applyFill="1" applyBorder="1" applyAlignment="1" applyProtection="1">
      <alignment horizontal="center" vertical="center"/>
      <protection locked="0"/>
    </xf>
    <xf numFmtId="0" fontId="4" fillId="2" borderId="54" xfId="0" applyFont="1" applyFill="1" applyBorder="1" applyAlignment="1" applyProtection="1">
      <alignment vertical="center" wrapText="1"/>
      <protection locked="0"/>
    </xf>
    <xf numFmtId="0" fontId="4" fillId="2" borderId="54" xfId="0" applyFont="1" applyFill="1" applyBorder="1" applyAlignment="1" applyProtection="1">
      <alignment horizontal="center" vertical="center" wrapText="1"/>
      <protection locked="0"/>
    </xf>
    <xf numFmtId="0" fontId="4" fillId="2" borderId="54" xfId="0" applyFont="1" applyFill="1" applyBorder="1" applyAlignment="1" applyProtection="1">
      <alignment wrapText="1"/>
      <protection locked="0"/>
    </xf>
    <xf numFmtId="0" fontId="4" fillId="2" borderId="48" xfId="0" applyFont="1" applyFill="1" applyBorder="1" applyAlignment="1" applyProtection="1">
      <alignment horizontal="center" vertical="center" wrapText="1"/>
      <protection locked="0"/>
    </xf>
    <xf numFmtId="0" fontId="4" fillId="2" borderId="23" xfId="0" applyFont="1" applyFill="1" applyBorder="1" applyAlignment="1" applyProtection="1">
      <alignment wrapText="1"/>
      <protection locked="0"/>
    </xf>
    <xf numFmtId="0" fontId="4" fillId="2" borderId="25" xfId="0" applyFont="1" applyFill="1" applyBorder="1" applyAlignment="1" applyProtection="1">
      <alignment wrapText="1"/>
      <protection locked="0"/>
    </xf>
    <xf numFmtId="0" fontId="4" fillId="2" borderId="31" xfId="0" applyFont="1" applyFill="1" applyBorder="1" applyAlignment="1" applyProtection="1">
      <alignment wrapText="1"/>
      <protection locked="0"/>
    </xf>
    <xf numFmtId="0" fontId="13" fillId="2" borderId="58" xfId="0" applyFont="1" applyFill="1" applyBorder="1" applyAlignment="1" applyProtection="1">
      <alignment horizontal="center" vertical="center" wrapText="1" shrinkToFit="1"/>
      <protection locked="0"/>
    </xf>
    <xf numFmtId="0" fontId="13" fillId="2" borderId="25" xfId="0" applyFont="1" applyFill="1" applyBorder="1" applyAlignment="1" applyProtection="1">
      <alignment horizontal="center" vertical="center" wrapText="1" shrinkToFit="1"/>
      <protection locked="0"/>
    </xf>
    <xf numFmtId="0" fontId="4" fillId="2" borderId="37" xfId="0" applyFont="1" applyFill="1" applyBorder="1" applyAlignment="1" applyProtection="1">
      <alignment vertical="center" wrapText="1"/>
      <protection locked="0"/>
    </xf>
    <xf numFmtId="0" fontId="4" fillId="2" borderId="38" xfId="0" applyFont="1" applyFill="1" applyBorder="1" applyAlignment="1" applyProtection="1">
      <alignment horizontal="center" vertical="center" wrapText="1"/>
      <protection locked="0"/>
    </xf>
    <xf numFmtId="0" fontId="18" fillId="2" borderId="23" xfId="0" applyFont="1" applyFill="1" applyBorder="1" applyAlignment="1" applyProtection="1">
      <alignment vertical="center" wrapText="1" shrinkToFit="1"/>
      <protection locked="0"/>
    </xf>
    <xf numFmtId="0" fontId="4" fillId="2" borderId="19" xfId="0" applyFont="1" applyFill="1" applyBorder="1" applyAlignment="1" applyProtection="1">
      <alignment horizontal="center" vertical="center" wrapText="1"/>
      <protection locked="0"/>
    </xf>
    <xf numFmtId="0" fontId="18" fillId="2" borderId="17" xfId="0" applyFont="1" applyFill="1" applyBorder="1" applyAlignment="1" applyProtection="1">
      <alignment vertical="center" wrapText="1" shrinkToFit="1"/>
      <protection locked="0"/>
    </xf>
    <xf numFmtId="0" fontId="4" fillId="2" borderId="4" xfId="0" applyFont="1" applyFill="1" applyBorder="1" applyAlignment="1" applyProtection="1">
      <alignment vertical="center" wrapText="1"/>
      <protection locked="0"/>
    </xf>
    <xf numFmtId="0" fontId="4" fillId="2" borderId="5" xfId="0" applyFont="1" applyFill="1" applyBorder="1" applyAlignment="1" applyProtection="1">
      <alignment vertical="center" wrapText="1"/>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3" borderId="7" xfId="0" applyFont="1" applyFill="1" applyBorder="1" applyAlignment="1" applyProtection="1">
      <alignment horizontal="left" vertical="center" wrapText="1"/>
      <protection locked="0"/>
    </xf>
    <xf numFmtId="0" fontId="4" fillId="3" borderId="49" xfId="0" applyFont="1" applyFill="1" applyBorder="1" applyAlignment="1" applyProtection="1">
      <alignment vertical="center" wrapText="1" shrinkToFit="1"/>
      <protection locked="0"/>
    </xf>
    <xf numFmtId="0" fontId="4" fillId="0" borderId="49" xfId="0" applyFont="1" applyBorder="1" applyAlignment="1" applyProtection="1">
      <alignment vertical="center" wrapText="1" shrinkToFit="1"/>
      <protection locked="0"/>
    </xf>
    <xf numFmtId="0" fontId="4" fillId="0" borderId="46" xfId="0" applyFont="1" applyBorder="1" applyAlignment="1" applyProtection="1">
      <alignment vertical="center" wrapText="1" shrinkToFit="1"/>
      <protection locked="0"/>
    </xf>
    <xf numFmtId="0" fontId="4" fillId="4" borderId="49" xfId="0" applyFont="1" applyFill="1" applyBorder="1" applyAlignment="1" applyProtection="1">
      <alignment horizontal="left" vertical="center" wrapText="1"/>
      <protection locked="0"/>
    </xf>
    <xf numFmtId="0" fontId="4" fillId="2" borderId="49" xfId="0" applyFont="1" applyFill="1" applyBorder="1" applyAlignment="1" applyProtection="1">
      <alignment vertical="center" wrapText="1" shrinkToFit="1"/>
      <protection locked="0"/>
    </xf>
    <xf numFmtId="0" fontId="4" fillId="2" borderId="46" xfId="0" applyFont="1" applyFill="1" applyBorder="1" applyAlignment="1" applyProtection="1">
      <alignment vertical="center" wrapText="1" shrinkToFit="1"/>
      <protection locked="0"/>
    </xf>
    <xf numFmtId="0" fontId="4" fillId="2" borderId="66" xfId="0" applyFont="1" applyFill="1" applyBorder="1" applyAlignment="1" applyProtection="1">
      <alignment vertical="center" wrapText="1" shrinkToFit="1"/>
      <protection locked="0"/>
    </xf>
    <xf numFmtId="0" fontId="4" fillId="2" borderId="51" xfId="0" applyFont="1" applyFill="1" applyBorder="1" applyAlignment="1" applyProtection="1">
      <alignment vertical="center" wrapText="1"/>
      <protection locked="0"/>
    </xf>
    <xf numFmtId="0" fontId="4" fillId="3" borderId="7" xfId="0" applyFont="1" applyFill="1" applyBorder="1" applyAlignment="1" applyProtection="1">
      <alignment vertical="center" wrapText="1"/>
      <protection locked="0"/>
    </xf>
    <xf numFmtId="0" fontId="4" fillId="2" borderId="49" xfId="0" applyFont="1" applyFill="1" applyBorder="1" applyAlignment="1" applyProtection="1">
      <alignment vertical="center" wrapText="1"/>
      <protection locked="0"/>
    </xf>
    <xf numFmtId="0" fontId="4" fillId="2" borderId="46" xfId="0" applyFont="1" applyFill="1" applyBorder="1" applyAlignment="1" applyProtection="1">
      <alignment vertical="center" wrapText="1"/>
      <protection locked="0"/>
    </xf>
    <xf numFmtId="0" fontId="4" fillId="2" borderId="66" xfId="0" applyFont="1" applyFill="1" applyBorder="1" applyAlignment="1" applyProtection="1">
      <alignment vertical="center" wrapText="1"/>
      <protection locked="0"/>
    </xf>
    <xf numFmtId="0" fontId="4" fillId="0" borderId="46" xfId="0" applyFont="1" applyBorder="1" applyAlignment="1" applyProtection="1">
      <alignment horizontal="left" vertical="center" wrapText="1"/>
      <protection locked="0"/>
    </xf>
    <xf numFmtId="0" fontId="4" fillId="3" borderId="49" xfId="0" applyFont="1" applyFill="1" applyBorder="1" applyAlignment="1" applyProtection="1">
      <alignment horizontal="left" vertical="center" wrapText="1" shrinkToFit="1"/>
      <protection locked="0"/>
    </xf>
    <xf numFmtId="0" fontId="4" fillId="0" borderId="49" xfId="0" applyFont="1" applyBorder="1" applyAlignment="1" applyProtection="1">
      <alignment horizontal="left" vertical="center" wrapText="1" shrinkToFit="1"/>
      <protection locked="0"/>
    </xf>
    <xf numFmtId="0" fontId="4" fillId="0" borderId="46" xfId="0" applyFont="1" applyBorder="1" applyAlignment="1" applyProtection="1">
      <alignment horizontal="left" vertical="center" wrapText="1" shrinkToFit="1"/>
      <protection locked="0"/>
    </xf>
    <xf numFmtId="0" fontId="4" fillId="2" borderId="49" xfId="0" applyFont="1" applyFill="1" applyBorder="1" applyAlignment="1" applyProtection="1">
      <alignment horizontal="left" vertical="center" wrapText="1" shrinkToFit="1"/>
      <protection locked="0"/>
    </xf>
    <xf numFmtId="0" fontId="4" fillId="2" borderId="46" xfId="0" applyFont="1" applyFill="1" applyBorder="1" applyAlignment="1" applyProtection="1">
      <alignment horizontal="left" vertical="center" wrapText="1" shrinkToFit="1"/>
      <protection locked="0"/>
    </xf>
    <xf numFmtId="0" fontId="4" fillId="2" borderId="66" xfId="0" applyFont="1" applyFill="1" applyBorder="1" applyAlignment="1" applyProtection="1">
      <alignment horizontal="left" vertical="center" wrapText="1" shrinkToFit="1"/>
      <protection locked="0"/>
    </xf>
    <xf numFmtId="49" fontId="4" fillId="3" borderId="70" xfId="0" applyNumberFormat="1" applyFont="1" applyFill="1" applyBorder="1" applyAlignment="1" applyProtection="1">
      <alignment horizontal="center" vertical="center" wrapText="1"/>
      <protection locked="0"/>
    </xf>
    <xf numFmtId="49" fontId="4" fillId="3" borderId="50" xfId="0" applyNumberFormat="1" applyFont="1" applyFill="1" applyBorder="1" applyAlignment="1" applyProtection="1">
      <alignment horizontal="center" vertical="center" wrapText="1"/>
      <protection locked="0"/>
    </xf>
    <xf numFmtId="49" fontId="4" fillId="0" borderId="68" xfId="0" applyNumberFormat="1" applyFont="1" applyBorder="1" applyAlignment="1" applyProtection="1">
      <alignment horizontal="center" vertical="center" wrapText="1"/>
      <protection locked="0"/>
    </xf>
    <xf numFmtId="49" fontId="4" fillId="3" borderId="69" xfId="0" applyNumberFormat="1" applyFont="1" applyFill="1" applyBorder="1" applyAlignment="1" applyProtection="1">
      <alignment horizontal="center" vertical="center" wrapText="1"/>
      <protection locked="0"/>
    </xf>
    <xf numFmtId="0" fontId="4" fillId="0" borderId="69" xfId="0" applyFont="1" applyBorder="1" applyAlignment="1" applyProtection="1">
      <alignment horizontal="center" vertical="center" wrapText="1"/>
      <protection locked="0"/>
    </xf>
    <xf numFmtId="49" fontId="4" fillId="0" borderId="69" xfId="0" applyNumberFormat="1" applyFont="1" applyBorder="1" applyAlignment="1" applyProtection="1">
      <alignment horizontal="center" vertical="center" wrapText="1"/>
      <protection locked="0"/>
    </xf>
    <xf numFmtId="49" fontId="4" fillId="0" borderId="50" xfId="0" applyNumberFormat="1" applyFont="1" applyBorder="1" applyAlignment="1" applyProtection="1">
      <alignment horizontal="center" vertical="center" wrapText="1"/>
      <protection locked="0"/>
    </xf>
    <xf numFmtId="49" fontId="4" fillId="0" borderId="47" xfId="0" applyNumberFormat="1" applyFont="1" applyBorder="1" applyAlignment="1" applyProtection="1">
      <alignment horizontal="center" vertical="center" wrapText="1"/>
      <protection locked="0"/>
    </xf>
    <xf numFmtId="49" fontId="4" fillId="2" borderId="50" xfId="0" applyNumberFormat="1" applyFont="1" applyFill="1" applyBorder="1" applyAlignment="1" applyProtection="1">
      <alignment horizontal="center" vertical="center" wrapText="1"/>
      <protection locked="0"/>
    </xf>
    <xf numFmtId="0" fontId="4" fillId="2" borderId="50"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49" fontId="4" fillId="2" borderId="69" xfId="0" applyNumberFormat="1" applyFont="1" applyFill="1" applyBorder="1" applyAlignment="1" applyProtection="1">
      <alignment horizontal="center" vertical="center" wrapText="1"/>
      <protection locked="0"/>
    </xf>
    <xf numFmtId="0" fontId="4" fillId="2" borderId="69" xfId="0" applyFont="1" applyFill="1" applyBorder="1" applyAlignment="1" applyProtection="1">
      <alignment horizontal="center" vertical="center" wrapText="1"/>
      <protection locked="0"/>
    </xf>
    <xf numFmtId="164" fontId="4" fillId="3" borderId="41" xfId="0" applyNumberFormat="1" applyFont="1" applyFill="1" applyBorder="1" applyAlignment="1" applyProtection="1">
      <alignment horizontal="center" vertical="center" wrapText="1"/>
      <protection locked="0"/>
    </xf>
    <xf numFmtId="164" fontId="4" fillId="0" borderId="41" xfId="0" applyNumberFormat="1" applyFont="1" applyBorder="1" applyAlignment="1" applyProtection="1">
      <alignment horizontal="center" vertical="center" wrapText="1"/>
      <protection locked="0"/>
    </xf>
    <xf numFmtId="164" fontId="4" fillId="0" borderId="25" xfId="0" applyNumberFormat="1" applyFont="1" applyBorder="1" applyAlignment="1" applyProtection="1">
      <alignment horizontal="center" vertical="center" wrapText="1"/>
      <protection locked="0"/>
    </xf>
    <xf numFmtId="3" fontId="4" fillId="0" borderId="41" xfId="0" applyNumberFormat="1" applyFont="1" applyBorder="1" applyAlignment="1" applyProtection="1">
      <alignment horizontal="center" vertical="center" wrapText="1"/>
      <protection locked="0"/>
    </xf>
    <xf numFmtId="164" fontId="4" fillId="2" borderId="41" xfId="0" applyNumberFormat="1" applyFont="1" applyFill="1" applyBorder="1" applyAlignment="1" applyProtection="1">
      <alignment horizontal="center" vertical="center" wrapText="1"/>
      <protection locked="0"/>
    </xf>
    <xf numFmtId="164" fontId="4" fillId="2" borderId="37" xfId="0" applyNumberFormat="1" applyFont="1" applyFill="1" applyBorder="1" applyAlignment="1" applyProtection="1">
      <alignment horizontal="center" vertical="center" wrapText="1"/>
      <protection locked="0"/>
    </xf>
    <xf numFmtId="164" fontId="4" fillId="2" borderId="38" xfId="0" applyNumberFormat="1" applyFont="1" applyFill="1" applyBorder="1" applyAlignment="1" applyProtection="1">
      <alignment horizontal="center" vertical="center" wrapText="1"/>
      <protection locked="0"/>
    </xf>
    <xf numFmtId="164" fontId="4" fillId="2" borderId="25" xfId="0" applyNumberFormat="1" applyFont="1" applyFill="1" applyBorder="1" applyAlignment="1" applyProtection="1">
      <alignment horizontal="center" vertical="center" wrapText="1"/>
      <protection locked="0"/>
    </xf>
    <xf numFmtId="164" fontId="4" fillId="2" borderId="19" xfId="0" applyNumberFormat="1" applyFont="1" applyFill="1" applyBorder="1" applyAlignment="1" applyProtection="1">
      <alignment horizontal="center" vertical="center" wrapText="1"/>
      <protection locked="0"/>
    </xf>
    <xf numFmtId="164" fontId="4" fillId="2" borderId="4" xfId="0" applyNumberFormat="1" applyFont="1" applyFill="1" applyBorder="1" applyAlignment="1" applyProtection="1">
      <alignment horizontal="center" vertical="center" wrapText="1"/>
      <protection locked="0"/>
    </xf>
    <xf numFmtId="164" fontId="4" fillId="2" borderId="6" xfId="0" applyNumberFormat="1"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49" fontId="4" fillId="2" borderId="59" xfId="0" applyNumberFormat="1" applyFont="1" applyFill="1" applyBorder="1" applyAlignment="1" applyProtection="1">
      <alignment horizontal="center" vertical="center" wrapText="1"/>
      <protection locked="0"/>
    </xf>
    <xf numFmtId="0" fontId="4" fillId="2" borderId="37" xfId="0" applyFont="1" applyFill="1" applyBorder="1" applyAlignment="1" applyProtection="1">
      <alignment wrapText="1"/>
      <protection locked="0"/>
    </xf>
    <xf numFmtId="0" fontId="4" fillId="2" borderId="4" xfId="0" applyFont="1" applyFill="1" applyBorder="1" applyAlignment="1" applyProtection="1">
      <alignment horizontal="center" vertical="center" wrapText="1"/>
      <protection locked="0"/>
    </xf>
    <xf numFmtId="0" fontId="4" fillId="3" borderId="7" xfId="0" applyFont="1" applyFill="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3" borderId="66" xfId="0" applyFont="1" applyFill="1" applyBorder="1" applyAlignment="1" applyProtection="1">
      <alignment horizontal="center" vertical="center" wrapText="1"/>
      <protection locked="0"/>
    </xf>
    <xf numFmtId="0" fontId="4" fillId="0" borderId="66" xfId="0" applyFont="1" applyBorder="1" applyAlignment="1" applyProtection="1">
      <alignment horizontal="center" vertical="center" wrapText="1"/>
      <protection locked="0"/>
    </xf>
    <xf numFmtId="0" fontId="4" fillId="0" borderId="46" xfId="0" applyFont="1" applyBorder="1" applyAlignment="1" applyProtection="1">
      <alignment horizontal="center" vertical="center" wrapText="1"/>
      <protection locked="0"/>
    </xf>
    <xf numFmtId="0" fontId="4" fillId="0" borderId="49" xfId="0" applyFont="1" applyBorder="1" applyAlignment="1" applyProtection="1">
      <alignment wrapText="1"/>
      <protection locked="0"/>
    </xf>
    <xf numFmtId="0" fontId="4" fillId="2" borderId="49" xfId="0" applyFont="1" applyFill="1" applyBorder="1" applyAlignment="1" applyProtection="1">
      <alignment horizontal="center" vertical="center" wrapText="1"/>
      <protection locked="0"/>
    </xf>
    <xf numFmtId="0" fontId="4" fillId="2" borderId="49" xfId="0" applyFont="1" applyFill="1" applyBorder="1" applyAlignment="1" applyProtection="1">
      <alignment wrapText="1"/>
      <protection locked="0"/>
    </xf>
    <xf numFmtId="0" fontId="4" fillId="2" borderId="46" xfId="0" applyFont="1" applyFill="1" applyBorder="1" applyAlignment="1" applyProtection="1">
      <alignment wrapText="1"/>
      <protection locked="0"/>
    </xf>
    <xf numFmtId="0" fontId="4" fillId="2" borderId="66" xfId="0" applyFont="1" applyFill="1" applyBorder="1" applyAlignment="1" applyProtection="1">
      <alignment horizontal="center" vertical="center" wrapText="1"/>
      <protection locked="0"/>
    </xf>
    <xf numFmtId="0" fontId="4" fillId="2" borderId="66" xfId="0" applyFont="1" applyFill="1" applyBorder="1" applyAlignment="1" applyProtection="1">
      <alignment wrapText="1"/>
      <protection locked="0"/>
    </xf>
    <xf numFmtId="0" fontId="4" fillId="2" borderId="51" xfId="0" applyFont="1" applyFill="1" applyBorder="1" applyAlignment="1" applyProtection="1">
      <alignment wrapText="1"/>
      <protection locked="0"/>
    </xf>
    <xf numFmtId="0" fontId="4" fillId="2" borderId="14" xfId="0" applyFont="1" applyFill="1" applyBorder="1" applyAlignment="1" applyProtection="1">
      <alignment horizontal="center" vertical="center" wrapText="1"/>
      <protection locked="0"/>
    </xf>
    <xf numFmtId="0" fontId="4" fillId="0" borderId="0" xfId="0" applyFont="1" applyBorder="1" applyAlignment="1" applyProtection="1">
      <alignment vertical="center" wrapText="1"/>
      <protection locked="0"/>
    </xf>
    <xf numFmtId="0" fontId="4" fillId="2" borderId="46" xfId="0" applyFont="1" applyFill="1" applyBorder="1" applyAlignment="1" applyProtection="1">
      <alignment horizontal="center" vertical="center" wrapText="1"/>
      <protection locked="0"/>
    </xf>
    <xf numFmtId="0" fontId="4" fillId="0" borderId="15" xfId="0" applyFont="1" applyBorder="1" applyAlignment="1" applyProtection="1">
      <alignment horizontal="center" vertical="center" wrapText="1" shrinkToFit="1"/>
      <protection locked="0"/>
    </xf>
    <xf numFmtId="0" fontId="13" fillId="2" borderId="37" xfId="0" applyFont="1" applyFill="1" applyBorder="1" applyAlignment="1" applyProtection="1">
      <alignment horizontal="center" vertical="center" wrapText="1" shrinkToFit="1"/>
      <protection locked="0"/>
    </xf>
    <xf numFmtId="0" fontId="13" fillId="2" borderId="38" xfId="0" applyFont="1" applyFill="1" applyBorder="1" applyAlignment="1" applyProtection="1">
      <alignment horizontal="center" vertical="center" wrapText="1" shrinkToFit="1"/>
      <protection locked="0"/>
    </xf>
    <xf numFmtId="0" fontId="13" fillId="2" borderId="23" xfId="0" applyFont="1" applyFill="1" applyBorder="1" applyAlignment="1" applyProtection="1">
      <alignment horizontal="center" vertical="center" wrapText="1" shrinkToFit="1"/>
      <protection locked="0"/>
    </xf>
    <xf numFmtId="0" fontId="4" fillId="2" borderId="17" xfId="0" applyFont="1" applyFill="1" applyBorder="1" applyAlignment="1" applyProtection="1">
      <alignment horizontal="center" vertical="center" wrapText="1" shrinkToFit="1"/>
      <protection locked="0"/>
    </xf>
    <xf numFmtId="0" fontId="4" fillId="2" borderId="19" xfId="0" applyFont="1" applyFill="1" applyBorder="1" applyAlignment="1" applyProtection="1">
      <alignment horizontal="center" vertical="center" wrapText="1" shrinkToFit="1"/>
      <protection locked="0"/>
    </xf>
    <xf numFmtId="0" fontId="13" fillId="2" borderId="17" xfId="0" applyFont="1" applyFill="1" applyBorder="1" applyAlignment="1" applyProtection="1">
      <alignment horizontal="center" vertical="center" wrapText="1" shrinkToFit="1"/>
      <protection locked="0"/>
    </xf>
    <xf numFmtId="0" fontId="4" fillId="2" borderId="4" xfId="0" applyFont="1" applyFill="1" applyBorder="1" applyAlignment="1" applyProtection="1">
      <alignment horizontal="center" vertical="center" wrapText="1" shrinkToFit="1"/>
      <protection locked="0"/>
    </xf>
    <xf numFmtId="0" fontId="4" fillId="0" borderId="0" xfId="0" applyFont="1" applyBorder="1" applyAlignment="1" applyProtection="1">
      <alignment vertical="center" wrapText="1" shrinkToFit="1"/>
      <protection locked="0"/>
    </xf>
    <xf numFmtId="0" fontId="4" fillId="0" borderId="0" xfId="0" applyFont="1" applyBorder="1" applyAlignment="1" applyProtection="1">
      <alignment horizontal="left" vertical="center" wrapText="1" shrinkToFit="1"/>
      <protection locked="0"/>
    </xf>
    <xf numFmtId="0" fontId="4" fillId="2" borderId="60" xfId="0" applyFont="1" applyFill="1" applyBorder="1" applyAlignment="1" applyProtection="1">
      <alignment vertical="center" wrapText="1" shrinkToFit="1"/>
      <protection locked="0"/>
    </xf>
    <xf numFmtId="0" fontId="4" fillId="2" borderId="60" xfId="0" applyFont="1" applyFill="1" applyBorder="1" applyAlignment="1" applyProtection="1">
      <alignment vertical="center" wrapText="1"/>
      <protection locked="0"/>
    </xf>
    <xf numFmtId="0" fontId="4" fillId="2" borderId="60" xfId="0" applyFont="1" applyFill="1" applyBorder="1" applyAlignment="1" applyProtection="1">
      <alignment horizontal="left" vertical="center" wrapText="1" shrinkToFit="1"/>
      <protection locked="0"/>
    </xf>
    <xf numFmtId="49" fontId="4" fillId="2" borderId="63" xfId="0" applyNumberFormat="1" applyFont="1" applyFill="1" applyBorder="1" applyAlignment="1" applyProtection="1">
      <alignment horizontal="center" vertical="center" wrapText="1"/>
      <protection locked="0"/>
    </xf>
    <xf numFmtId="49" fontId="4" fillId="2" borderId="34" xfId="0" applyNumberFormat="1" applyFont="1" applyFill="1" applyBorder="1" applyAlignment="1" applyProtection="1">
      <alignment horizontal="center" vertical="center" wrapText="1"/>
      <protection locked="0"/>
    </xf>
    <xf numFmtId="0" fontId="4" fillId="2" borderId="60" xfId="0" applyFont="1" applyFill="1" applyBorder="1" applyAlignment="1" applyProtection="1">
      <alignment horizontal="center" vertical="center" wrapText="1"/>
      <protection locked="0"/>
    </xf>
    <xf numFmtId="0" fontId="6" fillId="0" borderId="13" xfId="0" applyFont="1" applyBorder="1" applyAlignment="1" applyProtection="1">
      <alignment horizontal="center" vertical="center"/>
      <protection locked="0"/>
    </xf>
    <xf numFmtId="0" fontId="6" fillId="0" borderId="2" xfId="0" applyFont="1" applyBorder="1" applyAlignment="1" applyProtection="1">
      <alignment vertical="center" wrapText="1"/>
      <protection locked="0"/>
    </xf>
    <xf numFmtId="49" fontId="6" fillId="0" borderId="48" xfId="0" applyNumberFormat="1" applyFont="1" applyBorder="1" applyAlignment="1" applyProtection="1">
      <alignment horizontal="left" vertical="center" wrapText="1"/>
      <protection locked="0"/>
    </xf>
    <xf numFmtId="0" fontId="6" fillId="0" borderId="31" xfId="0" applyFont="1" applyBorder="1" applyAlignment="1" applyProtection="1">
      <alignment horizontal="left" vertical="center" wrapText="1"/>
      <protection locked="0"/>
    </xf>
    <xf numFmtId="0" fontId="6" fillId="0" borderId="31" xfId="0" applyFont="1" applyBorder="1" applyAlignment="1" applyProtection="1">
      <alignment vertical="center"/>
      <protection locked="0"/>
    </xf>
    <xf numFmtId="0" fontId="6" fillId="0" borderId="49"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164" fontId="6" fillId="0" borderId="13" xfId="0" applyNumberFormat="1"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49" fontId="6" fillId="0" borderId="3"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23"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protection locked="0"/>
    </xf>
    <xf numFmtId="164" fontId="6" fillId="0" borderId="31" xfId="0" applyNumberFormat="1" applyFont="1" applyBorder="1" applyAlignment="1" applyProtection="1">
      <alignment horizontal="center" vertical="center"/>
      <protection locked="0"/>
    </xf>
    <xf numFmtId="164" fontId="6" fillId="0" borderId="41" xfId="0" applyNumberFormat="1" applyFont="1" applyBorder="1" applyAlignment="1" applyProtection="1">
      <alignment horizontal="center" vertical="center"/>
      <protection locked="0"/>
    </xf>
    <xf numFmtId="49" fontId="6" fillId="0" borderId="23" xfId="0" applyNumberFormat="1" applyFont="1" applyBorder="1" applyAlignment="1" applyProtection="1">
      <alignment horizontal="center" vertical="center"/>
      <protection locked="0"/>
    </xf>
    <xf numFmtId="49" fontId="6" fillId="0" borderId="25" xfId="0" applyNumberFormat="1"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51" xfId="0" applyFont="1" applyBorder="1" applyAlignment="1" applyProtection="1">
      <alignment horizontal="center" vertical="center"/>
      <protection locked="0"/>
    </xf>
    <xf numFmtId="0" fontId="6" fillId="0" borderId="54" xfId="0" applyFont="1" applyBorder="1" applyAlignment="1" applyProtection="1">
      <alignment horizontal="left" vertical="center" wrapText="1" shrinkToFit="1"/>
      <protection locked="0"/>
    </xf>
    <xf numFmtId="49" fontId="6" fillId="0" borderId="45" xfId="0" applyNumberFormat="1" applyFont="1" applyBorder="1" applyAlignment="1" applyProtection="1">
      <alignment horizontal="left" vertical="center" wrapText="1"/>
      <protection locked="0"/>
    </xf>
    <xf numFmtId="0" fontId="6" fillId="0" borderId="51" xfId="0" applyFont="1" applyBorder="1" applyAlignment="1" applyProtection="1">
      <alignment horizontal="left" vertical="center" wrapText="1"/>
      <protection locked="0"/>
    </xf>
    <xf numFmtId="0" fontId="6" fillId="0" borderId="51" xfId="0" applyFont="1" applyBorder="1" applyAlignment="1" applyProtection="1">
      <alignment vertical="center"/>
      <protection locked="0"/>
    </xf>
    <xf numFmtId="0" fontId="6" fillId="0" borderId="46" xfId="0" applyFont="1" applyBorder="1" applyAlignment="1" applyProtection="1">
      <alignment horizontal="left" vertical="center" wrapText="1"/>
      <protection locked="0"/>
    </xf>
    <xf numFmtId="164" fontId="6" fillId="0" borderId="51" xfId="0" applyNumberFormat="1" applyFont="1" applyBorder="1" applyAlignment="1" applyProtection="1">
      <alignment horizontal="center" vertical="center"/>
      <protection locked="0"/>
    </xf>
    <xf numFmtId="49" fontId="6" fillId="0" borderId="37" xfId="0" applyNumberFormat="1" applyFont="1" applyBorder="1" applyAlignment="1" applyProtection="1">
      <alignment horizontal="center" vertical="center"/>
      <protection locked="0"/>
    </xf>
    <xf numFmtId="49" fontId="6" fillId="0" borderId="47" xfId="0" applyNumberFormat="1"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164" fontId="4" fillId="0" borderId="51" xfId="0" applyNumberFormat="1" applyFont="1" applyBorder="1" applyAlignment="1" applyProtection="1">
      <alignment horizontal="center" vertical="center"/>
      <protection locked="0"/>
    </xf>
    <xf numFmtId="0" fontId="6" fillId="3" borderId="24" xfId="0" applyFont="1" applyFill="1" applyBorder="1" applyAlignment="1" applyProtection="1">
      <alignment horizontal="left" vertical="center" wrapText="1" shrinkToFit="1"/>
      <protection locked="0"/>
    </xf>
    <xf numFmtId="49" fontId="6" fillId="3" borderId="45" xfId="0" applyNumberFormat="1" applyFont="1" applyFill="1" applyBorder="1" applyAlignment="1" applyProtection="1">
      <alignment horizontal="left" vertical="center"/>
      <protection locked="0"/>
    </xf>
    <xf numFmtId="0" fontId="6" fillId="3" borderId="31" xfId="0" applyFont="1" applyFill="1" applyBorder="1" applyAlignment="1" applyProtection="1">
      <alignment vertical="center" wrapText="1"/>
      <protection locked="0"/>
    </xf>
    <xf numFmtId="0" fontId="6" fillId="3" borderId="31" xfId="0" applyFont="1" applyFill="1" applyBorder="1" applyAlignment="1" applyProtection="1">
      <alignment horizontal="left" vertical="top" wrapText="1"/>
      <protection locked="0"/>
    </xf>
    <xf numFmtId="0" fontId="6" fillId="3" borderId="50"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6" fillId="3" borderId="5" xfId="0" applyFont="1" applyFill="1" applyBorder="1" applyAlignment="1" applyProtection="1">
      <alignment horizontal="left" vertical="center" wrapText="1" shrinkToFit="1"/>
      <protection locked="0"/>
    </xf>
    <xf numFmtId="49" fontId="6" fillId="3" borderId="61" xfId="0" applyNumberFormat="1" applyFont="1" applyFill="1" applyBorder="1" applyAlignment="1" applyProtection="1">
      <alignment horizontal="left" vertical="center"/>
      <protection locked="0"/>
    </xf>
    <xf numFmtId="0" fontId="6" fillId="3" borderId="14" xfId="0" applyFont="1" applyFill="1" applyBorder="1" applyAlignment="1" applyProtection="1">
      <alignment horizontal="left" vertical="center" wrapText="1"/>
      <protection locked="0"/>
    </xf>
    <xf numFmtId="0" fontId="6" fillId="3" borderId="14" xfId="0" applyFont="1" applyFill="1" applyBorder="1" applyAlignment="1" applyProtection="1">
      <alignment vertical="center" wrapText="1"/>
      <protection locked="0"/>
    </xf>
    <xf numFmtId="0" fontId="6" fillId="3" borderId="60" xfId="0" applyFont="1" applyFill="1" applyBorder="1" applyAlignment="1" applyProtection="1">
      <alignment vertical="center" wrapText="1"/>
      <protection locked="0"/>
    </xf>
    <xf numFmtId="164" fontId="6" fillId="3" borderId="14" xfId="0" applyNumberFormat="1" applyFont="1" applyFill="1" applyBorder="1" applyAlignment="1" applyProtection="1">
      <alignment horizontal="center" vertical="center"/>
      <protection locked="0"/>
    </xf>
    <xf numFmtId="164" fontId="6" fillId="3" borderId="62" xfId="0" applyNumberFormat="1"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3" borderId="63"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wrapText="1"/>
      <protection locked="0"/>
    </xf>
  </cellXfs>
  <cellStyles count="2">
    <cellStyle name="Normální" xfId="0" builtinId="0"/>
    <cellStyle name="Normální 2" xfId="1" xr:uid="{32E896AE-8330-4D19-98DF-56BD855754AD}"/>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9"/>
  <sheetViews>
    <sheetView tabSelected="1" topLeftCell="A78" zoomScale="85" zoomScaleNormal="85" workbookViewId="0">
      <selection activeCell="W80" sqref="W80"/>
    </sheetView>
  </sheetViews>
  <sheetFormatPr defaultColWidth="9.28515625" defaultRowHeight="15" x14ac:dyDescent="0.25"/>
  <cols>
    <col min="1" max="1" width="7.28515625" style="1" customWidth="1"/>
    <col min="2" max="2" width="9.28515625" style="1" customWidth="1"/>
    <col min="3" max="4" width="9.28515625" style="1"/>
    <col min="5" max="6" width="10.5703125" style="1" bestFit="1" customWidth="1"/>
    <col min="7" max="7" width="21" style="1" customWidth="1"/>
    <col min="8" max="8" width="12.85546875" style="1" customWidth="1"/>
    <col min="9" max="9" width="12.85546875" style="125" customWidth="1"/>
    <col min="10" max="10" width="11.7109375" style="1" customWidth="1"/>
    <col min="11" max="11" width="42.28515625" style="1" customWidth="1"/>
    <col min="12" max="13" width="13.140625" style="3" customWidth="1"/>
    <col min="14" max="15" width="9.28515625" style="1"/>
    <col min="16" max="16" width="13.7109375" style="1" customWidth="1"/>
    <col min="17" max="17" width="13.28515625" style="1" customWidth="1"/>
    <col min="18" max="18" width="10.28515625" style="1" customWidth="1"/>
    <col min="19" max="16384" width="9.28515625" style="1"/>
  </cols>
  <sheetData>
    <row r="1" spans="1:19" ht="19.5" thickBot="1" x14ac:dyDescent="0.35">
      <c r="A1" s="135" t="s">
        <v>0</v>
      </c>
      <c r="B1" s="136"/>
      <c r="C1" s="136"/>
      <c r="D1" s="136"/>
      <c r="E1" s="136"/>
      <c r="F1" s="136"/>
      <c r="G1" s="136"/>
      <c r="H1" s="136"/>
      <c r="I1" s="136"/>
      <c r="J1" s="136"/>
      <c r="K1" s="136"/>
      <c r="L1" s="136"/>
      <c r="M1" s="136"/>
      <c r="N1" s="136"/>
      <c r="O1" s="136"/>
      <c r="P1" s="136"/>
      <c r="Q1" s="136"/>
      <c r="R1" s="136"/>
      <c r="S1" s="137"/>
    </row>
    <row r="2" spans="1:19" ht="27.2" customHeight="1" x14ac:dyDescent="0.25">
      <c r="A2" s="138" t="s">
        <v>1</v>
      </c>
      <c r="B2" s="140" t="s">
        <v>2</v>
      </c>
      <c r="C2" s="141"/>
      <c r="D2" s="141"/>
      <c r="E2" s="141"/>
      <c r="F2" s="142"/>
      <c r="G2" s="138" t="s">
        <v>3</v>
      </c>
      <c r="H2" s="145" t="s">
        <v>4</v>
      </c>
      <c r="I2" s="147" t="s">
        <v>48</v>
      </c>
      <c r="J2" s="138" t="s">
        <v>5</v>
      </c>
      <c r="K2" s="138" t="s">
        <v>6</v>
      </c>
      <c r="L2" s="143" t="s">
        <v>7</v>
      </c>
      <c r="M2" s="144"/>
      <c r="N2" s="131" t="s">
        <v>8</v>
      </c>
      <c r="O2" s="132"/>
      <c r="P2" s="133" t="s">
        <v>9</v>
      </c>
      <c r="Q2" s="134"/>
      <c r="R2" s="131" t="s">
        <v>10</v>
      </c>
      <c r="S2" s="132"/>
    </row>
    <row r="3" spans="1:19" ht="102.75" thickBot="1" x14ac:dyDescent="0.3">
      <c r="A3" s="139"/>
      <c r="B3" s="8" t="s">
        <v>11</v>
      </c>
      <c r="C3" s="9" t="s">
        <v>12</v>
      </c>
      <c r="D3" s="9" t="s">
        <v>13</v>
      </c>
      <c r="E3" s="9" t="s">
        <v>14</v>
      </c>
      <c r="F3" s="10" t="s">
        <v>15</v>
      </c>
      <c r="G3" s="139"/>
      <c r="H3" s="146"/>
      <c r="I3" s="148"/>
      <c r="J3" s="139"/>
      <c r="K3" s="139"/>
      <c r="L3" s="11" t="s">
        <v>16</v>
      </c>
      <c r="M3" s="12" t="s">
        <v>52</v>
      </c>
      <c r="N3" s="13" t="s">
        <v>17</v>
      </c>
      <c r="O3" s="14" t="s">
        <v>18</v>
      </c>
      <c r="P3" s="15" t="s">
        <v>19</v>
      </c>
      <c r="Q3" s="16" t="s">
        <v>20</v>
      </c>
      <c r="R3" s="17" t="s">
        <v>21</v>
      </c>
      <c r="S3" s="14" t="s">
        <v>22</v>
      </c>
    </row>
    <row r="4" spans="1:19" ht="90" thickBot="1" x14ac:dyDescent="0.3">
      <c r="A4" s="252">
        <v>1</v>
      </c>
      <c r="B4" s="282" t="s">
        <v>584</v>
      </c>
      <c r="C4" s="283" t="s">
        <v>585</v>
      </c>
      <c r="D4" s="284">
        <v>11711345</v>
      </c>
      <c r="E4" s="284">
        <v>181121387</v>
      </c>
      <c r="F4" s="285">
        <v>691015112</v>
      </c>
      <c r="G4" s="288" t="s">
        <v>586</v>
      </c>
      <c r="H4" s="289" t="s">
        <v>60</v>
      </c>
      <c r="I4" s="296" t="s">
        <v>61</v>
      </c>
      <c r="J4" s="298" t="s">
        <v>62</v>
      </c>
      <c r="K4" s="312" t="s">
        <v>587</v>
      </c>
      <c r="L4" s="303">
        <v>120000</v>
      </c>
      <c r="M4" s="96">
        <f t="shared" ref="M4:M67" si="0">L4/100*85</f>
        <v>102000</v>
      </c>
      <c r="N4" s="80" t="s">
        <v>588</v>
      </c>
      <c r="O4" s="330" t="s">
        <v>336</v>
      </c>
      <c r="P4" s="321"/>
      <c r="Q4" s="333"/>
      <c r="R4" s="338" t="s">
        <v>589</v>
      </c>
      <c r="S4" s="338" t="s">
        <v>152</v>
      </c>
    </row>
    <row r="5" spans="1:19" ht="179.25" thickBot="1" x14ac:dyDescent="0.3">
      <c r="A5" s="252">
        <v>2</v>
      </c>
      <c r="B5" s="114" t="s">
        <v>55</v>
      </c>
      <c r="C5" s="115" t="s">
        <v>56</v>
      </c>
      <c r="D5" s="84" t="s">
        <v>57</v>
      </c>
      <c r="E5" s="84" t="s">
        <v>58</v>
      </c>
      <c r="F5" s="85" t="s">
        <v>59</v>
      </c>
      <c r="G5" s="253" t="s">
        <v>558</v>
      </c>
      <c r="H5" s="129" t="s">
        <v>60</v>
      </c>
      <c r="I5" s="97" t="s">
        <v>61</v>
      </c>
      <c r="J5" s="129" t="s">
        <v>62</v>
      </c>
      <c r="K5" s="122" t="s">
        <v>559</v>
      </c>
      <c r="L5" s="303">
        <v>3000000</v>
      </c>
      <c r="M5" s="96">
        <f t="shared" si="0"/>
        <v>2550000</v>
      </c>
      <c r="N5" s="82" t="s">
        <v>590</v>
      </c>
      <c r="O5" s="109" t="s">
        <v>591</v>
      </c>
      <c r="P5" s="322"/>
      <c r="Q5" s="117"/>
      <c r="R5" s="118" t="s">
        <v>560</v>
      </c>
      <c r="S5" s="118" t="s">
        <v>561</v>
      </c>
    </row>
    <row r="6" spans="1:19" ht="128.25" thickBot="1" x14ac:dyDescent="0.3">
      <c r="A6" s="252">
        <v>3</v>
      </c>
      <c r="B6" s="114" t="s">
        <v>592</v>
      </c>
      <c r="C6" s="115" t="s">
        <v>56</v>
      </c>
      <c r="D6" s="84">
        <v>70982325</v>
      </c>
      <c r="E6" s="84">
        <v>107590051</v>
      </c>
      <c r="F6" s="85">
        <v>600103790</v>
      </c>
      <c r="G6" s="116" t="s">
        <v>593</v>
      </c>
      <c r="H6" s="129" t="s">
        <v>60</v>
      </c>
      <c r="I6" s="97" t="s">
        <v>61</v>
      </c>
      <c r="J6" s="299" t="s">
        <v>62</v>
      </c>
      <c r="K6" s="119" t="s">
        <v>594</v>
      </c>
      <c r="L6" s="304">
        <v>150000</v>
      </c>
      <c r="M6" s="314">
        <f t="shared" si="0"/>
        <v>127500</v>
      </c>
      <c r="N6" s="82" t="s">
        <v>595</v>
      </c>
      <c r="O6" s="109" t="s">
        <v>596</v>
      </c>
      <c r="P6" s="322"/>
      <c r="Q6" s="117"/>
      <c r="R6" s="120" t="s">
        <v>597</v>
      </c>
      <c r="S6" s="120" t="s">
        <v>152</v>
      </c>
    </row>
    <row r="7" spans="1:19" ht="64.5" thickBot="1" x14ac:dyDescent="0.3">
      <c r="A7" s="254">
        <v>4</v>
      </c>
      <c r="B7" s="26" t="s">
        <v>64</v>
      </c>
      <c r="C7" s="27" t="s">
        <v>56</v>
      </c>
      <c r="D7" s="28" t="s">
        <v>65</v>
      </c>
      <c r="E7" s="28" t="s">
        <v>66</v>
      </c>
      <c r="F7" s="29" t="s">
        <v>67</v>
      </c>
      <c r="G7" s="37" t="s">
        <v>68</v>
      </c>
      <c r="H7" s="128" t="s">
        <v>60</v>
      </c>
      <c r="I7" s="30" t="s">
        <v>61</v>
      </c>
      <c r="J7" s="128" t="s">
        <v>62</v>
      </c>
      <c r="K7" s="67" t="s">
        <v>69</v>
      </c>
      <c r="L7" s="305">
        <v>600000</v>
      </c>
      <c r="M7" s="315">
        <f t="shared" si="0"/>
        <v>510000</v>
      </c>
      <c r="N7" s="31">
        <v>2023</v>
      </c>
      <c r="O7" s="29">
        <v>2025</v>
      </c>
      <c r="P7" s="323"/>
      <c r="Q7" s="255"/>
      <c r="R7" s="69" t="s">
        <v>63</v>
      </c>
      <c r="S7" s="69" t="s">
        <v>63</v>
      </c>
    </row>
    <row r="8" spans="1:19" ht="102.75" thickBot="1" x14ac:dyDescent="0.3">
      <c r="A8" s="254">
        <v>5</v>
      </c>
      <c r="B8" s="26" t="s">
        <v>70</v>
      </c>
      <c r="C8" s="27" t="s">
        <v>56</v>
      </c>
      <c r="D8" s="28" t="s">
        <v>71</v>
      </c>
      <c r="E8" s="28" t="s">
        <v>72</v>
      </c>
      <c r="F8" s="29" t="s">
        <v>73</v>
      </c>
      <c r="G8" s="37" t="s">
        <v>74</v>
      </c>
      <c r="H8" s="128" t="s">
        <v>60</v>
      </c>
      <c r="I8" s="30" t="s">
        <v>61</v>
      </c>
      <c r="J8" s="128" t="s">
        <v>62</v>
      </c>
      <c r="K8" s="67" t="s">
        <v>75</v>
      </c>
      <c r="L8" s="305">
        <v>600000</v>
      </c>
      <c r="M8" s="315">
        <f t="shared" si="0"/>
        <v>510000</v>
      </c>
      <c r="N8" s="31">
        <v>2023</v>
      </c>
      <c r="O8" s="29">
        <v>2025</v>
      </c>
      <c r="P8" s="323"/>
      <c r="Q8" s="255"/>
      <c r="R8" s="69" t="s">
        <v>562</v>
      </c>
      <c r="S8" s="69" t="s">
        <v>63</v>
      </c>
    </row>
    <row r="9" spans="1:19" ht="64.5" thickBot="1" x14ac:dyDescent="0.3">
      <c r="A9" s="254">
        <v>6</v>
      </c>
      <c r="B9" s="26" t="s">
        <v>70</v>
      </c>
      <c r="C9" s="27" t="s">
        <v>56</v>
      </c>
      <c r="D9" s="28" t="s">
        <v>71</v>
      </c>
      <c r="E9" s="28" t="s">
        <v>72</v>
      </c>
      <c r="F9" s="29" t="s">
        <v>73</v>
      </c>
      <c r="G9" s="37" t="s">
        <v>293</v>
      </c>
      <c r="H9" s="128" t="s">
        <v>60</v>
      </c>
      <c r="I9" s="30" t="s">
        <v>61</v>
      </c>
      <c r="J9" s="128" t="s">
        <v>62</v>
      </c>
      <c r="K9" s="67" t="s">
        <v>76</v>
      </c>
      <c r="L9" s="305">
        <v>1500000</v>
      </c>
      <c r="M9" s="315">
        <f t="shared" si="0"/>
        <v>1275000</v>
      </c>
      <c r="N9" s="31">
        <v>2023</v>
      </c>
      <c r="O9" s="29">
        <v>2025</v>
      </c>
      <c r="P9" s="323"/>
      <c r="Q9" s="255"/>
      <c r="R9" s="69" t="s">
        <v>77</v>
      </c>
      <c r="S9" s="69" t="s">
        <v>63</v>
      </c>
    </row>
    <row r="10" spans="1:19" ht="102.75" thickBot="1" x14ac:dyDescent="0.3">
      <c r="A10" s="254">
        <v>7</v>
      </c>
      <c r="B10" s="26" t="s">
        <v>70</v>
      </c>
      <c r="C10" s="27" t="s">
        <v>56</v>
      </c>
      <c r="D10" s="28" t="s">
        <v>71</v>
      </c>
      <c r="E10" s="28" t="s">
        <v>72</v>
      </c>
      <c r="F10" s="29" t="s">
        <v>73</v>
      </c>
      <c r="G10" s="66" t="s">
        <v>78</v>
      </c>
      <c r="H10" s="128" t="s">
        <v>60</v>
      </c>
      <c r="I10" s="30" t="s">
        <v>61</v>
      </c>
      <c r="J10" s="128" t="s">
        <v>62</v>
      </c>
      <c r="K10" s="67" t="s">
        <v>79</v>
      </c>
      <c r="L10" s="305">
        <v>400000</v>
      </c>
      <c r="M10" s="315">
        <f t="shared" si="0"/>
        <v>340000</v>
      </c>
      <c r="N10" s="31">
        <v>2023</v>
      </c>
      <c r="O10" s="29">
        <v>2025</v>
      </c>
      <c r="P10" s="323"/>
      <c r="Q10" s="255"/>
      <c r="R10" s="69" t="s">
        <v>80</v>
      </c>
      <c r="S10" s="69" t="s">
        <v>63</v>
      </c>
    </row>
    <row r="11" spans="1:19" ht="141" thickBot="1" x14ac:dyDescent="0.3">
      <c r="A11" s="254">
        <v>8</v>
      </c>
      <c r="B11" s="26" t="s">
        <v>70</v>
      </c>
      <c r="C11" s="27" t="s">
        <v>56</v>
      </c>
      <c r="D11" s="28" t="s">
        <v>71</v>
      </c>
      <c r="E11" s="28" t="s">
        <v>72</v>
      </c>
      <c r="F11" s="29" t="s">
        <v>73</v>
      </c>
      <c r="G11" s="66" t="s">
        <v>81</v>
      </c>
      <c r="H11" s="128" t="s">
        <v>60</v>
      </c>
      <c r="I11" s="30" t="s">
        <v>61</v>
      </c>
      <c r="J11" s="128" t="s">
        <v>62</v>
      </c>
      <c r="K11" s="67" t="s">
        <v>82</v>
      </c>
      <c r="L11" s="305">
        <v>36000</v>
      </c>
      <c r="M11" s="315">
        <f t="shared" si="0"/>
        <v>30600</v>
      </c>
      <c r="N11" s="31">
        <v>2023</v>
      </c>
      <c r="O11" s="29">
        <v>2025</v>
      </c>
      <c r="P11" s="323"/>
      <c r="Q11" s="255"/>
      <c r="R11" s="33" t="s">
        <v>83</v>
      </c>
      <c r="S11" s="33" t="s">
        <v>63</v>
      </c>
    </row>
    <row r="12" spans="1:19" ht="230.25" thickBot="1" x14ac:dyDescent="0.3">
      <c r="A12" s="254">
        <v>9</v>
      </c>
      <c r="B12" s="26" t="s">
        <v>70</v>
      </c>
      <c r="C12" s="27" t="s">
        <v>56</v>
      </c>
      <c r="D12" s="28" t="s">
        <v>71</v>
      </c>
      <c r="E12" s="28" t="s">
        <v>72</v>
      </c>
      <c r="F12" s="29" t="s">
        <v>73</v>
      </c>
      <c r="G12" s="32" t="s">
        <v>84</v>
      </c>
      <c r="H12" s="128" t="s">
        <v>60</v>
      </c>
      <c r="I12" s="30" t="s">
        <v>61</v>
      </c>
      <c r="J12" s="128" t="s">
        <v>62</v>
      </c>
      <c r="K12" s="32" t="s">
        <v>85</v>
      </c>
      <c r="L12" s="305">
        <v>160000</v>
      </c>
      <c r="M12" s="315">
        <f t="shared" si="0"/>
        <v>136000</v>
      </c>
      <c r="N12" s="31">
        <v>2023</v>
      </c>
      <c r="O12" s="29">
        <v>2025</v>
      </c>
      <c r="P12" s="323"/>
      <c r="Q12" s="255"/>
      <c r="R12" s="33" t="s">
        <v>563</v>
      </c>
      <c r="S12" s="33" t="s">
        <v>63</v>
      </c>
    </row>
    <row r="13" spans="1:19" ht="77.25" thickBot="1" x14ac:dyDescent="0.3">
      <c r="A13" s="254">
        <v>10</v>
      </c>
      <c r="B13" s="256" t="s">
        <v>86</v>
      </c>
      <c r="C13" s="27" t="s">
        <v>87</v>
      </c>
      <c r="D13" s="28" t="s">
        <v>88</v>
      </c>
      <c r="E13" s="28" t="s">
        <v>89</v>
      </c>
      <c r="F13" s="103" t="s">
        <v>90</v>
      </c>
      <c r="G13" s="32" t="s">
        <v>91</v>
      </c>
      <c r="H13" s="290" t="s">
        <v>60</v>
      </c>
      <c r="I13" s="32" t="s">
        <v>92</v>
      </c>
      <c r="J13" s="290" t="s">
        <v>93</v>
      </c>
      <c r="K13" s="32" t="s">
        <v>94</v>
      </c>
      <c r="L13" s="100">
        <v>1000000</v>
      </c>
      <c r="M13" s="91">
        <f t="shared" si="0"/>
        <v>850000</v>
      </c>
      <c r="N13" s="31">
        <v>2022</v>
      </c>
      <c r="O13" s="29">
        <v>2024</v>
      </c>
      <c r="P13" s="323"/>
      <c r="Q13" s="255"/>
      <c r="R13" s="33" t="s">
        <v>95</v>
      </c>
      <c r="S13" s="33" t="s">
        <v>96</v>
      </c>
    </row>
    <row r="14" spans="1:19" ht="90" thickBot="1" x14ac:dyDescent="0.3">
      <c r="A14" s="254">
        <v>11</v>
      </c>
      <c r="B14" s="26" t="s">
        <v>86</v>
      </c>
      <c r="C14" s="27" t="s">
        <v>87</v>
      </c>
      <c r="D14" s="28" t="s">
        <v>88</v>
      </c>
      <c r="E14" s="28" t="s">
        <v>89</v>
      </c>
      <c r="F14" s="29" t="s">
        <v>90</v>
      </c>
      <c r="G14" s="30" t="s">
        <v>97</v>
      </c>
      <c r="H14" s="128" t="s">
        <v>60</v>
      </c>
      <c r="I14" s="30" t="s">
        <v>92</v>
      </c>
      <c r="J14" s="128" t="s">
        <v>93</v>
      </c>
      <c r="K14" s="32" t="s">
        <v>98</v>
      </c>
      <c r="L14" s="305">
        <v>1500000</v>
      </c>
      <c r="M14" s="315">
        <f t="shared" si="0"/>
        <v>1275000</v>
      </c>
      <c r="N14" s="31">
        <v>2022</v>
      </c>
      <c r="O14" s="29">
        <v>2024</v>
      </c>
      <c r="P14" s="323"/>
      <c r="Q14" s="255"/>
      <c r="R14" s="69" t="s">
        <v>99</v>
      </c>
      <c r="S14" s="69" t="s">
        <v>100</v>
      </c>
    </row>
    <row r="15" spans="1:19" ht="77.25" thickBot="1" x14ac:dyDescent="0.3">
      <c r="A15" s="254">
        <v>12</v>
      </c>
      <c r="B15" s="257" t="s">
        <v>86</v>
      </c>
      <c r="C15" s="27" t="s">
        <v>87</v>
      </c>
      <c r="D15" s="27" t="s">
        <v>88</v>
      </c>
      <c r="E15" s="27" t="s">
        <v>89</v>
      </c>
      <c r="F15" s="105" t="s">
        <v>90</v>
      </c>
      <c r="G15" s="258" t="s">
        <v>101</v>
      </c>
      <c r="H15" s="128" t="s">
        <v>60</v>
      </c>
      <c r="I15" s="30" t="s">
        <v>92</v>
      </c>
      <c r="J15" s="128" t="s">
        <v>93</v>
      </c>
      <c r="K15" s="32" t="s">
        <v>102</v>
      </c>
      <c r="L15" s="306">
        <v>584000</v>
      </c>
      <c r="M15" s="316">
        <f t="shared" si="0"/>
        <v>496400</v>
      </c>
      <c r="N15" s="31">
        <v>2022</v>
      </c>
      <c r="O15" s="29">
        <v>2024</v>
      </c>
      <c r="P15" s="323"/>
      <c r="Q15" s="255"/>
      <c r="R15" s="69" t="s">
        <v>99</v>
      </c>
      <c r="S15" s="69" t="s">
        <v>100</v>
      </c>
    </row>
    <row r="16" spans="1:19" ht="64.5" thickBot="1" x14ac:dyDescent="0.3">
      <c r="A16" s="254">
        <v>13</v>
      </c>
      <c r="B16" s="26" t="s">
        <v>103</v>
      </c>
      <c r="C16" s="27" t="s">
        <v>104</v>
      </c>
      <c r="D16" s="28" t="s">
        <v>105</v>
      </c>
      <c r="E16" s="28" t="s">
        <v>106</v>
      </c>
      <c r="F16" s="29" t="s">
        <v>107</v>
      </c>
      <c r="G16" s="37" t="s">
        <v>108</v>
      </c>
      <c r="H16" s="128" t="s">
        <v>60</v>
      </c>
      <c r="I16" s="30" t="s">
        <v>92</v>
      </c>
      <c r="J16" s="128" t="s">
        <v>109</v>
      </c>
      <c r="K16" s="67" t="s">
        <v>110</v>
      </c>
      <c r="L16" s="305">
        <v>120000</v>
      </c>
      <c r="M16" s="315">
        <f t="shared" si="0"/>
        <v>102000</v>
      </c>
      <c r="N16" s="31">
        <v>2024</v>
      </c>
      <c r="O16" s="29">
        <v>2026</v>
      </c>
      <c r="P16" s="323"/>
      <c r="Q16" s="255"/>
      <c r="R16" s="69" t="s">
        <v>564</v>
      </c>
      <c r="S16" s="69" t="s">
        <v>63</v>
      </c>
    </row>
    <row r="17" spans="1:19" ht="64.5" thickBot="1" x14ac:dyDescent="0.3">
      <c r="A17" s="254">
        <v>14</v>
      </c>
      <c r="B17" s="26" t="s">
        <v>103</v>
      </c>
      <c r="C17" s="27" t="s">
        <v>104</v>
      </c>
      <c r="D17" s="28" t="s">
        <v>105</v>
      </c>
      <c r="E17" s="28" t="s">
        <v>106</v>
      </c>
      <c r="F17" s="29" t="s">
        <v>107</v>
      </c>
      <c r="G17" s="261" t="s">
        <v>111</v>
      </c>
      <c r="H17" s="128" t="s">
        <v>60</v>
      </c>
      <c r="I17" s="30" t="s">
        <v>92</v>
      </c>
      <c r="J17" s="128" t="s">
        <v>109</v>
      </c>
      <c r="K17" s="67" t="s">
        <v>112</v>
      </c>
      <c r="L17" s="305">
        <v>600000</v>
      </c>
      <c r="M17" s="315">
        <f t="shared" si="0"/>
        <v>510000</v>
      </c>
      <c r="N17" s="31">
        <v>2023</v>
      </c>
      <c r="O17" s="29">
        <v>2026</v>
      </c>
      <c r="P17" s="323"/>
      <c r="Q17" s="255"/>
      <c r="R17" s="69"/>
      <c r="S17" s="69" t="s">
        <v>63</v>
      </c>
    </row>
    <row r="18" spans="1:19" ht="64.5" thickBot="1" x14ac:dyDescent="0.3">
      <c r="A18" s="254">
        <v>15</v>
      </c>
      <c r="B18" s="26" t="s">
        <v>103</v>
      </c>
      <c r="C18" s="27" t="s">
        <v>104</v>
      </c>
      <c r="D18" s="28" t="s">
        <v>105</v>
      </c>
      <c r="E18" s="28" t="s">
        <v>106</v>
      </c>
      <c r="F18" s="29" t="s">
        <v>107</v>
      </c>
      <c r="G18" s="37" t="s">
        <v>113</v>
      </c>
      <c r="H18" s="128" t="s">
        <v>60</v>
      </c>
      <c r="I18" s="30" t="s">
        <v>92</v>
      </c>
      <c r="J18" s="128" t="s">
        <v>109</v>
      </c>
      <c r="K18" s="67" t="s">
        <v>114</v>
      </c>
      <c r="L18" s="305">
        <v>500000</v>
      </c>
      <c r="M18" s="315">
        <f t="shared" si="0"/>
        <v>425000</v>
      </c>
      <c r="N18" s="31">
        <v>2024</v>
      </c>
      <c r="O18" s="29">
        <v>2027</v>
      </c>
      <c r="P18" s="323"/>
      <c r="Q18" s="255"/>
      <c r="R18" s="33"/>
      <c r="S18" s="33" t="s">
        <v>63</v>
      </c>
    </row>
    <row r="19" spans="1:19" ht="64.5" thickBot="1" x14ac:dyDescent="0.3">
      <c r="A19" s="254">
        <v>16</v>
      </c>
      <c r="B19" s="26" t="s">
        <v>103</v>
      </c>
      <c r="C19" s="27" t="s">
        <v>104</v>
      </c>
      <c r="D19" s="28" t="s">
        <v>105</v>
      </c>
      <c r="E19" s="39" t="s">
        <v>106</v>
      </c>
      <c r="F19" s="29" t="s">
        <v>107</v>
      </c>
      <c r="G19" s="261" t="s">
        <v>115</v>
      </c>
      <c r="H19" s="128" t="s">
        <v>60</v>
      </c>
      <c r="I19" s="30" t="s">
        <v>92</v>
      </c>
      <c r="J19" s="128" t="s">
        <v>109</v>
      </c>
      <c r="K19" s="32" t="s">
        <v>116</v>
      </c>
      <c r="L19" s="305">
        <v>1300000</v>
      </c>
      <c r="M19" s="315">
        <f t="shared" si="0"/>
        <v>1105000</v>
      </c>
      <c r="N19" s="31">
        <v>2023</v>
      </c>
      <c r="O19" s="29">
        <v>2025</v>
      </c>
      <c r="P19" s="323"/>
      <c r="Q19" s="255"/>
      <c r="R19" s="33"/>
      <c r="S19" s="33" t="s">
        <v>63</v>
      </c>
    </row>
    <row r="20" spans="1:19" ht="90" thickBot="1" x14ac:dyDescent="0.3">
      <c r="A20" s="254">
        <v>17</v>
      </c>
      <c r="B20" s="26" t="s">
        <v>117</v>
      </c>
      <c r="C20" s="27" t="s">
        <v>118</v>
      </c>
      <c r="D20" s="28" t="s">
        <v>119</v>
      </c>
      <c r="E20" s="28" t="s">
        <v>120</v>
      </c>
      <c r="F20" s="29" t="s">
        <v>121</v>
      </c>
      <c r="G20" s="37" t="s">
        <v>122</v>
      </c>
      <c r="H20" s="128" t="s">
        <v>60</v>
      </c>
      <c r="I20" s="30" t="s">
        <v>92</v>
      </c>
      <c r="J20" s="128" t="s">
        <v>123</v>
      </c>
      <c r="K20" s="38" t="s">
        <v>124</v>
      </c>
      <c r="L20" s="100">
        <v>100000</v>
      </c>
      <c r="M20" s="315">
        <f t="shared" si="0"/>
        <v>85000</v>
      </c>
      <c r="N20" s="31" t="s">
        <v>125</v>
      </c>
      <c r="O20" s="29" t="s">
        <v>126</v>
      </c>
      <c r="P20" s="323"/>
      <c r="Q20" s="255"/>
      <c r="R20" s="33" t="s">
        <v>127</v>
      </c>
      <c r="S20" s="33" t="s">
        <v>63</v>
      </c>
    </row>
    <row r="21" spans="1:19" ht="90" thickBot="1" x14ac:dyDescent="0.3">
      <c r="A21" s="254">
        <v>18</v>
      </c>
      <c r="B21" s="26" t="s">
        <v>117</v>
      </c>
      <c r="C21" s="27" t="s">
        <v>118</v>
      </c>
      <c r="D21" s="28" t="s">
        <v>119</v>
      </c>
      <c r="E21" s="28" t="s">
        <v>120</v>
      </c>
      <c r="F21" s="29" t="s">
        <v>121</v>
      </c>
      <c r="G21" s="37" t="s">
        <v>128</v>
      </c>
      <c r="H21" s="128" t="s">
        <v>60</v>
      </c>
      <c r="I21" s="30" t="s">
        <v>92</v>
      </c>
      <c r="J21" s="128" t="s">
        <v>123</v>
      </c>
      <c r="K21" s="67" t="s">
        <v>129</v>
      </c>
      <c r="L21" s="305">
        <v>300000</v>
      </c>
      <c r="M21" s="315">
        <f t="shared" si="0"/>
        <v>255000</v>
      </c>
      <c r="N21" s="31">
        <v>2021</v>
      </c>
      <c r="O21" s="29">
        <v>2024</v>
      </c>
      <c r="P21" s="323"/>
      <c r="Q21" s="255"/>
      <c r="R21" s="33" t="s">
        <v>130</v>
      </c>
      <c r="S21" s="33" t="s">
        <v>63</v>
      </c>
    </row>
    <row r="22" spans="1:19" ht="90" thickBot="1" x14ac:dyDescent="0.3">
      <c r="A22" s="254">
        <v>19</v>
      </c>
      <c r="B22" s="26" t="s">
        <v>131</v>
      </c>
      <c r="C22" s="27" t="s">
        <v>118</v>
      </c>
      <c r="D22" s="28" t="s">
        <v>132</v>
      </c>
      <c r="E22" s="28" t="s">
        <v>133</v>
      </c>
      <c r="F22" s="29" t="s">
        <v>134</v>
      </c>
      <c r="G22" s="37" t="s">
        <v>135</v>
      </c>
      <c r="H22" s="128" t="s">
        <v>60</v>
      </c>
      <c r="I22" s="30" t="s">
        <v>92</v>
      </c>
      <c r="J22" s="128" t="s">
        <v>123</v>
      </c>
      <c r="K22" s="67" t="s">
        <v>136</v>
      </c>
      <c r="L22" s="305">
        <v>300000</v>
      </c>
      <c r="M22" s="315">
        <f t="shared" si="0"/>
        <v>255000</v>
      </c>
      <c r="N22" s="31">
        <v>2019</v>
      </c>
      <c r="O22" s="29">
        <v>2024</v>
      </c>
      <c r="P22" s="323"/>
      <c r="Q22" s="255"/>
      <c r="R22" s="33" t="s">
        <v>137</v>
      </c>
      <c r="S22" s="33" t="s">
        <v>63</v>
      </c>
    </row>
    <row r="23" spans="1:19" ht="90" thickBot="1" x14ac:dyDescent="0.3">
      <c r="A23" s="254">
        <v>20</v>
      </c>
      <c r="B23" s="26" t="s">
        <v>131</v>
      </c>
      <c r="C23" s="27" t="s">
        <v>118</v>
      </c>
      <c r="D23" s="28" t="s">
        <v>132</v>
      </c>
      <c r="E23" s="28" t="s">
        <v>133</v>
      </c>
      <c r="F23" s="29" t="s">
        <v>134</v>
      </c>
      <c r="G23" s="37" t="s">
        <v>108</v>
      </c>
      <c r="H23" s="128" t="s">
        <v>60</v>
      </c>
      <c r="I23" s="30" t="s">
        <v>92</v>
      </c>
      <c r="J23" s="128" t="s">
        <v>123</v>
      </c>
      <c r="K23" s="67" t="s">
        <v>138</v>
      </c>
      <c r="L23" s="305">
        <v>300000</v>
      </c>
      <c r="M23" s="315">
        <f t="shared" si="0"/>
        <v>255000</v>
      </c>
      <c r="N23" s="31">
        <v>2019</v>
      </c>
      <c r="O23" s="29">
        <v>2024</v>
      </c>
      <c r="P23" s="323"/>
      <c r="Q23" s="255"/>
      <c r="R23" s="33" t="s">
        <v>137</v>
      </c>
      <c r="S23" s="33" t="s">
        <v>63</v>
      </c>
    </row>
    <row r="24" spans="1:19" ht="90" thickBot="1" x14ac:dyDescent="0.3">
      <c r="A24" s="254">
        <v>21</v>
      </c>
      <c r="B24" s="26" t="s">
        <v>131</v>
      </c>
      <c r="C24" s="27" t="s">
        <v>118</v>
      </c>
      <c r="D24" s="28" t="s">
        <v>132</v>
      </c>
      <c r="E24" s="28" t="s">
        <v>133</v>
      </c>
      <c r="F24" s="29" t="s">
        <v>134</v>
      </c>
      <c r="G24" s="37" t="s">
        <v>139</v>
      </c>
      <c r="H24" s="128" t="s">
        <v>60</v>
      </c>
      <c r="I24" s="30" t="s">
        <v>92</v>
      </c>
      <c r="J24" s="128" t="s">
        <v>123</v>
      </c>
      <c r="K24" s="67" t="s">
        <v>140</v>
      </c>
      <c r="L24" s="305">
        <v>500000</v>
      </c>
      <c r="M24" s="315">
        <f t="shared" si="0"/>
        <v>425000</v>
      </c>
      <c r="N24" s="31">
        <v>2019</v>
      </c>
      <c r="O24" s="29">
        <v>2024</v>
      </c>
      <c r="P24" s="323"/>
      <c r="Q24" s="255"/>
      <c r="R24" s="33" t="s">
        <v>137</v>
      </c>
      <c r="S24" s="33" t="s">
        <v>63</v>
      </c>
    </row>
    <row r="25" spans="1:19" ht="90" thickBot="1" x14ac:dyDescent="0.3">
      <c r="A25" s="254">
        <v>22</v>
      </c>
      <c r="B25" s="26" t="s">
        <v>131</v>
      </c>
      <c r="C25" s="27" t="s">
        <v>118</v>
      </c>
      <c r="D25" s="28" t="s">
        <v>132</v>
      </c>
      <c r="E25" s="28" t="s">
        <v>133</v>
      </c>
      <c r="F25" s="29" t="s">
        <v>134</v>
      </c>
      <c r="G25" s="37" t="s">
        <v>111</v>
      </c>
      <c r="H25" s="128" t="s">
        <v>60</v>
      </c>
      <c r="I25" s="30" t="s">
        <v>92</v>
      </c>
      <c r="J25" s="128" t="s">
        <v>123</v>
      </c>
      <c r="K25" s="67" t="s">
        <v>141</v>
      </c>
      <c r="L25" s="305">
        <v>1000000</v>
      </c>
      <c r="M25" s="315">
        <f t="shared" si="0"/>
        <v>850000</v>
      </c>
      <c r="N25" s="31">
        <v>2019</v>
      </c>
      <c r="O25" s="29">
        <v>2024</v>
      </c>
      <c r="P25" s="323"/>
      <c r="Q25" s="255"/>
      <c r="R25" s="33" t="s">
        <v>137</v>
      </c>
      <c r="S25" s="33" t="s">
        <v>63</v>
      </c>
    </row>
    <row r="26" spans="1:19" s="4" customFormat="1" ht="90" thickBot="1" x14ac:dyDescent="0.3">
      <c r="A26" s="254">
        <v>23</v>
      </c>
      <c r="B26" s="26" t="s">
        <v>131</v>
      </c>
      <c r="C26" s="27" t="s">
        <v>118</v>
      </c>
      <c r="D26" s="28" t="s">
        <v>132</v>
      </c>
      <c r="E26" s="28" t="s">
        <v>133</v>
      </c>
      <c r="F26" s="29" t="s">
        <v>134</v>
      </c>
      <c r="G26" s="37" t="s">
        <v>142</v>
      </c>
      <c r="H26" s="128" t="s">
        <v>60</v>
      </c>
      <c r="I26" s="30" t="s">
        <v>92</v>
      </c>
      <c r="J26" s="128" t="s">
        <v>123</v>
      </c>
      <c r="K26" s="67" t="s">
        <v>143</v>
      </c>
      <c r="L26" s="305">
        <v>300000</v>
      </c>
      <c r="M26" s="315">
        <f t="shared" si="0"/>
        <v>255000</v>
      </c>
      <c r="N26" s="31">
        <v>2021</v>
      </c>
      <c r="O26" s="29">
        <v>2025</v>
      </c>
      <c r="P26" s="323"/>
      <c r="Q26" s="255"/>
      <c r="R26" s="33" t="s">
        <v>137</v>
      </c>
      <c r="S26" s="33"/>
    </row>
    <row r="27" spans="1:19" ht="102.75" thickBot="1" x14ac:dyDescent="0.3">
      <c r="A27" s="254">
        <v>24</v>
      </c>
      <c r="B27" s="26" t="s">
        <v>144</v>
      </c>
      <c r="C27" s="27" t="s">
        <v>118</v>
      </c>
      <c r="D27" s="28">
        <v>75017393</v>
      </c>
      <c r="E27" s="28" t="s">
        <v>145</v>
      </c>
      <c r="F27" s="29">
        <v>600103978</v>
      </c>
      <c r="G27" s="37" t="s">
        <v>146</v>
      </c>
      <c r="H27" s="128" t="s">
        <v>60</v>
      </c>
      <c r="I27" s="30" t="s">
        <v>92</v>
      </c>
      <c r="J27" s="128" t="s">
        <v>123</v>
      </c>
      <c r="K27" s="67" t="s">
        <v>147</v>
      </c>
      <c r="L27" s="305">
        <v>200000</v>
      </c>
      <c r="M27" s="315">
        <f t="shared" si="0"/>
        <v>170000</v>
      </c>
      <c r="N27" s="31">
        <v>2022</v>
      </c>
      <c r="O27" s="29">
        <v>2027</v>
      </c>
      <c r="P27" s="323"/>
      <c r="Q27" s="255"/>
      <c r="R27" s="33" t="s">
        <v>148</v>
      </c>
      <c r="S27" s="33" t="s">
        <v>63</v>
      </c>
    </row>
    <row r="28" spans="1:19" ht="115.5" thickBot="1" x14ac:dyDescent="0.3">
      <c r="A28" s="254">
        <v>25</v>
      </c>
      <c r="B28" s="26" t="s">
        <v>144</v>
      </c>
      <c r="C28" s="27" t="s">
        <v>118</v>
      </c>
      <c r="D28" s="28">
        <v>75017393</v>
      </c>
      <c r="E28" s="28" t="s">
        <v>145</v>
      </c>
      <c r="F28" s="29">
        <v>600103978</v>
      </c>
      <c r="G28" s="37" t="s">
        <v>149</v>
      </c>
      <c r="H28" s="128" t="s">
        <v>60</v>
      </c>
      <c r="I28" s="30" t="s">
        <v>92</v>
      </c>
      <c r="J28" s="128" t="s">
        <v>123</v>
      </c>
      <c r="K28" s="67" t="s">
        <v>150</v>
      </c>
      <c r="L28" s="305">
        <v>150000</v>
      </c>
      <c r="M28" s="315">
        <f t="shared" si="0"/>
        <v>127500</v>
      </c>
      <c r="N28" s="31">
        <v>2022</v>
      </c>
      <c r="O28" s="29">
        <v>2027</v>
      </c>
      <c r="P28" s="323"/>
      <c r="Q28" s="255"/>
      <c r="R28" s="33" t="s">
        <v>151</v>
      </c>
      <c r="S28" s="33" t="s">
        <v>152</v>
      </c>
    </row>
    <row r="29" spans="1:19" ht="90" thickBot="1" x14ac:dyDescent="0.3">
      <c r="A29" s="254">
        <v>26</v>
      </c>
      <c r="B29" s="26" t="s">
        <v>144</v>
      </c>
      <c r="C29" s="27" t="s">
        <v>118</v>
      </c>
      <c r="D29" s="28">
        <v>75017393</v>
      </c>
      <c r="E29" s="28" t="s">
        <v>145</v>
      </c>
      <c r="F29" s="29">
        <v>600103978</v>
      </c>
      <c r="G29" s="37" t="s">
        <v>153</v>
      </c>
      <c r="H29" s="128" t="s">
        <v>60</v>
      </c>
      <c r="I29" s="30" t="s">
        <v>92</v>
      </c>
      <c r="J29" s="128" t="s">
        <v>123</v>
      </c>
      <c r="K29" s="67" t="s">
        <v>154</v>
      </c>
      <c r="L29" s="305">
        <v>500000</v>
      </c>
      <c r="M29" s="315">
        <f t="shared" si="0"/>
        <v>425000</v>
      </c>
      <c r="N29" s="31">
        <v>2022</v>
      </c>
      <c r="O29" s="29">
        <v>2027</v>
      </c>
      <c r="P29" s="323"/>
      <c r="Q29" s="255"/>
      <c r="R29" s="33" t="s">
        <v>155</v>
      </c>
      <c r="S29" s="33" t="s">
        <v>63</v>
      </c>
    </row>
    <row r="30" spans="1:19" ht="90" thickBot="1" x14ac:dyDescent="0.3">
      <c r="A30" s="254">
        <v>27</v>
      </c>
      <c r="B30" s="26" t="s">
        <v>144</v>
      </c>
      <c r="C30" s="27" t="s">
        <v>118</v>
      </c>
      <c r="D30" s="28">
        <v>75017393</v>
      </c>
      <c r="E30" s="28" t="s">
        <v>145</v>
      </c>
      <c r="F30" s="29">
        <v>600103978</v>
      </c>
      <c r="G30" s="37" t="s">
        <v>156</v>
      </c>
      <c r="H30" s="128" t="s">
        <v>60</v>
      </c>
      <c r="I30" s="30" t="s">
        <v>92</v>
      </c>
      <c r="J30" s="128" t="s">
        <v>123</v>
      </c>
      <c r="K30" s="67" t="s">
        <v>157</v>
      </c>
      <c r="L30" s="305">
        <v>300000</v>
      </c>
      <c r="M30" s="315">
        <f t="shared" si="0"/>
        <v>255000</v>
      </c>
      <c r="N30" s="31">
        <v>2022</v>
      </c>
      <c r="O30" s="29">
        <v>2027</v>
      </c>
      <c r="P30" s="323"/>
      <c r="Q30" s="255"/>
      <c r="R30" s="33" t="s">
        <v>158</v>
      </c>
      <c r="S30" s="33" t="s">
        <v>152</v>
      </c>
    </row>
    <row r="31" spans="1:19" ht="90" thickBot="1" x14ac:dyDescent="0.3">
      <c r="A31" s="254">
        <v>28</v>
      </c>
      <c r="B31" s="26" t="s">
        <v>144</v>
      </c>
      <c r="C31" s="27" t="s">
        <v>118</v>
      </c>
      <c r="D31" s="28">
        <v>75017393</v>
      </c>
      <c r="E31" s="28" t="s">
        <v>145</v>
      </c>
      <c r="F31" s="29">
        <v>600103978</v>
      </c>
      <c r="G31" s="37" t="s">
        <v>159</v>
      </c>
      <c r="H31" s="128" t="s">
        <v>60</v>
      </c>
      <c r="I31" s="30" t="s">
        <v>92</v>
      </c>
      <c r="J31" s="128" t="s">
        <v>123</v>
      </c>
      <c r="K31" s="67" t="s">
        <v>160</v>
      </c>
      <c r="L31" s="305">
        <v>400000</v>
      </c>
      <c r="M31" s="315">
        <f t="shared" si="0"/>
        <v>340000</v>
      </c>
      <c r="N31" s="31">
        <v>2022</v>
      </c>
      <c r="O31" s="29">
        <v>2027</v>
      </c>
      <c r="P31" s="323"/>
      <c r="Q31" s="255"/>
      <c r="R31" s="33" t="s">
        <v>158</v>
      </c>
      <c r="S31" s="33" t="s">
        <v>152</v>
      </c>
    </row>
    <row r="32" spans="1:19" ht="90" thickBot="1" x14ac:dyDescent="0.3">
      <c r="A32" s="254">
        <v>29</v>
      </c>
      <c r="B32" s="26" t="s">
        <v>144</v>
      </c>
      <c r="C32" s="63" t="s">
        <v>118</v>
      </c>
      <c r="D32" s="64">
        <v>75017393</v>
      </c>
      <c r="E32" s="64" t="s">
        <v>145</v>
      </c>
      <c r="F32" s="65">
        <v>600103978</v>
      </c>
      <c r="G32" s="66" t="s">
        <v>161</v>
      </c>
      <c r="H32" s="290" t="s">
        <v>60</v>
      </c>
      <c r="I32" s="32" t="s">
        <v>92</v>
      </c>
      <c r="J32" s="290" t="s">
        <v>123</v>
      </c>
      <c r="K32" s="67" t="s">
        <v>162</v>
      </c>
      <c r="L32" s="305">
        <v>200000</v>
      </c>
      <c r="M32" s="315">
        <f t="shared" si="0"/>
        <v>170000</v>
      </c>
      <c r="N32" s="68">
        <v>2022</v>
      </c>
      <c r="O32" s="65">
        <v>2027</v>
      </c>
      <c r="P32" s="324"/>
      <c r="Q32" s="266"/>
      <c r="R32" s="69" t="s">
        <v>158</v>
      </c>
      <c r="S32" s="69" t="s">
        <v>152</v>
      </c>
    </row>
    <row r="33" spans="1:19" ht="90" thickBot="1" x14ac:dyDescent="0.3">
      <c r="A33" s="254">
        <v>30</v>
      </c>
      <c r="B33" s="26" t="s">
        <v>144</v>
      </c>
      <c r="C33" s="27" t="s">
        <v>118</v>
      </c>
      <c r="D33" s="28">
        <v>75017393</v>
      </c>
      <c r="E33" s="28" t="s">
        <v>145</v>
      </c>
      <c r="F33" s="29">
        <v>600103978</v>
      </c>
      <c r="G33" s="37" t="s">
        <v>163</v>
      </c>
      <c r="H33" s="128" t="s">
        <v>60</v>
      </c>
      <c r="I33" s="30" t="s">
        <v>92</v>
      </c>
      <c r="J33" s="128" t="s">
        <v>123</v>
      </c>
      <c r="K33" s="67" t="s">
        <v>164</v>
      </c>
      <c r="L33" s="305">
        <v>142000</v>
      </c>
      <c r="M33" s="315">
        <f t="shared" si="0"/>
        <v>120700</v>
      </c>
      <c r="N33" s="31">
        <v>2021</v>
      </c>
      <c r="O33" s="29">
        <v>2027</v>
      </c>
      <c r="P33" s="323"/>
      <c r="Q33" s="255"/>
      <c r="R33" s="33" t="s">
        <v>158</v>
      </c>
      <c r="S33" s="33" t="s">
        <v>152</v>
      </c>
    </row>
    <row r="34" spans="1:19" ht="90" thickBot="1" x14ac:dyDescent="0.3">
      <c r="A34" s="254">
        <v>31</v>
      </c>
      <c r="B34" s="26" t="s">
        <v>144</v>
      </c>
      <c r="C34" s="27" t="s">
        <v>118</v>
      </c>
      <c r="D34" s="28">
        <v>75017393</v>
      </c>
      <c r="E34" s="28" t="s">
        <v>145</v>
      </c>
      <c r="F34" s="29">
        <v>600103978</v>
      </c>
      <c r="G34" s="37" t="s">
        <v>165</v>
      </c>
      <c r="H34" s="128" t="s">
        <v>60</v>
      </c>
      <c r="I34" s="30" t="s">
        <v>92</v>
      </c>
      <c r="J34" s="128" t="s">
        <v>123</v>
      </c>
      <c r="K34" s="67" t="s">
        <v>166</v>
      </c>
      <c r="L34" s="305">
        <v>200000</v>
      </c>
      <c r="M34" s="315">
        <f t="shared" si="0"/>
        <v>170000</v>
      </c>
      <c r="N34" s="31">
        <v>2021</v>
      </c>
      <c r="O34" s="29">
        <v>2027</v>
      </c>
      <c r="P34" s="323"/>
      <c r="Q34" s="255"/>
      <c r="R34" s="33" t="s">
        <v>158</v>
      </c>
      <c r="S34" s="33" t="s">
        <v>152</v>
      </c>
    </row>
    <row r="35" spans="1:19" ht="128.25" thickBot="1" x14ac:dyDescent="0.3">
      <c r="A35" s="254">
        <v>32</v>
      </c>
      <c r="B35" s="26" t="s">
        <v>144</v>
      </c>
      <c r="C35" s="27" t="s">
        <v>118</v>
      </c>
      <c r="D35" s="28">
        <v>75017393</v>
      </c>
      <c r="E35" s="28" t="s">
        <v>145</v>
      </c>
      <c r="F35" s="29">
        <v>600103978</v>
      </c>
      <c r="G35" s="37" t="s">
        <v>167</v>
      </c>
      <c r="H35" s="128" t="s">
        <v>60</v>
      </c>
      <c r="I35" s="30" t="s">
        <v>92</v>
      </c>
      <c r="J35" s="128" t="s">
        <v>123</v>
      </c>
      <c r="K35" s="67" t="s">
        <v>168</v>
      </c>
      <c r="L35" s="305">
        <v>5340038.8499999996</v>
      </c>
      <c r="M35" s="315">
        <f t="shared" si="0"/>
        <v>4539033.022499999</v>
      </c>
      <c r="N35" s="31">
        <v>2022</v>
      </c>
      <c r="O35" s="29">
        <v>2027</v>
      </c>
      <c r="P35" s="323"/>
      <c r="Q35" s="255"/>
      <c r="R35" s="33" t="s">
        <v>169</v>
      </c>
      <c r="S35" s="33" t="s">
        <v>63</v>
      </c>
    </row>
    <row r="36" spans="1:19" ht="128.25" thickBot="1" x14ac:dyDescent="0.3">
      <c r="A36" s="254">
        <v>33</v>
      </c>
      <c r="B36" s="26" t="s">
        <v>144</v>
      </c>
      <c r="C36" s="27" t="s">
        <v>118</v>
      </c>
      <c r="D36" s="28">
        <v>75017393</v>
      </c>
      <c r="E36" s="28" t="s">
        <v>145</v>
      </c>
      <c r="F36" s="29">
        <v>600103978</v>
      </c>
      <c r="G36" s="37" t="s">
        <v>170</v>
      </c>
      <c r="H36" s="128" t="s">
        <v>60</v>
      </c>
      <c r="I36" s="30" t="s">
        <v>92</v>
      </c>
      <c r="J36" s="128" t="s">
        <v>123</v>
      </c>
      <c r="K36" s="67" t="s">
        <v>171</v>
      </c>
      <c r="L36" s="305">
        <v>4250828</v>
      </c>
      <c r="M36" s="315">
        <f t="shared" si="0"/>
        <v>3613203.8</v>
      </c>
      <c r="N36" s="31">
        <v>2022</v>
      </c>
      <c r="O36" s="29">
        <v>2027</v>
      </c>
      <c r="P36" s="323"/>
      <c r="Q36" s="255"/>
      <c r="R36" s="33" t="s">
        <v>169</v>
      </c>
      <c r="S36" s="33" t="s">
        <v>63</v>
      </c>
    </row>
    <row r="37" spans="1:19" ht="128.25" thickBot="1" x14ac:dyDescent="0.3">
      <c r="A37" s="254">
        <v>34</v>
      </c>
      <c r="B37" s="26" t="s">
        <v>144</v>
      </c>
      <c r="C37" s="27" t="s">
        <v>118</v>
      </c>
      <c r="D37" s="28">
        <v>75017393</v>
      </c>
      <c r="E37" s="28" t="s">
        <v>145</v>
      </c>
      <c r="F37" s="29">
        <v>600103978</v>
      </c>
      <c r="G37" s="30" t="s">
        <v>172</v>
      </c>
      <c r="H37" s="128" t="s">
        <v>60</v>
      </c>
      <c r="I37" s="30" t="s">
        <v>92</v>
      </c>
      <c r="J37" s="128" t="s">
        <v>123</v>
      </c>
      <c r="K37" s="67" t="s">
        <v>173</v>
      </c>
      <c r="L37" s="305">
        <v>1437393</v>
      </c>
      <c r="M37" s="315">
        <f t="shared" si="0"/>
        <v>1221784.05</v>
      </c>
      <c r="N37" s="31">
        <v>2022</v>
      </c>
      <c r="O37" s="29">
        <v>2027</v>
      </c>
      <c r="P37" s="323"/>
      <c r="Q37" s="255"/>
      <c r="R37" s="33" t="s">
        <v>169</v>
      </c>
      <c r="S37" s="33" t="s">
        <v>63</v>
      </c>
    </row>
    <row r="38" spans="1:19" ht="128.25" thickBot="1" x14ac:dyDescent="0.3">
      <c r="A38" s="254">
        <v>35</v>
      </c>
      <c r="B38" s="26" t="s">
        <v>144</v>
      </c>
      <c r="C38" s="27" t="s">
        <v>118</v>
      </c>
      <c r="D38" s="28">
        <v>75017393</v>
      </c>
      <c r="E38" s="28" t="s">
        <v>145</v>
      </c>
      <c r="F38" s="29">
        <v>600103978</v>
      </c>
      <c r="G38" s="37" t="s">
        <v>174</v>
      </c>
      <c r="H38" s="128" t="s">
        <v>60</v>
      </c>
      <c r="I38" s="30" t="s">
        <v>92</v>
      </c>
      <c r="J38" s="128" t="s">
        <v>123</v>
      </c>
      <c r="K38" s="67" t="s">
        <v>175</v>
      </c>
      <c r="L38" s="305">
        <v>107483.91</v>
      </c>
      <c r="M38" s="315">
        <f t="shared" si="0"/>
        <v>91361.323500000013</v>
      </c>
      <c r="N38" s="31">
        <v>2022</v>
      </c>
      <c r="O38" s="29">
        <v>2027</v>
      </c>
      <c r="P38" s="323"/>
      <c r="Q38" s="255"/>
      <c r="R38" s="33" t="s">
        <v>169</v>
      </c>
      <c r="S38" s="33" t="s">
        <v>63</v>
      </c>
    </row>
    <row r="39" spans="1:19" ht="90" thickBot="1" x14ac:dyDescent="0.3">
      <c r="A39" s="254">
        <v>36</v>
      </c>
      <c r="B39" s="26" t="s">
        <v>176</v>
      </c>
      <c r="C39" s="27" t="s">
        <v>118</v>
      </c>
      <c r="D39" s="28" t="s">
        <v>177</v>
      </c>
      <c r="E39" s="28" t="s">
        <v>178</v>
      </c>
      <c r="F39" s="29" t="s">
        <v>179</v>
      </c>
      <c r="G39" s="37" t="s">
        <v>180</v>
      </c>
      <c r="H39" s="128" t="s">
        <v>60</v>
      </c>
      <c r="I39" s="30" t="s">
        <v>92</v>
      </c>
      <c r="J39" s="128" t="s">
        <v>123</v>
      </c>
      <c r="K39" s="67" t="s">
        <v>181</v>
      </c>
      <c r="L39" s="100">
        <v>500000</v>
      </c>
      <c r="M39" s="317">
        <f t="shared" si="0"/>
        <v>425000</v>
      </c>
      <c r="N39" s="31">
        <v>2022</v>
      </c>
      <c r="O39" s="29">
        <v>2022</v>
      </c>
      <c r="P39" s="323"/>
      <c r="Q39" s="255"/>
      <c r="R39" s="339" t="s">
        <v>182</v>
      </c>
      <c r="S39" s="33"/>
    </row>
    <row r="40" spans="1:19" ht="90" thickBot="1" x14ac:dyDescent="0.3">
      <c r="A40" s="254">
        <v>37</v>
      </c>
      <c r="B40" s="26" t="s">
        <v>176</v>
      </c>
      <c r="C40" s="27" t="s">
        <v>118</v>
      </c>
      <c r="D40" s="28" t="s">
        <v>177</v>
      </c>
      <c r="E40" s="28" t="s">
        <v>178</v>
      </c>
      <c r="F40" s="29" t="s">
        <v>179</v>
      </c>
      <c r="G40" s="37" t="s">
        <v>183</v>
      </c>
      <c r="H40" s="128" t="s">
        <v>60</v>
      </c>
      <c r="I40" s="30" t="s">
        <v>92</v>
      </c>
      <c r="J40" s="128" t="s">
        <v>123</v>
      </c>
      <c r="K40" s="67" t="s">
        <v>565</v>
      </c>
      <c r="L40" s="305">
        <v>300000</v>
      </c>
      <c r="M40" s="315">
        <f t="shared" si="0"/>
        <v>255000</v>
      </c>
      <c r="N40" s="40" t="s">
        <v>566</v>
      </c>
      <c r="O40" s="41" t="s">
        <v>251</v>
      </c>
      <c r="P40" s="323"/>
      <c r="Q40" s="255"/>
      <c r="R40" s="33" t="s">
        <v>567</v>
      </c>
      <c r="S40" s="33" t="s">
        <v>152</v>
      </c>
    </row>
    <row r="41" spans="1:19" ht="90" thickBot="1" x14ac:dyDescent="0.3">
      <c r="A41" s="254">
        <v>38</v>
      </c>
      <c r="B41" s="26" t="s">
        <v>176</v>
      </c>
      <c r="C41" s="27" t="s">
        <v>118</v>
      </c>
      <c r="D41" s="28" t="s">
        <v>177</v>
      </c>
      <c r="E41" s="28" t="s">
        <v>178</v>
      </c>
      <c r="F41" s="29" t="s">
        <v>179</v>
      </c>
      <c r="G41" s="37" t="s">
        <v>568</v>
      </c>
      <c r="H41" s="128" t="s">
        <v>60</v>
      </c>
      <c r="I41" s="30" t="s">
        <v>92</v>
      </c>
      <c r="J41" s="128" t="s">
        <v>123</v>
      </c>
      <c r="K41" s="44" t="s">
        <v>569</v>
      </c>
      <c r="L41" s="307">
        <v>5000000</v>
      </c>
      <c r="M41" s="315">
        <f t="shared" si="0"/>
        <v>4250000</v>
      </c>
      <c r="N41" s="40" t="s">
        <v>570</v>
      </c>
      <c r="O41" s="41" t="s">
        <v>571</v>
      </c>
      <c r="P41" s="325" t="s">
        <v>319</v>
      </c>
      <c r="Q41" s="255"/>
      <c r="R41" s="30" t="s">
        <v>572</v>
      </c>
      <c r="S41" s="25" t="s">
        <v>63</v>
      </c>
    </row>
    <row r="42" spans="1:19" ht="128.25" thickBot="1" x14ac:dyDescent="0.3">
      <c r="A42" s="254">
        <v>39</v>
      </c>
      <c r="B42" s="26" t="s">
        <v>176</v>
      </c>
      <c r="C42" s="27" t="s">
        <v>118</v>
      </c>
      <c r="D42" s="28" t="s">
        <v>177</v>
      </c>
      <c r="E42" s="28" t="s">
        <v>178</v>
      </c>
      <c r="F42" s="29" t="s">
        <v>179</v>
      </c>
      <c r="G42" s="37" t="s">
        <v>184</v>
      </c>
      <c r="H42" s="128" t="s">
        <v>60</v>
      </c>
      <c r="I42" s="30" t="s">
        <v>92</v>
      </c>
      <c r="J42" s="128" t="s">
        <v>123</v>
      </c>
      <c r="K42" s="67" t="s">
        <v>185</v>
      </c>
      <c r="L42" s="305">
        <v>500000</v>
      </c>
      <c r="M42" s="315">
        <f t="shared" si="0"/>
        <v>425000</v>
      </c>
      <c r="N42" s="40" t="s">
        <v>573</v>
      </c>
      <c r="O42" s="41" t="s">
        <v>220</v>
      </c>
      <c r="P42" s="323"/>
      <c r="Q42" s="255"/>
      <c r="R42" s="33" t="s">
        <v>574</v>
      </c>
      <c r="S42" s="33" t="s">
        <v>152</v>
      </c>
    </row>
    <row r="43" spans="1:19" ht="90" thickBot="1" x14ac:dyDescent="0.3">
      <c r="A43" s="254">
        <v>40</v>
      </c>
      <c r="B43" s="26" t="s">
        <v>176</v>
      </c>
      <c r="C43" s="27" t="s">
        <v>118</v>
      </c>
      <c r="D43" s="28" t="s">
        <v>177</v>
      </c>
      <c r="E43" s="28" t="s">
        <v>178</v>
      </c>
      <c r="F43" s="29" t="s">
        <v>179</v>
      </c>
      <c r="G43" s="37" t="s">
        <v>186</v>
      </c>
      <c r="H43" s="128" t="s">
        <v>60</v>
      </c>
      <c r="I43" s="30" t="s">
        <v>92</v>
      </c>
      <c r="J43" s="128" t="s">
        <v>123</v>
      </c>
      <c r="K43" s="67" t="s">
        <v>187</v>
      </c>
      <c r="L43" s="305">
        <v>1000000</v>
      </c>
      <c r="M43" s="315">
        <f t="shared" si="0"/>
        <v>850000</v>
      </c>
      <c r="N43" s="40" t="s">
        <v>566</v>
      </c>
      <c r="O43" s="41" t="s">
        <v>575</v>
      </c>
      <c r="P43" s="323"/>
      <c r="Q43" s="255"/>
      <c r="R43" s="33" t="s">
        <v>576</v>
      </c>
      <c r="S43" s="33" t="s">
        <v>63</v>
      </c>
    </row>
    <row r="44" spans="1:19" ht="90" thickBot="1" x14ac:dyDescent="0.3">
      <c r="A44" s="254">
        <v>41</v>
      </c>
      <c r="B44" s="26" t="s">
        <v>176</v>
      </c>
      <c r="C44" s="27" t="s">
        <v>118</v>
      </c>
      <c r="D44" s="28" t="s">
        <v>177</v>
      </c>
      <c r="E44" s="28" t="s">
        <v>178</v>
      </c>
      <c r="F44" s="29" t="s">
        <v>179</v>
      </c>
      <c r="G44" s="37" t="s">
        <v>188</v>
      </c>
      <c r="H44" s="128" t="s">
        <v>60</v>
      </c>
      <c r="I44" s="30" t="s">
        <v>92</v>
      </c>
      <c r="J44" s="128" t="s">
        <v>123</v>
      </c>
      <c r="K44" s="67" t="s">
        <v>189</v>
      </c>
      <c r="L44" s="305">
        <v>500000</v>
      </c>
      <c r="M44" s="315">
        <f t="shared" si="0"/>
        <v>425000</v>
      </c>
      <c r="N44" s="40" t="s">
        <v>216</v>
      </c>
      <c r="O44" s="41" t="s">
        <v>575</v>
      </c>
      <c r="P44" s="323"/>
      <c r="Q44" s="255"/>
      <c r="R44" s="33" t="s">
        <v>577</v>
      </c>
      <c r="S44" s="33" t="s">
        <v>63</v>
      </c>
    </row>
    <row r="45" spans="1:19" ht="128.25" thickBot="1" x14ac:dyDescent="0.3">
      <c r="A45" s="254">
        <v>42</v>
      </c>
      <c r="B45" s="26" t="s">
        <v>190</v>
      </c>
      <c r="C45" s="27" t="s">
        <v>118</v>
      </c>
      <c r="D45" s="28" t="s">
        <v>191</v>
      </c>
      <c r="E45" s="28" t="s">
        <v>192</v>
      </c>
      <c r="F45" s="29" t="s">
        <v>193</v>
      </c>
      <c r="G45" s="37" t="s">
        <v>194</v>
      </c>
      <c r="H45" s="128" t="s">
        <v>60</v>
      </c>
      <c r="I45" s="30" t="s">
        <v>92</v>
      </c>
      <c r="J45" s="128" t="s">
        <v>123</v>
      </c>
      <c r="K45" s="67" t="s">
        <v>195</v>
      </c>
      <c r="L45" s="305">
        <v>500000</v>
      </c>
      <c r="M45" s="315">
        <f t="shared" si="0"/>
        <v>425000</v>
      </c>
      <c r="N45" s="31" t="s">
        <v>196</v>
      </c>
      <c r="O45" s="29" t="s">
        <v>197</v>
      </c>
      <c r="P45" s="323"/>
      <c r="Q45" s="255"/>
      <c r="R45" s="33" t="s">
        <v>198</v>
      </c>
      <c r="S45" s="33" t="s">
        <v>63</v>
      </c>
    </row>
    <row r="46" spans="1:19" ht="243" thickBot="1" x14ac:dyDescent="0.3">
      <c r="A46" s="254">
        <v>43</v>
      </c>
      <c r="B46" s="26" t="s">
        <v>199</v>
      </c>
      <c r="C46" s="27" t="s">
        <v>118</v>
      </c>
      <c r="D46" s="28" t="s">
        <v>200</v>
      </c>
      <c r="E46" s="28">
        <v>107590255</v>
      </c>
      <c r="F46" s="29" t="s">
        <v>201</v>
      </c>
      <c r="G46" s="37" t="s">
        <v>202</v>
      </c>
      <c r="H46" s="128" t="s">
        <v>60</v>
      </c>
      <c r="I46" s="30" t="s">
        <v>92</v>
      </c>
      <c r="J46" s="128" t="s">
        <v>123</v>
      </c>
      <c r="K46" s="38" t="s">
        <v>203</v>
      </c>
      <c r="L46" s="305">
        <v>1200000</v>
      </c>
      <c r="M46" s="317">
        <f t="shared" si="0"/>
        <v>1020000</v>
      </c>
      <c r="N46" s="68">
        <v>2023</v>
      </c>
      <c r="O46" s="65">
        <v>2023</v>
      </c>
      <c r="P46" s="324"/>
      <c r="Q46" s="266"/>
      <c r="R46" s="33" t="s">
        <v>63</v>
      </c>
      <c r="S46" s="33" t="s">
        <v>63</v>
      </c>
    </row>
    <row r="47" spans="1:19" ht="90" thickBot="1" x14ac:dyDescent="0.3">
      <c r="A47" s="254">
        <v>44</v>
      </c>
      <c r="B47" s="26" t="s">
        <v>199</v>
      </c>
      <c r="C47" s="27" t="s">
        <v>118</v>
      </c>
      <c r="D47" s="28" t="s">
        <v>200</v>
      </c>
      <c r="E47" s="28" t="s">
        <v>204</v>
      </c>
      <c r="F47" s="29" t="s">
        <v>201</v>
      </c>
      <c r="G47" s="37" t="s">
        <v>205</v>
      </c>
      <c r="H47" s="128" t="s">
        <v>60</v>
      </c>
      <c r="I47" s="30" t="s">
        <v>92</v>
      </c>
      <c r="J47" s="128" t="s">
        <v>123</v>
      </c>
      <c r="K47" s="67" t="s">
        <v>206</v>
      </c>
      <c r="L47" s="305">
        <v>150000</v>
      </c>
      <c r="M47" s="315">
        <f t="shared" si="0"/>
        <v>127500</v>
      </c>
      <c r="N47" s="31">
        <v>2018</v>
      </c>
      <c r="O47" s="29">
        <v>2019</v>
      </c>
      <c r="P47" s="323"/>
      <c r="Q47" s="255"/>
      <c r="R47" s="33" t="s">
        <v>207</v>
      </c>
      <c r="S47" s="33" t="s">
        <v>63</v>
      </c>
    </row>
    <row r="48" spans="1:19" ht="64.5" thickBot="1" x14ac:dyDescent="0.3">
      <c r="A48" s="254">
        <v>45</v>
      </c>
      <c r="B48" s="26" t="s">
        <v>208</v>
      </c>
      <c r="C48" s="27" t="s">
        <v>118</v>
      </c>
      <c r="D48" s="28">
        <v>75017474</v>
      </c>
      <c r="E48" s="28">
        <v>107589761</v>
      </c>
      <c r="F48" s="29">
        <v>600103587</v>
      </c>
      <c r="G48" s="38" t="s">
        <v>209</v>
      </c>
      <c r="H48" s="128" t="s">
        <v>60</v>
      </c>
      <c r="I48" s="30" t="s">
        <v>92</v>
      </c>
      <c r="J48" s="128" t="s">
        <v>123</v>
      </c>
      <c r="K48" s="67" t="s">
        <v>578</v>
      </c>
      <c r="L48" s="305">
        <v>2500000</v>
      </c>
      <c r="M48" s="315">
        <f t="shared" si="0"/>
        <v>2125000</v>
      </c>
      <c r="N48" s="31">
        <v>2023</v>
      </c>
      <c r="O48" s="29">
        <v>2024</v>
      </c>
      <c r="P48" s="323"/>
      <c r="Q48" s="255"/>
      <c r="R48" s="33" t="s">
        <v>210</v>
      </c>
      <c r="S48" s="33" t="s">
        <v>152</v>
      </c>
    </row>
    <row r="49" spans="1:19" ht="77.25" thickBot="1" x14ac:dyDescent="0.3">
      <c r="A49" s="254">
        <v>46</v>
      </c>
      <c r="B49" s="26" t="s">
        <v>211</v>
      </c>
      <c r="C49" s="27" t="s">
        <v>118</v>
      </c>
      <c r="D49" s="28" t="s">
        <v>212</v>
      </c>
      <c r="E49" s="28">
        <v>107589770</v>
      </c>
      <c r="F49" s="29" t="s">
        <v>213</v>
      </c>
      <c r="G49" s="37" t="s">
        <v>122</v>
      </c>
      <c r="H49" s="128" t="s">
        <v>60</v>
      </c>
      <c r="I49" s="30" t="s">
        <v>92</v>
      </c>
      <c r="J49" s="128" t="s">
        <v>123</v>
      </c>
      <c r="K49" s="67" t="s">
        <v>214</v>
      </c>
      <c r="L49" s="305">
        <v>130000</v>
      </c>
      <c r="M49" s="315">
        <f t="shared" si="0"/>
        <v>110500</v>
      </c>
      <c r="N49" s="31" t="s">
        <v>215</v>
      </c>
      <c r="O49" s="29" t="s">
        <v>216</v>
      </c>
      <c r="P49" s="323"/>
      <c r="Q49" s="255"/>
      <c r="R49" s="33" t="s">
        <v>63</v>
      </c>
      <c r="S49" s="33" t="s">
        <v>63</v>
      </c>
    </row>
    <row r="50" spans="1:19" ht="128.25" thickBot="1" x14ac:dyDescent="0.3">
      <c r="A50" s="254">
        <v>47</v>
      </c>
      <c r="B50" s="26" t="s">
        <v>211</v>
      </c>
      <c r="C50" s="27" t="s">
        <v>118</v>
      </c>
      <c r="D50" s="28" t="s">
        <v>212</v>
      </c>
      <c r="E50" s="28">
        <v>107589770</v>
      </c>
      <c r="F50" s="29" t="s">
        <v>213</v>
      </c>
      <c r="G50" s="37" t="s">
        <v>217</v>
      </c>
      <c r="H50" s="128" t="s">
        <v>60</v>
      </c>
      <c r="I50" s="30" t="s">
        <v>92</v>
      </c>
      <c r="J50" s="128" t="s">
        <v>123</v>
      </c>
      <c r="K50" s="67" t="s">
        <v>218</v>
      </c>
      <c r="L50" s="305">
        <v>200000</v>
      </c>
      <c r="M50" s="315">
        <f t="shared" si="0"/>
        <v>170000</v>
      </c>
      <c r="N50" s="31" t="s">
        <v>219</v>
      </c>
      <c r="O50" s="29" t="s">
        <v>220</v>
      </c>
      <c r="P50" s="323"/>
      <c r="Q50" s="255"/>
      <c r="R50" s="33" t="s">
        <v>63</v>
      </c>
      <c r="S50" s="33" t="s">
        <v>63</v>
      </c>
    </row>
    <row r="51" spans="1:19" ht="64.5" thickBot="1" x14ac:dyDescent="0.3">
      <c r="A51" s="254">
        <v>48</v>
      </c>
      <c r="B51" s="26" t="s">
        <v>211</v>
      </c>
      <c r="C51" s="27" t="s">
        <v>118</v>
      </c>
      <c r="D51" s="28" t="s">
        <v>212</v>
      </c>
      <c r="E51" s="28">
        <v>107589770</v>
      </c>
      <c r="F51" s="29" t="s">
        <v>213</v>
      </c>
      <c r="G51" s="37" t="s">
        <v>221</v>
      </c>
      <c r="H51" s="128" t="s">
        <v>60</v>
      </c>
      <c r="I51" s="30" t="s">
        <v>92</v>
      </c>
      <c r="J51" s="128" t="s">
        <v>123</v>
      </c>
      <c r="K51" s="67" t="s">
        <v>222</v>
      </c>
      <c r="L51" s="305">
        <v>300000</v>
      </c>
      <c r="M51" s="315">
        <f t="shared" si="0"/>
        <v>255000</v>
      </c>
      <c r="N51" s="40" t="s">
        <v>250</v>
      </c>
      <c r="O51" s="29" t="s">
        <v>220</v>
      </c>
      <c r="P51" s="323"/>
      <c r="Q51" s="255"/>
      <c r="R51" s="33" t="s">
        <v>63</v>
      </c>
      <c r="S51" s="33" t="s">
        <v>63</v>
      </c>
    </row>
    <row r="52" spans="1:19" ht="153.75" thickBot="1" x14ac:dyDescent="0.3">
      <c r="A52" s="254">
        <v>49</v>
      </c>
      <c r="B52" s="26" t="s">
        <v>211</v>
      </c>
      <c r="C52" s="27" t="s">
        <v>118</v>
      </c>
      <c r="D52" s="28" t="s">
        <v>212</v>
      </c>
      <c r="E52" s="28">
        <v>107589770</v>
      </c>
      <c r="F52" s="29" t="s">
        <v>213</v>
      </c>
      <c r="G52" s="37" t="s">
        <v>223</v>
      </c>
      <c r="H52" s="128" t="s">
        <v>60</v>
      </c>
      <c r="I52" s="30" t="s">
        <v>92</v>
      </c>
      <c r="J52" s="128" t="s">
        <v>123</v>
      </c>
      <c r="K52" s="67" t="s">
        <v>224</v>
      </c>
      <c r="L52" s="305">
        <v>100000</v>
      </c>
      <c r="M52" s="315">
        <f t="shared" si="0"/>
        <v>85000</v>
      </c>
      <c r="N52" s="31" t="s">
        <v>219</v>
      </c>
      <c r="O52" s="29" t="s">
        <v>220</v>
      </c>
      <c r="P52" s="323"/>
      <c r="Q52" s="255"/>
      <c r="R52" s="33" t="s">
        <v>63</v>
      </c>
      <c r="S52" s="33" t="s">
        <v>63</v>
      </c>
    </row>
    <row r="53" spans="1:19" ht="77.25" thickBot="1" x14ac:dyDescent="0.3">
      <c r="A53" s="254">
        <v>50</v>
      </c>
      <c r="B53" s="26" t="s">
        <v>225</v>
      </c>
      <c r="C53" s="27" t="s">
        <v>226</v>
      </c>
      <c r="D53" s="28">
        <v>70983607</v>
      </c>
      <c r="E53" s="28" t="s">
        <v>227</v>
      </c>
      <c r="F53" s="29" t="s">
        <v>228</v>
      </c>
      <c r="G53" s="37" t="s">
        <v>229</v>
      </c>
      <c r="H53" s="128" t="s">
        <v>60</v>
      </c>
      <c r="I53" s="30" t="s">
        <v>61</v>
      </c>
      <c r="J53" s="128" t="s">
        <v>230</v>
      </c>
      <c r="K53" s="38" t="s">
        <v>231</v>
      </c>
      <c r="L53" s="305">
        <v>300000</v>
      </c>
      <c r="M53" s="315">
        <f t="shared" si="0"/>
        <v>255000</v>
      </c>
      <c r="N53" s="31" t="s">
        <v>232</v>
      </c>
      <c r="O53" s="29" t="s">
        <v>126</v>
      </c>
      <c r="P53" s="323"/>
      <c r="Q53" s="255"/>
      <c r="R53" s="33"/>
      <c r="S53" s="33"/>
    </row>
    <row r="54" spans="1:19" ht="77.25" thickBot="1" x14ac:dyDescent="0.3">
      <c r="A54" s="254">
        <v>51</v>
      </c>
      <c r="B54" s="26" t="s">
        <v>225</v>
      </c>
      <c r="C54" s="27" t="s">
        <v>226</v>
      </c>
      <c r="D54" s="28">
        <v>70983607</v>
      </c>
      <c r="E54" s="28" t="s">
        <v>227</v>
      </c>
      <c r="F54" s="29" t="s">
        <v>228</v>
      </c>
      <c r="G54" s="37" t="s">
        <v>233</v>
      </c>
      <c r="H54" s="128" t="s">
        <v>60</v>
      </c>
      <c r="I54" s="30" t="s">
        <v>61</v>
      </c>
      <c r="J54" s="128" t="s">
        <v>230</v>
      </c>
      <c r="K54" s="67" t="s">
        <v>234</v>
      </c>
      <c r="L54" s="305">
        <v>500000</v>
      </c>
      <c r="M54" s="315">
        <f t="shared" si="0"/>
        <v>425000</v>
      </c>
      <c r="N54" s="31" t="s">
        <v>232</v>
      </c>
      <c r="O54" s="29" t="s">
        <v>126</v>
      </c>
      <c r="P54" s="323"/>
      <c r="Q54" s="255"/>
      <c r="R54" s="33"/>
      <c r="S54" s="33"/>
    </row>
    <row r="55" spans="1:19" ht="153.75" thickBot="1" x14ac:dyDescent="0.3">
      <c r="A55" s="252">
        <v>52</v>
      </c>
      <c r="B55" s="114" t="s">
        <v>225</v>
      </c>
      <c r="C55" s="115" t="s">
        <v>226</v>
      </c>
      <c r="D55" s="84">
        <v>70983607</v>
      </c>
      <c r="E55" s="84" t="s">
        <v>227</v>
      </c>
      <c r="F55" s="85" t="s">
        <v>228</v>
      </c>
      <c r="G55" s="121" t="s">
        <v>235</v>
      </c>
      <c r="H55" s="129" t="s">
        <v>60</v>
      </c>
      <c r="I55" s="97" t="s">
        <v>61</v>
      </c>
      <c r="J55" s="129" t="s">
        <v>230</v>
      </c>
      <c r="K55" s="119" t="s">
        <v>598</v>
      </c>
      <c r="L55" s="99">
        <v>4000000</v>
      </c>
      <c r="M55" s="96">
        <f t="shared" si="0"/>
        <v>3400000</v>
      </c>
      <c r="N55" s="83">
        <v>2025</v>
      </c>
      <c r="O55" s="85">
        <v>2027</v>
      </c>
      <c r="P55" s="322"/>
      <c r="Q55" s="117"/>
      <c r="R55" s="120" t="s">
        <v>599</v>
      </c>
      <c r="S55" s="120" t="s">
        <v>63</v>
      </c>
    </row>
    <row r="56" spans="1:19" ht="102.75" thickBot="1" x14ac:dyDescent="0.3">
      <c r="A56" s="254">
        <v>53</v>
      </c>
      <c r="B56" s="26" t="s">
        <v>236</v>
      </c>
      <c r="C56" s="27" t="s">
        <v>237</v>
      </c>
      <c r="D56" s="28" t="s">
        <v>238</v>
      </c>
      <c r="E56" s="28" t="s">
        <v>239</v>
      </c>
      <c r="F56" s="29" t="s">
        <v>240</v>
      </c>
      <c r="G56" s="37" t="s">
        <v>241</v>
      </c>
      <c r="H56" s="128" t="s">
        <v>60</v>
      </c>
      <c r="I56" s="30" t="s">
        <v>92</v>
      </c>
      <c r="J56" s="128" t="s">
        <v>242</v>
      </c>
      <c r="K56" s="67" t="s">
        <v>243</v>
      </c>
      <c r="L56" s="305">
        <v>550000</v>
      </c>
      <c r="M56" s="315">
        <f t="shared" si="0"/>
        <v>467500</v>
      </c>
      <c r="N56" s="31">
        <v>2020</v>
      </c>
      <c r="O56" s="41" t="s">
        <v>339</v>
      </c>
      <c r="P56" s="323"/>
      <c r="Q56" s="255"/>
      <c r="R56" s="42" t="s">
        <v>547</v>
      </c>
      <c r="S56" s="33" t="s">
        <v>152</v>
      </c>
    </row>
    <row r="57" spans="1:19" ht="64.5" thickBot="1" x14ac:dyDescent="0.3">
      <c r="A57" s="254">
        <v>54</v>
      </c>
      <c r="B57" s="26" t="s">
        <v>244</v>
      </c>
      <c r="C57" s="27" t="s">
        <v>245</v>
      </c>
      <c r="D57" s="28">
        <v>75017890</v>
      </c>
      <c r="E57" s="28">
        <v>107589354</v>
      </c>
      <c r="F57" s="29" t="s">
        <v>246</v>
      </c>
      <c r="G57" s="264" t="s">
        <v>579</v>
      </c>
      <c r="H57" s="128" t="s">
        <v>60</v>
      </c>
      <c r="I57" s="30" t="s">
        <v>92</v>
      </c>
      <c r="J57" s="128" t="s">
        <v>248</v>
      </c>
      <c r="K57" s="44" t="s">
        <v>580</v>
      </c>
      <c r="L57" s="308">
        <v>850000</v>
      </c>
      <c r="M57" s="317">
        <f t="shared" si="0"/>
        <v>722500</v>
      </c>
      <c r="N57" s="40" t="s">
        <v>581</v>
      </c>
      <c r="O57" s="41" t="s">
        <v>551</v>
      </c>
      <c r="P57" s="323"/>
      <c r="Q57" s="255"/>
      <c r="R57" s="25" t="s">
        <v>348</v>
      </c>
      <c r="S57" s="25" t="s">
        <v>348</v>
      </c>
    </row>
    <row r="58" spans="1:19" ht="90" thickBot="1" x14ac:dyDescent="0.3">
      <c r="A58" s="254">
        <v>55</v>
      </c>
      <c r="B58" s="26" t="s">
        <v>244</v>
      </c>
      <c r="C58" s="27" t="s">
        <v>245</v>
      </c>
      <c r="D58" s="28">
        <v>75017890</v>
      </c>
      <c r="E58" s="28">
        <v>107589354</v>
      </c>
      <c r="F58" s="29" t="s">
        <v>246</v>
      </c>
      <c r="G58" s="66" t="s">
        <v>247</v>
      </c>
      <c r="H58" s="128" t="s">
        <v>60</v>
      </c>
      <c r="I58" s="30" t="s">
        <v>92</v>
      </c>
      <c r="J58" s="128" t="s">
        <v>248</v>
      </c>
      <c r="K58" s="67" t="s">
        <v>249</v>
      </c>
      <c r="L58" s="305">
        <v>2000000</v>
      </c>
      <c r="M58" s="315">
        <f t="shared" si="0"/>
        <v>1700000</v>
      </c>
      <c r="N58" s="102" t="s">
        <v>250</v>
      </c>
      <c r="O58" s="265" t="s">
        <v>251</v>
      </c>
      <c r="P58" s="324"/>
      <c r="Q58" s="266"/>
      <c r="R58" s="340" t="s">
        <v>548</v>
      </c>
      <c r="S58" s="69" t="s">
        <v>152</v>
      </c>
    </row>
    <row r="59" spans="1:19" ht="166.5" thickBot="1" x14ac:dyDescent="0.3">
      <c r="A59" s="254">
        <v>56</v>
      </c>
      <c r="B59" s="26" t="s">
        <v>244</v>
      </c>
      <c r="C59" s="27" t="s">
        <v>245</v>
      </c>
      <c r="D59" s="28">
        <v>75017890</v>
      </c>
      <c r="E59" s="28">
        <v>107589354</v>
      </c>
      <c r="F59" s="29" t="s">
        <v>246</v>
      </c>
      <c r="G59" s="37" t="s">
        <v>252</v>
      </c>
      <c r="H59" s="128" t="s">
        <v>60</v>
      </c>
      <c r="I59" s="30" t="s">
        <v>92</v>
      </c>
      <c r="J59" s="128" t="s">
        <v>248</v>
      </c>
      <c r="K59" s="67" t="s">
        <v>253</v>
      </c>
      <c r="L59" s="305">
        <v>4000000</v>
      </c>
      <c r="M59" s="315">
        <f t="shared" si="0"/>
        <v>3400000</v>
      </c>
      <c r="N59" s="40" t="s">
        <v>336</v>
      </c>
      <c r="O59" s="41" t="s">
        <v>255</v>
      </c>
      <c r="P59" s="323"/>
      <c r="Q59" s="255"/>
      <c r="R59" s="42" t="s">
        <v>548</v>
      </c>
      <c r="S59" s="33" t="s">
        <v>63</v>
      </c>
    </row>
    <row r="60" spans="1:19" ht="64.5" thickBot="1" x14ac:dyDescent="0.3">
      <c r="A60" s="254">
        <v>57</v>
      </c>
      <c r="B60" s="26" t="s">
        <v>244</v>
      </c>
      <c r="C60" s="27" t="s">
        <v>245</v>
      </c>
      <c r="D60" s="28">
        <v>75017890</v>
      </c>
      <c r="E60" s="28">
        <v>107589354</v>
      </c>
      <c r="F60" s="29" t="s">
        <v>246</v>
      </c>
      <c r="G60" s="37" t="s">
        <v>582</v>
      </c>
      <c r="H60" s="128" t="s">
        <v>60</v>
      </c>
      <c r="I60" s="30" t="s">
        <v>92</v>
      </c>
      <c r="J60" s="128" t="s">
        <v>248</v>
      </c>
      <c r="K60" s="44" t="s">
        <v>583</v>
      </c>
      <c r="L60" s="307">
        <v>2200000</v>
      </c>
      <c r="M60" s="315">
        <f t="shared" si="0"/>
        <v>1870000</v>
      </c>
      <c r="N60" s="40" t="s">
        <v>581</v>
      </c>
      <c r="O60" s="41" t="s">
        <v>551</v>
      </c>
      <c r="P60" s="323"/>
      <c r="Q60" s="255"/>
      <c r="R60" s="25" t="s">
        <v>348</v>
      </c>
      <c r="S60" s="25" t="s">
        <v>348</v>
      </c>
    </row>
    <row r="61" spans="1:19" ht="115.5" thickBot="1" x14ac:dyDescent="0.3">
      <c r="A61" s="254">
        <v>58</v>
      </c>
      <c r="B61" s="26" t="s">
        <v>244</v>
      </c>
      <c r="C61" s="27" t="s">
        <v>245</v>
      </c>
      <c r="D61" s="28">
        <v>75017890</v>
      </c>
      <c r="E61" s="28">
        <v>107589354</v>
      </c>
      <c r="F61" s="29" t="s">
        <v>246</v>
      </c>
      <c r="G61" s="37" t="s">
        <v>256</v>
      </c>
      <c r="H61" s="128" t="s">
        <v>60</v>
      </c>
      <c r="I61" s="30" t="s">
        <v>92</v>
      </c>
      <c r="J61" s="128" t="s">
        <v>248</v>
      </c>
      <c r="K61" s="67" t="s">
        <v>257</v>
      </c>
      <c r="L61" s="305">
        <v>2000000</v>
      </c>
      <c r="M61" s="315">
        <f t="shared" si="0"/>
        <v>1700000</v>
      </c>
      <c r="N61" s="40" t="s">
        <v>336</v>
      </c>
      <c r="O61" s="41" t="s">
        <v>255</v>
      </c>
      <c r="P61" s="323"/>
      <c r="Q61" s="255"/>
      <c r="R61" s="42" t="s">
        <v>548</v>
      </c>
      <c r="S61" s="33" t="s">
        <v>152</v>
      </c>
    </row>
    <row r="62" spans="1:19" ht="77.25" thickBot="1" x14ac:dyDescent="0.3">
      <c r="A62" s="254">
        <v>59</v>
      </c>
      <c r="B62" s="26" t="s">
        <v>258</v>
      </c>
      <c r="C62" s="27" t="s">
        <v>259</v>
      </c>
      <c r="D62" s="28">
        <v>70981523</v>
      </c>
      <c r="E62" s="28">
        <v>107589591</v>
      </c>
      <c r="F62" s="29">
        <v>650051173</v>
      </c>
      <c r="G62" s="37" t="s">
        <v>260</v>
      </c>
      <c r="H62" s="128" t="s">
        <v>60</v>
      </c>
      <c r="I62" s="30" t="s">
        <v>92</v>
      </c>
      <c r="J62" s="128" t="s">
        <v>261</v>
      </c>
      <c r="K62" s="67" t="s">
        <v>262</v>
      </c>
      <c r="L62" s="305">
        <v>800000</v>
      </c>
      <c r="M62" s="315">
        <f t="shared" si="0"/>
        <v>680000</v>
      </c>
      <c r="N62" s="31" t="s">
        <v>232</v>
      </c>
      <c r="O62" s="29" t="s">
        <v>263</v>
      </c>
      <c r="P62" s="323"/>
      <c r="Q62" s="255"/>
      <c r="R62" s="33" t="s">
        <v>264</v>
      </c>
      <c r="S62" s="33" t="s">
        <v>63</v>
      </c>
    </row>
    <row r="63" spans="1:19" ht="77.25" thickBot="1" x14ac:dyDescent="0.3">
      <c r="A63" s="254">
        <v>60</v>
      </c>
      <c r="B63" s="26" t="s">
        <v>258</v>
      </c>
      <c r="C63" s="27" t="s">
        <v>259</v>
      </c>
      <c r="D63" s="28">
        <v>70981523</v>
      </c>
      <c r="E63" s="28">
        <v>107589591</v>
      </c>
      <c r="F63" s="29">
        <v>650051173</v>
      </c>
      <c r="G63" s="37" t="s">
        <v>265</v>
      </c>
      <c r="H63" s="128" t="s">
        <v>60</v>
      </c>
      <c r="I63" s="30" t="s">
        <v>92</v>
      </c>
      <c r="J63" s="128" t="s">
        <v>261</v>
      </c>
      <c r="K63" s="67" t="s">
        <v>266</v>
      </c>
      <c r="L63" s="305">
        <v>4000000</v>
      </c>
      <c r="M63" s="315">
        <f t="shared" si="0"/>
        <v>3400000</v>
      </c>
      <c r="N63" s="31" t="s">
        <v>232</v>
      </c>
      <c r="O63" s="29" t="s">
        <v>263</v>
      </c>
      <c r="P63" s="323"/>
      <c r="Q63" s="255"/>
      <c r="R63" s="33" t="s">
        <v>264</v>
      </c>
      <c r="S63" s="33" t="s">
        <v>63</v>
      </c>
    </row>
    <row r="64" spans="1:19" ht="77.25" thickBot="1" x14ac:dyDescent="0.3">
      <c r="A64" s="254">
        <v>61</v>
      </c>
      <c r="B64" s="26" t="s">
        <v>258</v>
      </c>
      <c r="C64" s="27" t="s">
        <v>259</v>
      </c>
      <c r="D64" s="28">
        <v>70981523</v>
      </c>
      <c r="E64" s="28">
        <v>107589591</v>
      </c>
      <c r="F64" s="29">
        <v>650051173</v>
      </c>
      <c r="G64" s="37" t="s">
        <v>267</v>
      </c>
      <c r="H64" s="128" t="s">
        <v>60</v>
      </c>
      <c r="I64" s="30" t="s">
        <v>92</v>
      </c>
      <c r="J64" s="128" t="s">
        <v>261</v>
      </c>
      <c r="K64" s="67" t="s">
        <v>268</v>
      </c>
      <c r="L64" s="305">
        <v>1000000</v>
      </c>
      <c r="M64" s="315">
        <f t="shared" si="0"/>
        <v>850000</v>
      </c>
      <c r="N64" s="31" t="s">
        <v>269</v>
      </c>
      <c r="O64" s="29" t="s">
        <v>263</v>
      </c>
      <c r="P64" s="323"/>
      <c r="Q64" s="255"/>
      <c r="R64" s="33" t="s">
        <v>264</v>
      </c>
      <c r="S64" s="33" t="s">
        <v>63</v>
      </c>
    </row>
    <row r="65" spans="1:19" ht="77.25" thickBot="1" x14ac:dyDescent="0.3">
      <c r="A65" s="254">
        <v>62</v>
      </c>
      <c r="B65" s="26" t="s">
        <v>258</v>
      </c>
      <c r="C65" s="27" t="s">
        <v>259</v>
      </c>
      <c r="D65" s="28">
        <v>70981523</v>
      </c>
      <c r="E65" s="28">
        <v>107589591</v>
      </c>
      <c r="F65" s="29">
        <v>650051173</v>
      </c>
      <c r="G65" s="37" t="s">
        <v>270</v>
      </c>
      <c r="H65" s="128" t="s">
        <v>60</v>
      </c>
      <c r="I65" s="30" t="s">
        <v>92</v>
      </c>
      <c r="J65" s="128" t="s">
        <v>261</v>
      </c>
      <c r="K65" s="67" t="s">
        <v>271</v>
      </c>
      <c r="L65" s="305">
        <v>500000</v>
      </c>
      <c r="M65" s="315">
        <f t="shared" si="0"/>
        <v>425000</v>
      </c>
      <c r="N65" s="31" t="s">
        <v>232</v>
      </c>
      <c r="O65" s="29" t="s">
        <v>263</v>
      </c>
      <c r="P65" s="323"/>
      <c r="Q65" s="255"/>
      <c r="R65" s="33" t="s">
        <v>272</v>
      </c>
      <c r="S65" s="33" t="s">
        <v>63</v>
      </c>
    </row>
    <row r="66" spans="1:19" ht="64.5" thickBot="1" x14ac:dyDescent="0.3">
      <c r="A66" s="254">
        <v>63</v>
      </c>
      <c r="B66" s="26" t="s">
        <v>273</v>
      </c>
      <c r="C66" s="27" t="s">
        <v>274</v>
      </c>
      <c r="D66" s="28">
        <v>70972150</v>
      </c>
      <c r="E66" s="28">
        <v>107589630</v>
      </c>
      <c r="F66" s="29" t="s">
        <v>275</v>
      </c>
      <c r="G66" s="37" t="s">
        <v>276</v>
      </c>
      <c r="H66" s="128" t="s">
        <v>60</v>
      </c>
      <c r="I66" s="30" t="s">
        <v>92</v>
      </c>
      <c r="J66" s="128" t="s">
        <v>277</v>
      </c>
      <c r="K66" s="67" t="s">
        <v>278</v>
      </c>
      <c r="L66" s="305">
        <v>1000000</v>
      </c>
      <c r="M66" s="315">
        <f t="shared" si="0"/>
        <v>850000</v>
      </c>
      <c r="N66" s="31" t="s">
        <v>279</v>
      </c>
      <c r="O66" s="29" t="s">
        <v>269</v>
      </c>
      <c r="P66" s="323"/>
      <c r="Q66" s="255"/>
      <c r="R66" s="33"/>
      <c r="S66" s="33"/>
    </row>
    <row r="67" spans="1:19" ht="204.75" thickBot="1" x14ac:dyDescent="0.3">
      <c r="A67" s="254">
        <v>64</v>
      </c>
      <c r="B67" s="26" t="s">
        <v>273</v>
      </c>
      <c r="C67" s="27" t="s">
        <v>274</v>
      </c>
      <c r="D67" s="28">
        <v>70972150</v>
      </c>
      <c r="E67" s="28">
        <v>107589630</v>
      </c>
      <c r="F67" s="29">
        <v>600104826</v>
      </c>
      <c r="G67" s="38" t="s">
        <v>280</v>
      </c>
      <c r="H67" s="128" t="s">
        <v>60</v>
      </c>
      <c r="I67" s="30" t="s">
        <v>92</v>
      </c>
      <c r="J67" s="300" t="s">
        <v>277</v>
      </c>
      <c r="K67" s="67" t="s">
        <v>281</v>
      </c>
      <c r="L67" s="305">
        <v>200000</v>
      </c>
      <c r="M67" s="315">
        <f t="shared" si="0"/>
        <v>170000</v>
      </c>
      <c r="N67" s="40" t="s">
        <v>282</v>
      </c>
      <c r="O67" s="41" t="s">
        <v>283</v>
      </c>
      <c r="P67" s="323"/>
      <c r="Q67" s="255"/>
      <c r="R67" s="42" t="s">
        <v>284</v>
      </c>
      <c r="S67" s="42" t="s">
        <v>152</v>
      </c>
    </row>
    <row r="68" spans="1:19" ht="64.5" thickBot="1" x14ac:dyDescent="0.3">
      <c r="A68" s="254">
        <v>65</v>
      </c>
      <c r="B68" s="26" t="s">
        <v>273</v>
      </c>
      <c r="C68" s="27" t="s">
        <v>274</v>
      </c>
      <c r="D68" s="28">
        <v>70972150</v>
      </c>
      <c r="E68" s="28">
        <v>107589630</v>
      </c>
      <c r="F68" s="29" t="s">
        <v>275</v>
      </c>
      <c r="G68" s="37" t="s">
        <v>285</v>
      </c>
      <c r="H68" s="128" t="s">
        <v>60</v>
      </c>
      <c r="I68" s="30" t="s">
        <v>92</v>
      </c>
      <c r="J68" s="128" t="s">
        <v>277</v>
      </c>
      <c r="K68" s="67" t="s">
        <v>286</v>
      </c>
      <c r="L68" s="305">
        <v>500000</v>
      </c>
      <c r="M68" s="315">
        <f t="shared" ref="M68:M79" si="1">L68/100*85</f>
        <v>425000</v>
      </c>
      <c r="N68" s="31" t="s">
        <v>287</v>
      </c>
      <c r="O68" s="29" t="s">
        <v>263</v>
      </c>
      <c r="P68" s="323"/>
      <c r="Q68" s="255"/>
      <c r="R68" s="33"/>
      <c r="S68" s="33"/>
    </row>
    <row r="69" spans="1:19" ht="64.5" thickBot="1" x14ac:dyDescent="0.3">
      <c r="A69" s="254">
        <v>66</v>
      </c>
      <c r="B69" s="26" t="s">
        <v>273</v>
      </c>
      <c r="C69" s="27" t="s">
        <v>274</v>
      </c>
      <c r="D69" s="28">
        <v>70972150</v>
      </c>
      <c r="E69" s="28">
        <v>107589630</v>
      </c>
      <c r="F69" s="29" t="s">
        <v>275</v>
      </c>
      <c r="G69" s="37" t="s">
        <v>288</v>
      </c>
      <c r="H69" s="128" t="s">
        <v>60</v>
      </c>
      <c r="I69" s="30" t="s">
        <v>92</v>
      </c>
      <c r="J69" s="128" t="s">
        <v>277</v>
      </c>
      <c r="K69" s="67" t="s">
        <v>289</v>
      </c>
      <c r="L69" s="305">
        <v>400000</v>
      </c>
      <c r="M69" s="315">
        <f t="shared" si="1"/>
        <v>340000</v>
      </c>
      <c r="N69" s="31" t="s">
        <v>287</v>
      </c>
      <c r="O69" s="29" t="s">
        <v>290</v>
      </c>
      <c r="P69" s="323"/>
      <c r="Q69" s="255"/>
      <c r="R69" s="33"/>
      <c r="S69" s="33"/>
    </row>
    <row r="70" spans="1:19" ht="74.25" customHeight="1" thickBot="1" x14ac:dyDescent="0.3">
      <c r="A70" s="267">
        <v>67</v>
      </c>
      <c r="B70" s="149" t="s">
        <v>273</v>
      </c>
      <c r="C70" s="150" t="s">
        <v>274</v>
      </c>
      <c r="D70" s="151">
        <v>70972150</v>
      </c>
      <c r="E70" s="151">
        <v>107589630</v>
      </c>
      <c r="F70" s="152" t="s">
        <v>275</v>
      </c>
      <c r="G70" s="153" t="s">
        <v>291</v>
      </c>
      <c r="H70" s="291" t="s">
        <v>60</v>
      </c>
      <c r="I70" s="154" t="s">
        <v>92</v>
      </c>
      <c r="J70" s="291" t="s">
        <v>277</v>
      </c>
      <c r="K70" s="155" t="s">
        <v>292</v>
      </c>
      <c r="L70" s="309">
        <v>90000</v>
      </c>
      <c r="M70" s="318">
        <f t="shared" si="1"/>
        <v>76500</v>
      </c>
      <c r="N70" s="156" t="s">
        <v>287</v>
      </c>
      <c r="O70" s="152" t="s">
        <v>290</v>
      </c>
      <c r="P70" s="326"/>
      <c r="Q70" s="334"/>
      <c r="R70" s="157"/>
      <c r="S70" s="157"/>
    </row>
    <row r="71" spans="1:19" ht="15.75" thickBot="1" x14ac:dyDescent="0.3">
      <c r="A71" s="267">
        <v>67</v>
      </c>
      <c r="B71" s="149" t="s">
        <v>273</v>
      </c>
      <c r="C71" s="150" t="s">
        <v>274</v>
      </c>
      <c r="D71" s="151">
        <v>70972150</v>
      </c>
      <c r="E71" s="151">
        <v>107589630</v>
      </c>
      <c r="F71" s="152" t="s">
        <v>275</v>
      </c>
      <c r="G71" s="153" t="s">
        <v>291</v>
      </c>
      <c r="H71" s="291" t="s">
        <v>60</v>
      </c>
      <c r="I71" s="154" t="s">
        <v>92</v>
      </c>
      <c r="J71" s="291" t="s">
        <v>277</v>
      </c>
      <c r="K71" s="155" t="s">
        <v>292</v>
      </c>
      <c r="L71" s="309">
        <v>90000</v>
      </c>
      <c r="M71" s="318">
        <f t="shared" si="1"/>
        <v>76500</v>
      </c>
      <c r="N71" s="156" t="s">
        <v>287</v>
      </c>
      <c r="O71" s="152" t="s">
        <v>290</v>
      </c>
      <c r="P71" s="326"/>
      <c r="Q71" s="334"/>
      <c r="R71" s="157"/>
      <c r="S71" s="157"/>
    </row>
    <row r="72" spans="1:19" ht="15" customHeight="1" thickBot="1" x14ac:dyDescent="0.3">
      <c r="A72" s="267">
        <v>67</v>
      </c>
      <c r="B72" s="149" t="s">
        <v>273</v>
      </c>
      <c r="C72" s="150" t="s">
        <v>274</v>
      </c>
      <c r="D72" s="151">
        <v>70972150</v>
      </c>
      <c r="E72" s="151">
        <v>107589630</v>
      </c>
      <c r="F72" s="152" t="s">
        <v>275</v>
      </c>
      <c r="G72" s="153" t="s">
        <v>291</v>
      </c>
      <c r="H72" s="291" t="s">
        <v>60</v>
      </c>
      <c r="I72" s="154" t="s">
        <v>92</v>
      </c>
      <c r="J72" s="291" t="s">
        <v>277</v>
      </c>
      <c r="K72" s="155" t="s">
        <v>292</v>
      </c>
      <c r="L72" s="309">
        <v>90000</v>
      </c>
      <c r="M72" s="318">
        <f t="shared" si="1"/>
        <v>76500</v>
      </c>
      <c r="N72" s="156" t="s">
        <v>287</v>
      </c>
      <c r="O72" s="152" t="s">
        <v>290</v>
      </c>
      <c r="P72" s="326"/>
      <c r="Q72" s="334"/>
      <c r="R72" s="157"/>
      <c r="S72" s="157"/>
    </row>
    <row r="73" spans="1:19" ht="15.75" thickBot="1" x14ac:dyDescent="0.3">
      <c r="A73" s="267">
        <v>68</v>
      </c>
      <c r="B73" s="158" t="s">
        <v>273</v>
      </c>
      <c r="C73" s="159" t="s">
        <v>274</v>
      </c>
      <c r="D73" s="160">
        <v>70972150</v>
      </c>
      <c r="E73" s="160">
        <v>107589630</v>
      </c>
      <c r="F73" s="161" t="s">
        <v>275</v>
      </c>
      <c r="G73" s="162" t="s">
        <v>293</v>
      </c>
      <c r="H73" s="292" t="s">
        <v>60</v>
      </c>
      <c r="I73" s="163" t="s">
        <v>92</v>
      </c>
      <c r="J73" s="292" t="s">
        <v>277</v>
      </c>
      <c r="K73" s="155" t="s">
        <v>294</v>
      </c>
      <c r="L73" s="309">
        <v>1000000</v>
      </c>
      <c r="M73" s="318">
        <f t="shared" si="1"/>
        <v>850000</v>
      </c>
      <c r="N73" s="165" t="s">
        <v>287</v>
      </c>
      <c r="O73" s="161" t="s">
        <v>290</v>
      </c>
      <c r="P73" s="327"/>
      <c r="Q73" s="335"/>
      <c r="R73" s="164"/>
      <c r="S73" s="164"/>
    </row>
    <row r="74" spans="1:19" ht="56.25" customHeight="1" thickBot="1" x14ac:dyDescent="0.3">
      <c r="A74" s="267">
        <v>68</v>
      </c>
      <c r="B74" s="158" t="s">
        <v>273</v>
      </c>
      <c r="C74" s="159" t="s">
        <v>274</v>
      </c>
      <c r="D74" s="160">
        <v>70972150</v>
      </c>
      <c r="E74" s="160">
        <v>107589630</v>
      </c>
      <c r="F74" s="161" t="s">
        <v>275</v>
      </c>
      <c r="G74" s="162" t="s">
        <v>293</v>
      </c>
      <c r="H74" s="292" t="s">
        <v>60</v>
      </c>
      <c r="I74" s="163" t="s">
        <v>92</v>
      </c>
      <c r="J74" s="292" t="s">
        <v>277</v>
      </c>
      <c r="K74" s="155" t="s">
        <v>294</v>
      </c>
      <c r="L74" s="309">
        <v>1000000</v>
      </c>
      <c r="M74" s="318">
        <f t="shared" si="1"/>
        <v>850000</v>
      </c>
      <c r="N74" s="165" t="s">
        <v>287</v>
      </c>
      <c r="O74" s="161" t="s">
        <v>290</v>
      </c>
      <c r="P74" s="327"/>
      <c r="Q74" s="335"/>
      <c r="R74" s="164"/>
      <c r="S74" s="164"/>
    </row>
    <row r="75" spans="1:19" ht="64.5" thickBot="1" x14ac:dyDescent="0.3">
      <c r="A75" s="254">
        <v>69</v>
      </c>
      <c r="B75" s="26" t="s">
        <v>273</v>
      </c>
      <c r="C75" s="27" t="s">
        <v>274</v>
      </c>
      <c r="D75" s="28">
        <v>70972150</v>
      </c>
      <c r="E75" s="28">
        <v>107589630</v>
      </c>
      <c r="F75" s="29" t="s">
        <v>275</v>
      </c>
      <c r="G75" s="37" t="s">
        <v>295</v>
      </c>
      <c r="H75" s="128" t="s">
        <v>60</v>
      </c>
      <c r="I75" s="30" t="s">
        <v>92</v>
      </c>
      <c r="J75" s="128" t="s">
        <v>277</v>
      </c>
      <c r="K75" s="67" t="s">
        <v>296</v>
      </c>
      <c r="L75" s="305">
        <v>700000</v>
      </c>
      <c r="M75" s="315">
        <f t="shared" si="1"/>
        <v>595000</v>
      </c>
      <c r="N75" s="31" t="s">
        <v>287</v>
      </c>
      <c r="O75" s="29" t="s">
        <v>290</v>
      </c>
      <c r="P75" s="323"/>
      <c r="Q75" s="255"/>
      <c r="R75" s="33"/>
      <c r="S75" s="33"/>
    </row>
    <row r="76" spans="1:19" ht="360" customHeight="1" thickBot="1" x14ac:dyDescent="0.3">
      <c r="A76" s="254">
        <v>70</v>
      </c>
      <c r="B76" s="26" t="s">
        <v>297</v>
      </c>
      <c r="C76" s="27" t="s">
        <v>298</v>
      </c>
      <c r="D76" s="28" t="s">
        <v>309</v>
      </c>
      <c r="E76" s="28" t="s">
        <v>310</v>
      </c>
      <c r="F76" s="29" t="s">
        <v>311</v>
      </c>
      <c r="G76" s="37" t="s">
        <v>312</v>
      </c>
      <c r="H76" s="128" t="s">
        <v>60</v>
      </c>
      <c r="I76" s="30" t="s">
        <v>92</v>
      </c>
      <c r="J76" s="128" t="s">
        <v>300</v>
      </c>
      <c r="K76" s="130" t="s">
        <v>313</v>
      </c>
      <c r="L76" s="305">
        <v>400000</v>
      </c>
      <c r="M76" s="315">
        <f t="shared" si="1"/>
        <v>340000</v>
      </c>
      <c r="N76" s="31" t="s">
        <v>196</v>
      </c>
      <c r="O76" s="29" t="s">
        <v>255</v>
      </c>
      <c r="P76" s="323"/>
      <c r="Q76" s="255"/>
      <c r="R76" s="33"/>
      <c r="S76" s="33" t="s">
        <v>63</v>
      </c>
    </row>
    <row r="77" spans="1:19" ht="408.75" thickBot="1" x14ac:dyDescent="0.3">
      <c r="A77" s="254">
        <v>71</v>
      </c>
      <c r="B77" s="268" t="s">
        <v>297</v>
      </c>
      <c r="C77" s="269" t="s">
        <v>298</v>
      </c>
      <c r="D77" s="270" t="s">
        <v>309</v>
      </c>
      <c r="E77" s="270" t="s">
        <v>310</v>
      </c>
      <c r="F77" s="271" t="s">
        <v>311</v>
      </c>
      <c r="G77" s="272" t="s">
        <v>314</v>
      </c>
      <c r="H77" s="293" t="s">
        <v>60</v>
      </c>
      <c r="I77" s="279" t="s">
        <v>92</v>
      </c>
      <c r="J77" s="293" t="s">
        <v>300</v>
      </c>
      <c r="K77" s="273" t="s">
        <v>315</v>
      </c>
      <c r="L77" s="310">
        <v>200000</v>
      </c>
      <c r="M77" s="319">
        <f t="shared" si="1"/>
        <v>170000</v>
      </c>
      <c r="N77" s="274" t="s">
        <v>196</v>
      </c>
      <c r="O77" s="271" t="s">
        <v>255</v>
      </c>
      <c r="P77" s="328"/>
      <c r="Q77" s="336"/>
      <c r="R77" s="275"/>
      <c r="S77" s="275" t="s">
        <v>63</v>
      </c>
    </row>
    <row r="78" spans="1:19" ht="217.5" thickBot="1" x14ac:dyDescent="0.3">
      <c r="A78" s="254">
        <v>72</v>
      </c>
      <c r="B78" s="26" t="s">
        <v>297</v>
      </c>
      <c r="C78" s="27" t="s">
        <v>298</v>
      </c>
      <c r="D78" s="28">
        <v>71004467</v>
      </c>
      <c r="E78" s="28">
        <v>107590247</v>
      </c>
      <c r="F78" s="29">
        <v>600104681</v>
      </c>
      <c r="G78" s="38" t="s">
        <v>299</v>
      </c>
      <c r="H78" s="128" t="s">
        <v>60</v>
      </c>
      <c r="I78" s="30" t="s">
        <v>92</v>
      </c>
      <c r="J78" s="301" t="s">
        <v>300</v>
      </c>
      <c r="K78" s="313" t="s">
        <v>301</v>
      </c>
      <c r="L78" s="100">
        <v>200000</v>
      </c>
      <c r="M78" s="317">
        <f t="shared" si="1"/>
        <v>170000</v>
      </c>
      <c r="N78" s="40" t="s">
        <v>302</v>
      </c>
      <c r="O78" s="41" t="s">
        <v>303</v>
      </c>
      <c r="P78" s="323"/>
      <c r="Q78" s="255"/>
      <c r="R78" s="33" t="s">
        <v>304</v>
      </c>
      <c r="S78" s="33" t="s">
        <v>152</v>
      </c>
    </row>
    <row r="79" spans="1:19" ht="179.25" thickBot="1" x14ac:dyDescent="0.3">
      <c r="A79" s="254">
        <v>73</v>
      </c>
      <c r="B79" s="286" t="s">
        <v>297</v>
      </c>
      <c r="C79" s="281" t="s">
        <v>298</v>
      </c>
      <c r="D79" s="277">
        <v>71004467</v>
      </c>
      <c r="E79" s="277">
        <v>107590247</v>
      </c>
      <c r="F79" s="287">
        <v>600104681</v>
      </c>
      <c r="G79" s="70" t="s">
        <v>305</v>
      </c>
      <c r="H79" s="294" t="s">
        <v>60</v>
      </c>
      <c r="I79" s="297" t="s">
        <v>92</v>
      </c>
      <c r="J79" s="302" t="s">
        <v>300</v>
      </c>
      <c r="K79" s="70" t="s">
        <v>306</v>
      </c>
      <c r="L79" s="311">
        <v>50000</v>
      </c>
      <c r="M79" s="320">
        <f t="shared" si="1"/>
        <v>42500</v>
      </c>
      <c r="N79" s="331" t="s">
        <v>307</v>
      </c>
      <c r="O79" s="332" t="s">
        <v>303</v>
      </c>
      <c r="P79" s="329"/>
      <c r="Q79" s="337"/>
      <c r="R79" s="341" t="s">
        <v>308</v>
      </c>
      <c r="S79" s="341" t="s">
        <v>152</v>
      </c>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dataConsolidate/>
  <mergeCells count="50">
    <mergeCell ref="R73:R74"/>
    <mergeCell ref="S73:S74"/>
    <mergeCell ref="M73:M74"/>
    <mergeCell ref="N73:N74"/>
    <mergeCell ref="O73:O74"/>
    <mergeCell ref="P73:P74"/>
    <mergeCell ref="Q73:Q74"/>
    <mergeCell ref="P70:P72"/>
    <mergeCell ref="Q70:Q72"/>
    <mergeCell ref="R70:R72"/>
    <mergeCell ref="S70:S72"/>
    <mergeCell ref="A73:A74"/>
    <mergeCell ref="B73:B74"/>
    <mergeCell ref="C73:C74"/>
    <mergeCell ref="D73:D74"/>
    <mergeCell ref="E73:E74"/>
    <mergeCell ref="F73:F74"/>
    <mergeCell ref="G73:G74"/>
    <mergeCell ref="H73:H74"/>
    <mergeCell ref="I73:I74"/>
    <mergeCell ref="J73:J74"/>
    <mergeCell ref="K73:K74"/>
    <mergeCell ref="L73:L74"/>
    <mergeCell ref="K70:K72"/>
    <mergeCell ref="L70:L72"/>
    <mergeCell ref="M70:M72"/>
    <mergeCell ref="N70:N72"/>
    <mergeCell ref="O70:O72"/>
    <mergeCell ref="F70:F72"/>
    <mergeCell ref="G70:G72"/>
    <mergeCell ref="H70:H72"/>
    <mergeCell ref="I70:I72"/>
    <mergeCell ref="J70:J72"/>
    <mergeCell ref="A70:A72"/>
    <mergeCell ref="B70:B72"/>
    <mergeCell ref="C70:C72"/>
    <mergeCell ref="D70:D72"/>
    <mergeCell ref="E70:E7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4"/>
  <sheetViews>
    <sheetView zoomScale="60" zoomScaleNormal="60" workbookViewId="0">
      <selection activeCell="H7" sqref="H7"/>
    </sheetView>
  </sheetViews>
  <sheetFormatPr defaultColWidth="9.28515625" defaultRowHeight="15" x14ac:dyDescent="0.25"/>
  <cols>
    <col min="1" max="1" width="6.5703125" style="1" customWidth="1"/>
    <col min="2" max="2" width="9.28515625" style="125"/>
    <col min="3" max="3" width="9.28515625" style="1"/>
    <col min="4" max="4" width="9.42578125" style="1" bestFit="1" customWidth="1"/>
    <col min="5" max="6" width="10" style="1" bestFit="1" customWidth="1"/>
    <col min="7" max="7" width="16.28515625" style="1" customWidth="1"/>
    <col min="8" max="8" width="14.28515625" style="1" customWidth="1"/>
    <col min="9" max="9" width="14.28515625" style="125" customWidth="1"/>
    <col min="10" max="10" width="14.7109375" style="1" customWidth="1"/>
    <col min="11" max="11" width="39.42578125" style="1" customWidth="1"/>
    <col min="12" max="12" width="13.85546875" style="3" customWidth="1"/>
    <col min="13" max="13" width="15.42578125" style="3" customWidth="1"/>
    <col min="14" max="15" width="9.28515625" style="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6" ht="18" customHeight="1" thickBot="1" x14ac:dyDescent="0.35">
      <c r="A1" s="193" t="s">
        <v>23</v>
      </c>
      <c r="B1" s="194"/>
      <c r="C1" s="194"/>
      <c r="D1" s="194"/>
      <c r="E1" s="194"/>
      <c r="F1" s="194"/>
      <c r="G1" s="194"/>
      <c r="H1" s="194"/>
      <c r="I1" s="194"/>
      <c r="J1" s="194"/>
      <c r="K1" s="194"/>
      <c r="L1" s="194"/>
      <c r="M1" s="194"/>
      <c r="N1" s="194"/>
      <c r="O1" s="194"/>
      <c r="P1" s="194"/>
      <c r="Q1" s="194"/>
      <c r="R1" s="194"/>
      <c r="S1" s="194"/>
      <c r="T1" s="194"/>
      <c r="U1" s="194"/>
      <c r="V1" s="194"/>
      <c r="W1" s="194"/>
      <c r="X1" s="194"/>
      <c r="Y1" s="194"/>
      <c r="Z1" s="195"/>
    </row>
    <row r="2" spans="1:26" ht="29.1" customHeight="1" thickBot="1" x14ac:dyDescent="0.3">
      <c r="A2" s="196" t="s">
        <v>1</v>
      </c>
      <c r="B2" s="166" t="s">
        <v>2</v>
      </c>
      <c r="C2" s="167"/>
      <c r="D2" s="167"/>
      <c r="E2" s="167"/>
      <c r="F2" s="168"/>
      <c r="G2" s="203" t="s">
        <v>3</v>
      </c>
      <c r="H2" s="185" t="s">
        <v>24</v>
      </c>
      <c r="I2" s="190" t="s">
        <v>48</v>
      </c>
      <c r="J2" s="206" t="s">
        <v>5</v>
      </c>
      <c r="K2" s="218" t="s">
        <v>6</v>
      </c>
      <c r="L2" s="169" t="s">
        <v>25</v>
      </c>
      <c r="M2" s="170"/>
      <c r="N2" s="171" t="s">
        <v>8</v>
      </c>
      <c r="O2" s="172"/>
      <c r="P2" s="213" t="s">
        <v>26</v>
      </c>
      <c r="Q2" s="214"/>
      <c r="R2" s="214"/>
      <c r="S2" s="214"/>
      <c r="T2" s="214"/>
      <c r="U2" s="214"/>
      <c r="V2" s="214"/>
      <c r="W2" s="215"/>
      <c r="X2" s="215"/>
      <c r="Y2" s="131" t="s">
        <v>10</v>
      </c>
      <c r="Z2" s="132"/>
    </row>
    <row r="3" spans="1:26" ht="14.85" customHeight="1" x14ac:dyDescent="0.25">
      <c r="A3" s="197"/>
      <c r="B3" s="203" t="s">
        <v>11</v>
      </c>
      <c r="C3" s="199" t="s">
        <v>12</v>
      </c>
      <c r="D3" s="199" t="s">
        <v>13</v>
      </c>
      <c r="E3" s="199" t="s">
        <v>14</v>
      </c>
      <c r="F3" s="201" t="s">
        <v>15</v>
      </c>
      <c r="G3" s="204"/>
      <c r="H3" s="186"/>
      <c r="I3" s="191"/>
      <c r="J3" s="207"/>
      <c r="K3" s="219"/>
      <c r="L3" s="177" t="s">
        <v>16</v>
      </c>
      <c r="M3" s="179" t="s">
        <v>53</v>
      </c>
      <c r="N3" s="181" t="s">
        <v>17</v>
      </c>
      <c r="O3" s="183" t="s">
        <v>18</v>
      </c>
      <c r="P3" s="216" t="s">
        <v>27</v>
      </c>
      <c r="Q3" s="217"/>
      <c r="R3" s="217"/>
      <c r="S3" s="218"/>
      <c r="T3" s="188" t="s">
        <v>28</v>
      </c>
      <c r="U3" s="209" t="s">
        <v>50</v>
      </c>
      <c r="V3" s="209" t="s">
        <v>51</v>
      </c>
      <c r="W3" s="188" t="s">
        <v>29</v>
      </c>
      <c r="X3" s="211" t="s">
        <v>49</v>
      </c>
      <c r="Y3" s="173" t="s">
        <v>21</v>
      </c>
      <c r="Z3" s="175" t="s">
        <v>22</v>
      </c>
    </row>
    <row r="4" spans="1:26" ht="90.6" customHeight="1" thickBot="1" x14ac:dyDescent="0.3">
      <c r="A4" s="198"/>
      <c r="B4" s="205"/>
      <c r="C4" s="200"/>
      <c r="D4" s="200"/>
      <c r="E4" s="200"/>
      <c r="F4" s="202"/>
      <c r="G4" s="205"/>
      <c r="H4" s="187"/>
      <c r="I4" s="192"/>
      <c r="J4" s="208"/>
      <c r="K4" s="220"/>
      <c r="L4" s="178"/>
      <c r="M4" s="180"/>
      <c r="N4" s="182"/>
      <c r="O4" s="184"/>
      <c r="P4" s="18" t="s">
        <v>45</v>
      </c>
      <c r="Q4" s="19" t="s">
        <v>30</v>
      </c>
      <c r="R4" s="19" t="s">
        <v>31</v>
      </c>
      <c r="S4" s="20" t="s">
        <v>32</v>
      </c>
      <c r="T4" s="189"/>
      <c r="U4" s="210"/>
      <c r="V4" s="210"/>
      <c r="W4" s="189"/>
      <c r="X4" s="212"/>
      <c r="Y4" s="174"/>
      <c r="Z4" s="176"/>
    </row>
    <row r="5" spans="1:26" ht="102.75" thickBot="1" x14ac:dyDescent="0.3">
      <c r="A5" s="78">
        <v>1</v>
      </c>
      <c r="B5" s="423" t="s">
        <v>584</v>
      </c>
      <c r="C5" s="424" t="s">
        <v>585</v>
      </c>
      <c r="D5" s="425">
        <v>11711345</v>
      </c>
      <c r="E5" s="426">
        <v>181128675</v>
      </c>
      <c r="F5" s="427">
        <v>691015112</v>
      </c>
      <c r="G5" s="466" t="s">
        <v>600</v>
      </c>
      <c r="H5" s="79" t="s">
        <v>60</v>
      </c>
      <c r="I5" s="475" t="s">
        <v>61</v>
      </c>
      <c r="J5" s="79" t="s">
        <v>62</v>
      </c>
      <c r="K5" s="466" t="s">
        <v>601</v>
      </c>
      <c r="L5" s="371">
        <v>270000</v>
      </c>
      <c r="M5" s="372">
        <f t="shared" ref="M5:M68" si="0">L5/100*85</f>
        <v>229500</v>
      </c>
      <c r="N5" s="486" t="s">
        <v>345</v>
      </c>
      <c r="O5" s="373" t="s">
        <v>339</v>
      </c>
      <c r="P5" s="374"/>
      <c r="Q5" s="375"/>
      <c r="R5" s="375" t="s">
        <v>602</v>
      </c>
      <c r="S5" s="376" t="s">
        <v>602</v>
      </c>
      <c r="T5" s="514"/>
      <c r="U5" s="377"/>
      <c r="V5" s="514"/>
      <c r="W5" s="377"/>
      <c r="X5" s="514"/>
      <c r="Y5" s="374" t="s">
        <v>603</v>
      </c>
      <c r="Z5" s="376" t="s">
        <v>152</v>
      </c>
    </row>
    <row r="6" spans="1:26" ht="90" thickBot="1" x14ac:dyDescent="0.3">
      <c r="A6" s="78">
        <v>2</v>
      </c>
      <c r="B6" s="362" t="s">
        <v>584</v>
      </c>
      <c r="C6" s="363" t="s">
        <v>585</v>
      </c>
      <c r="D6" s="299">
        <v>11711345</v>
      </c>
      <c r="E6" s="115">
        <v>181128675</v>
      </c>
      <c r="F6" s="295">
        <v>691015112</v>
      </c>
      <c r="G6" s="263" t="s">
        <v>604</v>
      </c>
      <c r="H6" s="97" t="s">
        <v>60</v>
      </c>
      <c r="I6" s="129" t="s">
        <v>61</v>
      </c>
      <c r="J6" s="97" t="s">
        <v>62</v>
      </c>
      <c r="K6" s="263" t="s">
        <v>605</v>
      </c>
      <c r="L6" s="107">
        <v>1745000</v>
      </c>
      <c r="M6" s="378">
        <f t="shared" si="0"/>
        <v>1483250</v>
      </c>
      <c r="N6" s="487" t="s">
        <v>215</v>
      </c>
      <c r="O6" s="379" t="s">
        <v>255</v>
      </c>
      <c r="P6" s="110"/>
      <c r="Q6" s="115" t="s">
        <v>602</v>
      </c>
      <c r="R6" s="115"/>
      <c r="S6" s="111"/>
      <c r="T6" s="299"/>
      <c r="U6" s="278"/>
      <c r="V6" s="299"/>
      <c r="W6" s="278"/>
      <c r="X6" s="299"/>
      <c r="Y6" s="110" t="s">
        <v>606</v>
      </c>
      <c r="Z6" s="428" t="s">
        <v>63</v>
      </c>
    </row>
    <row r="7" spans="1:26" ht="90" thickBot="1" x14ac:dyDescent="0.3">
      <c r="A7" s="78">
        <v>3</v>
      </c>
      <c r="B7" s="362" t="s">
        <v>584</v>
      </c>
      <c r="C7" s="363" t="s">
        <v>585</v>
      </c>
      <c r="D7" s="115">
        <v>11711345</v>
      </c>
      <c r="E7" s="115">
        <v>181128675</v>
      </c>
      <c r="F7" s="295">
        <v>691015112</v>
      </c>
      <c r="G7" s="263" t="s">
        <v>607</v>
      </c>
      <c r="H7" s="97" t="s">
        <v>60</v>
      </c>
      <c r="I7" s="129" t="s">
        <v>61</v>
      </c>
      <c r="J7" s="97" t="s">
        <v>62</v>
      </c>
      <c r="K7" s="263" t="s">
        <v>608</v>
      </c>
      <c r="L7" s="107">
        <v>3250000</v>
      </c>
      <c r="M7" s="499">
        <f t="shared" si="0"/>
        <v>2762500</v>
      </c>
      <c r="N7" s="487" t="s">
        <v>609</v>
      </c>
      <c r="O7" s="379" t="s">
        <v>551</v>
      </c>
      <c r="P7" s="110" t="s">
        <v>602</v>
      </c>
      <c r="Q7" s="115"/>
      <c r="R7" s="115"/>
      <c r="S7" s="111" t="s">
        <v>602</v>
      </c>
      <c r="T7" s="299"/>
      <c r="U7" s="278"/>
      <c r="V7" s="299"/>
      <c r="W7" s="278"/>
      <c r="X7" s="299"/>
      <c r="Y7" s="429" t="s">
        <v>610</v>
      </c>
      <c r="Z7" s="111" t="s">
        <v>63</v>
      </c>
    </row>
    <row r="8" spans="1:26" ht="102.75" thickBot="1" x14ac:dyDescent="0.3">
      <c r="A8" s="443">
        <v>4</v>
      </c>
      <c r="B8" s="34" t="s">
        <v>236</v>
      </c>
      <c r="C8" s="430" t="s">
        <v>237</v>
      </c>
      <c r="D8" s="63">
        <v>75017156</v>
      </c>
      <c r="E8" s="63">
        <v>102642010</v>
      </c>
      <c r="F8" s="123">
        <v>650019831</v>
      </c>
      <c r="G8" s="290" t="s">
        <v>317</v>
      </c>
      <c r="H8" s="32" t="s">
        <v>60</v>
      </c>
      <c r="I8" s="290" t="s">
        <v>92</v>
      </c>
      <c r="J8" s="32" t="s">
        <v>242</v>
      </c>
      <c r="K8" s="479" t="s">
        <v>318</v>
      </c>
      <c r="L8" s="259">
        <v>1200000</v>
      </c>
      <c r="M8" s="36">
        <f t="shared" si="0"/>
        <v>1020000</v>
      </c>
      <c r="N8" s="488" t="s">
        <v>545</v>
      </c>
      <c r="O8" s="380" t="s">
        <v>339</v>
      </c>
      <c r="P8" s="104" t="s">
        <v>319</v>
      </c>
      <c r="Q8" s="27" t="s">
        <v>319</v>
      </c>
      <c r="R8" s="27"/>
      <c r="S8" s="105"/>
      <c r="T8" s="515"/>
      <c r="U8" s="381"/>
      <c r="V8" s="515"/>
      <c r="W8" s="381"/>
      <c r="X8" s="527"/>
      <c r="Y8" s="342" t="s">
        <v>546</v>
      </c>
      <c r="Z8" s="343" t="s">
        <v>63</v>
      </c>
    </row>
    <row r="9" spans="1:26" ht="102.75" thickBot="1" x14ac:dyDescent="0.3">
      <c r="A9" s="78">
        <v>5</v>
      </c>
      <c r="B9" s="431" t="s">
        <v>236</v>
      </c>
      <c r="C9" s="365" t="s">
        <v>237</v>
      </c>
      <c r="D9" s="113" t="s">
        <v>238</v>
      </c>
      <c r="E9" s="113" t="s">
        <v>316</v>
      </c>
      <c r="F9" s="295" t="s">
        <v>240</v>
      </c>
      <c r="G9" s="467" t="s">
        <v>241</v>
      </c>
      <c r="H9" s="97" t="s">
        <v>60</v>
      </c>
      <c r="I9" s="129" t="s">
        <v>92</v>
      </c>
      <c r="J9" s="97" t="s">
        <v>242</v>
      </c>
      <c r="K9" s="480" t="s">
        <v>243</v>
      </c>
      <c r="L9" s="107">
        <v>550000</v>
      </c>
      <c r="M9" s="499">
        <f t="shared" si="0"/>
        <v>467500</v>
      </c>
      <c r="N9" s="489">
        <v>2020</v>
      </c>
      <c r="O9" s="383" t="s">
        <v>339</v>
      </c>
      <c r="P9" s="110"/>
      <c r="Q9" s="115"/>
      <c r="R9" s="115"/>
      <c r="S9" s="111"/>
      <c r="T9" s="516" t="s">
        <v>319</v>
      </c>
      <c r="U9" s="384"/>
      <c r="V9" s="516"/>
      <c r="W9" s="384"/>
      <c r="X9" s="516"/>
      <c r="Y9" s="86" t="s">
        <v>547</v>
      </c>
      <c r="Z9" s="87" t="s">
        <v>152</v>
      </c>
    </row>
    <row r="10" spans="1:26" ht="166.5" thickBot="1" x14ac:dyDescent="0.3">
      <c r="A10" s="443">
        <v>6</v>
      </c>
      <c r="B10" s="432" t="s">
        <v>320</v>
      </c>
      <c r="C10" s="43" t="s">
        <v>321</v>
      </c>
      <c r="D10" s="63">
        <v>75016133</v>
      </c>
      <c r="E10" s="63">
        <v>102642133</v>
      </c>
      <c r="F10" s="392">
        <v>650051301</v>
      </c>
      <c r="G10" s="468" t="s">
        <v>322</v>
      </c>
      <c r="H10" s="30" t="s">
        <v>60</v>
      </c>
      <c r="I10" s="128" t="s">
        <v>92</v>
      </c>
      <c r="J10" s="30" t="s">
        <v>323</v>
      </c>
      <c r="K10" s="300" t="s">
        <v>324</v>
      </c>
      <c r="L10" s="35">
        <v>1900000</v>
      </c>
      <c r="M10" s="500">
        <f t="shared" si="0"/>
        <v>1615000</v>
      </c>
      <c r="N10" s="490">
        <v>2022</v>
      </c>
      <c r="O10" s="385">
        <v>2027</v>
      </c>
      <c r="P10" s="257"/>
      <c r="Q10" s="280"/>
      <c r="R10" s="280"/>
      <c r="S10" s="386"/>
      <c r="T10" s="293"/>
      <c r="U10" s="279"/>
      <c r="V10" s="293"/>
      <c r="W10" s="279"/>
      <c r="X10" s="293"/>
      <c r="Y10" s="433" t="s">
        <v>325</v>
      </c>
      <c r="Z10" s="343" t="s">
        <v>152</v>
      </c>
    </row>
    <row r="11" spans="1:26" ht="130.5" customHeight="1" thickBot="1" x14ac:dyDescent="0.3">
      <c r="A11" s="443">
        <v>7</v>
      </c>
      <c r="B11" s="434" t="s">
        <v>320</v>
      </c>
      <c r="C11" s="43" t="s">
        <v>321</v>
      </c>
      <c r="D11" s="63">
        <v>75016133</v>
      </c>
      <c r="E11" s="63">
        <v>102642133</v>
      </c>
      <c r="F11" s="392">
        <v>650051301</v>
      </c>
      <c r="G11" s="468" t="s">
        <v>326</v>
      </c>
      <c r="H11" s="30" t="s">
        <v>60</v>
      </c>
      <c r="I11" s="128" t="s">
        <v>92</v>
      </c>
      <c r="J11" s="30" t="s">
        <v>323</v>
      </c>
      <c r="K11" s="300" t="s">
        <v>327</v>
      </c>
      <c r="L11" s="35">
        <v>1900000</v>
      </c>
      <c r="M11" s="500">
        <f t="shared" si="0"/>
        <v>1615000</v>
      </c>
      <c r="N11" s="490">
        <v>2022</v>
      </c>
      <c r="O11" s="385">
        <v>2027</v>
      </c>
      <c r="P11" s="257"/>
      <c r="Q11" s="280"/>
      <c r="R11" s="280"/>
      <c r="S11" s="386"/>
      <c r="T11" s="293"/>
      <c r="U11" s="279"/>
      <c r="V11" s="293"/>
      <c r="W11" s="279"/>
      <c r="X11" s="293"/>
      <c r="Y11" s="433" t="s">
        <v>328</v>
      </c>
      <c r="Z11" s="343" t="s">
        <v>152</v>
      </c>
    </row>
    <row r="12" spans="1:26" ht="64.5" thickBot="1" x14ac:dyDescent="0.3">
      <c r="A12" s="443">
        <v>8</v>
      </c>
      <c r="B12" s="398" t="s">
        <v>244</v>
      </c>
      <c r="C12" s="280" t="s">
        <v>245</v>
      </c>
      <c r="D12" s="27">
        <v>75017890</v>
      </c>
      <c r="E12" s="27" t="s">
        <v>329</v>
      </c>
      <c r="F12" s="392" t="s">
        <v>246</v>
      </c>
      <c r="G12" s="468" t="s">
        <v>330</v>
      </c>
      <c r="H12" s="30" t="s">
        <v>60</v>
      </c>
      <c r="I12" s="128" t="s">
        <v>92</v>
      </c>
      <c r="J12" s="30" t="s">
        <v>248</v>
      </c>
      <c r="K12" s="481" t="s">
        <v>331</v>
      </c>
      <c r="L12" s="35">
        <v>3000000</v>
      </c>
      <c r="M12" s="500">
        <f t="shared" si="0"/>
        <v>2550000</v>
      </c>
      <c r="N12" s="491" t="s">
        <v>521</v>
      </c>
      <c r="O12" s="387" t="s">
        <v>255</v>
      </c>
      <c r="P12" s="104"/>
      <c r="Q12" s="27"/>
      <c r="R12" s="27"/>
      <c r="S12" s="105"/>
      <c r="T12" s="517"/>
      <c r="U12" s="388"/>
      <c r="V12" s="517"/>
      <c r="W12" s="388"/>
      <c r="X12" s="517"/>
      <c r="Y12" s="93" t="s">
        <v>548</v>
      </c>
      <c r="Z12" s="343" t="s">
        <v>152</v>
      </c>
    </row>
    <row r="13" spans="1:26" ht="90" customHeight="1" thickBot="1" x14ac:dyDescent="0.3">
      <c r="A13" s="443">
        <v>9</v>
      </c>
      <c r="B13" s="382" t="s">
        <v>244</v>
      </c>
      <c r="C13" s="280" t="s">
        <v>245</v>
      </c>
      <c r="D13" s="27">
        <v>75017890</v>
      </c>
      <c r="E13" s="27" t="s">
        <v>329</v>
      </c>
      <c r="F13" s="392" t="s">
        <v>246</v>
      </c>
      <c r="G13" s="468" t="s">
        <v>332</v>
      </c>
      <c r="H13" s="30" t="s">
        <v>60</v>
      </c>
      <c r="I13" s="128" t="s">
        <v>92</v>
      </c>
      <c r="J13" s="30" t="s">
        <v>248</v>
      </c>
      <c r="K13" s="481" t="s">
        <v>333</v>
      </c>
      <c r="L13" s="35">
        <v>1000000</v>
      </c>
      <c r="M13" s="500">
        <f t="shared" si="0"/>
        <v>850000</v>
      </c>
      <c r="N13" s="492" t="s">
        <v>521</v>
      </c>
      <c r="O13" s="389" t="s">
        <v>255</v>
      </c>
      <c r="P13" s="104"/>
      <c r="Q13" s="27"/>
      <c r="R13" s="27"/>
      <c r="S13" s="105" t="s">
        <v>319</v>
      </c>
      <c r="T13" s="517"/>
      <c r="U13" s="390"/>
      <c r="V13" s="517"/>
      <c r="W13" s="388"/>
      <c r="X13" s="517"/>
      <c r="Y13" s="93" t="s">
        <v>548</v>
      </c>
      <c r="Z13" s="344" t="s">
        <v>152</v>
      </c>
    </row>
    <row r="14" spans="1:26" ht="74.25" customHeight="1" thickBot="1" x14ac:dyDescent="0.3">
      <c r="A14" s="443">
        <v>10</v>
      </c>
      <c r="B14" s="398" t="s">
        <v>244</v>
      </c>
      <c r="C14" s="280" t="s">
        <v>245</v>
      </c>
      <c r="D14" s="27">
        <v>75017890</v>
      </c>
      <c r="E14" s="27" t="s">
        <v>329</v>
      </c>
      <c r="F14" s="392" t="s">
        <v>246</v>
      </c>
      <c r="G14" s="468" t="s">
        <v>334</v>
      </c>
      <c r="H14" s="30" t="s">
        <v>60</v>
      </c>
      <c r="I14" s="128" t="s">
        <v>92</v>
      </c>
      <c r="J14" s="30" t="s">
        <v>248</v>
      </c>
      <c r="K14" s="481" t="s">
        <v>335</v>
      </c>
      <c r="L14" s="35">
        <v>1500000</v>
      </c>
      <c r="M14" s="500">
        <f t="shared" si="0"/>
        <v>1275000</v>
      </c>
      <c r="N14" s="492" t="s">
        <v>521</v>
      </c>
      <c r="O14" s="389" t="s">
        <v>255</v>
      </c>
      <c r="P14" s="104"/>
      <c r="Q14" s="27"/>
      <c r="R14" s="27" t="s">
        <v>319</v>
      </c>
      <c r="S14" s="105"/>
      <c r="T14" s="517"/>
      <c r="U14" s="388"/>
      <c r="V14" s="517" t="s">
        <v>319</v>
      </c>
      <c r="W14" s="388" t="s">
        <v>319</v>
      </c>
      <c r="X14" s="517"/>
      <c r="Y14" s="93" t="s">
        <v>548</v>
      </c>
      <c r="Z14" s="344" t="s">
        <v>152</v>
      </c>
    </row>
    <row r="15" spans="1:26" ht="115.5" thickBot="1" x14ac:dyDescent="0.3">
      <c r="A15" s="443">
        <v>11</v>
      </c>
      <c r="B15" s="435" t="s">
        <v>244</v>
      </c>
      <c r="C15" s="430" t="s">
        <v>245</v>
      </c>
      <c r="D15" s="27">
        <v>75017890</v>
      </c>
      <c r="E15" s="27" t="s">
        <v>329</v>
      </c>
      <c r="F15" s="392" t="s">
        <v>246</v>
      </c>
      <c r="G15" s="468" t="s">
        <v>337</v>
      </c>
      <c r="H15" s="30" t="s">
        <v>60</v>
      </c>
      <c r="I15" s="128" t="s">
        <v>92</v>
      </c>
      <c r="J15" s="30" t="s">
        <v>248</v>
      </c>
      <c r="K15" s="481" t="s">
        <v>338</v>
      </c>
      <c r="L15" s="35">
        <v>2000000</v>
      </c>
      <c r="M15" s="500">
        <f t="shared" si="0"/>
        <v>1700000</v>
      </c>
      <c r="N15" s="492" t="s">
        <v>521</v>
      </c>
      <c r="O15" s="391" t="s">
        <v>255</v>
      </c>
      <c r="P15" s="104"/>
      <c r="Q15" s="27"/>
      <c r="R15" s="27" t="s">
        <v>319</v>
      </c>
      <c r="S15" s="105"/>
      <c r="T15" s="517"/>
      <c r="U15" s="388"/>
      <c r="V15" s="517"/>
      <c r="W15" s="388"/>
      <c r="X15" s="517"/>
      <c r="Y15" s="93" t="s">
        <v>548</v>
      </c>
      <c r="Z15" s="344" t="s">
        <v>152</v>
      </c>
    </row>
    <row r="16" spans="1:26" ht="112.5" customHeight="1" thickBot="1" x14ac:dyDescent="0.3">
      <c r="A16" s="443">
        <v>12</v>
      </c>
      <c r="B16" s="257" t="s">
        <v>244</v>
      </c>
      <c r="C16" s="280" t="s">
        <v>245</v>
      </c>
      <c r="D16" s="27">
        <v>75017890</v>
      </c>
      <c r="E16" s="27" t="s">
        <v>329</v>
      </c>
      <c r="F16" s="392" t="s">
        <v>246</v>
      </c>
      <c r="G16" s="468" t="s">
        <v>340</v>
      </c>
      <c r="H16" s="30" t="s">
        <v>60</v>
      </c>
      <c r="I16" s="128" t="s">
        <v>92</v>
      </c>
      <c r="J16" s="30" t="s">
        <v>248</v>
      </c>
      <c r="K16" s="481" t="s">
        <v>341</v>
      </c>
      <c r="L16" s="35">
        <v>150000</v>
      </c>
      <c r="M16" s="501">
        <f t="shared" si="0"/>
        <v>127500</v>
      </c>
      <c r="N16" s="492" t="s">
        <v>254</v>
      </c>
      <c r="O16" s="389" t="s">
        <v>255</v>
      </c>
      <c r="P16" s="104"/>
      <c r="Q16" s="27" t="s">
        <v>319</v>
      </c>
      <c r="R16" s="27"/>
      <c r="S16" s="105"/>
      <c r="T16" s="301"/>
      <c r="U16" s="390" t="s">
        <v>319</v>
      </c>
      <c r="V16" s="301" t="s">
        <v>319</v>
      </c>
      <c r="W16" s="390" t="s">
        <v>319</v>
      </c>
      <c r="X16" s="301"/>
      <c r="Y16" s="93" t="s">
        <v>63</v>
      </c>
      <c r="Z16" s="94" t="s">
        <v>63</v>
      </c>
    </row>
    <row r="17" spans="1:26" ht="141" thickBot="1" x14ac:dyDescent="0.3">
      <c r="A17" s="443">
        <v>13</v>
      </c>
      <c r="B17" s="398" t="s">
        <v>244</v>
      </c>
      <c r="C17" s="280" t="s">
        <v>245</v>
      </c>
      <c r="D17" s="27">
        <v>75017890</v>
      </c>
      <c r="E17" s="27" t="s">
        <v>329</v>
      </c>
      <c r="F17" s="392" t="s">
        <v>246</v>
      </c>
      <c r="G17" s="537" t="s">
        <v>342</v>
      </c>
      <c r="H17" s="30" t="s">
        <v>60</v>
      </c>
      <c r="I17" s="128" t="s">
        <v>92</v>
      </c>
      <c r="J17" s="279" t="s">
        <v>248</v>
      </c>
      <c r="K17" s="481" t="s">
        <v>343</v>
      </c>
      <c r="L17" s="393">
        <v>500000</v>
      </c>
      <c r="M17" s="260">
        <f t="shared" si="0"/>
        <v>425000</v>
      </c>
      <c r="N17" s="493" t="s">
        <v>344</v>
      </c>
      <c r="O17" s="396" t="s">
        <v>345</v>
      </c>
      <c r="P17" s="394"/>
      <c r="Q17" s="63"/>
      <c r="R17" s="63"/>
      <c r="S17" s="395" t="s">
        <v>319</v>
      </c>
      <c r="T17" s="515"/>
      <c r="U17" s="381"/>
      <c r="V17" s="515"/>
      <c r="W17" s="381" t="s">
        <v>319</v>
      </c>
      <c r="X17" s="515"/>
      <c r="Y17" s="345" t="s">
        <v>63</v>
      </c>
      <c r="Z17" s="346" t="s">
        <v>63</v>
      </c>
    </row>
    <row r="18" spans="1:26" ht="153.75" thickBot="1" x14ac:dyDescent="0.3">
      <c r="A18" s="443">
        <v>14</v>
      </c>
      <c r="B18" s="398" t="s">
        <v>244</v>
      </c>
      <c r="C18" s="280" t="s">
        <v>245</v>
      </c>
      <c r="D18" s="27">
        <v>75017890</v>
      </c>
      <c r="E18" s="27" t="s">
        <v>329</v>
      </c>
      <c r="F18" s="392" t="s">
        <v>246</v>
      </c>
      <c r="G18" s="468" t="s">
        <v>346</v>
      </c>
      <c r="H18" s="30" t="s">
        <v>60</v>
      </c>
      <c r="I18" s="128" t="s">
        <v>92</v>
      </c>
      <c r="J18" s="279" t="s">
        <v>248</v>
      </c>
      <c r="K18" s="482" t="s">
        <v>347</v>
      </c>
      <c r="L18" s="35">
        <v>2000000</v>
      </c>
      <c r="M18" s="500">
        <f t="shared" si="0"/>
        <v>1700000</v>
      </c>
      <c r="N18" s="491" t="s">
        <v>254</v>
      </c>
      <c r="O18" s="387" t="s">
        <v>336</v>
      </c>
      <c r="P18" s="104"/>
      <c r="Q18" s="27" t="s">
        <v>319</v>
      </c>
      <c r="R18" s="27"/>
      <c r="S18" s="105"/>
      <c r="T18" s="517"/>
      <c r="U18" s="388" t="s">
        <v>319</v>
      </c>
      <c r="V18" s="517" t="s">
        <v>319</v>
      </c>
      <c r="W18" s="388" t="s">
        <v>319</v>
      </c>
      <c r="X18" s="517"/>
      <c r="Y18" s="93" t="s">
        <v>348</v>
      </c>
      <c r="Z18" s="346" t="s">
        <v>63</v>
      </c>
    </row>
    <row r="19" spans="1:26" ht="64.5" thickBot="1" x14ac:dyDescent="0.3">
      <c r="A19" s="443">
        <v>15</v>
      </c>
      <c r="B19" s="382" t="s">
        <v>244</v>
      </c>
      <c r="C19" s="436" t="s">
        <v>245</v>
      </c>
      <c r="D19" s="27">
        <v>75017890</v>
      </c>
      <c r="E19" s="27" t="s">
        <v>329</v>
      </c>
      <c r="F19" s="392" t="s">
        <v>246</v>
      </c>
      <c r="G19" s="468" t="s">
        <v>349</v>
      </c>
      <c r="H19" s="30" t="s">
        <v>60</v>
      </c>
      <c r="I19" s="128" t="s">
        <v>92</v>
      </c>
      <c r="J19" s="279" t="s">
        <v>248</v>
      </c>
      <c r="K19" s="481" t="s">
        <v>350</v>
      </c>
      <c r="L19" s="35">
        <v>2500000</v>
      </c>
      <c r="M19" s="500">
        <f t="shared" si="0"/>
        <v>2125000</v>
      </c>
      <c r="N19" s="491" t="s">
        <v>521</v>
      </c>
      <c r="O19" s="387" t="s">
        <v>255</v>
      </c>
      <c r="P19" s="104"/>
      <c r="Q19" s="27"/>
      <c r="R19" s="27"/>
      <c r="S19" s="105"/>
      <c r="T19" s="517"/>
      <c r="U19" s="388"/>
      <c r="V19" s="517"/>
      <c r="W19" s="388"/>
      <c r="X19" s="517"/>
      <c r="Y19" s="93" t="s">
        <v>548</v>
      </c>
      <c r="Z19" s="344" t="s">
        <v>152</v>
      </c>
    </row>
    <row r="20" spans="1:26" ht="84.75" customHeight="1" thickBot="1" x14ac:dyDescent="0.3">
      <c r="A20" s="443">
        <v>16</v>
      </c>
      <c r="B20" s="398" t="s">
        <v>244</v>
      </c>
      <c r="C20" s="280" t="s">
        <v>245</v>
      </c>
      <c r="D20" s="27">
        <v>75017890</v>
      </c>
      <c r="E20" s="27" t="s">
        <v>329</v>
      </c>
      <c r="F20" s="392" t="s">
        <v>246</v>
      </c>
      <c r="G20" s="128" t="s">
        <v>549</v>
      </c>
      <c r="H20" s="30" t="s">
        <v>60</v>
      </c>
      <c r="I20" s="128" t="s">
        <v>92</v>
      </c>
      <c r="J20" s="279" t="s">
        <v>248</v>
      </c>
      <c r="K20" s="300" t="s">
        <v>550</v>
      </c>
      <c r="L20" s="35">
        <v>25000000</v>
      </c>
      <c r="M20" s="500">
        <f t="shared" si="0"/>
        <v>21250000</v>
      </c>
      <c r="N20" s="492" t="s">
        <v>215</v>
      </c>
      <c r="O20" s="391" t="s">
        <v>551</v>
      </c>
      <c r="P20" s="257"/>
      <c r="Q20" s="280"/>
      <c r="R20" s="280"/>
      <c r="S20" s="386"/>
      <c r="T20" s="293"/>
      <c r="U20" s="279"/>
      <c r="V20" s="293"/>
      <c r="W20" s="388" t="s">
        <v>319</v>
      </c>
      <c r="X20" s="293"/>
      <c r="Y20" s="104" t="s">
        <v>552</v>
      </c>
      <c r="Z20" s="105" t="s">
        <v>63</v>
      </c>
    </row>
    <row r="21" spans="1:26" ht="77.25" thickBot="1" x14ac:dyDescent="0.3">
      <c r="A21" s="443">
        <v>17</v>
      </c>
      <c r="B21" s="257" t="s">
        <v>244</v>
      </c>
      <c r="C21" s="280" t="s">
        <v>245</v>
      </c>
      <c r="D21" s="27">
        <v>75017890</v>
      </c>
      <c r="E21" s="27" t="s">
        <v>329</v>
      </c>
      <c r="F21" s="392" t="s">
        <v>246</v>
      </c>
      <c r="G21" s="468" t="s">
        <v>351</v>
      </c>
      <c r="H21" s="30" t="s">
        <v>60</v>
      </c>
      <c r="I21" s="128" t="s">
        <v>92</v>
      </c>
      <c r="J21" s="279" t="s">
        <v>248</v>
      </c>
      <c r="K21" s="538" t="s">
        <v>352</v>
      </c>
      <c r="L21" s="35">
        <v>2500000</v>
      </c>
      <c r="M21" s="500">
        <f t="shared" si="0"/>
        <v>2125000</v>
      </c>
      <c r="N21" s="492" t="s">
        <v>521</v>
      </c>
      <c r="O21" s="391" t="s">
        <v>255</v>
      </c>
      <c r="P21" s="104"/>
      <c r="Q21" s="27"/>
      <c r="R21" s="27"/>
      <c r="S21" s="105"/>
      <c r="T21" s="517"/>
      <c r="U21" s="388"/>
      <c r="V21" s="517" t="s">
        <v>319</v>
      </c>
      <c r="W21" s="388" t="s">
        <v>319</v>
      </c>
      <c r="X21" s="517"/>
      <c r="Y21" s="93" t="s">
        <v>548</v>
      </c>
      <c r="Z21" s="344" t="s">
        <v>152</v>
      </c>
    </row>
    <row r="22" spans="1:26" ht="98.25" customHeight="1" thickBot="1" x14ac:dyDescent="0.3">
      <c r="A22" s="443">
        <v>18</v>
      </c>
      <c r="B22" s="398" t="s">
        <v>244</v>
      </c>
      <c r="C22" s="280" t="s">
        <v>245</v>
      </c>
      <c r="D22" s="27">
        <v>75017890</v>
      </c>
      <c r="E22" s="27" t="s">
        <v>329</v>
      </c>
      <c r="F22" s="392" t="s">
        <v>246</v>
      </c>
      <c r="G22" s="468" t="s">
        <v>317</v>
      </c>
      <c r="H22" s="30" t="s">
        <v>60</v>
      </c>
      <c r="I22" s="128" t="s">
        <v>92</v>
      </c>
      <c r="J22" s="30" t="s">
        <v>248</v>
      </c>
      <c r="K22" s="481" t="s">
        <v>353</v>
      </c>
      <c r="L22" s="35">
        <v>4000000</v>
      </c>
      <c r="M22" s="500">
        <f t="shared" si="0"/>
        <v>3400000</v>
      </c>
      <c r="N22" s="492" t="s">
        <v>336</v>
      </c>
      <c r="O22" s="389" t="s">
        <v>255</v>
      </c>
      <c r="P22" s="104"/>
      <c r="Q22" s="27" t="s">
        <v>319</v>
      </c>
      <c r="R22" s="27"/>
      <c r="S22" s="105"/>
      <c r="T22" s="301"/>
      <c r="U22" s="390"/>
      <c r="V22" s="301" t="s">
        <v>319</v>
      </c>
      <c r="W22" s="390" t="s">
        <v>319</v>
      </c>
      <c r="X22" s="301"/>
      <c r="Y22" s="101" t="s">
        <v>63</v>
      </c>
      <c r="Z22" s="94" t="s">
        <v>63</v>
      </c>
    </row>
    <row r="23" spans="1:26" ht="90" thickBot="1" x14ac:dyDescent="0.3">
      <c r="A23" s="443">
        <v>19</v>
      </c>
      <c r="B23" s="398" t="s">
        <v>244</v>
      </c>
      <c r="C23" s="280" t="s">
        <v>245</v>
      </c>
      <c r="D23" s="27">
        <v>75017890</v>
      </c>
      <c r="E23" s="27" t="s">
        <v>329</v>
      </c>
      <c r="F23" s="392" t="s">
        <v>246</v>
      </c>
      <c r="G23" s="468" t="s">
        <v>354</v>
      </c>
      <c r="H23" s="30" t="s">
        <v>60</v>
      </c>
      <c r="I23" s="128" t="s">
        <v>92</v>
      </c>
      <c r="J23" s="30" t="s">
        <v>248</v>
      </c>
      <c r="K23" s="481" t="s">
        <v>355</v>
      </c>
      <c r="L23" s="35">
        <v>4000000</v>
      </c>
      <c r="M23" s="500">
        <f t="shared" si="0"/>
        <v>3400000</v>
      </c>
      <c r="N23" s="492" t="s">
        <v>336</v>
      </c>
      <c r="O23" s="389" t="s">
        <v>255</v>
      </c>
      <c r="P23" s="104"/>
      <c r="Q23" s="27"/>
      <c r="R23" s="27"/>
      <c r="S23" s="105"/>
      <c r="T23" s="301"/>
      <c r="U23" s="390"/>
      <c r="V23" s="301"/>
      <c r="W23" s="390"/>
      <c r="X23" s="301"/>
      <c r="Y23" s="101" t="s">
        <v>63</v>
      </c>
      <c r="Z23" s="94" t="s">
        <v>63</v>
      </c>
    </row>
    <row r="24" spans="1:26" ht="77.25" thickBot="1" x14ac:dyDescent="0.3">
      <c r="A24" s="443">
        <v>20</v>
      </c>
      <c r="B24" s="398" t="s">
        <v>258</v>
      </c>
      <c r="C24" s="280" t="s">
        <v>259</v>
      </c>
      <c r="D24" s="27">
        <v>70981523</v>
      </c>
      <c r="E24" s="27" t="s">
        <v>356</v>
      </c>
      <c r="F24" s="392">
        <v>650051173</v>
      </c>
      <c r="G24" s="468" t="s">
        <v>260</v>
      </c>
      <c r="H24" s="30" t="s">
        <v>60</v>
      </c>
      <c r="I24" s="128" t="s">
        <v>92</v>
      </c>
      <c r="J24" s="30" t="s">
        <v>261</v>
      </c>
      <c r="K24" s="481" t="s">
        <v>262</v>
      </c>
      <c r="L24" s="35">
        <v>800000</v>
      </c>
      <c r="M24" s="500">
        <f t="shared" si="0"/>
        <v>680000</v>
      </c>
      <c r="N24" s="492" t="s">
        <v>232</v>
      </c>
      <c r="O24" s="389" t="s">
        <v>263</v>
      </c>
      <c r="P24" s="104"/>
      <c r="Q24" s="27"/>
      <c r="R24" s="27"/>
      <c r="S24" s="105"/>
      <c r="T24" s="301"/>
      <c r="U24" s="390"/>
      <c r="V24" s="301"/>
      <c r="W24" s="390"/>
      <c r="X24" s="301"/>
      <c r="Y24" s="101" t="s">
        <v>264</v>
      </c>
      <c r="Z24" s="94" t="s">
        <v>63</v>
      </c>
    </row>
    <row r="25" spans="1:26" ht="77.25" thickBot="1" x14ac:dyDescent="0.3">
      <c r="A25" s="443">
        <v>21</v>
      </c>
      <c r="B25" s="398" t="s">
        <v>357</v>
      </c>
      <c r="C25" s="280" t="s">
        <v>259</v>
      </c>
      <c r="D25" s="27">
        <v>70981523</v>
      </c>
      <c r="E25" s="27" t="s">
        <v>356</v>
      </c>
      <c r="F25" s="392">
        <v>650051173</v>
      </c>
      <c r="G25" s="468" t="s">
        <v>358</v>
      </c>
      <c r="H25" s="30" t="s">
        <v>60</v>
      </c>
      <c r="I25" s="128" t="s">
        <v>92</v>
      </c>
      <c r="J25" s="30" t="s">
        <v>261</v>
      </c>
      <c r="K25" s="481" t="s">
        <v>359</v>
      </c>
      <c r="L25" s="35">
        <v>500000</v>
      </c>
      <c r="M25" s="500">
        <f t="shared" si="0"/>
        <v>425000</v>
      </c>
      <c r="N25" s="492">
        <v>2022</v>
      </c>
      <c r="O25" s="389">
        <v>2025</v>
      </c>
      <c r="P25" s="104"/>
      <c r="Q25" s="27"/>
      <c r="R25" s="27"/>
      <c r="S25" s="105"/>
      <c r="T25" s="301"/>
      <c r="U25" s="390"/>
      <c r="V25" s="301"/>
      <c r="W25" s="390"/>
      <c r="X25" s="301"/>
      <c r="Y25" s="101" t="s">
        <v>264</v>
      </c>
      <c r="Z25" s="94" t="s">
        <v>63</v>
      </c>
    </row>
    <row r="26" spans="1:26" ht="77.25" thickBot="1" x14ac:dyDescent="0.3">
      <c r="A26" s="443">
        <v>22</v>
      </c>
      <c r="B26" s="398" t="s">
        <v>258</v>
      </c>
      <c r="C26" s="280" t="s">
        <v>259</v>
      </c>
      <c r="D26" s="27">
        <v>70981523</v>
      </c>
      <c r="E26" s="27" t="s">
        <v>356</v>
      </c>
      <c r="F26" s="392">
        <v>650051173</v>
      </c>
      <c r="G26" s="468" t="s">
        <v>265</v>
      </c>
      <c r="H26" s="30" t="s">
        <v>60</v>
      </c>
      <c r="I26" s="128" t="s">
        <v>92</v>
      </c>
      <c r="J26" s="30" t="s">
        <v>261</v>
      </c>
      <c r="K26" s="481" t="s">
        <v>266</v>
      </c>
      <c r="L26" s="35">
        <v>4000000</v>
      </c>
      <c r="M26" s="500">
        <f t="shared" si="0"/>
        <v>3400000</v>
      </c>
      <c r="N26" s="492" t="s">
        <v>232</v>
      </c>
      <c r="O26" s="389" t="s">
        <v>263</v>
      </c>
      <c r="P26" s="104"/>
      <c r="Q26" s="27"/>
      <c r="R26" s="27"/>
      <c r="S26" s="105"/>
      <c r="T26" s="301"/>
      <c r="U26" s="390"/>
      <c r="V26" s="301"/>
      <c r="W26" s="390"/>
      <c r="X26" s="301"/>
      <c r="Y26" s="101" t="s">
        <v>264</v>
      </c>
      <c r="Z26" s="94" t="s">
        <v>63</v>
      </c>
    </row>
    <row r="27" spans="1:26" ht="77.25" thickBot="1" x14ac:dyDescent="0.3">
      <c r="A27" s="443">
        <v>23</v>
      </c>
      <c r="B27" s="398" t="s">
        <v>357</v>
      </c>
      <c r="C27" s="280" t="s">
        <v>259</v>
      </c>
      <c r="D27" s="27">
        <v>70981523</v>
      </c>
      <c r="E27" s="27" t="s">
        <v>356</v>
      </c>
      <c r="F27" s="392">
        <v>650051173</v>
      </c>
      <c r="G27" s="468" t="s">
        <v>360</v>
      </c>
      <c r="H27" s="30" t="s">
        <v>60</v>
      </c>
      <c r="I27" s="128" t="s">
        <v>92</v>
      </c>
      <c r="J27" s="30" t="s">
        <v>261</v>
      </c>
      <c r="K27" s="481" t="s">
        <v>361</v>
      </c>
      <c r="L27" s="35">
        <v>2500000</v>
      </c>
      <c r="M27" s="500">
        <f t="shared" si="0"/>
        <v>2125000</v>
      </c>
      <c r="N27" s="492" t="s">
        <v>232</v>
      </c>
      <c r="O27" s="389" t="s">
        <v>263</v>
      </c>
      <c r="P27" s="104"/>
      <c r="Q27" s="27"/>
      <c r="R27" s="27"/>
      <c r="S27" s="105"/>
      <c r="T27" s="301"/>
      <c r="U27" s="390"/>
      <c r="V27" s="301"/>
      <c r="W27" s="390"/>
      <c r="X27" s="301"/>
      <c r="Y27" s="101" t="s">
        <v>264</v>
      </c>
      <c r="Z27" s="94" t="s">
        <v>63</v>
      </c>
    </row>
    <row r="28" spans="1:26" ht="77.25" thickBot="1" x14ac:dyDescent="0.3">
      <c r="A28" s="443">
        <v>24</v>
      </c>
      <c r="B28" s="398" t="s">
        <v>357</v>
      </c>
      <c r="C28" s="280" t="s">
        <v>259</v>
      </c>
      <c r="D28" s="27">
        <v>70981523</v>
      </c>
      <c r="E28" s="27" t="s">
        <v>356</v>
      </c>
      <c r="F28" s="392">
        <v>650051173</v>
      </c>
      <c r="G28" s="468" t="s">
        <v>362</v>
      </c>
      <c r="H28" s="30" t="s">
        <v>60</v>
      </c>
      <c r="I28" s="128" t="s">
        <v>92</v>
      </c>
      <c r="J28" s="32" t="s">
        <v>261</v>
      </c>
      <c r="K28" s="538" t="s">
        <v>363</v>
      </c>
      <c r="L28" s="259">
        <v>1500000</v>
      </c>
      <c r="M28" s="260">
        <f t="shared" si="0"/>
        <v>1275000</v>
      </c>
      <c r="N28" s="493" t="s">
        <v>232</v>
      </c>
      <c r="O28" s="396" t="s">
        <v>263</v>
      </c>
      <c r="P28" s="394"/>
      <c r="Q28" s="63" t="s">
        <v>319</v>
      </c>
      <c r="R28" s="63"/>
      <c r="S28" s="395"/>
      <c r="T28" s="518" t="s">
        <v>319</v>
      </c>
      <c r="U28" s="397"/>
      <c r="V28" s="518"/>
      <c r="W28" s="397"/>
      <c r="X28" s="518"/>
      <c r="Y28" s="93" t="s">
        <v>264</v>
      </c>
      <c r="Z28" s="94" t="s">
        <v>63</v>
      </c>
    </row>
    <row r="29" spans="1:26" ht="77.25" thickBot="1" x14ac:dyDescent="0.3">
      <c r="A29" s="443">
        <v>25</v>
      </c>
      <c r="B29" s="398" t="s">
        <v>258</v>
      </c>
      <c r="C29" s="280" t="s">
        <v>259</v>
      </c>
      <c r="D29" s="27">
        <v>70981523</v>
      </c>
      <c r="E29" s="27" t="s">
        <v>356</v>
      </c>
      <c r="F29" s="392">
        <v>650051173</v>
      </c>
      <c r="G29" s="468" t="s">
        <v>364</v>
      </c>
      <c r="H29" s="30" t="s">
        <v>60</v>
      </c>
      <c r="I29" s="128" t="s">
        <v>92</v>
      </c>
      <c r="J29" s="30" t="s">
        <v>261</v>
      </c>
      <c r="K29" s="481" t="s">
        <v>365</v>
      </c>
      <c r="L29" s="35">
        <v>1000000</v>
      </c>
      <c r="M29" s="500">
        <f t="shared" si="0"/>
        <v>850000</v>
      </c>
      <c r="N29" s="492">
        <v>2022</v>
      </c>
      <c r="O29" s="389">
        <v>2025</v>
      </c>
      <c r="P29" s="104"/>
      <c r="Q29" s="27"/>
      <c r="R29" s="27"/>
      <c r="S29" s="105"/>
      <c r="T29" s="301" t="s">
        <v>319</v>
      </c>
      <c r="U29" s="390"/>
      <c r="V29" s="301"/>
      <c r="W29" s="390"/>
      <c r="X29" s="301"/>
      <c r="Y29" s="101" t="s">
        <v>366</v>
      </c>
      <c r="Z29" s="94" t="s">
        <v>63</v>
      </c>
    </row>
    <row r="30" spans="1:26" ht="77.25" thickBot="1" x14ac:dyDescent="0.3">
      <c r="A30" s="78">
        <v>26</v>
      </c>
      <c r="B30" s="403" t="s">
        <v>258</v>
      </c>
      <c r="C30" s="365" t="s">
        <v>259</v>
      </c>
      <c r="D30" s="115">
        <v>70981523</v>
      </c>
      <c r="E30" s="115" t="s">
        <v>356</v>
      </c>
      <c r="F30" s="295">
        <v>650051173</v>
      </c>
      <c r="G30" s="467" t="s">
        <v>367</v>
      </c>
      <c r="H30" s="97" t="s">
        <v>60</v>
      </c>
      <c r="I30" s="129" t="s">
        <v>92</v>
      </c>
      <c r="J30" s="97" t="s">
        <v>261</v>
      </c>
      <c r="K30" s="480" t="s">
        <v>271</v>
      </c>
      <c r="L30" s="107">
        <v>400000</v>
      </c>
      <c r="M30" s="499">
        <f t="shared" si="0"/>
        <v>340000</v>
      </c>
      <c r="N30" s="487">
        <v>2022</v>
      </c>
      <c r="O30" s="379">
        <v>2025</v>
      </c>
      <c r="P30" s="110"/>
      <c r="Q30" s="115"/>
      <c r="R30" s="115" t="s">
        <v>319</v>
      </c>
      <c r="S30" s="111"/>
      <c r="T30" s="299" t="s">
        <v>319</v>
      </c>
      <c r="U30" s="278"/>
      <c r="V30" s="299"/>
      <c r="W30" s="278"/>
      <c r="X30" s="299"/>
      <c r="Y30" s="108" t="s">
        <v>368</v>
      </c>
      <c r="Z30" s="98" t="s">
        <v>63</v>
      </c>
    </row>
    <row r="31" spans="1:26" ht="115.5" thickBot="1" x14ac:dyDescent="0.3">
      <c r="A31" s="443">
        <v>27</v>
      </c>
      <c r="B31" s="398" t="s">
        <v>369</v>
      </c>
      <c r="C31" s="43" t="s">
        <v>370</v>
      </c>
      <c r="D31" s="27">
        <v>75015986</v>
      </c>
      <c r="E31" s="27">
        <v>102642036</v>
      </c>
      <c r="F31" s="392">
        <v>650052820</v>
      </c>
      <c r="G31" s="128" t="s">
        <v>371</v>
      </c>
      <c r="H31" s="30" t="s">
        <v>60</v>
      </c>
      <c r="I31" s="128" t="s">
        <v>61</v>
      </c>
      <c r="J31" s="30" t="s">
        <v>372</v>
      </c>
      <c r="K31" s="300" t="s">
        <v>373</v>
      </c>
      <c r="L31" s="35">
        <v>2100000</v>
      </c>
      <c r="M31" s="500">
        <f t="shared" si="0"/>
        <v>1785000</v>
      </c>
      <c r="N31" s="492" t="s">
        <v>232</v>
      </c>
      <c r="O31" s="389" t="s">
        <v>126</v>
      </c>
      <c r="P31" s="104"/>
      <c r="Q31" s="27"/>
      <c r="R31" s="27"/>
      <c r="S31" s="105"/>
      <c r="T31" s="301"/>
      <c r="U31" s="390"/>
      <c r="V31" s="301" t="s">
        <v>319</v>
      </c>
      <c r="W31" s="390" t="s">
        <v>319</v>
      </c>
      <c r="X31" s="301"/>
      <c r="Y31" s="347" t="s">
        <v>374</v>
      </c>
      <c r="Z31" s="105" t="s">
        <v>63</v>
      </c>
    </row>
    <row r="32" spans="1:26" ht="90" thickBot="1" x14ac:dyDescent="0.3">
      <c r="A32" s="443">
        <v>28</v>
      </c>
      <c r="B32" s="106" t="s">
        <v>375</v>
      </c>
      <c r="C32" s="280" t="s">
        <v>226</v>
      </c>
      <c r="D32" s="27" t="s">
        <v>376</v>
      </c>
      <c r="E32" s="27" t="s">
        <v>377</v>
      </c>
      <c r="F32" s="392" t="s">
        <v>228</v>
      </c>
      <c r="G32" s="468" t="s">
        <v>378</v>
      </c>
      <c r="H32" s="30" t="s">
        <v>60</v>
      </c>
      <c r="I32" s="128" t="s">
        <v>61</v>
      </c>
      <c r="J32" s="30" t="s">
        <v>230</v>
      </c>
      <c r="K32" s="481" t="s">
        <v>379</v>
      </c>
      <c r="L32" s="35">
        <v>270000</v>
      </c>
      <c r="M32" s="500">
        <f t="shared" si="0"/>
        <v>229500</v>
      </c>
      <c r="N32" s="492">
        <v>2022</v>
      </c>
      <c r="O32" s="389">
        <v>2024</v>
      </c>
      <c r="P32" s="104"/>
      <c r="Q32" s="27" t="s">
        <v>319</v>
      </c>
      <c r="R32" s="27"/>
      <c r="S32" s="105"/>
      <c r="T32" s="301"/>
      <c r="U32" s="390"/>
      <c r="V32" s="301"/>
      <c r="W32" s="390"/>
      <c r="X32" s="301"/>
      <c r="Y32" s="101"/>
      <c r="Z32" s="94"/>
    </row>
    <row r="33" spans="1:26" ht="90" thickBot="1" x14ac:dyDescent="0.3">
      <c r="A33" s="78">
        <v>29</v>
      </c>
      <c r="B33" s="364" t="s">
        <v>375</v>
      </c>
      <c r="C33" s="365" t="s">
        <v>226</v>
      </c>
      <c r="D33" s="115">
        <v>70983607</v>
      </c>
      <c r="E33" s="115" t="s">
        <v>377</v>
      </c>
      <c r="F33" s="295" t="s">
        <v>228</v>
      </c>
      <c r="G33" s="124" t="s">
        <v>611</v>
      </c>
      <c r="H33" s="97" t="s">
        <v>60</v>
      </c>
      <c r="I33" s="129" t="s">
        <v>61</v>
      </c>
      <c r="J33" s="97" t="s">
        <v>230</v>
      </c>
      <c r="K33" s="470" t="s">
        <v>612</v>
      </c>
      <c r="L33" s="107">
        <v>500000</v>
      </c>
      <c r="M33" s="499">
        <f t="shared" si="0"/>
        <v>425000</v>
      </c>
      <c r="N33" s="487" t="s">
        <v>263</v>
      </c>
      <c r="O33" s="379" t="s">
        <v>458</v>
      </c>
      <c r="P33" s="110"/>
      <c r="Q33" s="399"/>
      <c r="R33" s="399"/>
      <c r="S33" s="111"/>
      <c r="T33" s="299" t="s">
        <v>602</v>
      </c>
      <c r="U33" s="278"/>
      <c r="V33" s="299"/>
      <c r="W33" s="278"/>
      <c r="X33" s="299"/>
      <c r="Y33" s="366" t="s">
        <v>537</v>
      </c>
      <c r="Z33" s="111" t="s">
        <v>63</v>
      </c>
    </row>
    <row r="34" spans="1:26" ht="64.5" thickBot="1" x14ac:dyDescent="0.3">
      <c r="A34" s="443">
        <v>30</v>
      </c>
      <c r="B34" s="34" t="s">
        <v>273</v>
      </c>
      <c r="C34" s="430" t="s">
        <v>274</v>
      </c>
      <c r="D34" s="63">
        <v>70972150</v>
      </c>
      <c r="E34" s="63" t="s">
        <v>380</v>
      </c>
      <c r="F34" s="123" t="s">
        <v>275</v>
      </c>
      <c r="G34" s="469" t="s">
        <v>276</v>
      </c>
      <c r="H34" s="32" t="s">
        <v>60</v>
      </c>
      <c r="I34" s="290" t="s">
        <v>92</v>
      </c>
      <c r="J34" s="32" t="s">
        <v>277</v>
      </c>
      <c r="K34" s="482" t="s">
        <v>278</v>
      </c>
      <c r="L34" s="259">
        <v>1000000</v>
      </c>
      <c r="M34" s="36">
        <f t="shared" si="0"/>
        <v>850000</v>
      </c>
      <c r="N34" s="493" t="s">
        <v>279</v>
      </c>
      <c r="O34" s="396" t="s">
        <v>269</v>
      </c>
      <c r="P34" s="394"/>
      <c r="Q34" s="63"/>
      <c r="R34" s="63"/>
      <c r="S34" s="395"/>
      <c r="T34" s="301"/>
      <c r="U34" s="390"/>
      <c r="V34" s="301"/>
      <c r="W34" s="390"/>
      <c r="X34" s="301"/>
      <c r="Y34" s="101"/>
      <c r="Z34" s="94"/>
    </row>
    <row r="35" spans="1:26" ht="64.5" thickBot="1" x14ac:dyDescent="0.3">
      <c r="A35" s="443">
        <v>31</v>
      </c>
      <c r="B35" s="398" t="s">
        <v>273</v>
      </c>
      <c r="C35" s="280" t="s">
        <v>274</v>
      </c>
      <c r="D35" s="27">
        <v>70972150</v>
      </c>
      <c r="E35" s="27" t="s">
        <v>380</v>
      </c>
      <c r="F35" s="392" t="s">
        <v>275</v>
      </c>
      <c r="G35" s="468" t="s">
        <v>285</v>
      </c>
      <c r="H35" s="30" t="s">
        <v>60</v>
      </c>
      <c r="I35" s="128" t="s">
        <v>92</v>
      </c>
      <c r="J35" s="30" t="s">
        <v>277</v>
      </c>
      <c r="K35" s="481" t="s">
        <v>286</v>
      </c>
      <c r="L35" s="35">
        <v>500000</v>
      </c>
      <c r="M35" s="500">
        <f t="shared" si="0"/>
        <v>425000</v>
      </c>
      <c r="N35" s="492" t="s">
        <v>287</v>
      </c>
      <c r="O35" s="389" t="s">
        <v>263</v>
      </c>
      <c r="P35" s="104"/>
      <c r="Q35" s="27"/>
      <c r="R35" s="27" t="s">
        <v>319</v>
      </c>
      <c r="S35" s="105"/>
      <c r="T35" s="301"/>
      <c r="U35" s="390"/>
      <c r="V35" s="301"/>
      <c r="W35" s="390"/>
      <c r="X35" s="301"/>
      <c r="Y35" s="101"/>
      <c r="Z35" s="94"/>
    </row>
    <row r="36" spans="1:26" ht="64.5" thickBot="1" x14ac:dyDescent="0.3">
      <c r="A36" s="443">
        <v>32</v>
      </c>
      <c r="B36" s="257" t="s">
        <v>273</v>
      </c>
      <c r="C36" s="280" t="s">
        <v>274</v>
      </c>
      <c r="D36" s="27">
        <v>70972150</v>
      </c>
      <c r="E36" s="27" t="s">
        <v>380</v>
      </c>
      <c r="F36" s="392" t="s">
        <v>275</v>
      </c>
      <c r="G36" s="468" t="s">
        <v>293</v>
      </c>
      <c r="H36" s="30" t="s">
        <v>60</v>
      </c>
      <c r="I36" s="128" t="s">
        <v>92</v>
      </c>
      <c r="J36" s="30" t="s">
        <v>277</v>
      </c>
      <c r="K36" s="481" t="s">
        <v>294</v>
      </c>
      <c r="L36" s="35">
        <v>1000000</v>
      </c>
      <c r="M36" s="500">
        <f t="shared" si="0"/>
        <v>850000</v>
      </c>
      <c r="N36" s="492" t="s">
        <v>287</v>
      </c>
      <c r="O36" s="389" t="s">
        <v>290</v>
      </c>
      <c r="P36" s="104"/>
      <c r="Q36" s="27"/>
      <c r="R36" s="27"/>
      <c r="S36" s="105"/>
      <c r="T36" s="301"/>
      <c r="U36" s="390"/>
      <c r="V36" s="301" t="s">
        <v>319</v>
      </c>
      <c r="W36" s="390" t="s">
        <v>319</v>
      </c>
      <c r="X36" s="301"/>
      <c r="Y36" s="101"/>
      <c r="Z36" s="94"/>
    </row>
    <row r="37" spans="1:26" ht="64.5" thickBot="1" x14ac:dyDescent="0.3">
      <c r="A37" s="78">
        <v>33</v>
      </c>
      <c r="B37" s="403" t="s">
        <v>273</v>
      </c>
      <c r="C37" s="365" t="s">
        <v>274</v>
      </c>
      <c r="D37" s="115">
        <v>70972150</v>
      </c>
      <c r="E37" s="115" t="s">
        <v>380</v>
      </c>
      <c r="F37" s="295" t="s">
        <v>275</v>
      </c>
      <c r="G37" s="467" t="s">
        <v>381</v>
      </c>
      <c r="H37" s="97" t="s">
        <v>60</v>
      </c>
      <c r="I37" s="129" t="s">
        <v>92</v>
      </c>
      <c r="J37" s="97" t="s">
        <v>277</v>
      </c>
      <c r="K37" s="480" t="s">
        <v>382</v>
      </c>
      <c r="L37" s="107">
        <v>700000</v>
      </c>
      <c r="M37" s="499">
        <f t="shared" si="0"/>
        <v>595000</v>
      </c>
      <c r="N37" s="487" t="s">
        <v>232</v>
      </c>
      <c r="O37" s="379" t="s">
        <v>263</v>
      </c>
      <c r="P37" s="110"/>
      <c r="Q37" s="115"/>
      <c r="R37" s="115"/>
      <c r="S37" s="111"/>
      <c r="T37" s="299" t="s">
        <v>319</v>
      </c>
      <c r="U37" s="278"/>
      <c r="V37" s="299"/>
      <c r="W37" s="278"/>
      <c r="X37" s="299"/>
      <c r="Y37" s="108"/>
      <c r="Z37" s="98"/>
    </row>
    <row r="38" spans="1:26" ht="64.5" thickBot="1" x14ac:dyDescent="0.3">
      <c r="A38" s="443">
        <v>34</v>
      </c>
      <c r="B38" s="398" t="s">
        <v>273</v>
      </c>
      <c r="C38" s="280" t="s">
        <v>274</v>
      </c>
      <c r="D38" s="27">
        <v>70972150</v>
      </c>
      <c r="E38" s="27" t="s">
        <v>380</v>
      </c>
      <c r="F38" s="392" t="s">
        <v>275</v>
      </c>
      <c r="G38" s="468" t="s">
        <v>295</v>
      </c>
      <c r="H38" s="30" t="s">
        <v>60</v>
      </c>
      <c r="I38" s="128" t="s">
        <v>92</v>
      </c>
      <c r="J38" s="30" t="s">
        <v>277</v>
      </c>
      <c r="K38" s="481" t="s">
        <v>296</v>
      </c>
      <c r="L38" s="35">
        <v>700000</v>
      </c>
      <c r="M38" s="500">
        <f t="shared" si="0"/>
        <v>595000</v>
      </c>
      <c r="N38" s="492" t="s">
        <v>287</v>
      </c>
      <c r="O38" s="389" t="s">
        <v>290</v>
      </c>
      <c r="P38" s="104"/>
      <c r="Q38" s="27" t="s">
        <v>319</v>
      </c>
      <c r="R38" s="27"/>
      <c r="S38" s="105"/>
      <c r="T38" s="301"/>
      <c r="U38" s="390"/>
      <c r="V38" s="301"/>
      <c r="W38" s="390"/>
      <c r="X38" s="301"/>
      <c r="Y38" s="101"/>
      <c r="Z38" s="94"/>
    </row>
    <row r="39" spans="1:26" ht="64.5" thickBot="1" x14ac:dyDescent="0.3">
      <c r="A39" s="443">
        <v>35</v>
      </c>
      <c r="B39" s="398" t="s">
        <v>273</v>
      </c>
      <c r="C39" s="280" t="s">
        <v>274</v>
      </c>
      <c r="D39" s="27">
        <v>70972150</v>
      </c>
      <c r="E39" s="27" t="s">
        <v>380</v>
      </c>
      <c r="F39" s="392" t="s">
        <v>275</v>
      </c>
      <c r="G39" s="468" t="s">
        <v>383</v>
      </c>
      <c r="H39" s="30" t="s">
        <v>60</v>
      </c>
      <c r="I39" s="128" t="s">
        <v>92</v>
      </c>
      <c r="J39" s="30" t="s">
        <v>277</v>
      </c>
      <c r="K39" s="481" t="s">
        <v>384</v>
      </c>
      <c r="L39" s="35">
        <v>150000</v>
      </c>
      <c r="M39" s="500">
        <f t="shared" si="0"/>
        <v>127500</v>
      </c>
      <c r="N39" s="492">
        <v>2021</v>
      </c>
      <c r="O39" s="389">
        <v>2023</v>
      </c>
      <c r="P39" s="104"/>
      <c r="Q39" s="27"/>
      <c r="R39" s="27"/>
      <c r="S39" s="105" t="s">
        <v>319</v>
      </c>
      <c r="T39" s="301"/>
      <c r="U39" s="390"/>
      <c r="V39" s="301"/>
      <c r="W39" s="390" t="s">
        <v>319</v>
      </c>
      <c r="X39" s="301" t="s">
        <v>319</v>
      </c>
      <c r="Y39" s="101"/>
      <c r="Z39" s="94"/>
    </row>
    <row r="40" spans="1:26" ht="115.5" thickBot="1" x14ac:dyDescent="0.3">
      <c r="A40" s="443">
        <v>36</v>
      </c>
      <c r="B40" s="106" t="s">
        <v>297</v>
      </c>
      <c r="C40" s="276" t="s">
        <v>298</v>
      </c>
      <c r="D40" s="27">
        <v>71004467</v>
      </c>
      <c r="E40" s="27">
        <v>102642541</v>
      </c>
      <c r="F40" s="392">
        <v>600104681</v>
      </c>
      <c r="G40" s="468" t="s">
        <v>385</v>
      </c>
      <c r="H40" s="30" t="s">
        <v>60</v>
      </c>
      <c r="I40" s="128" t="s">
        <v>92</v>
      </c>
      <c r="J40" s="30" t="s">
        <v>300</v>
      </c>
      <c r="K40" s="481" t="s">
        <v>386</v>
      </c>
      <c r="L40" s="35">
        <v>600000</v>
      </c>
      <c r="M40" s="392">
        <f t="shared" si="0"/>
        <v>510000</v>
      </c>
      <c r="N40" s="492" t="s">
        <v>254</v>
      </c>
      <c r="O40" s="389" t="s">
        <v>220</v>
      </c>
      <c r="P40" s="400"/>
      <c r="Q40" s="401"/>
      <c r="R40" s="401"/>
      <c r="S40" s="105" t="s">
        <v>319</v>
      </c>
      <c r="T40" s="301"/>
      <c r="U40" s="264"/>
      <c r="V40" s="519"/>
      <c r="W40" s="264"/>
      <c r="X40" s="301" t="s">
        <v>319</v>
      </c>
      <c r="Y40" s="262" t="s">
        <v>387</v>
      </c>
      <c r="Z40" s="344" t="s">
        <v>152</v>
      </c>
    </row>
    <row r="41" spans="1:26" ht="115.5" thickBot="1" x14ac:dyDescent="0.3">
      <c r="A41" s="443">
        <v>37</v>
      </c>
      <c r="B41" s="106" t="s">
        <v>297</v>
      </c>
      <c r="C41" s="280" t="s">
        <v>298</v>
      </c>
      <c r="D41" s="27">
        <v>71004467</v>
      </c>
      <c r="E41" s="27">
        <v>102642541</v>
      </c>
      <c r="F41" s="392">
        <v>600104681</v>
      </c>
      <c r="G41" s="468" t="s">
        <v>388</v>
      </c>
      <c r="H41" s="30" t="s">
        <v>60</v>
      </c>
      <c r="I41" s="128" t="s">
        <v>92</v>
      </c>
      <c r="J41" s="30" t="s">
        <v>300</v>
      </c>
      <c r="K41" s="481" t="s">
        <v>389</v>
      </c>
      <c r="L41" s="35">
        <v>850000</v>
      </c>
      <c r="M41" s="392">
        <f t="shared" si="0"/>
        <v>722500</v>
      </c>
      <c r="N41" s="493" t="s">
        <v>390</v>
      </c>
      <c r="O41" s="396" t="s">
        <v>390</v>
      </c>
      <c r="P41" s="400"/>
      <c r="Q41" s="401"/>
      <c r="R41" s="401"/>
      <c r="S41" s="402"/>
      <c r="T41" s="519"/>
      <c r="U41" s="264"/>
      <c r="V41" s="301" t="s">
        <v>319</v>
      </c>
      <c r="W41" s="264"/>
      <c r="X41" s="519"/>
      <c r="Y41" s="342" t="s">
        <v>391</v>
      </c>
      <c r="Z41" s="344" t="s">
        <v>63</v>
      </c>
    </row>
    <row r="42" spans="1:26" ht="141" thickBot="1" x14ac:dyDescent="0.3">
      <c r="A42" s="443">
        <v>38</v>
      </c>
      <c r="B42" s="106" t="s">
        <v>297</v>
      </c>
      <c r="C42" s="43" t="s">
        <v>298</v>
      </c>
      <c r="D42" s="27">
        <v>71004467</v>
      </c>
      <c r="E42" s="27">
        <v>102642541</v>
      </c>
      <c r="F42" s="392">
        <v>600104681</v>
      </c>
      <c r="G42" s="128" t="s">
        <v>392</v>
      </c>
      <c r="H42" s="30" t="s">
        <v>60</v>
      </c>
      <c r="I42" s="128" t="s">
        <v>92</v>
      </c>
      <c r="J42" s="30" t="s">
        <v>300</v>
      </c>
      <c r="K42" s="300" t="s">
        <v>393</v>
      </c>
      <c r="L42" s="35">
        <v>180000</v>
      </c>
      <c r="M42" s="500">
        <f t="shared" si="0"/>
        <v>153000</v>
      </c>
      <c r="N42" s="492" t="s">
        <v>344</v>
      </c>
      <c r="O42" s="389" t="s">
        <v>394</v>
      </c>
      <c r="P42" s="400"/>
      <c r="Q42" s="401"/>
      <c r="R42" s="27" t="s">
        <v>319</v>
      </c>
      <c r="S42" s="402"/>
      <c r="T42" s="519"/>
      <c r="U42" s="264"/>
      <c r="V42" s="519"/>
      <c r="W42" s="264"/>
      <c r="X42" s="519"/>
      <c r="Y42" s="262" t="s">
        <v>395</v>
      </c>
      <c r="Z42" s="344" t="s">
        <v>152</v>
      </c>
    </row>
    <row r="43" spans="1:26" ht="132" customHeight="1" thickBot="1" x14ac:dyDescent="0.3">
      <c r="A43" s="443">
        <v>39</v>
      </c>
      <c r="B43" s="106" t="s">
        <v>297</v>
      </c>
      <c r="C43" s="276" t="s">
        <v>298</v>
      </c>
      <c r="D43" s="27">
        <v>71004467</v>
      </c>
      <c r="E43" s="27">
        <v>102642541</v>
      </c>
      <c r="F43" s="392">
        <v>600104681</v>
      </c>
      <c r="G43" s="468" t="s">
        <v>396</v>
      </c>
      <c r="H43" s="30" t="s">
        <v>60</v>
      </c>
      <c r="I43" s="128" t="s">
        <v>92</v>
      </c>
      <c r="J43" s="30" t="s">
        <v>300</v>
      </c>
      <c r="K43" s="481" t="s">
        <v>397</v>
      </c>
      <c r="L43" s="35">
        <v>1200000</v>
      </c>
      <c r="M43" s="392">
        <f t="shared" si="0"/>
        <v>1020000</v>
      </c>
      <c r="N43" s="492" t="s">
        <v>336</v>
      </c>
      <c r="O43" s="389" t="s">
        <v>339</v>
      </c>
      <c r="P43" s="400"/>
      <c r="Q43" s="401"/>
      <c r="R43" s="401"/>
      <c r="S43" s="402"/>
      <c r="T43" s="519"/>
      <c r="U43" s="390" t="s">
        <v>319</v>
      </c>
      <c r="V43" s="301"/>
      <c r="W43" s="264"/>
      <c r="X43" s="519"/>
      <c r="Y43" s="262" t="s">
        <v>398</v>
      </c>
      <c r="Z43" s="344" t="s">
        <v>63</v>
      </c>
    </row>
    <row r="44" spans="1:26" s="5" customFormat="1" ht="409.6" customHeight="1" thickBot="1" x14ac:dyDescent="0.3">
      <c r="A44" s="443">
        <v>40</v>
      </c>
      <c r="B44" s="106" t="s">
        <v>297</v>
      </c>
      <c r="C44" s="280" t="s">
        <v>298</v>
      </c>
      <c r="D44" s="27" t="s">
        <v>309</v>
      </c>
      <c r="E44" s="27">
        <v>102642541</v>
      </c>
      <c r="F44" s="392" t="s">
        <v>311</v>
      </c>
      <c r="G44" s="468" t="s">
        <v>314</v>
      </c>
      <c r="H44" s="30" t="s">
        <v>60</v>
      </c>
      <c r="I44" s="128" t="s">
        <v>92</v>
      </c>
      <c r="J44" s="30" t="s">
        <v>300</v>
      </c>
      <c r="K44" s="481" t="s">
        <v>315</v>
      </c>
      <c r="L44" s="35">
        <v>200000</v>
      </c>
      <c r="M44" s="500">
        <f t="shared" si="0"/>
        <v>170000</v>
      </c>
      <c r="N44" s="492" t="s">
        <v>196</v>
      </c>
      <c r="O44" s="389" t="s">
        <v>255</v>
      </c>
      <c r="P44" s="104"/>
      <c r="Q44" s="27" t="s">
        <v>319</v>
      </c>
      <c r="R44" s="27" t="s">
        <v>319</v>
      </c>
      <c r="S44" s="105"/>
      <c r="T44" s="301"/>
      <c r="U44" s="390"/>
      <c r="V44" s="301" t="s">
        <v>319</v>
      </c>
      <c r="W44" s="390"/>
      <c r="X44" s="301"/>
      <c r="Y44" s="101"/>
      <c r="Z44" s="94" t="s">
        <v>63</v>
      </c>
    </row>
    <row r="45" spans="1:26" s="5" customFormat="1" ht="129" customHeight="1" thickBot="1" x14ac:dyDescent="0.3">
      <c r="A45" s="443">
        <v>41</v>
      </c>
      <c r="B45" s="398" t="s">
        <v>399</v>
      </c>
      <c r="C45" s="280" t="s">
        <v>56</v>
      </c>
      <c r="D45" s="27">
        <v>70882380</v>
      </c>
      <c r="E45" s="27" t="s">
        <v>400</v>
      </c>
      <c r="F45" s="392">
        <v>600104141</v>
      </c>
      <c r="G45" s="468" t="s">
        <v>401</v>
      </c>
      <c r="H45" s="30" t="s">
        <v>60</v>
      </c>
      <c r="I45" s="128" t="s">
        <v>61</v>
      </c>
      <c r="J45" s="30" t="s">
        <v>62</v>
      </c>
      <c r="K45" s="481" t="s">
        <v>402</v>
      </c>
      <c r="L45" s="35">
        <v>1452000</v>
      </c>
      <c r="M45" s="500">
        <f t="shared" si="0"/>
        <v>1234200</v>
      </c>
      <c r="N45" s="492" t="s">
        <v>344</v>
      </c>
      <c r="O45" s="389" t="s">
        <v>255</v>
      </c>
      <c r="P45" s="104"/>
      <c r="Q45" s="27"/>
      <c r="R45" s="27"/>
      <c r="S45" s="105"/>
      <c r="T45" s="301"/>
      <c r="U45" s="390"/>
      <c r="V45" s="301"/>
      <c r="W45" s="390"/>
      <c r="X45" s="301"/>
      <c r="Y45" s="348" t="s">
        <v>553</v>
      </c>
      <c r="Z45" s="94" t="s">
        <v>63</v>
      </c>
    </row>
    <row r="46" spans="1:26" ht="139.5" customHeight="1" thickBot="1" x14ac:dyDescent="0.3">
      <c r="A46" s="443">
        <v>42</v>
      </c>
      <c r="B46" s="398" t="s">
        <v>399</v>
      </c>
      <c r="C46" s="280" t="s">
        <v>56</v>
      </c>
      <c r="D46" s="27">
        <v>70882380</v>
      </c>
      <c r="E46" s="27" t="s">
        <v>400</v>
      </c>
      <c r="F46" s="392">
        <v>600104141</v>
      </c>
      <c r="G46" s="468" t="s">
        <v>403</v>
      </c>
      <c r="H46" s="30" t="s">
        <v>60</v>
      </c>
      <c r="I46" s="128" t="s">
        <v>61</v>
      </c>
      <c r="J46" s="30" t="s">
        <v>62</v>
      </c>
      <c r="K46" s="481" t="s">
        <v>404</v>
      </c>
      <c r="L46" s="259">
        <v>1000000</v>
      </c>
      <c r="M46" s="36">
        <f t="shared" si="0"/>
        <v>850000</v>
      </c>
      <c r="N46" s="493" t="s">
        <v>290</v>
      </c>
      <c r="O46" s="396" t="s">
        <v>263</v>
      </c>
      <c r="P46" s="104"/>
      <c r="Q46" s="27" t="s">
        <v>319</v>
      </c>
      <c r="R46" s="27" t="s">
        <v>319</v>
      </c>
      <c r="S46" s="105"/>
      <c r="T46" s="301"/>
      <c r="U46" s="390"/>
      <c r="V46" s="301" t="s">
        <v>319</v>
      </c>
      <c r="W46" s="390" t="s">
        <v>319</v>
      </c>
      <c r="X46" s="301"/>
      <c r="Y46" s="529"/>
      <c r="Z46" s="94"/>
    </row>
    <row r="47" spans="1:26" ht="191.25" customHeight="1" thickBot="1" x14ac:dyDescent="0.3">
      <c r="A47" s="443">
        <v>43</v>
      </c>
      <c r="B47" s="398" t="s">
        <v>399</v>
      </c>
      <c r="C47" s="280" t="s">
        <v>56</v>
      </c>
      <c r="D47" s="27">
        <v>70882380</v>
      </c>
      <c r="E47" s="27" t="s">
        <v>400</v>
      </c>
      <c r="F47" s="392">
        <v>600104141</v>
      </c>
      <c r="G47" s="468" t="s">
        <v>405</v>
      </c>
      <c r="H47" s="30" t="s">
        <v>60</v>
      </c>
      <c r="I47" s="128" t="s">
        <v>61</v>
      </c>
      <c r="J47" s="30" t="s">
        <v>62</v>
      </c>
      <c r="K47" s="481" t="s">
        <v>619</v>
      </c>
      <c r="L47" s="35">
        <v>2000000</v>
      </c>
      <c r="M47" s="392">
        <f t="shared" si="0"/>
        <v>1700000</v>
      </c>
      <c r="N47" s="492" t="s">
        <v>290</v>
      </c>
      <c r="O47" s="389" t="s">
        <v>263</v>
      </c>
      <c r="P47" s="400"/>
      <c r="Q47" s="401"/>
      <c r="R47" s="401"/>
      <c r="S47" s="105" t="s">
        <v>319</v>
      </c>
      <c r="T47" s="519"/>
      <c r="U47" s="264"/>
      <c r="V47" s="519"/>
      <c r="W47" s="264"/>
      <c r="X47" s="519"/>
      <c r="Y47" s="101"/>
      <c r="Z47" s="94"/>
    </row>
    <row r="48" spans="1:26" s="7" customFormat="1" ht="120" customHeight="1" thickBot="1" x14ac:dyDescent="0.3">
      <c r="A48" s="443">
        <v>44</v>
      </c>
      <c r="B48" s="398" t="s">
        <v>399</v>
      </c>
      <c r="C48" s="280" t="s">
        <v>56</v>
      </c>
      <c r="D48" s="27">
        <v>70882380</v>
      </c>
      <c r="E48" s="27" t="s">
        <v>400</v>
      </c>
      <c r="F48" s="392">
        <v>600104141</v>
      </c>
      <c r="G48" s="468" t="s">
        <v>406</v>
      </c>
      <c r="H48" s="30" t="s">
        <v>60</v>
      </c>
      <c r="I48" s="128" t="s">
        <v>61</v>
      </c>
      <c r="J48" s="30" t="s">
        <v>62</v>
      </c>
      <c r="K48" s="481" t="s">
        <v>407</v>
      </c>
      <c r="L48" s="259">
        <v>2000000</v>
      </c>
      <c r="M48" s="36">
        <f t="shared" si="0"/>
        <v>1700000</v>
      </c>
      <c r="N48" s="493" t="s">
        <v>290</v>
      </c>
      <c r="O48" s="396" t="s">
        <v>263</v>
      </c>
      <c r="P48" s="104"/>
      <c r="Q48" s="27" t="s">
        <v>319</v>
      </c>
      <c r="R48" s="27"/>
      <c r="S48" s="105"/>
      <c r="T48" s="301"/>
      <c r="U48" s="390"/>
      <c r="V48" s="301"/>
      <c r="W48" s="390"/>
      <c r="X48" s="301"/>
      <c r="Y48" s="101"/>
      <c r="Z48" s="94"/>
    </row>
    <row r="49" spans="1:26" ht="77.25" thickBot="1" x14ac:dyDescent="0.3">
      <c r="A49" s="443">
        <v>45</v>
      </c>
      <c r="B49" s="437" t="s">
        <v>408</v>
      </c>
      <c r="C49" s="280" t="s">
        <v>56</v>
      </c>
      <c r="D49" s="27">
        <v>70882452</v>
      </c>
      <c r="E49" s="438" t="s">
        <v>409</v>
      </c>
      <c r="F49" s="392">
        <v>600104150</v>
      </c>
      <c r="G49" s="468" t="s">
        <v>410</v>
      </c>
      <c r="H49" s="30" t="s">
        <v>60</v>
      </c>
      <c r="I49" s="128" t="s">
        <v>61</v>
      </c>
      <c r="J49" s="30" t="s">
        <v>62</v>
      </c>
      <c r="K49" s="481" t="s">
        <v>411</v>
      </c>
      <c r="L49" s="35">
        <v>1512500</v>
      </c>
      <c r="M49" s="502">
        <f t="shared" si="0"/>
        <v>1285625</v>
      </c>
      <c r="N49" s="492" t="s">
        <v>196</v>
      </c>
      <c r="O49" s="389" t="s">
        <v>255</v>
      </c>
      <c r="P49" s="257"/>
      <c r="Q49" s="280"/>
      <c r="R49" s="280"/>
      <c r="S49" s="386"/>
      <c r="T49" s="128"/>
      <c r="U49" s="30"/>
      <c r="V49" s="128"/>
      <c r="W49" s="30"/>
      <c r="X49" s="128"/>
      <c r="Y49" s="347" t="s">
        <v>412</v>
      </c>
      <c r="Z49" s="105" t="s">
        <v>413</v>
      </c>
    </row>
    <row r="50" spans="1:26" ht="77.25" thickBot="1" x14ac:dyDescent="0.3">
      <c r="A50" s="443">
        <v>46</v>
      </c>
      <c r="B50" s="437" t="s">
        <v>408</v>
      </c>
      <c r="C50" s="280" t="s">
        <v>56</v>
      </c>
      <c r="D50" s="27">
        <v>70882452</v>
      </c>
      <c r="E50" s="438" t="s">
        <v>409</v>
      </c>
      <c r="F50" s="392">
        <v>600104150</v>
      </c>
      <c r="G50" s="468" t="s">
        <v>414</v>
      </c>
      <c r="H50" s="30" t="s">
        <v>60</v>
      </c>
      <c r="I50" s="128" t="s">
        <v>61</v>
      </c>
      <c r="J50" s="30" t="s">
        <v>62</v>
      </c>
      <c r="K50" s="481" t="s">
        <v>415</v>
      </c>
      <c r="L50" s="35">
        <v>1089000</v>
      </c>
      <c r="M50" s="502">
        <f t="shared" si="0"/>
        <v>925650</v>
      </c>
      <c r="N50" s="492" t="s">
        <v>554</v>
      </c>
      <c r="O50" s="389" t="s">
        <v>255</v>
      </c>
      <c r="P50" s="257"/>
      <c r="Q50" s="280"/>
      <c r="R50" s="280"/>
      <c r="S50" s="386"/>
      <c r="T50" s="128"/>
      <c r="U50" s="390" t="s">
        <v>319</v>
      </c>
      <c r="V50" s="128"/>
      <c r="W50" s="30"/>
      <c r="X50" s="128"/>
      <c r="Y50" s="347" t="s">
        <v>555</v>
      </c>
      <c r="Z50" s="105" t="s">
        <v>413</v>
      </c>
    </row>
    <row r="51" spans="1:26" ht="77.25" thickBot="1" x14ac:dyDescent="0.3">
      <c r="A51" s="443">
        <v>47</v>
      </c>
      <c r="B51" s="398" t="s">
        <v>408</v>
      </c>
      <c r="C51" s="280" t="s">
        <v>56</v>
      </c>
      <c r="D51" s="27" t="s">
        <v>416</v>
      </c>
      <c r="E51" s="27" t="s">
        <v>409</v>
      </c>
      <c r="F51" s="392" t="s">
        <v>417</v>
      </c>
      <c r="G51" s="468" t="s">
        <v>418</v>
      </c>
      <c r="H51" s="30" t="s">
        <v>60</v>
      </c>
      <c r="I51" s="128" t="s">
        <v>61</v>
      </c>
      <c r="J51" s="30" t="s">
        <v>62</v>
      </c>
      <c r="K51" s="481" t="s">
        <v>419</v>
      </c>
      <c r="L51" s="35">
        <v>1089000</v>
      </c>
      <c r="M51" s="500">
        <f t="shared" si="0"/>
        <v>925650</v>
      </c>
      <c r="N51" s="492" t="s">
        <v>290</v>
      </c>
      <c r="O51" s="389" t="s">
        <v>126</v>
      </c>
      <c r="P51" s="104"/>
      <c r="Q51" s="27" t="s">
        <v>319</v>
      </c>
      <c r="R51" s="27"/>
      <c r="S51" s="105" t="s">
        <v>319</v>
      </c>
      <c r="T51" s="301"/>
      <c r="U51" s="390"/>
      <c r="V51" s="301"/>
      <c r="W51" s="390"/>
      <c r="X51" s="301"/>
      <c r="Y51" s="101" t="s">
        <v>63</v>
      </c>
      <c r="Z51" s="94" t="s">
        <v>63</v>
      </c>
    </row>
    <row r="52" spans="1:26" ht="77.25" thickBot="1" x14ac:dyDescent="0.3">
      <c r="A52" s="78">
        <v>48</v>
      </c>
      <c r="B52" s="403" t="s">
        <v>420</v>
      </c>
      <c r="C52" s="365" t="s">
        <v>56</v>
      </c>
      <c r="D52" s="115" t="s">
        <v>421</v>
      </c>
      <c r="E52" s="115" t="s">
        <v>422</v>
      </c>
      <c r="F52" s="295" t="s">
        <v>423</v>
      </c>
      <c r="G52" s="467" t="s">
        <v>424</v>
      </c>
      <c r="H52" s="97" t="s">
        <v>60</v>
      </c>
      <c r="I52" s="129" t="s">
        <v>61</v>
      </c>
      <c r="J52" s="97" t="s">
        <v>62</v>
      </c>
      <c r="K52" s="480" t="s">
        <v>425</v>
      </c>
      <c r="L52" s="107">
        <v>1200000</v>
      </c>
      <c r="M52" s="499">
        <f t="shared" si="0"/>
        <v>1020000</v>
      </c>
      <c r="N52" s="487" t="s">
        <v>290</v>
      </c>
      <c r="O52" s="379" t="s">
        <v>263</v>
      </c>
      <c r="P52" s="110"/>
      <c r="Q52" s="115"/>
      <c r="R52" s="115"/>
      <c r="S52" s="111"/>
      <c r="T52" s="299"/>
      <c r="U52" s="278" t="s">
        <v>319</v>
      </c>
      <c r="V52" s="299" t="s">
        <v>319</v>
      </c>
      <c r="W52" s="278" t="s">
        <v>319</v>
      </c>
      <c r="X52" s="299"/>
      <c r="Y52" s="108" t="s">
        <v>613</v>
      </c>
      <c r="Z52" s="98" t="s">
        <v>614</v>
      </c>
    </row>
    <row r="53" spans="1:26" ht="77.25" thickBot="1" x14ac:dyDescent="0.3">
      <c r="A53" s="443">
        <v>49</v>
      </c>
      <c r="B53" s="382" t="s">
        <v>420</v>
      </c>
      <c r="C53" s="280" t="s">
        <v>56</v>
      </c>
      <c r="D53" s="27" t="s">
        <v>421</v>
      </c>
      <c r="E53" s="27" t="s">
        <v>422</v>
      </c>
      <c r="F53" s="392" t="s">
        <v>423</v>
      </c>
      <c r="G53" s="468" t="s">
        <v>426</v>
      </c>
      <c r="H53" s="30" t="s">
        <v>60</v>
      </c>
      <c r="I53" s="128" t="s">
        <v>61</v>
      </c>
      <c r="J53" s="30" t="s">
        <v>62</v>
      </c>
      <c r="K53" s="481" t="s">
        <v>427</v>
      </c>
      <c r="L53" s="35">
        <v>12000000</v>
      </c>
      <c r="M53" s="500">
        <f t="shared" si="0"/>
        <v>10200000</v>
      </c>
      <c r="N53" s="492" t="s">
        <v>290</v>
      </c>
      <c r="O53" s="389" t="s">
        <v>263</v>
      </c>
      <c r="P53" s="104"/>
      <c r="Q53" s="27"/>
      <c r="R53" s="27"/>
      <c r="S53" s="105"/>
      <c r="T53" s="301"/>
      <c r="U53" s="390"/>
      <c r="V53" s="301" t="s">
        <v>319</v>
      </c>
      <c r="W53" s="390"/>
      <c r="X53" s="301"/>
      <c r="Y53" s="101"/>
      <c r="Z53" s="94"/>
    </row>
    <row r="54" spans="1:26" ht="77.25" thickBot="1" x14ac:dyDescent="0.3">
      <c r="A54" s="78">
        <v>50</v>
      </c>
      <c r="B54" s="403" t="s">
        <v>420</v>
      </c>
      <c r="C54" s="365" t="s">
        <v>56</v>
      </c>
      <c r="D54" s="115" t="s">
        <v>421</v>
      </c>
      <c r="E54" s="115" t="s">
        <v>422</v>
      </c>
      <c r="F54" s="295" t="s">
        <v>423</v>
      </c>
      <c r="G54" s="467" t="s">
        <v>428</v>
      </c>
      <c r="H54" s="97" t="s">
        <v>60</v>
      </c>
      <c r="I54" s="129" t="s">
        <v>61</v>
      </c>
      <c r="J54" s="97" t="s">
        <v>62</v>
      </c>
      <c r="K54" s="480" t="s">
        <v>429</v>
      </c>
      <c r="L54" s="107">
        <v>1000000</v>
      </c>
      <c r="M54" s="499">
        <f t="shared" si="0"/>
        <v>850000</v>
      </c>
      <c r="N54" s="487" t="s">
        <v>290</v>
      </c>
      <c r="O54" s="379" t="s">
        <v>263</v>
      </c>
      <c r="P54" s="110"/>
      <c r="Q54" s="115" t="s">
        <v>319</v>
      </c>
      <c r="R54" s="115"/>
      <c r="S54" s="111"/>
      <c r="T54" s="299"/>
      <c r="U54" s="278"/>
      <c r="V54" s="299"/>
      <c r="W54" s="278"/>
      <c r="X54" s="299"/>
      <c r="Y54" s="108" t="s">
        <v>613</v>
      </c>
      <c r="Z54" s="98" t="s">
        <v>614</v>
      </c>
    </row>
    <row r="55" spans="1:26" ht="128.25" thickBot="1" x14ac:dyDescent="0.3">
      <c r="A55" s="78">
        <v>51</v>
      </c>
      <c r="B55" s="403" t="s">
        <v>420</v>
      </c>
      <c r="C55" s="365" t="s">
        <v>56</v>
      </c>
      <c r="D55" s="115" t="s">
        <v>421</v>
      </c>
      <c r="E55" s="115" t="s">
        <v>422</v>
      </c>
      <c r="F55" s="295" t="s">
        <v>423</v>
      </c>
      <c r="G55" s="467" t="s">
        <v>430</v>
      </c>
      <c r="H55" s="97" t="s">
        <v>60</v>
      </c>
      <c r="I55" s="129" t="s">
        <v>61</v>
      </c>
      <c r="J55" s="97" t="s">
        <v>62</v>
      </c>
      <c r="K55" s="480" t="s">
        <v>431</v>
      </c>
      <c r="L55" s="107">
        <v>1200000</v>
      </c>
      <c r="M55" s="499">
        <f t="shared" si="0"/>
        <v>1020000</v>
      </c>
      <c r="N55" s="487" t="s">
        <v>290</v>
      </c>
      <c r="O55" s="379" t="s">
        <v>263</v>
      </c>
      <c r="P55" s="110"/>
      <c r="Q55" s="115"/>
      <c r="R55" s="115" t="s">
        <v>319</v>
      </c>
      <c r="S55" s="111"/>
      <c r="T55" s="299"/>
      <c r="U55" s="278"/>
      <c r="V55" s="299"/>
      <c r="W55" s="278"/>
      <c r="X55" s="299"/>
      <c r="Y55" s="108" t="s">
        <v>613</v>
      </c>
      <c r="Z55" s="98" t="s">
        <v>614</v>
      </c>
    </row>
    <row r="56" spans="1:26" ht="77.25" thickBot="1" x14ac:dyDescent="0.3">
      <c r="A56" s="78">
        <v>52</v>
      </c>
      <c r="B56" s="403" t="s">
        <v>420</v>
      </c>
      <c r="C56" s="365" t="s">
        <v>56</v>
      </c>
      <c r="D56" s="115">
        <v>70883335</v>
      </c>
      <c r="E56" s="115" t="s">
        <v>422</v>
      </c>
      <c r="F56" s="295">
        <v>600104249</v>
      </c>
      <c r="G56" s="467" t="s">
        <v>432</v>
      </c>
      <c r="H56" s="81" t="s">
        <v>60</v>
      </c>
      <c r="I56" s="129" t="s">
        <v>61</v>
      </c>
      <c r="J56" s="81" t="s">
        <v>62</v>
      </c>
      <c r="K56" s="480" t="s">
        <v>433</v>
      </c>
      <c r="L56" s="107">
        <v>600000</v>
      </c>
      <c r="M56" s="499">
        <f t="shared" si="0"/>
        <v>510000</v>
      </c>
      <c r="N56" s="487" t="s">
        <v>290</v>
      </c>
      <c r="O56" s="379" t="s">
        <v>263</v>
      </c>
      <c r="P56" s="110"/>
      <c r="Q56" s="115"/>
      <c r="R56" s="115"/>
      <c r="S56" s="111"/>
      <c r="T56" s="299"/>
      <c r="U56" s="278" t="s">
        <v>319</v>
      </c>
      <c r="V56" s="299"/>
      <c r="W56" s="278"/>
      <c r="X56" s="299"/>
      <c r="Y56" s="108" t="s">
        <v>613</v>
      </c>
      <c r="Z56" s="98" t="s">
        <v>614</v>
      </c>
    </row>
    <row r="57" spans="1:26" ht="77.25" thickBot="1" x14ac:dyDescent="0.3">
      <c r="A57" s="78">
        <v>53</v>
      </c>
      <c r="B57" s="403" t="s">
        <v>420</v>
      </c>
      <c r="C57" s="365" t="s">
        <v>56</v>
      </c>
      <c r="D57" s="115">
        <v>70883335</v>
      </c>
      <c r="E57" s="115" t="s">
        <v>422</v>
      </c>
      <c r="F57" s="295">
        <v>600104249</v>
      </c>
      <c r="G57" s="467" t="s">
        <v>434</v>
      </c>
      <c r="H57" s="81" t="s">
        <v>60</v>
      </c>
      <c r="I57" s="129" t="s">
        <v>61</v>
      </c>
      <c r="J57" s="81" t="s">
        <v>62</v>
      </c>
      <c r="K57" s="480" t="s">
        <v>435</v>
      </c>
      <c r="L57" s="107">
        <v>1500000</v>
      </c>
      <c r="M57" s="499">
        <f t="shared" si="0"/>
        <v>1275000</v>
      </c>
      <c r="N57" s="487" t="s">
        <v>290</v>
      </c>
      <c r="O57" s="379" t="s">
        <v>263</v>
      </c>
      <c r="P57" s="110"/>
      <c r="Q57" s="115"/>
      <c r="R57" s="115"/>
      <c r="S57" s="111"/>
      <c r="T57" s="299"/>
      <c r="U57" s="278"/>
      <c r="V57" s="299"/>
      <c r="W57" s="278"/>
      <c r="X57" s="129"/>
      <c r="Y57" s="108" t="s">
        <v>613</v>
      </c>
      <c r="Z57" s="98" t="s">
        <v>614</v>
      </c>
    </row>
    <row r="58" spans="1:26" ht="115.5" thickBot="1" x14ac:dyDescent="0.3">
      <c r="A58" s="78">
        <v>54</v>
      </c>
      <c r="B58" s="403" t="s">
        <v>420</v>
      </c>
      <c r="C58" s="365" t="s">
        <v>56</v>
      </c>
      <c r="D58" s="115" t="s">
        <v>421</v>
      </c>
      <c r="E58" s="115" t="s">
        <v>422</v>
      </c>
      <c r="F58" s="295" t="s">
        <v>423</v>
      </c>
      <c r="G58" s="467" t="s">
        <v>436</v>
      </c>
      <c r="H58" s="97" t="s">
        <v>60</v>
      </c>
      <c r="I58" s="129" t="s">
        <v>61</v>
      </c>
      <c r="J58" s="97" t="s">
        <v>62</v>
      </c>
      <c r="K58" s="480" t="s">
        <v>437</v>
      </c>
      <c r="L58" s="107">
        <v>500000</v>
      </c>
      <c r="M58" s="499">
        <f t="shared" si="0"/>
        <v>425000</v>
      </c>
      <c r="N58" s="487" t="s">
        <v>290</v>
      </c>
      <c r="O58" s="379" t="s">
        <v>263</v>
      </c>
      <c r="P58" s="110"/>
      <c r="Q58" s="115"/>
      <c r="R58" s="115"/>
      <c r="S58" s="111"/>
      <c r="T58" s="299"/>
      <c r="U58" s="278" t="s">
        <v>319</v>
      </c>
      <c r="V58" s="299" t="s">
        <v>319</v>
      </c>
      <c r="W58" s="278" t="s">
        <v>319</v>
      </c>
      <c r="X58" s="299"/>
      <c r="Y58" s="108" t="s">
        <v>613</v>
      </c>
      <c r="Z58" s="98" t="s">
        <v>614</v>
      </c>
    </row>
    <row r="59" spans="1:26" ht="77.25" thickBot="1" x14ac:dyDescent="0.3">
      <c r="A59" s="78">
        <v>55</v>
      </c>
      <c r="B59" s="403" t="s">
        <v>420</v>
      </c>
      <c r="C59" s="365" t="s">
        <v>56</v>
      </c>
      <c r="D59" s="115" t="s">
        <v>421</v>
      </c>
      <c r="E59" s="115" t="s">
        <v>422</v>
      </c>
      <c r="F59" s="295" t="s">
        <v>423</v>
      </c>
      <c r="G59" s="467" t="s">
        <v>438</v>
      </c>
      <c r="H59" s="97" t="s">
        <v>60</v>
      </c>
      <c r="I59" s="129" t="s">
        <v>61</v>
      </c>
      <c r="J59" s="97" t="s">
        <v>62</v>
      </c>
      <c r="K59" s="480" t="s">
        <v>439</v>
      </c>
      <c r="L59" s="107">
        <v>1000000</v>
      </c>
      <c r="M59" s="499">
        <f t="shared" si="0"/>
        <v>850000</v>
      </c>
      <c r="N59" s="487" t="s">
        <v>290</v>
      </c>
      <c r="O59" s="379" t="s">
        <v>263</v>
      </c>
      <c r="P59" s="110"/>
      <c r="Q59" s="115" t="s">
        <v>319</v>
      </c>
      <c r="R59" s="115"/>
      <c r="S59" s="111"/>
      <c r="T59" s="299"/>
      <c r="U59" s="278" t="s">
        <v>319</v>
      </c>
      <c r="V59" s="299" t="s">
        <v>319</v>
      </c>
      <c r="W59" s="278" t="s">
        <v>319</v>
      </c>
      <c r="X59" s="299"/>
      <c r="Y59" s="108" t="s">
        <v>613</v>
      </c>
      <c r="Z59" s="98" t="s">
        <v>614</v>
      </c>
    </row>
    <row r="60" spans="1:26" ht="77.25" thickBot="1" x14ac:dyDescent="0.3">
      <c r="A60" s="78">
        <v>56</v>
      </c>
      <c r="B60" s="403" t="s">
        <v>420</v>
      </c>
      <c r="C60" s="365" t="s">
        <v>56</v>
      </c>
      <c r="D60" s="115" t="s">
        <v>421</v>
      </c>
      <c r="E60" s="115" t="s">
        <v>422</v>
      </c>
      <c r="F60" s="295" t="s">
        <v>423</v>
      </c>
      <c r="G60" s="467" t="s">
        <v>440</v>
      </c>
      <c r="H60" s="97" t="s">
        <v>60</v>
      </c>
      <c r="I60" s="129" t="s">
        <v>61</v>
      </c>
      <c r="J60" s="97" t="s">
        <v>62</v>
      </c>
      <c r="K60" s="480" t="s">
        <v>441</v>
      </c>
      <c r="L60" s="107">
        <v>1000000</v>
      </c>
      <c r="M60" s="499">
        <f t="shared" si="0"/>
        <v>850000</v>
      </c>
      <c r="N60" s="487" t="s">
        <v>290</v>
      </c>
      <c r="O60" s="379" t="s">
        <v>263</v>
      </c>
      <c r="P60" s="110" t="s">
        <v>319</v>
      </c>
      <c r="Q60" s="115"/>
      <c r="R60" s="115"/>
      <c r="S60" s="111" t="s">
        <v>319</v>
      </c>
      <c r="T60" s="299"/>
      <c r="U60" s="278"/>
      <c r="V60" s="299"/>
      <c r="W60" s="278"/>
      <c r="X60" s="299"/>
      <c r="Y60" s="108" t="s">
        <v>613</v>
      </c>
      <c r="Z60" s="98" t="s">
        <v>614</v>
      </c>
    </row>
    <row r="61" spans="1:26" ht="77.25" thickBot="1" x14ac:dyDescent="0.3">
      <c r="A61" s="443">
        <v>57</v>
      </c>
      <c r="B61" s="398" t="s">
        <v>442</v>
      </c>
      <c r="C61" s="280" t="s">
        <v>87</v>
      </c>
      <c r="D61" s="27">
        <v>75016214</v>
      </c>
      <c r="E61" s="27">
        <v>102642974</v>
      </c>
      <c r="F61" s="392">
        <v>600104770</v>
      </c>
      <c r="G61" s="468" t="s">
        <v>443</v>
      </c>
      <c r="H61" s="30" t="s">
        <v>60</v>
      </c>
      <c r="I61" s="128" t="s">
        <v>92</v>
      </c>
      <c r="J61" s="30" t="s">
        <v>93</v>
      </c>
      <c r="K61" s="481" t="s">
        <v>444</v>
      </c>
      <c r="L61" s="35">
        <v>2000000</v>
      </c>
      <c r="M61" s="500">
        <f t="shared" si="0"/>
        <v>1700000</v>
      </c>
      <c r="N61" s="492" t="s">
        <v>219</v>
      </c>
      <c r="O61" s="389" t="s">
        <v>263</v>
      </c>
      <c r="P61" s="104"/>
      <c r="Q61" s="27"/>
      <c r="R61" s="27"/>
      <c r="S61" s="105" t="s">
        <v>319</v>
      </c>
      <c r="T61" s="301"/>
      <c r="U61" s="390"/>
      <c r="V61" s="301"/>
      <c r="W61" s="390"/>
      <c r="X61" s="301" t="s">
        <v>319</v>
      </c>
      <c r="Y61" s="262" t="s">
        <v>63</v>
      </c>
      <c r="Z61" s="344" t="s">
        <v>152</v>
      </c>
    </row>
    <row r="62" spans="1:26" ht="77.25" thickBot="1" x14ac:dyDescent="0.3">
      <c r="A62" s="443">
        <v>58</v>
      </c>
      <c r="B62" s="398" t="s">
        <v>442</v>
      </c>
      <c r="C62" s="280" t="s">
        <v>87</v>
      </c>
      <c r="D62" s="27">
        <v>75016214</v>
      </c>
      <c r="E62" s="27">
        <v>102642974</v>
      </c>
      <c r="F62" s="392">
        <v>600104770</v>
      </c>
      <c r="G62" s="468" t="s">
        <v>445</v>
      </c>
      <c r="H62" s="30" t="s">
        <v>60</v>
      </c>
      <c r="I62" s="128" t="s">
        <v>92</v>
      </c>
      <c r="J62" s="30" t="s">
        <v>93</v>
      </c>
      <c r="K62" s="481" t="s">
        <v>446</v>
      </c>
      <c r="L62" s="35">
        <v>200000</v>
      </c>
      <c r="M62" s="500">
        <f t="shared" si="0"/>
        <v>170000</v>
      </c>
      <c r="N62" s="492" t="s">
        <v>250</v>
      </c>
      <c r="O62" s="389" t="s">
        <v>250</v>
      </c>
      <c r="P62" s="104"/>
      <c r="Q62" s="27" t="s">
        <v>319</v>
      </c>
      <c r="R62" s="27"/>
      <c r="S62" s="105"/>
      <c r="T62" s="301"/>
      <c r="U62" s="390"/>
      <c r="V62" s="301" t="s">
        <v>319</v>
      </c>
      <c r="W62" s="390"/>
      <c r="X62" s="301"/>
      <c r="Y62" s="101" t="s">
        <v>63</v>
      </c>
      <c r="Z62" s="94" t="s">
        <v>63</v>
      </c>
    </row>
    <row r="63" spans="1:26" ht="99.75" customHeight="1" thickBot="1" x14ac:dyDescent="0.3">
      <c r="A63" s="443">
        <v>59</v>
      </c>
      <c r="B63" s="432" t="s">
        <v>442</v>
      </c>
      <c r="C63" s="43" t="s">
        <v>87</v>
      </c>
      <c r="D63" s="27">
        <v>75016214</v>
      </c>
      <c r="E63" s="27" t="s">
        <v>447</v>
      </c>
      <c r="F63" s="392">
        <v>600104770</v>
      </c>
      <c r="G63" s="468" t="s">
        <v>448</v>
      </c>
      <c r="H63" s="30" t="s">
        <v>60</v>
      </c>
      <c r="I63" s="128" t="s">
        <v>92</v>
      </c>
      <c r="J63" s="30" t="s">
        <v>93</v>
      </c>
      <c r="K63" s="481" t="s">
        <v>449</v>
      </c>
      <c r="L63" s="35">
        <v>3000000</v>
      </c>
      <c r="M63" s="500">
        <f t="shared" si="0"/>
        <v>2550000</v>
      </c>
      <c r="N63" s="492" t="s">
        <v>290</v>
      </c>
      <c r="O63" s="389" t="s">
        <v>458</v>
      </c>
      <c r="P63" s="257"/>
      <c r="Q63" s="280"/>
      <c r="R63" s="280"/>
      <c r="S63" s="386"/>
      <c r="T63" s="128"/>
      <c r="U63" s="30"/>
      <c r="V63" s="128"/>
      <c r="W63" s="30"/>
      <c r="X63" s="128"/>
      <c r="Y63" s="262" t="s">
        <v>63</v>
      </c>
      <c r="Z63" s="344" t="s">
        <v>63</v>
      </c>
    </row>
    <row r="64" spans="1:26" ht="87" customHeight="1" thickBot="1" x14ac:dyDescent="0.3">
      <c r="A64" s="443">
        <v>60</v>
      </c>
      <c r="B64" s="432" t="s">
        <v>442</v>
      </c>
      <c r="C64" s="43" t="s">
        <v>87</v>
      </c>
      <c r="D64" s="27">
        <v>75016214</v>
      </c>
      <c r="E64" s="27" t="s">
        <v>447</v>
      </c>
      <c r="F64" s="392">
        <v>600104770</v>
      </c>
      <c r="G64" s="468" t="s">
        <v>450</v>
      </c>
      <c r="H64" s="30" t="s">
        <v>60</v>
      </c>
      <c r="I64" s="128" t="s">
        <v>92</v>
      </c>
      <c r="J64" s="30" t="s">
        <v>93</v>
      </c>
      <c r="K64" s="481" t="s">
        <v>451</v>
      </c>
      <c r="L64" s="35">
        <v>2000000</v>
      </c>
      <c r="M64" s="500">
        <f t="shared" si="0"/>
        <v>1700000</v>
      </c>
      <c r="N64" s="492" t="s">
        <v>290</v>
      </c>
      <c r="O64" s="389" t="s">
        <v>458</v>
      </c>
      <c r="P64" s="257"/>
      <c r="Q64" s="280"/>
      <c r="R64" s="280"/>
      <c r="S64" s="386"/>
      <c r="T64" s="128"/>
      <c r="U64" s="30"/>
      <c r="V64" s="128"/>
      <c r="W64" s="30"/>
      <c r="X64" s="128"/>
      <c r="Y64" s="262" t="s">
        <v>556</v>
      </c>
      <c r="Z64" s="344" t="s">
        <v>63</v>
      </c>
    </row>
    <row r="65" spans="1:26" ht="64.5" thickBot="1" x14ac:dyDescent="0.3">
      <c r="A65" s="78">
        <v>61</v>
      </c>
      <c r="B65" s="367" t="s">
        <v>615</v>
      </c>
      <c r="C65" s="368" t="s">
        <v>104</v>
      </c>
      <c r="D65" s="369">
        <v>70984913</v>
      </c>
      <c r="E65" s="369">
        <v>102642478</v>
      </c>
      <c r="F65" s="370">
        <v>600104664</v>
      </c>
      <c r="G65" s="470" t="s">
        <v>616</v>
      </c>
      <c r="H65" s="121" t="s">
        <v>60</v>
      </c>
      <c r="I65" s="263" t="s">
        <v>92</v>
      </c>
      <c r="J65" s="121" t="s">
        <v>109</v>
      </c>
      <c r="K65" s="470" t="s">
        <v>617</v>
      </c>
      <c r="L65" s="107">
        <v>150000</v>
      </c>
      <c r="M65" s="499">
        <f t="shared" si="0"/>
        <v>127500</v>
      </c>
      <c r="N65" s="487" t="s">
        <v>290</v>
      </c>
      <c r="O65" s="379" t="s">
        <v>126</v>
      </c>
      <c r="P65" s="110"/>
      <c r="Q65" s="399"/>
      <c r="R65" s="399"/>
      <c r="S65" s="111" t="s">
        <v>602</v>
      </c>
      <c r="T65" s="299" t="s">
        <v>602</v>
      </c>
      <c r="U65" s="278"/>
      <c r="V65" s="299"/>
      <c r="W65" s="278"/>
      <c r="X65" s="299"/>
      <c r="Y65" s="366" t="s">
        <v>618</v>
      </c>
      <c r="Z65" s="111" t="s">
        <v>152</v>
      </c>
    </row>
    <row r="66" spans="1:26" ht="115.5" thickBot="1" x14ac:dyDescent="0.3">
      <c r="A66" s="443">
        <v>62</v>
      </c>
      <c r="B66" s="398" t="s">
        <v>452</v>
      </c>
      <c r="C66" s="280" t="s">
        <v>118</v>
      </c>
      <c r="D66" s="27" t="s">
        <v>453</v>
      </c>
      <c r="E66" s="27" t="s">
        <v>454</v>
      </c>
      <c r="F66" s="392" t="s">
        <v>455</v>
      </c>
      <c r="G66" s="468" t="s">
        <v>456</v>
      </c>
      <c r="H66" s="30" t="s">
        <v>60</v>
      </c>
      <c r="I66" s="128" t="s">
        <v>92</v>
      </c>
      <c r="J66" s="30" t="s">
        <v>123</v>
      </c>
      <c r="K66" s="481" t="s">
        <v>457</v>
      </c>
      <c r="L66" s="35">
        <v>1000000</v>
      </c>
      <c r="M66" s="500">
        <f t="shared" si="0"/>
        <v>850000</v>
      </c>
      <c r="N66" s="492" t="s">
        <v>287</v>
      </c>
      <c r="O66" s="389" t="s">
        <v>458</v>
      </c>
      <c r="P66" s="104"/>
      <c r="Q66" s="27"/>
      <c r="R66" s="27"/>
      <c r="S66" s="105"/>
      <c r="T66" s="301"/>
      <c r="U66" s="390"/>
      <c r="V66" s="301"/>
      <c r="W66" s="390" t="s">
        <v>319</v>
      </c>
      <c r="X66" s="301"/>
      <c r="Y66" s="101"/>
      <c r="Z66" s="94"/>
    </row>
    <row r="67" spans="1:26" ht="103.5" customHeight="1" thickBot="1" x14ac:dyDescent="0.3">
      <c r="A67" s="443">
        <v>63</v>
      </c>
      <c r="B67" s="398" t="s">
        <v>452</v>
      </c>
      <c r="C67" s="280" t="s">
        <v>118</v>
      </c>
      <c r="D67" s="27" t="s">
        <v>453</v>
      </c>
      <c r="E67" s="27" t="s">
        <v>454</v>
      </c>
      <c r="F67" s="392" t="s">
        <v>455</v>
      </c>
      <c r="G67" s="468" t="s">
        <v>459</v>
      </c>
      <c r="H67" s="30" t="s">
        <v>60</v>
      </c>
      <c r="I67" s="128" t="s">
        <v>92</v>
      </c>
      <c r="J67" s="30" t="s">
        <v>123</v>
      </c>
      <c r="K67" s="481" t="s">
        <v>460</v>
      </c>
      <c r="L67" s="35">
        <v>250000</v>
      </c>
      <c r="M67" s="500">
        <f t="shared" si="0"/>
        <v>212500</v>
      </c>
      <c r="N67" s="492" t="s">
        <v>287</v>
      </c>
      <c r="O67" s="389" t="s">
        <v>458</v>
      </c>
      <c r="P67" s="104"/>
      <c r="Q67" s="27"/>
      <c r="R67" s="27"/>
      <c r="S67" s="105"/>
      <c r="T67" s="301"/>
      <c r="U67" s="390"/>
      <c r="V67" s="301"/>
      <c r="W67" s="390"/>
      <c r="X67" s="301"/>
      <c r="Y67" s="101"/>
      <c r="Z67" s="94"/>
    </row>
    <row r="68" spans="1:26" ht="141" thickBot="1" x14ac:dyDescent="0.3">
      <c r="A68" s="443">
        <v>64</v>
      </c>
      <c r="B68" s="398" t="s">
        <v>452</v>
      </c>
      <c r="C68" s="280" t="s">
        <v>118</v>
      </c>
      <c r="D68" s="27" t="s">
        <v>453</v>
      </c>
      <c r="E68" s="27" t="s">
        <v>454</v>
      </c>
      <c r="F68" s="392" t="s">
        <v>455</v>
      </c>
      <c r="G68" s="468" t="s">
        <v>461</v>
      </c>
      <c r="H68" s="30" t="s">
        <v>60</v>
      </c>
      <c r="I68" s="128" t="s">
        <v>92</v>
      </c>
      <c r="J68" s="30" t="s">
        <v>123</v>
      </c>
      <c r="K68" s="481" t="s">
        <v>462</v>
      </c>
      <c r="L68" s="35">
        <v>1000000</v>
      </c>
      <c r="M68" s="500">
        <f t="shared" si="0"/>
        <v>850000</v>
      </c>
      <c r="N68" s="492" t="s">
        <v>287</v>
      </c>
      <c r="O68" s="389" t="s">
        <v>458</v>
      </c>
      <c r="P68" s="104"/>
      <c r="Q68" s="27" t="s">
        <v>319</v>
      </c>
      <c r="R68" s="27" t="s">
        <v>319</v>
      </c>
      <c r="S68" s="105"/>
      <c r="T68" s="301"/>
      <c r="U68" s="390"/>
      <c r="V68" s="301"/>
      <c r="W68" s="390"/>
      <c r="X68" s="301"/>
      <c r="Y68" s="101"/>
      <c r="Z68" s="94"/>
    </row>
    <row r="69" spans="1:26" ht="77.25" thickBot="1" x14ac:dyDescent="0.3">
      <c r="A69" s="443">
        <v>65</v>
      </c>
      <c r="B69" s="34" t="s">
        <v>452</v>
      </c>
      <c r="C69" s="430" t="s">
        <v>118</v>
      </c>
      <c r="D69" s="63" t="s">
        <v>453</v>
      </c>
      <c r="E69" s="63" t="s">
        <v>454</v>
      </c>
      <c r="F69" s="123" t="s">
        <v>455</v>
      </c>
      <c r="G69" s="469" t="s">
        <v>463</v>
      </c>
      <c r="H69" s="32" t="s">
        <v>60</v>
      </c>
      <c r="I69" s="290" t="s">
        <v>92</v>
      </c>
      <c r="J69" s="32" t="s">
        <v>123</v>
      </c>
      <c r="K69" s="482" t="s">
        <v>464</v>
      </c>
      <c r="L69" s="259">
        <v>1500000</v>
      </c>
      <c r="M69" s="36">
        <f t="shared" ref="M69:M92" si="1">L69/100*85</f>
        <v>1275000</v>
      </c>
      <c r="N69" s="493" t="s">
        <v>287</v>
      </c>
      <c r="O69" s="396" t="s">
        <v>458</v>
      </c>
      <c r="P69" s="394"/>
      <c r="Q69" s="63"/>
      <c r="R69" s="63"/>
      <c r="S69" s="395" t="s">
        <v>319</v>
      </c>
      <c r="T69" s="301"/>
      <c r="U69" s="390"/>
      <c r="V69" s="301"/>
      <c r="W69" s="390"/>
      <c r="X69" s="301" t="s">
        <v>319</v>
      </c>
      <c r="Y69" s="101"/>
      <c r="Z69" s="94"/>
    </row>
    <row r="70" spans="1:26" ht="77.25" thickBot="1" x14ac:dyDescent="0.3">
      <c r="A70" s="443">
        <v>66</v>
      </c>
      <c r="B70" s="398" t="s">
        <v>452</v>
      </c>
      <c r="C70" s="280" t="s">
        <v>118</v>
      </c>
      <c r="D70" s="27" t="s">
        <v>453</v>
      </c>
      <c r="E70" s="27" t="s">
        <v>454</v>
      </c>
      <c r="F70" s="392" t="s">
        <v>455</v>
      </c>
      <c r="G70" s="468" t="s">
        <v>465</v>
      </c>
      <c r="H70" s="30" t="s">
        <v>60</v>
      </c>
      <c r="I70" s="128" t="s">
        <v>92</v>
      </c>
      <c r="J70" s="30" t="s">
        <v>123</v>
      </c>
      <c r="K70" s="481" t="s">
        <v>466</v>
      </c>
      <c r="L70" s="35">
        <v>250000</v>
      </c>
      <c r="M70" s="500">
        <f t="shared" si="1"/>
        <v>212500</v>
      </c>
      <c r="N70" s="492" t="s">
        <v>287</v>
      </c>
      <c r="O70" s="389" t="s">
        <v>458</v>
      </c>
      <c r="P70" s="104"/>
      <c r="Q70" s="27"/>
      <c r="R70" s="27"/>
      <c r="S70" s="105" t="s">
        <v>319</v>
      </c>
      <c r="T70" s="301"/>
      <c r="U70" s="390"/>
      <c r="V70" s="301"/>
      <c r="W70" s="390"/>
      <c r="X70" s="301"/>
      <c r="Y70" s="101"/>
      <c r="Z70" s="94"/>
    </row>
    <row r="71" spans="1:26" ht="77.25" thickBot="1" x14ac:dyDescent="0.3">
      <c r="A71" s="443">
        <v>67</v>
      </c>
      <c r="B71" s="398" t="s">
        <v>452</v>
      </c>
      <c r="C71" s="280" t="s">
        <v>118</v>
      </c>
      <c r="D71" s="27" t="s">
        <v>453</v>
      </c>
      <c r="E71" s="27" t="s">
        <v>454</v>
      </c>
      <c r="F71" s="105" t="s">
        <v>455</v>
      </c>
      <c r="G71" s="468" t="s">
        <v>467</v>
      </c>
      <c r="H71" s="30" t="s">
        <v>60</v>
      </c>
      <c r="I71" s="128" t="s">
        <v>92</v>
      </c>
      <c r="J71" s="30" t="s">
        <v>123</v>
      </c>
      <c r="K71" s="481" t="s">
        <v>468</v>
      </c>
      <c r="L71" s="35">
        <v>1000000</v>
      </c>
      <c r="M71" s="500">
        <f t="shared" si="1"/>
        <v>850000</v>
      </c>
      <c r="N71" s="492" t="s">
        <v>287</v>
      </c>
      <c r="O71" s="389" t="s">
        <v>458</v>
      </c>
      <c r="P71" s="104"/>
      <c r="Q71" s="27"/>
      <c r="R71" s="27"/>
      <c r="S71" s="105"/>
      <c r="T71" s="301"/>
      <c r="U71" s="390"/>
      <c r="V71" s="301" t="s">
        <v>319</v>
      </c>
      <c r="W71" s="390" t="s">
        <v>319</v>
      </c>
      <c r="X71" s="301"/>
      <c r="Y71" s="101"/>
      <c r="Z71" s="94"/>
    </row>
    <row r="72" spans="1:26" ht="255.75" thickBot="1" x14ac:dyDescent="0.3">
      <c r="A72" s="443">
        <v>68</v>
      </c>
      <c r="B72" s="398" t="s">
        <v>452</v>
      </c>
      <c r="C72" s="280" t="s">
        <v>118</v>
      </c>
      <c r="D72" s="27" t="s">
        <v>453</v>
      </c>
      <c r="E72" s="27" t="s">
        <v>454</v>
      </c>
      <c r="F72" s="392" t="s">
        <v>455</v>
      </c>
      <c r="G72" s="468" t="s">
        <v>293</v>
      </c>
      <c r="H72" s="30" t="s">
        <v>60</v>
      </c>
      <c r="I72" s="128" t="s">
        <v>92</v>
      </c>
      <c r="J72" s="30" t="s">
        <v>123</v>
      </c>
      <c r="K72" s="481" t="s">
        <v>469</v>
      </c>
      <c r="L72" s="35">
        <v>9000000</v>
      </c>
      <c r="M72" s="500">
        <f t="shared" si="1"/>
        <v>7650000</v>
      </c>
      <c r="N72" s="492" t="s">
        <v>287</v>
      </c>
      <c r="O72" s="389" t="s">
        <v>458</v>
      </c>
      <c r="P72" s="104"/>
      <c r="Q72" s="27"/>
      <c r="R72" s="27"/>
      <c r="S72" s="105"/>
      <c r="T72" s="301"/>
      <c r="U72" s="390" t="s">
        <v>319</v>
      </c>
      <c r="V72" s="301" t="s">
        <v>319</v>
      </c>
      <c r="W72" s="390" t="s">
        <v>319</v>
      </c>
      <c r="X72" s="301"/>
      <c r="Y72" s="101"/>
      <c r="Z72" s="94"/>
    </row>
    <row r="73" spans="1:26" ht="187.5" customHeight="1" thickBot="1" x14ac:dyDescent="0.3">
      <c r="A73" s="443">
        <v>69</v>
      </c>
      <c r="B73" s="398" t="s">
        <v>452</v>
      </c>
      <c r="C73" s="280" t="s">
        <v>118</v>
      </c>
      <c r="D73" s="27" t="s">
        <v>453</v>
      </c>
      <c r="E73" s="27" t="s">
        <v>454</v>
      </c>
      <c r="F73" s="392" t="s">
        <v>455</v>
      </c>
      <c r="G73" s="468" t="s">
        <v>470</v>
      </c>
      <c r="H73" s="30" t="s">
        <v>60</v>
      </c>
      <c r="I73" s="128" t="s">
        <v>92</v>
      </c>
      <c r="J73" s="30" t="s">
        <v>123</v>
      </c>
      <c r="K73" s="481" t="s">
        <v>471</v>
      </c>
      <c r="L73" s="35">
        <v>250000</v>
      </c>
      <c r="M73" s="500">
        <f t="shared" si="1"/>
        <v>212500</v>
      </c>
      <c r="N73" s="492" t="s">
        <v>287</v>
      </c>
      <c r="O73" s="389" t="s">
        <v>458</v>
      </c>
      <c r="P73" s="104"/>
      <c r="Q73" s="27"/>
      <c r="R73" s="27"/>
      <c r="S73" s="105"/>
      <c r="T73" s="301"/>
      <c r="U73" s="390" t="s">
        <v>319</v>
      </c>
      <c r="V73" s="301" t="s">
        <v>319</v>
      </c>
      <c r="W73" s="390" t="s">
        <v>319</v>
      </c>
      <c r="X73" s="301"/>
      <c r="Y73" s="101"/>
      <c r="Z73" s="94"/>
    </row>
    <row r="74" spans="1:26" ht="102.75" thickBot="1" x14ac:dyDescent="0.3">
      <c r="A74" s="443">
        <v>70</v>
      </c>
      <c r="B74" s="398" t="s">
        <v>452</v>
      </c>
      <c r="C74" s="280" t="s">
        <v>118</v>
      </c>
      <c r="D74" s="27" t="s">
        <v>453</v>
      </c>
      <c r="E74" s="27" t="s">
        <v>454</v>
      </c>
      <c r="F74" s="392" t="s">
        <v>455</v>
      </c>
      <c r="G74" s="468" t="s">
        <v>472</v>
      </c>
      <c r="H74" s="30" t="s">
        <v>60</v>
      </c>
      <c r="I74" s="128" t="s">
        <v>92</v>
      </c>
      <c r="J74" s="30" t="s">
        <v>123</v>
      </c>
      <c r="K74" s="481" t="s">
        <v>473</v>
      </c>
      <c r="L74" s="35">
        <v>390000</v>
      </c>
      <c r="M74" s="500">
        <f t="shared" si="1"/>
        <v>331500</v>
      </c>
      <c r="N74" s="492" t="s">
        <v>287</v>
      </c>
      <c r="O74" s="389" t="s">
        <v>458</v>
      </c>
      <c r="P74" s="104"/>
      <c r="Q74" s="27" t="s">
        <v>319</v>
      </c>
      <c r="R74" s="27"/>
      <c r="S74" s="105" t="s">
        <v>319</v>
      </c>
      <c r="T74" s="301"/>
      <c r="U74" s="390"/>
      <c r="V74" s="301"/>
      <c r="W74" s="390"/>
      <c r="X74" s="301" t="s">
        <v>319</v>
      </c>
      <c r="Y74" s="101"/>
      <c r="Z74" s="94"/>
    </row>
    <row r="75" spans="1:26" ht="77.25" thickBot="1" x14ac:dyDescent="0.3">
      <c r="A75" s="443">
        <v>71</v>
      </c>
      <c r="B75" s="398" t="s">
        <v>452</v>
      </c>
      <c r="C75" s="280" t="s">
        <v>118</v>
      </c>
      <c r="D75" s="27" t="s">
        <v>453</v>
      </c>
      <c r="E75" s="27" t="s">
        <v>454</v>
      </c>
      <c r="F75" s="392" t="s">
        <v>455</v>
      </c>
      <c r="G75" s="468" t="s">
        <v>474</v>
      </c>
      <c r="H75" s="30" t="s">
        <v>60</v>
      </c>
      <c r="I75" s="128" t="s">
        <v>92</v>
      </c>
      <c r="J75" s="30" t="s">
        <v>123</v>
      </c>
      <c r="K75" s="481" t="s">
        <v>475</v>
      </c>
      <c r="L75" s="35">
        <v>6000000</v>
      </c>
      <c r="M75" s="500">
        <f t="shared" si="1"/>
        <v>5100000</v>
      </c>
      <c r="N75" s="492" t="s">
        <v>287</v>
      </c>
      <c r="O75" s="389" t="s">
        <v>458</v>
      </c>
      <c r="P75" s="104"/>
      <c r="Q75" s="27"/>
      <c r="R75" s="27"/>
      <c r="S75" s="105"/>
      <c r="T75" s="301"/>
      <c r="U75" s="390"/>
      <c r="V75" s="301"/>
      <c r="W75" s="390"/>
      <c r="X75" s="301"/>
      <c r="Y75" s="101"/>
      <c r="Z75" s="94"/>
    </row>
    <row r="76" spans="1:26" ht="128.25" thickBot="1" x14ac:dyDescent="0.3">
      <c r="A76" s="443">
        <v>72</v>
      </c>
      <c r="B76" s="398" t="s">
        <v>452</v>
      </c>
      <c r="C76" s="280" t="s">
        <v>118</v>
      </c>
      <c r="D76" s="27" t="s">
        <v>453</v>
      </c>
      <c r="E76" s="27" t="s">
        <v>454</v>
      </c>
      <c r="F76" s="392" t="s">
        <v>455</v>
      </c>
      <c r="G76" s="468" t="s">
        <v>476</v>
      </c>
      <c r="H76" s="30" t="s">
        <v>60</v>
      </c>
      <c r="I76" s="128" t="s">
        <v>92</v>
      </c>
      <c r="J76" s="30" t="s">
        <v>123</v>
      </c>
      <c r="K76" s="481" t="s">
        <v>477</v>
      </c>
      <c r="L76" s="35">
        <v>400000</v>
      </c>
      <c r="M76" s="500">
        <f t="shared" si="1"/>
        <v>340000</v>
      </c>
      <c r="N76" s="492" t="s">
        <v>287</v>
      </c>
      <c r="O76" s="389" t="s">
        <v>458</v>
      </c>
      <c r="P76" s="104"/>
      <c r="Q76" s="27"/>
      <c r="R76" s="27"/>
      <c r="S76" s="105"/>
      <c r="T76" s="301"/>
      <c r="U76" s="390" t="s">
        <v>319</v>
      </c>
      <c r="V76" s="301" t="s">
        <v>319</v>
      </c>
      <c r="W76" s="390" t="s">
        <v>319</v>
      </c>
      <c r="X76" s="301"/>
      <c r="Y76" s="101"/>
      <c r="Z76" s="94"/>
    </row>
    <row r="77" spans="1:26" ht="174" customHeight="1" thickBot="1" x14ac:dyDescent="0.3">
      <c r="A77" s="443">
        <v>73</v>
      </c>
      <c r="B77" s="398" t="s">
        <v>452</v>
      </c>
      <c r="C77" s="280" t="s">
        <v>118</v>
      </c>
      <c r="D77" s="27" t="s">
        <v>453</v>
      </c>
      <c r="E77" s="27" t="s">
        <v>454</v>
      </c>
      <c r="F77" s="392" t="s">
        <v>455</v>
      </c>
      <c r="G77" s="468" t="s">
        <v>478</v>
      </c>
      <c r="H77" s="30" t="s">
        <v>60</v>
      </c>
      <c r="I77" s="128" t="s">
        <v>92</v>
      </c>
      <c r="J77" s="30" t="s">
        <v>123</v>
      </c>
      <c r="K77" s="481" t="s">
        <v>479</v>
      </c>
      <c r="L77" s="35">
        <v>12000000</v>
      </c>
      <c r="M77" s="500">
        <f t="shared" si="1"/>
        <v>10200000</v>
      </c>
      <c r="N77" s="492" t="s">
        <v>287</v>
      </c>
      <c r="O77" s="389" t="s">
        <v>458</v>
      </c>
      <c r="P77" s="104"/>
      <c r="Q77" s="27"/>
      <c r="R77" s="27"/>
      <c r="S77" s="105"/>
      <c r="T77" s="301"/>
      <c r="U77" s="390"/>
      <c r="V77" s="301"/>
      <c r="W77" s="390"/>
      <c r="X77" s="301"/>
      <c r="Y77" s="101"/>
      <c r="Z77" s="94"/>
    </row>
    <row r="78" spans="1:26" ht="77.25" thickBot="1" x14ac:dyDescent="0.3">
      <c r="A78" s="443">
        <v>74</v>
      </c>
      <c r="B78" s="398" t="s">
        <v>452</v>
      </c>
      <c r="C78" s="280" t="s">
        <v>118</v>
      </c>
      <c r="D78" s="27" t="s">
        <v>453</v>
      </c>
      <c r="E78" s="27" t="s">
        <v>454</v>
      </c>
      <c r="F78" s="392" t="s">
        <v>455</v>
      </c>
      <c r="G78" s="468" t="s">
        <v>480</v>
      </c>
      <c r="H78" s="30" t="s">
        <v>60</v>
      </c>
      <c r="I78" s="128" t="s">
        <v>92</v>
      </c>
      <c r="J78" s="30" t="s">
        <v>123</v>
      </c>
      <c r="K78" s="481" t="s">
        <v>481</v>
      </c>
      <c r="L78" s="35">
        <v>1500000</v>
      </c>
      <c r="M78" s="500">
        <f t="shared" si="1"/>
        <v>1275000</v>
      </c>
      <c r="N78" s="492" t="s">
        <v>287</v>
      </c>
      <c r="O78" s="389" t="s">
        <v>458</v>
      </c>
      <c r="P78" s="104"/>
      <c r="Q78" s="27"/>
      <c r="R78" s="27"/>
      <c r="S78" s="105"/>
      <c r="T78" s="301"/>
      <c r="U78" s="390"/>
      <c r="V78" s="301"/>
      <c r="W78" s="390"/>
      <c r="X78" s="301"/>
      <c r="Y78" s="101"/>
      <c r="Z78" s="94"/>
    </row>
    <row r="79" spans="1:26" ht="141" thickBot="1" x14ac:dyDescent="0.3">
      <c r="A79" s="443">
        <v>75</v>
      </c>
      <c r="B79" s="398" t="s">
        <v>452</v>
      </c>
      <c r="C79" s="280" t="s">
        <v>118</v>
      </c>
      <c r="D79" s="27" t="s">
        <v>453</v>
      </c>
      <c r="E79" s="27" t="s">
        <v>454</v>
      </c>
      <c r="F79" s="392" t="s">
        <v>455</v>
      </c>
      <c r="G79" s="468" t="s">
        <v>482</v>
      </c>
      <c r="H79" s="30" t="s">
        <v>60</v>
      </c>
      <c r="I79" s="128" t="s">
        <v>92</v>
      </c>
      <c r="J79" s="30" t="s">
        <v>123</v>
      </c>
      <c r="K79" s="481" t="s">
        <v>483</v>
      </c>
      <c r="L79" s="35">
        <v>70000</v>
      </c>
      <c r="M79" s="500">
        <f t="shared" si="1"/>
        <v>59500</v>
      </c>
      <c r="N79" s="492" t="s">
        <v>287</v>
      </c>
      <c r="O79" s="389" t="s">
        <v>458</v>
      </c>
      <c r="P79" s="104"/>
      <c r="Q79" s="27"/>
      <c r="R79" s="27"/>
      <c r="S79" s="105"/>
      <c r="T79" s="301"/>
      <c r="U79" s="390"/>
      <c r="V79" s="301"/>
      <c r="W79" s="390"/>
      <c r="X79" s="301"/>
      <c r="Y79" s="101"/>
      <c r="Z79" s="94"/>
    </row>
    <row r="80" spans="1:26" ht="77.25" thickBot="1" x14ac:dyDescent="0.3">
      <c r="A80" s="443">
        <v>76</v>
      </c>
      <c r="B80" s="398" t="s">
        <v>452</v>
      </c>
      <c r="C80" s="280" t="s">
        <v>118</v>
      </c>
      <c r="D80" s="27" t="s">
        <v>453</v>
      </c>
      <c r="E80" s="27" t="s">
        <v>454</v>
      </c>
      <c r="F80" s="392" t="s">
        <v>455</v>
      </c>
      <c r="G80" s="468" t="s">
        <v>484</v>
      </c>
      <c r="H80" s="30" t="s">
        <v>60</v>
      </c>
      <c r="I80" s="128" t="s">
        <v>92</v>
      </c>
      <c r="J80" s="30" t="s">
        <v>123</v>
      </c>
      <c r="K80" s="481" t="s">
        <v>485</v>
      </c>
      <c r="L80" s="35">
        <v>1400000</v>
      </c>
      <c r="M80" s="500">
        <f t="shared" si="1"/>
        <v>1190000</v>
      </c>
      <c r="N80" s="492" t="s">
        <v>287</v>
      </c>
      <c r="O80" s="389" t="s">
        <v>458</v>
      </c>
      <c r="P80" s="104" t="s">
        <v>319</v>
      </c>
      <c r="Q80" s="27"/>
      <c r="R80" s="27"/>
      <c r="S80" s="105" t="s">
        <v>319</v>
      </c>
      <c r="T80" s="301"/>
      <c r="U80" s="390" t="s">
        <v>319</v>
      </c>
      <c r="V80" s="301" t="s">
        <v>319</v>
      </c>
      <c r="W80" s="390" t="s">
        <v>319</v>
      </c>
      <c r="X80" s="301"/>
      <c r="Y80" s="101"/>
      <c r="Z80" s="94"/>
    </row>
    <row r="81" spans="1:26" ht="409.6" thickBot="1" x14ac:dyDescent="0.3">
      <c r="A81" s="443">
        <v>77</v>
      </c>
      <c r="B81" s="398" t="s">
        <v>452</v>
      </c>
      <c r="C81" s="280" t="s">
        <v>118</v>
      </c>
      <c r="D81" s="27" t="s">
        <v>453</v>
      </c>
      <c r="E81" s="27" t="s">
        <v>454</v>
      </c>
      <c r="F81" s="392" t="s">
        <v>455</v>
      </c>
      <c r="G81" s="468" t="s">
        <v>486</v>
      </c>
      <c r="H81" s="30" t="s">
        <v>60</v>
      </c>
      <c r="I81" s="128" t="s">
        <v>92</v>
      </c>
      <c r="J81" s="30" t="s">
        <v>123</v>
      </c>
      <c r="K81" s="481" t="s">
        <v>487</v>
      </c>
      <c r="L81" s="35">
        <v>200000</v>
      </c>
      <c r="M81" s="500">
        <f t="shared" si="1"/>
        <v>170000</v>
      </c>
      <c r="N81" s="492" t="s">
        <v>287</v>
      </c>
      <c r="O81" s="389" t="s">
        <v>458</v>
      </c>
      <c r="P81" s="104"/>
      <c r="Q81" s="27"/>
      <c r="R81" s="27"/>
      <c r="S81" s="105"/>
      <c r="T81" s="301"/>
      <c r="U81" s="390"/>
      <c r="V81" s="301"/>
      <c r="W81" s="390"/>
      <c r="X81" s="301"/>
      <c r="Y81" s="101"/>
      <c r="Z81" s="94"/>
    </row>
    <row r="82" spans="1:26" ht="77.25" thickBot="1" x14ac:dyDescent="0.3">
      <c r="A82" s="443">
        <v>78</v>
      </c>
      <c r="B82" s="439" t="s">
        <v>452</v>
      </c>
      <c r="C82" s="419" t="s">
        <v>118</v>
      </c>
      <c r="D82" s="407" t="s">
        <v>453</v>
      </c>
      <c r="E82" s="407" t="s">
        <v>454</v>
      </c>
      <c r="F82" s="409" t="s">
        <v>455</v>
      </c>
      <c r="G82" s="471" t="s">
        <v>488</v>
      </c>
      <c r="H82" s="126" t="s">
        <v>60</v>
      </c>
      <c r="I82" s="476" t="s">
        <v>92</v>
      </c>
      <c r="J82" s="126" t="s">
        <v>123</v>
      </c>
      <c r="K82" s="483" t="s">
        <v>489</v>
      </c>
      <c r="L82" s="404">
        <v>450000</v>
      </c>
      <c r="M82" s="503">
        <f t="shared" si="1"/>
        <v>382500</v>
      </c>
      <c r="N82" s="494" t="s">
        <v>287</v>
      </c>
      <c r="O82" s="405" t="s">
        <v>458</v>
      </c>
      <c r="P82" s="406"/>
      <c r="Q82" s="407"/>
      <c r="R82" s="407"/>
      <c r="S82" s="408" t="s">
        <v>319</v>
      </c>
      <c r="T82" s="520"/>
      <c r="U82" s="410"/>
      <c r="V82" s="520"/>
      <c r="W82" s="410"/>
      <c r="X82" s="520" t="s">
        <v>319</v>
      </c>
      <c r="Y82" s="47"/>
      <c r="Z82" s="46"/>
    </row>
    <row r="83" spans="1:26" ht="77.25" thickBot="1" x14ac:dyDescent="0.3">
      <c r="A83" s="443">
        <v>79</v>
      </c>
      <c r="B83" s="439" t="s">
        <v>452</v>
      </c>
      <c r="C83" s="419" t="s">
        <v>118</v>
      </c>
      <c r="D83" s="407" t="s">
        <v>453</v>
      </c>
      <c r="E83" s="407" t="s">
        <v>454</v>
      </c>
      <c r="F83" s="409" t="s">
        <v>455</v>
      </c>
      <c r="G83" s="471" t="s">
        <v>490</v>
      </c>
      <c r="H83" s="126" t="s">
        <v>60</v>
      </c>
      <c r="I83" s="476" t="s">
        <v>92</v>
      </c>
      <c r="J83" s="126" t="s">
        <v>123</v>
      </c>
      <c r="K83" s="483" t="s">
        <v>491</v>
      </c>
      <c r="L83" s="404">
        <v>760000</v>
      </c>
      <c r="M83" s="503">
        <f t="shared" si="1"/>
        <v>646000</v>
      </c>
      <c r="N83" s="494" t="s">
        <v>287</v>
      </c>
      <c r="O83" s="405" t="s">
        <v>458</v>
      </c>
      <c r="P83" s="406"/>
      <c r="Q83" s="407"/>
      <c r="R83" s="407"/>
      <c r="S83" s="408"/>
      <c r="T83" s="520"/>
      <c r="U83" s="410"/>
      <c r="V83" s="520"/>
      <c r="W83" s="410"/>
      <c r="X83" s="520"/>
      <c r="Y83" s="47"/>
      <c r="Z83" s="46"/>
    </row>
    <row r="84" spans="1:26" ht="204.75" thickBot="1" x14ac:dyDescent="0.3">
      <c r="A84" s="443">
        <v>80</v>
      </c>
      <c r="B84" s="440" t="s">
        <v>452</v>
      </c>
      <c r="C84" s="419" t="s">
        <v>118</v>
      </c>
      <c r="D84" s="407" t="s">
        <v>453</v>
      </c>
      <c r="E84" s="407" t="s">
        <v>454</v>
      </c>
      <c r="F84" s="409" t="s">
        <v>455</v>
      </c>
      <c r="G84" s="471" t="s">
        <v>492</v>
      </c>
      <c r="H84" s="126" t="s">
        <v>60</v>
      </c>
      <c r="I84" s="476" t="s">
        <v>92</v>
      </c>
      <c r="J84" s="126" t="s">
        <v>123</v>
      </c>
      <c r="K84" s="483" t="s">
        <v>493</v>
      </c>
      <c r="L84" s="404">
        <v>850000</v>
      </c>
      <c r="M84" s="503">
        <f t="shared" si="1"/>
        <v>722500</v>
      </c>
      <c r="N84" s="494" t="s">
        <v>287</v>
      </c>
      <c r="O84" s="405" t="s">
        <v>458</v>
      </c>
      <c r="P84" s="406"/>
      <c r="Q84" s="407" t="s">
        <v>319</v>
      </c>
      <c r="R84" s="407"/>
      <c r="S84" s="408" t="s">
        <v>319</v>
      </c>
      <c r="T84" s="520"/>
      <c r="U84" s="410"/>
      <c r="V84" s="520" t="s">
        <v>319</v>
      </c>
      <c r="W84" s="410" t="s">
        <v>319</v>
      </c>
      <c r="X84" s="520"/>
      <c r="Y84" s="47"/>
      <c r="Z84" s="46"/>
    </row>
    <row r="85" spans="1:26" ht="243" thickBot="1" x14ac:dyDescent="0.3">
      <c r="A85" s="443">
        <v>81</v>
      </c>
      <c r="B85" s="440" t="s">
        <v>452</v>
      </c>
      <c r="C85" s="419" t="s">
        <v>118</v>
      </c>
      <c r="D85" s="407" t="s">
        <v>453</v>
      </c>
      <c r="E85" s="407" t="s">
        <v>454</v>
      </c>
      <c r="F85" s="409" t="s">
        <v>455</v>
      </c>
      <c r="G85" s="471" t="s">
        <v>494</v>
      </c>
      <c r="H85" s="126" t="s">
        <v>60</v>
      </c>
      <c r="I85" s="476" t="s">
        <v>92</v>
      </c>
      <c r="J85" s="126" t="s">
        <v>123</v>
      </c>
      <c r="K85" s="483" t="s">
        <v>495</v>
      </c>
      <c r="L85" s="404">
        <v>580000</v>
      </c>
      <c r="M85" s="503">
        <f t="shared" si="1"/>
        <v>493000</v>
      </c>
      <c r="N85" s="494" t="s">
        <v>287</v>
      </c>
      <c r="O85" s="405" t="s">
        <v>458</v>
      </c>
      <c r="P85" s="406"/>
      <c r="Q85" s="407" t="s">
        <v>319</v>
      </c>
      <c r="R85" s="407" t="s">
        <v>319</v>
      </c>
      <c r="S85" s="408"/>
      <c r="T85" s="520"/>
      <c r="U85" s="410"/>
      <c r="V85" s="520" t="s">
        <v>319</v>
      </c>
      <c r="W85" s="410" t="s">
        <v>319</v>
      </c>
      <c r="X85" s="520"/>
      <c r="Y85" s="47"/>
      <c r="Z85" s="46"/>
    </row>
    <row r="86" spans="1:26" ht="73.5" customHeight="1" thickBot="1" x14ac:dyDescent="0.3">
      <c r="A86" s="443">
        <v>82</v>
      </c>
      <c r="B86" s="440" t="s">
        <v>496</v>
      </c>
      <c r="C86" s="419" t="s">
        <v>118</v>
      </c>
      <c r="D86" s="407" t="s">
        <v>497</v>
      </c>
      <c r="E86" s="407" t="s">
        <v>498</v>
      </c>
      <c r="F86" s="409" t="s">
        <v>499</v>
      </c>
      <c r="G86" s="471" t="s">
        <v>500</v>
      </c>
      <c r="H86" s="126" t="s">
        <v>60</v>
      </c>
      <c r="I86" s="476" t="s">
        <v>92</v>
      </c>
      <c r="J86" s="126" t="s">
        <v>123</v>
      </c>
      <c r="K86" s="483"/>
      <c r="L86" s="404">
        <v>2175850</v>
      </c>
      <c r="M86" s="503">
        <f t="shared" si="1"/>
        <v>1849472.5</v>
      </c>
      <c r="N86" s="494" t="s">
        <v>336</v>
      </c>
      <c r="O86" s="405" t="s">
        <v>501</v>
      </c>
      <c r="P86" s="406"/>
      <c r="Q86" s="407"/>
      <c r="R86" s="407"/>
      <c r="S86" s="408"/>
      <c r="T86" s="520"/>
      <c r="U86" s="410"/>
      <c r="V86" s="520"/>
      <c r="W86" s="410"/>
      <c r="X86" s="520"/>
      <c r="Y86" s="47" t="s">
        <v>557</v>
      </c>
      <c r="Z86" s="46" t="s">
        <v>63</v>
      </c>
    </row>
    <row r="87" spans="1:26" ht="73.5" customHeight="1" x14ac:dyDescent="0.25">
      <c r="A87" s="443">
        <v>83</v>
      </c>
      <c r="B87" s="440" t="s">
        <v>496</v>
      </c>
      <c r="C87" s="419" t="s">
        <v>118</v>
      </c>
      <c r="D87" s="407">
        <v>75018365</v>
      </c>
      <c r="E87" s="407">
        <v>102642567</v>
      </c>
      <c r="F87" s="409">
        <v>600104699</v>
      </c>
      <c r="G87" s="471" t="s">
        <v>502</v>
      </c>
      <c r="H87" s="126" t="s">
        <v>60</v>
      </c>
      <c r="I87" s="476" t="s">
        <v>92</v>
      </c>
      <c r="J87" s="126" t="s">
        <v>123</v>
      </c>
      <c r="K87" s="483" t="s">
        <v>503</v>
      </c>
      <c r="L87" s="404">
        <v>218000</v>
      </c>
      <c r="M87" s="503">
        <f t="shared" si="1"/>
        <v>185300</v>
      </c>
      <c r="N87" s="495">
        <v>2023</v>
      </c>
      <c r="O87" s="451">
        <v>2023</v>
      </c>
      <c r="P87" s="452"/>
      <c r="Q87" s="420"/>
      <c r="R87" s="420"/>
      <c r="S87" s="453"/>
      <c r="T87" s="521"/>
      <c r="U87" s="454"/>
      <c r="V87" s="520"/>
      <c r="W87" s="454"/>
      <c r="X87" s="521"/>
      <c r="Y87" s="455" t="s">
        <v>504</v>
      </c>
      <c r="Z87" s="456" t="s">
        <v>152</v>
      </c>
    </row>
    <row r="88" spans="1:26" ht="115.5" thickBot="1" x14ac:dyDescent="0.3">
      <c r="A88" s="447">
        <v>84</v>
      </c>
      <c r="B88" s="457" t="s">
        <v>496</v>
      </c>
      <c r="C88" s="448" t="s">
        <v>118</v>
      </c>
      <c r="D88" s="449">
        <v>75018365</v>
      </c>
      <c r="E88" s="449">
        <v>102642567</v>
      </c>
      <c r="F88" s="458">
        <v>600104699</v>
      </c>
      <c r="G88" s="472" t="s">
        <v>505</v>
      </c>
      <c r="H88" s="474" t="s">
        <v>60</v>
      </c>
      <c r="I88" s="477" t="s">
        <v>92</v>
      </c>
      <c r="J88" s="474" t="s">
        <v>123</v>
      </c>
      <c r="K88" s="484" t="s">
        <v>506</v>
      </c>
      <c r="L88" s="504">
        <v>532000</v>
      </c>
      <c r="M88" s="505">
        <f t="shared" si="1"/>
        <v>452200</v>
      </c>
      <c r="N88" s="496">
        <v>2022</v>
      </c>
      <c r="O88" s="510">
        <v>2024</v>
      </c>
      <c r="P88" s="512"/>
      <c r="Q88" s="450"/>
      <c r="R88" s="450"/>
      <c r="S88" s="458" t="s">
        <v>319</v>
      </c>
      <c r="T88" s="522"/>
      <c r="U88" s="525"/>
      <c r="V88" s="522"/>
      <c r="W88" s="525"/>
      <c r="X88" s="528" t="s">
        <v>319</v>
      </c>
      <c r="Y88" s="530" t="s">
        <v>507</v>
      </c>
      <c r="Z88" s="531" t="s">
        <v>152</v>
      </c>
    </row>
    <row r="89" spans="1:26" ht="179.25" thickBot="1" x14ac:dyDescent="0.3">
      <c r="A89" s="443">
        <v>85</v>
      </c>
      <c r="B89" s="459" t="s">
        <v>496</v>
      </c>
      <c r="C89" s="419" t="s">
        <v>118</v>
      </c>
      <c r="D89" s="407">
        <v>75018365</v>
      </c>
      <c r="E89" s="407">
        <v>102642567</v>
      </c>
      <c r="F89" s="408">
        <v>600104699</v>
      </c>
      <c r="G89" s="471" t="s">
        <v>508</v>
      </c>
      <c r="H89" s="126" t="s">
        <v>60</v>
      </c>
      <c r="I89" s="476" t="s">
        <v>92</v>
      </c>
      <c r="J89" s="126" t="s">
        <v>123</v>
      </c>
      <c r="K89" s="483" t="s">
        <v>509</v>
      </c>
      <c r="L89" s="404">
        <v>821000</v>
      </c>
      <c r="M89" s="506">
        <f t="shared" si="1"/>
        <v>697850</v>
      </c>
      <c r="N89" s="495">
        <v>2022</v>
      </c>
      <c r="O89" s="451">
        <v>2024</v>
      </c>
      <c r="P89" s="452"/>
      <c r="Q89" s="420"/>
      <c r="R89" s="420"/>
      <c r="S89" s="408" t="s">
        <v>319</v>
      </c>
      <c r="T89" s="521"/>
      <c r="U89" s="454"/>
      <c r="V89" s="521"/>
      <c r="W89" s="454"/>
      <c r="X89" s="521"/>
      <c r="Y89" s="532" t="s">
        <v>510</v>
      </c>
      <c r="Z89" s="456" t="s">
        <v>152</v>
      </c>
    </row>
    <row r="90" spans="1:26" ht="64.5" thickBot="1" x14ac:dyDescent="0.3">
      <c r="A90" s="443">
        <v>86</v>
      </c>
      <c r="B90" s="441" t="s">
        <v>496</v>
      </c>
      <c r="C90" s="421" t="s">
        <v>118</v>
      </c>
      <c r="D90" s="422" t="s">
        <v>497</v>
      </c>
      <c r="E90" s="422" t="s">
        <v>498</v>
      </c>
      <c r="F90" s="460" t="s">
        <v>499</v>
      </c>
      <c r="G90" s="473" t="s">
        <v>511</v>
      </c>
      <c r="H90" s="411" t="s">
        <v>60</v>
      </c>
      <c r="I90" s="478" t="s">
        <v>92</v>
      </c>
      <c r="J90" s="411" t="s">
        <v>123</v>
      </c>
      <c r="K90" s="485"/>
      <c r="L90" s="412">
        <v>456000</v>
      </c>
      <c r="M90" s="507">
        <f t="shared" si="1"/>
        <v>387600</v>
      </c>
      <c r="N90" s="497" t="s">
        <v>336</v>
      </c>
      <c r="O90" s="511" t="s">
        <v>501</v>
      </c>
      <c r="P90" s="413"/>
      <c r="Q90" s="422" t="s">
        <v>319</v>
      </c>
      <c r="R90" s="422"/>
      <c r="S90" s="460" t="s">
        <v>319</v>
      </c>
      <c r="T90" s="523"/>
      <c r="U90" s="418"/>
      <c r="V90" s="523"/>
      <c r="W90" s="418"/>
      <c r="X90" s="523"/>
      <c r="Y90" s="533" t="s">
        <v>512</v>
      </c>
      <c r="Z90" s="534" t="s">
        <v>63</v>
      </c>
    </row>
    <row r="91" spans="1:26" ht="76.5" x14ac:dyDescent="0.25">
      <c r="A91" s="444">
        <v>87</v>
      </c>
      <c r="B91" s="461" t="s">
        <v>496</v>
      </c>
      <c r="C91" s="421" t="s">
        <v>118</v>
      </c>
      <c r="D91" s="422">
        <v>75018365</v>
      </c>
      <c r="E91" s="422">
        <v>102642567</v>
      </c>
      <c r="F91" s="460">
        <v>600104699</v>
      </c>
      <c r="G91" s="473" t="s">
        <v>513</v>
      </c>
      <c r="H91" s="411" t="s">
        <v>60</v>
      </c>
      <c r="I91" s="478" t="s">
        <v>92</v>
      </c>
      <c r="J91" s="411" t="s">
        <v>123</v>
      </c>
      <c r="K91" s="485" t="s">
        <v>514</v>
      </c>
      <c r="L91" s="412">
        <v>158000</v>
      </c>
      <c r="M91" s="507">
        <f t="shared" si="1"/>
        <v>134300</v>
      </c>
      <c r="N91" s="498">
        <v>2022</v>
      </c>
      <c r="O91" s="414">
        <v>2024</v>
      </c>
      <c r="P91" s="413" t="s">
        <v>319</v>
      </c>
      <c r="Q91" s="415"/>
      <c r="R91" s="415"/>
      <c r="S91" s="416"/>
      <c r="T91" s="524"/>
      <c r="U91" s="417"/>
      <c r="V91" s="523"/>
      <c r="W91" s="417"/>
      <c r="X91" s="524"/>
      <c r="Y91" s="535" t="s">
        <v>515</v>
      </c>
      <c r="Z91" s="442" t="s">
        <v>152</v>
      </c>
    </row>
    <row r="92" spans="1:26" ht="319.5" thickBot="1" x14ac:dyDescent="0.3">
      <c r="A92" s="45">
        <v>88</v>
      </c>
      <c r="B92" s="462" t="s">
        <v>496</v>
      </c>
      <c r="C92" s="463" t="s">
        <v>118</v>
      </c>
      <c r="D92" s="464" t="s">
        <v>497</v>
      </c>
      <c r="E92" s="464" t="s">
        <v>498</v>
      </c>
      <c r="F92" s="465" t="s">
        <v>499</v>
      </c>
      <c r="G92" s="539" t="s">
        <v>516</v>
      </c>
      <c r="H92" s="127" t="s">
        <v>60</v>
      </c>
      <c r="I92" s="540" t="s">
        <v>92</v>
      </c>
      <c r="J92" s="127" t="s">
        <v>123</v>
      </c>
      <c r="K92" s="541" t="s">
        <v>517</v>
      </c>
      <c r="L92" s="508">
        <v>650000</v>
      </c>
      <c r="M92" s="509">
        <f t="shared" si="1"/>
        <v>552500</v>
      </c>
      <c r="N92" s="542" t="s">
        <v>336</v>
      </c>
      <c r="O92" s="543" t="s">
        <v>501</v>
      </c>
      <c r="P92" s="513"/>
      <c r="Q92" s="464" t="s">
        <v>319</v>
      </c>
      <c r="R92" s="464" t="s">
        <v>319</v>
      </c>
      <c r="S92" s="465"/>
      <c r="T92" s="544"/>
      <c r="U92" s="526" t="s">
        <v>319</v>
      </c>
      <c r="V92" s="544" t="s">
        <v>319</v>
      </c>
      <c r="W92" s="526" t="s">
        <v>319</v>
      </c>
      <c r="X92" s="544"/>
      <c r="Y92" s="536" t="s">
        <v>518</v>
      </c>
      <c r="Z92" s="48" t="s">
        <v>63</v>
      </c>
    </row>
    <row r="93" spans="1:26" x14ac:dyDescent="0.25">
      <c r="A93" s="350"/>
      <c r="B93" s="351"/>
      <c r="C93" s="351"/>
      <c r="D93" s="352"/>
      <c r="E93" s="352"/>
      <c r="F93" s="352"/>
      <c r="G93" s="353"/>
      <c r="H93" s="354"/>
      <c r="I93" s="354"/>
      <c r="J93" s="354"/>
      <c r="K93" s="445"/>
      <c r="L93" s="355"/>
      <c r="M93" s="355"/>
      <c r="N93" s="356"/>
      <c r="O93" s="356"/>
      <c r="P93" s="357"/>
      <c r="Q93" s="357"/>
      <c r="R93" s="357"/>
      <c r="S93" s="357"/>
      <c r="T93" s="357"/>
      <c r="U93" s="357"/>
      <c r="V93" s="357"/>
      <c r="W93" s="357"/>
      <c r="X93" s="357"/>
      <c r="Y93" s="358"/>
      <c r="Z93" s="358"/>
    </row>
    <row r="94" spans="1:26" x14ac:dyDescent="0.25">
      <c r="A94" s="359"/>
      <c r="B94" s="360"/>
      <c r="C94" s="359"/>
      <c r="D94" s="359"/>
      <c r="E94" s="359"/>
      <c r="F94" s="359"/>
      <c r="G94" s="359"/>
      <c r="H94" s="359"/>
      <c r="I94" s="360"/>
      <c r="J94" s="359"/>
      <c r="K94" s="446"/>
      <c r="L94" s="361"/>
      <c r="M94" s="361"/>
      <c r="N94" s="359"/>
      <c r="O94" s="359"/>
      <c r="P94" s="359"/>
      <c r="Q94" s="359"/>
      <c r="R94" s="359"/>
      <c r="S94" s="359"/>
      <c r="T94" s="359"/>
      <c r="U94" s="359"/>
      <c r="V94" s="359"/>
      <c r="W94" s="359"/>
      <c r="X94" s="359"/>
      <c r="Y94" s="359"/>
      <c r="Z94" s="359"/>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ageMargins left="0.7" right="0.7" top="0.78740157499999996" bottom="0.78740157499999996" header="0.3" footer="0.3"/>
  <pageSetup paperSize="8"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7"/>
  <sheetViews>
    <sheetView topLeftCell="B10" zoomScale="60" zoomScaleNormal="60" workbookViewId="0">
      <selection activeCell="G18" sqref="G18"/>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1" width="12.5703125" style="3" customWidth="1"/>
    <col min="12" max="12" width="13" style="3"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221" t="s">
        <v>35</v>
      </c>
      <c r="B1" s="222"/>
      <c r="C1" s="222"/>
      <c r="D1" s="222"/>
      <c r="E1" s="222"/>
      <c r="F1" s="222"/>
      <c r="G1" s="222"/>
      <c r="H1" s="222"/>
      <c r="I1" s="222"/>
      <c r="J1" s="222"/>
      <c r="K1" s="222"/>
      <c r="L1" s="222"/>
      <c r="M1" s="222"/>
      <c r="N1" s="222"/>
      <c r="O1" s="222"/>
      <c r="P1" s="222"/>
      <c r="Q1" s="222"/>
      <c r="R1" s="222"/>
      <c r="S1" s="222"/>
      <c r="T1" s="223"/>
    </row>
    <row r="2" spans="1:20" ht="30" customHeight="1" thickBot="1" x14ac:dyDescent="0.3">
      <c r="A2" s="140" t="s">
        <v>36</v>
      </c>
      <c r="B2" s="138" t="s">
        <v>1</v>
      </c>
      <c r="C2" s="203" t="s">
        <v>37</v>
      </c>
      <c r="D2" s="199"/>
      <c r="E2" s="199"/>
      <c r="F2" s="226" t="s">
        <v>3</v>
      </c>
      <c r="G2" s="248" t="s">
        <v>24</v>
      </c>
      <c r="H2" s="147" t="s">
        <v>48</v>
      </c>
      <c r="I2" s="145" t="s">
        <v>5</v>
      </c>
      <c r="J2" s="230" t="s">
        <v>6</v>
      </c>
      <c r="K2" s="143" t="s">
        <v>38</v>
      </c>
      <c r="L2" s="144"/>
      <c r="M2" s="233" t="s">
        <v>8</v>
      </c>
      <c r="N2" s="234"/>
      <c r="O2" s="242" t="s">
        <v>39</v>
      </c>
      <c r="P2" s="243"/>
      <c r="Q2" s="243"/>
      <c r="R2" s="243"/>
      <c r="S2" s="233" t="s">
        <v>10</v>
      </c>
      <c r="T2" s="234"/>
    </row>
    <row r="3" spans="1:20" ht="22.35" customHeight="1" thickBot="1" x14ac:dyDescent="0.3">
      <c r="A3" s="224"/>
      <c r="B3" s="237"/>
      <c r="C3" s="238" t="s">
        <v>40</v>
      </c>
      <c r="D3" s="240" t="s">
        <v>41</v>
      </c>
      <c r="E3" s="240" t="s">
        <v>42</v>
      </c>
      <c r="F3" s="227"/>
      <c r="G3" s="249"/>
      <c r="H3" s="251"/>
      <c r="I3" s="229"/>
      <c r="J3" s="231"/>
      <c r="K3" s="246" t="s">
        <v>43</v>
      </c>
      <c r="L3" s="246" t="s">
        <v>54</v>
      </c>
      <c r="M3" s="173" t="s">
        <v>17</v>
      </c>
      <c r="N3" s="175" t="s">
        <v>18</v>
      </c>
      <c r="O3" s="244" t="s">
        <v>27</v>
      </c>
      <c r="P3" s="245"/>
      <c r="Q3" s="245"/>
      <c r="R3" s="245"/>
      <c r="S3" s="235" t="s">
        <v>44</v>
      </c>
      <c r="T3" s="236" t="s">
        <v>22</v>
      </c>
    </row>
    <row r="4" spans="1:20" ht="79.150000000000006" customHeight="1" thickBot="1" x14ac:dyDescent="0.3">
      <c r="A4" s="225"/>
      <c r="B4" s="139"/>
      <c r="C4" s="239"/>
      <c r="D4" s="241"/>
      <c r="E4" s="241"/>
      <c r="F4" s="228"/>
      <c r="G4" s="250"/>
      <c r="H4" s="148"/>
      <c r="I4" s="146"/>
      <c r="J4" s="232"/>
      <c r="K4" s="247"/>
      <c r="L4" s="247"/>
      <c r="M4" s="174"/>
      <c r="N4" s="176"/>
      <c r="O4" s="21" t="s">
        <v>45</v>
      </c>
      <c r="P4" s="22" t="s">
        <v>30</v>
      </c>
      <c r="Q4" s="23" t="s">
        <v>31</v>
      </c>
      <c r="R4" s="24" t="s">
        <v>46</v>
      </c>
      <c r="S4" s="182"/>
      <c r="T4" s="184"/>
    </row>
    <row r="5" spans="1:20" ht="102" customHeight="1" x14ac:dyDescent="0.25">
      <c r="A5" s="1">
        <v>1</v>
      </c>
      <c r="B5" s="545">
        <v>1</v>
      </c>
      <c r="C5" s="88" t="s">
        <v>519</v>
      </c>
      <c r="D5" s="546" t="s">
        <v>56</v>
      </c>
      <c r="E5" s="547">
        <v>72085363</v>
      </c>
      <c r="F5" s="548" t="s">
        <v>520</v>
      </c>
      <c r="G5" s="549" t="s">
        <v>60</v>
      </c>
      <c r="H5" s="548" t="s">
        <v>61</v>
      </c>
      <c r="I5" s="550" t="s">
        <v>62</v>
      </c>
      <c r="J5" s="551" t="s">
        <v>536</v>
      </c>
      <c r="K5" s="552">
        <v>2000000</v>
      </c>
      <c r="L5" s="552">
        <f t="shared" ref="L5:L11" si="0">K5/100*85</f>
        <v>1700000</v>
      </c>
      <c r="M5" s="553" t="s">
        <v>290</v>
      </c>
      <c r="N5" s="554" t="s">
        <v>126</v>
      </c>
      <c r="O5" s="555" t="s">
        <v>319</v>
      </c>
      <c r="P5" s="556" t="s">
        <v>319</v>
      </c>
      <c r="Q5" s="556" t="s">
        <v>319</v>
      </c>
      <c r="R5" s="557" t="s">
        <v>319</v>
      </c>
      <c r="S5" s="558" t="s">
        <v>537</v>
      </c>
      <c r="T5" s="557" t="s">
        <v>63</v>
      </c>
    </row>
    <row r="6" spans="1:20" ht="165.75" x14ac:dyDescent="0.25">
      <c r="A6" s="1">
        <v>2</v>
      </c>
      <c r="B6" s="559">
        <v>2</v>
      </c>
      <c r="C6" s="88" t="s">
        <v>519</v>
      </c>
      <c r="D6" s="92" t="s">
        <v>56</v>
      </c>
      <c r="E6" s="547">
        <v>72085363</v>
      </c>
      <c r="F6" s="548" t="s">
        <v>522</v>
      </c>
      <c r="G6" s="549" t="s">
        <v>60</v>
      </c>
      <c r="H6" s="548" t="s">
        <v>61</v>
      </c>
      <c r="I6" s="550" t="s">
        <v>62</v>
      </c>
      <c r="J6" s="548" t="s">
        <v>538</v>
      </c>
      <c r="K6" s="560">
        <v>1000000</v>
      </c>
      <c r="L6" s="561">
        <f t="shared" si="0"/>
        <v>850000</v>
      </c>
      <c r="M6" s="562" t="s">
        <v>290</v>
      </c>
      <c r="N6" s="563" t="s">
        <v>126</v>
      </c>
      <c r="O6" s="564" t="s">
        <v>319</v>
      </c>
      <c r="P6" s="89" t="s">
        <v>319</v>
      </c>
      <c r="Q6" s="89" t="s">
        <v>319</v>
      </c>
      <c r="R6" s="112"/>
      <c r="S6" s="558" t="s">
        <v>537</v>
      </c>
      <c r="T6" s="112" t="s">
        <v>63</v>
      </c>
    </row>
    <row r="7" spans="1:20" ht="273" customHeight="1" x14ac:dyDescent="0.25">
      <c r="A7" s="1">
        <v>3</v>
      </c>
      <c r="B7" s="49">
        <v>3</v>
      </c>
      <c r="C7" s="50" t="s">
        <v>519</v>
      </c>
      <c r="D7" s="51" t="s">
        <v>56</v>
      </c>
      <c r="E7" s="52">
        <v>72085363</v>
      </c>
      <c r="F7" s="53" t="s">
        <v>523</v>
      </c>
      <c r="G7" s="54" t="s">
        <v>60</v>
      </c>
      <c r="H7" s="53" t="s">
        <v>61</v>
      </c>
      <c r="I7" s="55" t="s">
        <v>62</v>
      </c>
      <c r="J7" s="53" t="s">
        <v>524</v>
      </c>
      <c r="K7" s="56">
        <v>5700000</v>
      </c>
      <c r="L7" s="57">
        <f t="shared" si="0"/>
        <v>4845000</v>
      </c>
      <c r="M7" s="58" t="s">
        <v>525</v>
      </c>
      <c r="N7" s="59" t="s">
        <v>526</v>
      </c>
      <c r="O7" s="60" t="s">
        <v>319</v>
      </c>
      <c r="P7" s="61" t="s">
        <v>319</v>
      </c>
      <c r="Q7" s="61" t="s">
        <v>319</v>
      </c>
      <c r="R7" s="62" t="s">
        <v>319</v>
      </c>
      <c r="S7" s="60"/>
      <c r="T7" s="62"/>
    </row>
    <row r="8" spans="1:20" ht="96.75" customHeight="1" x14ac:dyDescent="0.25">
      <c r="B8" s="565">
        <v>4</v>
      </c>
      <c r="C8" s="566" t="s">
        <v>519</v>
      </c>
      <c r="D8" s="95" t="s">
        <v>56</v>
      </c>
      <c r="E8" s="567">
        <v>72085363</v>
      </c>
      <c r="F8" s="568" t="s">
        <v>527</v>
      </c>
      <c r="G8" s="569" t="s">
        <v>60</v>
      </c>
      <c r="H8" s="568" t="s">
        <v>61</v>
      </c>
      <c r="I8" s="570" t="s">
        <v>62</v>
      </c>
      <c r="J8" s="568" t="s">
        <v>528</v>
      </c>
      <c r="K8" s="571">
        <v>1500000</v>
      </c>
      <c r="L8" s="571">
        <f t="shared" si="0"/>
        <v>1275000</v>
      </c>
      <c r="M8" s="572" t="s">
        <v>290</v>
      </c>
      <c r="N8" s="573" t="s">
        <v>126</v>
      </c>
      <c r="O8" s="574"/>
      <c r="P8" s="90"/>
      <c r="Q8" s="90"/>
      <c r="R8" s="575"/>
      <c r="S8" s="558" t="s">
        <v>539</v>
      </c>
      <c r="T8" s="575" t="s">
        <v>63</v>
      </c>
    </row>
    <row r="9" spans="1:20" ht="294" customHeight="1" x14ac:dyDescent="0.25">
      <c r="B9" s="565">
        <v>5</v>
      </c>
      <c r="C9" s="566" t="s">
        <v>540</v>
      </c>
      <c r="D9" s="95" t="s">
        <v>56</v>
      </c>
      <c r="E9" s="567" t="s">
        <v>541</v>
      </c>
      <c r="F9" s="568" t="s">
        <v>542</v>
      </c>
      <c r="G9" s="569" t="s">
        <v>60</v>
      </c>
      <c r="H9" s="568" t="s">
        <v>61</v>
      </c>
      <c r="I9" s="570" t="s">
        <v>62</v>
      </c>
      <c r="J9" s="548" t="s">
        <v>543</v>
      </c>
      <c r="K9" s="576">
        <v>1200000</v>
      </c>
      <c r="L9" s="576">
        <f t="shared" si="0"/>
        <v>1020000</v>
      </c>
      <c r="M9" s="102" t="s">
        <v>290</v>
      </c>
      <c r="N9" s="265" t="s">
        <v>126</v>
      </c>
      <c r="O9" s="68"/>
      <c r="P9" s="64"/>
      <c r="Q9" s="64"/>
      <c r="R9" s="65"/>
      <c r="S9" s="558" t="s">
        <v>544</v>
      </c>
      <c r="T9" s="112" t="s">
        <v>63</v>
      </c>
    </row>
    <row r="10" spans="1:20" ht="102" x14ac:dyDescent="0.25">
      <c r="B10" s="73">
        <v>6</v>
      </c>
      <c r="C10" s="577" t="s">
        <v>529</v>
      </c>
      <c r="D10" s="577" t="s">
        <v>529</v>
      </c>
      <c r="E10" s="578" t="s">
        <v>530</v>
      </c>
      <c r="F10" s="71" t="s">
        <v>531</v>
      </c>
      <c r="G10" s="579" t="s">
        <v>60</v>
      </c>
      <c r="H10" s="579" t="s">
        <v>92</v>
      </c>
      <c r="I10" s="349" t="s">
        <v>123</v>
      </c>
      <c r="J10" s="580" t="s">
        <v>532</v>
      </c>
      <c r="K10" s="74">
        <v>420000</v>
      </c>
      <c r="L10" s="74">
        <f t="shared" si="0"/>
        <v>357000</v>
      </c>
      <c r="M10" s="75">
        <v>2025</v>
      </c>
      <c r="N10" s="581">
        <v>2025</v>
      </c>
      <c r="O10" s="75" t="s">
        <v>319</v>
      </c>
      <c r="P10" s="76"/>
      <c r="Q10" s="76"/>
      <c r="R10" s="77"/>
      <c r="S10" s="72" t="s">
        <v>533</v>
      </c>
      <c r="T10" s="77" t="s">
        <v>63</v>
      </c>
    </row>
    <row r="11" spans="1:20" ht="201.75" customHeight="1" thickBot="1" x14ac:dyDescent="0.3">
      <c r="B11" s="582">
        <v>7</v>
      </c>
      <c r="C11" s="583" t="s">
        <v>529</v>
      </c>
      <c r="D11" s="583" t="s">
        <v>529</v>
      </c>
      <c r="E11" s="584" t="s">
        <v>530</v>
      </c>
      <c r="F11" s="585" t="s">
        <v>534</v>
      </c>
      <c r="G11" s="586" t="s">
        <v>60</v>
      </c>
      <c r="H11" s="586" t="s">
        <v>92</v>
      </c>
      <c r="I11" s="587" t="s">
        <v>123</v>
      </c>
      <c r="J11" s="585" t="s">
        <v>535</v>
      </c>
      <c r="K11" s="588">
        <v>1800000</v>
      </c>
      <c r="L11" s="589">
        <f t="shared" si="0"/>
        <v>1530000</v>
      </c>
      <c r="M11" s="590">
        <v>2025</v>
      </c>
      <c r="N11" s="591">
        <v>2025</v>
      </c>
      <c r="O11" s="590" t="s">
        <v>319</v>
      </c>
      <c r="P11" s="592"/>
      <c r="Q11" s="592"/>
      <c r="R11" s="593" t="s">
        <v>319</v>
      </c>
      <c r="S11" s="594" t="s">
        <v>533</v>
      </c>
      <c r="T11" s="593" t="s">
        <v>63</v>
      </c>
    </row>
    <row r="15" spans="1:20" x14ac:dyDescent="0.25">
      <c r="B15" s="1" t="s">
        <v>620</v>
      </c>
    </row>
    <row r="16" spans="1:20" x14ac:dyDescent="0.25">
      <c r="A16" s="1" t="s">
        <v>47</v>
      </c>
    </row>
    <row r="18" spans="1:12" ht="16.149999999999999" customHeight="1" x14ac:dyDescent="0.25"/>
    <row r="24" spans="1:12" x14ac:dyDescent="0.25">
      <c r="A24" s="2" t="s">
        <v>33</v>
      </c>
      <c r="B24" s="5"/>
      <c r="C24" s="5"/>
      <c r="D24" s="5"/>
      <c r="E24" s="5"/>
      <c r="F24" s="5"/>
      <c r="G24" s="5"/>
      <c r="H24" s="5"/>
      <c r="I24" s="5"/>
      <c r="J24" s="5"/>
      <c r="K24" s="6"/>
      <c r="L24" s="6"/>
    </row>
    <row r="25" spans="1:12" x14ac:dyDescent="0.25">
      <c r="A25" s="2" t="s">
        <v>34</v>
      </c>
      <c r="B25" s="5"/>
      <c r="C25" s="5"/>
      <c r="D25" s="5"/>
      <c r="E25" s="5"/>
      <c r="F25" s="5"/>
      <c r="G25" s="5"/>
      <c r="H25" s="5"/>
      <c r="I25" s="5"/>
      <c r="J25" s="5"/>
      <c r="K25" s="6"/>
      <c r="L25" s="6"/>
    </row>
    <row r="26" spans="1:12" x14ac:dyDescent="0.25">
      <c r="A26" s="2"/>
      <c r="B26" s="5"/>
      <c r="C26" s="5"/>
      <c r="D26" s="5"/>
      <c r="E26" s="5"/>
      <c r="F26" s="5"/>
      <c r="G26" s="5"/>
      <c r="H26" s="5"/>
      <c r="I26" s="5"/>
      <c r="J26" s="5"/>
      <c r="K26" s="6"/>
      <c r="L26" s="6"/>
    </row>
    <row r="27" spans="1:12" x14ac:dyDescent="0.25">
      <c r="A27" s="2"/>
      <c r="B27" s="5"/>
      <c r="C27" s="5"/>
      <c r="D27" s="5"/>
      <c r="E27" s="5"/>
      <c r="F27" s="5"/>
      <c r="G27" s="5"/>
      <c r="H27" s="5"/>
      <c r="I27" s="5"/>
      <c r="J27" s="5"/>
      <c r="K27" s="6"/>
      <c r="L27" s="6"/>
    </row>
    <row r="28" spans="1:12" x14ac:dyDescent="0.25">
      <c r="A28" s="2"/>
      <c r="B28" s="5"/>
      <c r="C28" s="5"/>
      <c r="D28" s="5"/>
      <c r="E28" s="5"/>
      <c r="F28" s="5"/>
      <c r="G28" s="5"/>
      <c r="H28" s="5"/>
      <c r="I28" s="5"/>
      <c r="J28" s="5"/>
      <c r="K28" s="6"/>
      <c r="L28" s="6"/>
    </row>
    <row r="29" spans="1:12" x14ac:dyDescent="0.25">
      <c r="A29" s="2"/>
      <c r="B29" s="5"/>
      <c r="C29" s="5"/>
      <c r="D29" s="5"/>
      <c r="E29" s="5"/>
      <c r="F29" s="5"/>
      <c r="G29" s="5"/>
      <c r="H29" s="5"/>
      <c r="I29" s="5"/>
      <c r="J29" s="5"/>
      <c r="K29" s="6"/>
      <c r="L29" s="6"/>
    </row>
    <row r="30" spans="1:12" x14ac:dyDescent="0.25">
      <c r="A30" s="2"/>
      <c r="B30" s="5"/>
      <c r="C30" s="5"/>
      <c r="D30" s="5"/>
      <c r="E30" s="5"/>
      <c r="F30" s="5"/>
      <c r="G30" s="5"/>
      <c r="H30" s="5"/>
      <c r="I30" s="5"/>
      <c r="J30" s="5"/>
      <c r="K30" s="6"/>
      <c r="L30" s="6"/>
    </row>
    <row r="31" spans="1:12" x14ac:dyDescent="0.25">
      <c r="A31" s="2"/>
      <c r="B31" s="5"/>
      <c r="C31" s="5"/>
      <c r="D31" s="5"/>
      <c r="E31" s="5"/>
      <c r="F31" s="5"/>
      <c r="G31" s="5"/>
      <c r="H31" s="5"/>
      <c r="I31" s="5"/>
      <c r="J31" s="5"/>
      <c r="K31" s="6"/>
      <c r="L31" s="6"/>
    </row>
    <row r="32" spans="1:12" x14ac:dyDescent="0.25">
      <c r="A32" s="2"/>
      <c r="B32" s="5"/>
      <c r="C32" s="5"/>
      <c r="D32" s="5"/>
      <c r="E32" s="5"/>
      <c r="F32" s="5"/>
      <c r="G32" s="5"/>
      <c r="H32" s="5"/>
      <c r="I32" s="5"/>
      <c r="J32" s="5"/>
      <c r="K32" s="6"/>
      <c r="L32" s="6"/>
    </row>
    <row r="33" spans="1:12" x14ac:dyDescent="0.25">
      <c r="A33" s="2"/>
      <c r="B33" s="5"/>
      <c r="C33" s="5"/>
      <c r="D33" s="5"/>
      <c r="E33" s="5"/>
      <c r="F33" s="5"/>
      <c r="G33" s="5"/>
      <c r="H33" s="5"/>
      <c r="I33" s="5"/>
      <c r="J33" s="5"/>
      <c r="K33" s="6"/>
      <c r="L33" s="6"/>
    </row>
    <row r="34" spans="1:12" x14ac:dyDescent="0.25">
      <c r="B34" s="5"/>
      <c r="C34" s="5"/>
      <c r="D34" s="5"/>
      <c r="E34" s="5"/>
      <c r="F34" s="5"/>
      <c r="G34" s="5"/>
      <c r="H34" s="5"/>
      <c r="I34" s="5"/>
      <c r="J34" s="5"/>
      <c r="K34" s="6"/>
      <c r="L34" s="6"/>
    </row>
    <row r="35" spans="1:12" x14ac:dyDescent="0.25">
      <c r="B35" s="5"/>
      <c r="C35" s="5"/>
      <c r="D35" s="5"/>
      <c r="E35" s="5"/>
      <c r="F35" s="5"/>
      <c r="G35" s="5"/>
      <c r="H35" s="5"/>
      <c r="I35" s="5"/>
      <c r="J35" s="5"/>
      <c r="K35" s="6"/>
      <c r="L35" s="6"/>
    </row>
    <row r="36" spans="1:12" x14ac:dyDescent="0.25">
      <c r="B36" s="5"/>
      <c r="C36" s="5"/>
      <c r="D36" s="5"/>
      <c r="E36" s="5"/>
      <c r="F36" s="5"/>
      <c r="G36" s="5"/>
      <c r="H36" s="5"/>
      <c r="I36" s="5"/>
      <c r="J36" s="5"/>
      <c r="K36" s="6"/>
      <c r="L36" s="6"/>
    </row>
    <row r="37" spans="1:12" ht="16.149999999999999" customHeight="1" x14ac:dyDescent="0.25"/>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8" scale="7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3.xml><?xml version="1.0" encoding="utf-8"?>
<ds:datastoreItem xmlns:ds="http://schemas.openxmlformats.org/officeDocument/2006/customXml" ds:itemID="{71475C52-C20B-4778-B923-B6C837C3C5C9}">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0104a4cd-1400-468e-be1b-c7aad71d7d5a"/>
    <ds:schemaRef ds:uri="http://www.w3.org/XML/1998/namespace"/>
  </ds:schemaRefs>
</ds:datastoreItem>
</file>

<file path=customXml/itemProps4.xml><?xml version="1.0" encoding="utf-8"?>
<ds:datastoreItem xmlns:ds="http://schemas.openxmlformats.org/officeDocument/2006/customXml" ds:itemID="{C7200AB8-BF5C-4A41-8FDD-11F6A6D18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MAP</cp:lastModifiedBy>
  <cp:revision/>
  <cp:lastPrinted>2022-11-29T07:20:04Z</cp:lastPrinted>
  <dcterms:created xsi:type="dcterms:W3CDTF">2020-07-22T07:46:04Z</dcterms:created>
  <dcterms:modified xsi:type="dcterms:W3CDTF">2023-05-29T13:58:05Z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