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!ZALOHA_WEB\_2_MAP_III\MAP_Realizace\Strategický dokument\SR MAP - investice k 8. 9. 2022\"/>
    </mc:Choice>
  </mc:AlternateContent>
  <xr:revisionPtr revIDLastSave="0" documentId="13_ncr:1_{87EDED57-6131-4595-B981-0C8D1CA26079}" xr6:coauthVersionLast="47" xr6:coauthVersionMax="47" xr10:uidLastSave="{00000000-0000-0000-0000-000000000000}"/>
  <bookViews>
    <workbookView xWindow="28680" yWindow="-690" windowWidth="29040" windowHeight="1572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4" l="1"/>
  <c r="L10" i="4"/>
  <c r="L9" i="4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18" i="3"/>
  <c r="M17" i="3"/>
  <c r="M16" i="3"/>
  <c r="M15" i="3"/>
  <c r="M14" i="3"/>
  <c r="M13" i="3"/>
  <c r="M12" i="3"/>
  <c r="M11" i="3"/>
  <c r="M10" i="3"/>
  <c r="M28" i="2"/>
  <c r="M27" i="2"/>
  <c r="M26" i="2"/>
  <c r="M25" i="2"/>
  <c r="M24" i="2"/>
  <c r="M23" i="2"/>
  <c r="M22" i="2"/>
  <c r="M21" i="2"/>
  <c r="M20" i="2"/>
  <c r="M19" i="2"/>
  <c r="M17" i="2"/>
  <c r="M16" i="2"/>
  <c r="M15" i="2"/>
  <c r="M14" i="2"/>
  <c r="M13" i="2"/>
  <c r="M12" i="2"/>
  <c r="M11" i="2"/>
  <c r="M10" i="2"/>
  <c r="M9" i="2"/>
  <c r="M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7" authorId="0" shapeId="0" xr:uid="{00000000-0006-0000-02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Týká se pouze malotřídních škol a pouze žádostí o dotace přes MAS (=CLLD)!
	-Lenka Šulanová</t>
        </r>
      </text>
    </comment>
    <comment ref="U7" authorId="0" shapeId="0" xr:uid="{00000000-0006-0000-0200-000002000000}">
      <text>
        <r>
          <rPr>
            <sz val="11"/>
            <color theme="1"/>
            <rFont val="Calibri"/>
            <family val="2"/>
            <charset val="238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V7" authorId="0" shapeId="0" xr:uid="{00000000-0006-0000-0200-000003000000}">
      <text>
        <r>
          <rPr>
            <sz val="11"/>
            <color theme="1"/>
            <rFont val="Calibri"/>
            <family val="2"/>
            <charset val="238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W7" authorId="0" shapeId="0" xr:uid="{00000000-0006-0000-02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Na tuto aktivitu můžete žádat přes MMR  i MAS. U obou organizací může být jako samostatná aktivita.
	-Lenka Šulanová</t>
        </r>
      </text>
    </comment>
    <comment ref="X7" authorId="0" shapeId="0" xr:uid="{00000000-0006-0000-0200-000005000000}">
      <text>
        <r>
          <rPr>
            <sz val="11"/>
            <color theme="1"/>
            <rFont val="Calibri"/>
            <family val="2"/>
            <charset val="238"/>
            <scheme val="minor"/>
          </rPr>
          <t>Na tuto aktivitu můžete žádat přes MMR i MAS. U obou organizací může být jako samostatná aktivita.
	-Lenka Šulanová</t>
        </r>
      </text>
    </comment>
  </commentList>
</comments>
</file>

<file path=xl/sharedStrings.xml><?xml version="1.0" encoding="utf-8"?>
<sst xmlns="http://schemas.openxmlformats.org/spreadsheetml/2006/main" count="962" uniqueCount="360">
  <si>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</si>
  <si>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</si>
  <si>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</si>
  <si>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</si>
  <si>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</si>
  <si>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</si>
  <si>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</si>
  <si>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</si>
  <si>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</si>
  <si>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</si>
  <si>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</si>
  <si>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</si>
  <si>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</si>
  <si>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</si>
  <si>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</si>
  <si>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</si>
  <si>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</si>
  <si>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</si>
  <si>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</si>
  <si>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</si>
  <si>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</si>
  <si>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</si>
  <si>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</si>
  <si>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</si>
  <si>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</si>
  <si>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</si>
  <si>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</si>
  <si>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</si>
  <si>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</si>
  <si>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</si>
  <si>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</si>
  <si>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</si>
  <si>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</si>
  <si>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</si>
  <si>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</si>
  <si>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</si>
  <si>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</si>
  <si>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</si>
  <si>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</si>
  <si>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Návod k vyplění: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</si>
  <si>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</si>
  <si>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</si>
  <si>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</si>
  <si>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</si>
  <si>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</si>
  <si>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</si>
  <si>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</si>
  <si>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</si>
  <si>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</si>
  <si>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</si>
  <si>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</si>
  <si>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</si>
  <si>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</si>
  <si>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</si>
  <si>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</si>
  <si>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</si>
  <si>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</si>
  <si>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</si>
  <si>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</si>
  <si>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</si>
  <si>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</si>
  <si>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b/>
        <sz val="10"/>
        <color theme="1"/>
        <rFont val="Calibri"/>
        <family val="2"/>
        <charset val="238"/>
      </rPr>
      <t>navýšení kapacity MŠ / novostavba MŠ</t>
    </r>
    <r>
      <rPr>
        <b/>
        <vertAlign val="superscript"/>
        <sz val="10"/>
        <color theme="1"/>
        <rFont val="Calibri"/>
        <family val="2"/>
        <charset val="238"/>
      </rPr>
      <t>3)</t>
    </r>
    <r>
      <rPr>
        <b/>
        <sz val="10"/>
        <color theme="1"/>
        <rFont val="Calibri"/>
        <family val="2"/>
        <charset val="238"/>
      </rPr>
      <t xml:space="preserve"> </t>
    </r>
  </si>
  <si>
    <r>
      <rPr>
        <b/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</si>
  <si>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</si>
  <si>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</si>
  <si>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Mateřská škola Benecko</t>
  </si>
  <si>
    <t>Obec Benecko</t>
  </si>
  <si>
    <t>Zkvalitnění předškolní péče v obci Benecko</t>
  </si>
  <si>
    <t>Liberecký kraj</t>
  </si>
  <si>
    <t>Jilemnice</t>
  </si>
  <si>
    <t>Benecko</t>
  </si>
  <si>
    <t>Rekonstrukce sociálních zařízení a výdejní kuchyňky</t>
  </si>
  <si>
    <t>ne</t>
  </si>
  <si>
    <t>příprava</t>
  </si>
  <si>
    <t>Základní škola a Mateřská škola, Čistá u Horek</t>
  </si>
  <si>
    <t>Obec Čistá u Horek</t>
  </si>
  <si>
    <t>Rekonstrukce MŠ</t>
  </si>
  <si>
    <t>Čistá u Horek</t>
  </si>
  <si>
    <t>Základní škola a Mateřská škola Josefa Šíra, Horní Branná</t>
  </si>
  <si>
    <t>Obec Horní Branná</t>
  </si>
  <si>
    <t>Modernizace vstupních prostor MŠ Horní Branná, modernizace sociálních zařízení v MŠ Horní Branná</t>
  </si>
  <si>
    <t>Horní Branná</t>
  </si>
  <si>
    <t>00854778</t>
  </si>
  <si>
    <t>Vybudování venkovní učebny</t>
  </si>
  <si>
    <t>Semily</t>
  </si>
  <si>
    <t>Mateřská škola Jilemnice</t>
  </si>
  <si>
    <t>Město Jilemnice</t>
  </si>
  <si>
    <t>Modernizace vybavení vnitřních prostor 3 objektů MŠ Jilemnice</t>
  </si>
  <si>
    <t>Rekonstrukce zahrad pracovišť MŠ</t>
  </si>
  <si>
    <t>Rekonstrukce  a pořízení vybavení za účelem zvýšení kvality předškolního vzdělávání pracoviště Zámecká</t>
  </si>
  <si>
    <t>71011170</t>
  </si>
  <si>
    <t>667000135</t>
  </si>
  <si>
    <t>Rekonstrukce a stavební úpravy stávající infrastruktury za účelem zabezpečení bezbariérovosti</t>
  </si>
  <si>
    <t>Mateřská škola Kruh</t>
  </si>
  <si>
    <t>Obec Kruh</t>
  </si>
  <si>
    <t>Modernizace vybavení vnitřních prostor a hřiště v MŠ Kruh</t>
  </si>
  <si>
    <t>Kruh</t>
  </si>
  <si>
    <t>Modernizace vybavení vnitřních prostor a hřiště v MŠ Kruh</t>
  </si>
  <si>
    <t>Mateřská škola Levínská Olešnice</t>
  </si>
  <si>
    <t>Obec Levínská Olešnice</t>
  </si>
  <si>
    <t>Úpravy šaten včetně vybavení a nákup interaktivní tabule, stavební obnova objektu – nová fasáda</t>
  </si>
  <si>
    <t>Levínská Olešnice</t>
  </si>
  <si>
    <t>Základní škola a Mateřská škola Martinice v Krkonoších</t>
  </si>
  <si>
    <t>Obec Martinice v Krkonoších</t>
  </si>
  <si>
    <t>Výstavba nové mateřské školy v Martinicích v Krkonoších</t>
  </si>
  <si>
    <t>Martinice v Krkonoších</t>
  </si>
  <si>
    <t>15 000 000</t>
  </si>
  <si>
    <t>12 750 000</t>
  </si>
  <si>
    <t>ano</t>
  </si>
  <si>
    <t>PD</t>
  </si>
  <si>
    <t>Mateřská škola Paseky nad Jizerou</t>
  </si>
  <si>
    <t>Obec Paseky n. J.</t>
  </si>
  <si>
    <t>71006753</t>
  </si>
  <si>
    <t>600098796</t>
  </si>
  <si>
    <t>Modernizace objektu MŠ a dokončení multifunkčního hřiště</t>
  </si>
  <si>
    <t>Paseky n. J.</t>
  </si>
  <si>
    <t>Mateřská škola Poniklá</t>
  </si>
  <si>
    <t>Obec Poniklá</t>
  </si>
  <si>
    <t>72742992</t>
  </si>
  <si>
    <t>600098800</t>
  </si>
  <si>
    <t xml:space="preserve">Modernizace objektu i areálu MŠ Poniklá </t>
  </si>
  <si>
    <t>Poniklá</t>
  </si>
  <si>
    <t>Rekonstrukce školní kuchyně včetně výdejních kuchyněk v obou třídách, rekonstrukce oplocení areálu MŠ.</t>
  </si>
  <si>
    <t>Mateřská škola Rokytnice nad Jizerou, Horní Rokytnice 555</t>
  </si>
  <si>
    <t>Město Rokytnice n. J.</t>
  </si>
  <si>
    <t>70698031</t>
  </si>
  <si>
    <t>600098818</t>
  </si>
  <si>
    <t>Modernizace vybavení MŠ Horní Rokytnice včetně gastroprovozu a úprav okolí</t>
  </si>
  <si>
    <t>Rokytnice n. J.</t>
  </si>
  <si>
    <t>Modernizace technického zázemí MŠ</t>
  </si>
  <si>
    <t>Výměna plynového kotle za TČ vzduch-voda. Instalace systému nuceného větrání s rekuperací odpadního tepla. Modernizace vnitřního osvětlení. Instalace fotovoltaické elektrárny na střechu objektu včetně akumulace</t>
  </si>
  <si>
    <t>Mateřská škola Rokytnice nad Jizerou, Dolní Rokytnice 210</t>
  </si>
  <si>
    <t> 107586258</t>
  </si>
  <si>
    <t>Modernizace vybavení MŠ Dolní Rokytnice včetně gastroprovozu a úprav okolí</t>
  </si>
  <si>
    <t>Základní škola a Mateřská škola Roztoky u Jilemnice</t>
  </si>
  <si>
    <t>Obec Roztoky u Jilemnice</t>
  </si>
  <si>
    <t>75017512</t>
  </si>
  <si>
    <t>650030541</t>
  </si>
  <si>
    <t>Stavební obnova budovy MŠ</t>
  </si>
  <si>
    <t>Roztoky u Jilemnice</t>
  </si>
  <si>
    <t>Celková rekonstrukce vnitřní infrastruktury MŠ</t>
  </si>
  <si>
    <t>od září 2022 v realizaci</t>
  </si>
  <si>
    <t>Modernizace venkovních prostor  MŠ</t>
  </si>
  <si>
    <t>V naší zahrádce jako v pohádce - úprava zahrady s ekologickým zaměřením</t>
  </si>
  <si>
    <t>zpracovaný návrh projektu</t>
  </si>
  <si>
    <t>Mateřská škola Víchová nad Jizerou</t>
  </si>
  <si>
    <t>Obec Víchová n. J.</t>
  </si>
  <si>
    <t>70698309</t>
  </si>
  <si>
    <t>Modernizace venkovních prostor MŠ</t>
  </si>
  <si>
    <t>Víchová n. J.</t>
  </si>
  <si>
    <t>Mateřská škola Vysoké nad Jizerou</t>
  </si>
  <si>
    <t>Město Vysoké n. J.</t>
  </si>
  <si>
    <t>72743565</t>
  </si>
  <si>
    <t>600098672</t>
  </si>
  <si>
    <t>Vysoké n. J.</t>
  </si>
  <si>
    <t>……………………………………………………………………..</t>
  </si>
  <si>
    <r>
      <rPr>
        <sz val="11"/>
        <color theme="1"/>
        <rFont val="Arial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Arial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</si>
  <si>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</si>
  <si>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</si>
  <si>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</si>
  <si>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</si>
  <si>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rPr>
        <b/>
        <sz val="14"/>
        <color rgb="FF000000"/>
        <rFont val="Calibri"/>
        <family val="2"/>
        <charset val="238"/>
      </rPr>
      <t xml:space="preserve">Data v tabulce jsou aktuální k 31. 1. 2022 (poslední schválená verze). Do tabulky můžete přidávat další řádky. Každý další řádek přidejte pro další (nový) projekt. Všechny změny (aktualizace), prosím, </t>
    </r>
    <r>
      <rPr>
        <b/>
        <sz val="14"/>
        <color rgb="FFFF0000"/>
        <rFont val="Calibri"/>
        <family val="2"/>
        <charset val="238"/>
      </rPr>
      <t>označte červeně</t>
    </r>
    <r>
      <rPr>
        <b/>
        <sz val="14"/>
        <color rgb="FF000000"/>
        <rFont val="Calibri"/>
        <family val="2"/>
        <charset val="238"/>
      </rPr>
      <t xml:space="preserve">. Je to z důvodu zaznamenání jednotlivých verzí tabulky. Sloupce P - X jsou určeny pouze pro projekty, které budou chtít čerpat peníze z IROP. Pro ostatní projekty jsou nerelavantí. Prosíme, zapracujte změny pouze u svých projektů. </t>
    </r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</si>
  <si>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</si>
  <si>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</si>
  <si>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</si>
  <si>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</si>
  <si>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</si>
  <si>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</si>
  <si>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</si>
  <si>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</si>
  <si>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</si>
  <si>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</si>
  <si>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</si>
  <si>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</si>
  <si>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b/>
        <sz val="10"/>
        <color theme="1"/>
        <rFont val="Calibri"/>
        <family val="2"/>
        <charset val="238"/>
      </rPr>
      <t>přírodní vědy</t>
    </r>
    <r>
      <rPr>
        <b/>
        <vertAlign val="superscript"/>
        <sz val="10"/>
        <color theme="1"/>
        <rFont val="Calibri"/>
        <family val="2"/>
        <charset val="238"/>
      </rPr>
      <t>3)</t>
    </r>
    <r>
      <rPr>
        <b/>
        <sz val="10"/>
        <color theme="1"/>
        <rFont val="Calibri"/>
        <family val="2"/>
        <charset val="238"/>
      </rPr>
      <t xml:space="preserve"> 
</t>
    </r>
  </si>
  <si>
    <r>
      <rPr>
        <b/>
        <sz val="10"/>
        <color theme="1"/>
        <rFont val="Calibri"/>
        <family val="2"/>
        <charset val="238"/>
      </rPr>
      <t>polytech. vzdělávání</t>
    </r>
    <r>
      <rPr>
        <b/>
        <vertAlign val="superscript"/>
        <sz val="10"/>
        <color theme="1"/>
        <rFont val="Calibri"/>
        <family val="2"/>
        <charset val="238"/>
      </rPr>
      <t>4)</t>
    </r>
  </si>
  <si>
    <r>
      <rPr>
        <b/>
        <sz val="10"/>
        <color theme="1"/>
        <rFont val="Calibri"/>
        <family val="2"/>
        <charset val="238"/>
      </rPr>
      <t>práce s digi. tech.</t>
    </r>
    <r>
      <rPr>
        <b/>
        <vertAlign val="superscript"/>
        <sz val="10"/>
        <color theme="1"/>
        <rFont val="Calibri"/>
        <family val="2"/>
        <charset val="238"/>
      </rPr>
      <t>5)</t>
    </r>
    <r>
      <rPr>
        <b/>
        <sz val="10"/>
        <color theme="1"/>
        <rFont val="Calibri"/>
        <family val="2"/>
        <charset val="238"/>
      </rPr>
      <t xml:space="preserve">
</t>
    </r>
  </si>
  <si>
    <t>PROJEKTY IROP</t>
  </si>
  <si>
    <t>Vybudování venkovní environmentální učebny</t>
  </si>
  <si>
    <t>x</t>
  </si>
  <si>
    <t>Rekonstrukce administrativních prostor – ředitelna, sborovna</t>
  </si>
  <si>
    <t>X</t>
  </si>
  <si>
    <t>Zajištění bezbariérovosti školy</t>
  </si>
  <si>
    <t xml:space="preserve">Modernizace venkovního zázemí ZŠ a MŠ </t>
  </si>
  <si>
    <t>Vybudování venkovní učebny včetně modernizace skleníku pro polytechnickou výuku</t>
  </si>
  <si>
    <t>00854779</t>
  </si>
  <si>
    <t>Zvýšení kvality a dostupnosti infrastruktury základního vzdělávání ve vztahu ke klíčovým kompetencím</t>
  </si>
  <si>
    <t>Vybudování nových učeben: jazykové, počítačové, polytechnické výchovy, zázemí pro pedagogy (kabinety) a sociálních zařízení, včetně konektivity.</t>
  </si>
  <si>
    <t>Základní škola Jilemnice, Komenského 288</t>
  </si>
  <si>
    <t>00854697</t>
  </si>
  <si>
    <t>modernizace učeben: jazyková, počítačová, polytechnické výchovy, učebna pro výuku robotiky, venkovní učebna, zajištění konektivity, modernizace zázemí pro učitele - kabinety, sborovna, knihovna a zázemí pro ŠPP</t>
  </si>
  <si>
    <t>zatím ve fázi přípravy podkladů pro žádost do IROP, s podporou MěÚ</t>
  </si>
  <si>
    <t>Stavební obnova a modernizace ZŠ</t>
  </si>
  <si>
    <t xml:space="preserve">modernizace školní budovy - výměna elektroinstalace včetně rozvaděčů, výměna vodoinstalace a sociálních zařízení; úprava vnitřních prostor - výměna obložení, dveří, nové povrchy podlah, úprava topného systému; úprava venkovních prostor - nové oplocení, stání pro kontejnery na tříděný odpad </t>
  </si>
  <si>
    <t>Modernizace prostor  a vybavení školní knihovny</t>
  </si>
  <si>
    <t>modernizace prostor školní knihovny - vybavení novým nábytkem (police, stoly, odpočinkové kouty, studijní prostory)</t>
  </si>
  <si>
    <t xml:space="preserve">příprava žádosti do výzvy MAS </t>
  </si>
  <si>
    <t>Vybudování a pořízení vybavení workautového hřiště</t>
  </si>
  <si>
    <t>Stavební vybudování a pořízení vybavení workautového hřiště v prostorách školníhío hřiště (otevřený prostor pro veřejnost)</t>
  </si>
  <si>
    <t>Modernizace objektu budovy základní školy a vybavení školy</t>
  </si>
  <si>
    <t>3 000 000</t>
  </si>
  <si>
    <t>2 550 000</t>
  </si>
  <si>
    <t>Vybudování venkovní učebny  v ZŠ Martinice v Krkonoších</t>
  </si>
  <si>
    <t>Vybudování venkovní učebny v ZŠ Martinice v Krkonoších</t>
  </si>
  <si>
    <t>2 000 000</t>
  </si>
  <si>
    <t>1 700 000</t>
  </si>
  <si>
    <t>Základní škola Na horu</t>
  </si>
  <si>
    <t>Anna Kuříková, Eva Krejčová</t>
  </si>
  <si>
    <t>Rekonstrukce přízemí budovy (sociální zařízení, kmenové třídy, odborná učebna – laboratoř)</t>
  </si>
  <si>
    <t>Úprava školního dvora/zahrady</t>
  </si>
  <si>
    <t>plot, terén, lavičky..</t>
  </si>
  <si>
    <t>Základní škola Poniklá</t>
  </si>
  <si>
    <t>    102442908</t>
  </si>
  <si>
    <t>Modernizace zázemí pedagogických pracovníků ZŠ Poniklá</t>
  </si>
  <si>
    <t>    102442909</t>
  </si>
  <si>
    <t>Vybudování zázemí pro komunitní aktivity a školní klub</t>
  </si>
  <si>
    <t>Základní škola, Rokytnice nad Jizerou</t>
  </si>
  <si>
    <t>Zkvalitnění výuky v oblasti klíčových kompetencí v ZŠ Rokytnice</t>
  </si>
  <si>
    <t>venkovní učebna</t>
  </si>
  <si>
    <t>Modernizace 2 místností ve spec. škole na cvičný byt pro děti ve speciální a prakt. třídě.</t>
  </si>
  <si>
    <t>cvičný byt</t>
  </si>
  <si>
    <t>Modernizace 1 místnosti ve spec. škole na společenskou místnost pro šetření PPP, pro další poradenské služby, pro jednání s rodiči</t>
  </si>
  <si>
    <t>Společ. místnost</t>
  </si>
  <si>
    <t>Vybudování přírodovědné učebny včetně bezbariérovosti v ZŠ</t>
  </si>
  <si>
    <t>Přírodovědná učebna</t>
  </si>
  <si>
    <t>Rozšíření základní školy</t>
  </si>
  <si>
    <t>Vybudování učeben v půdním prostoru školy</t>
  </si>
  <si>
    <t>Základní škola a Mateřská škola, Studenec</t>
  </si>
  <si>
    <t>Obec Studenec</t>
  </si>
  <si>
    <t>00854760</t>
  </si>
  <si>
    <t>Studenec</t>
  </si>
  <si>
    <t>Základní škola Víchová nad Jizerou</t>
  </si>
  <si>
    <t>Modernizace vybavení ZŠ</t>
  </si>
  <si>
    <t>Krkonošská základní škola a mateřská škola Vítkovice</t>
  </si>
  <si>
    <t>Vítkovice</t>
  </si>
  <si>
    <t>Modernizace budovy ZŠ a vybavení učeben včetně zajištění bezbariérovosti v ZŠ a MŠ, přechod na plynové topení</t>
  </si>
  <si>
    <t>Základní škola Vysoké nad Jizerou</t>
  </si>
  <si>
    <t>72743646</t>
  </si>
  <si>
    <t>Modernizace IT učebny včetně bezbariérovosti</t>
  </si>
  <si>
    <t>PROJEKTY - OSTATNÍ FINANCOVÁNÍ</t>
  </si>
  <si>
    <t>Základní škola Benecko</t>
  </si>
  <si>
    <t>102442550</t>
  </si>
  <si>
    <t>Nové PC vybavení, modernizace vodovodních sítí, modernizace vybavení ředitelny, sborovny a kabinetů, rekonstrukce dveří</t>
  </si>
  <si>
    <t>Stavební obnova objektu ZŠ a MŠ (oprava střechy, nové instalace, zateplení a výměna oken, ČOV)</t>
  </si>
  <si>
    <t>Rekonstrukce sociálních zařízení (dívky, chlapci)</t>
  </si>
  <si>
    <t>Rekonstrukce kmenových tříd</t>
  </si>
  <si>
    <t>Rekonstrukce školní kuchyně</t>
  </si>
  <si>
    <t>Základní škola, Mateřská škola a Základní umělecká škola, Jablonec nad Jizerou</t>
  </si>
  <si>
    <t>Město Jablonec nad Jizerou</t>
  </si>
  <si>
    <t>Modernizace společných prostor ZŠ (investice do vestibulu a společných prostor, oprava soc. zařízení)</t>
  </si>
  <si>
    <t>Jablonec n. J.</t>
  </si>
  <si>
    <t>Základní škola Jilemnice, Jana Harracha 97</t>
  </si>
  <si>
    <t>00854719</t>
  </si>
  <si>
    <t>Zvýšení kvality vzdělávání</t>
  </si>
  <si>
    <t>Základní škola a mateřská škola Mříčná</t>
  </si>
  <si>
    <t>Obec Mříčná</t>
  </si>
  <si>
    <t>Stavební rozdělení jedné učebny pro účely inkluze</t>
  </si>
  <si>
    <t>Mříčná</t>
  </si>
  <si>
    <t>Pořízení nových prvků na zahradu a rekonstrukce tělocvičny</t>
  </si>
  <si>
    <t>Modernizace zázemí v ZŠ Rokytnice</t>
  </si>
  <si>
    <t xml:space="preserve">tělocvična, hřiště </t>
  </si>
  <si>
    <t>přípr.proj.</t>
  </si>
  <si>
    <t>Modernizace WC dívčí a WC chlapecké – speciální a praktická třída</t>
  </si>
  <si>
    <t>rekonstruce WC</t>
  </si>
  <si>
    <t>Modernizace učebny na relaxační místnost a na výuku CZ a ČJ</t>
  </si>
  <si>
    <t>relax. místnost</t>
  </si>
  <si>
    <t>přípr. proj.</t>
  </si>
  <si>
    <t>Modernizace elektr. rozvodů na staré budově</t>
  </si>
  <si>
    <t>modernizace el.</t>
  </si>
  <si>
    <t>projekt</t>
  </si>
  <si>
    <t>Modernizace rozvodů vody na staré budově</t>
  </si>
  <si>
    <t>moderniz. - voda</t>
  </si>
  <si>
    <t>Modernizace střechy</t>
  </si>
  <si>
    <t>moder. střechy staré budovy</t>
  </si>
  <si>
    <t>Modernizace vstupu do školy, schody</t>
  </si>
  <si>
    <t>vstup do školy</t>
  </si>
  <si>
    <t>Zpevnění plochy a odvodnění ploch kolem budovy školy</t>
  </si>
  <si>
    <t>úprava plochy</t>
  </si>
  <si>
    <t>Statické zajištění staré budovy ZŠ</t>
  </si>
  <si>
    <t>Rokytnice n.J.</t>
  </si>
  <si>
    <t>Výměna trámových stropů, statické zajištění obvodových zdí a doplnění kce krovu</t>
  </si>
  <si>
    <t xml:space="preserve">Město Rokytnice n. J. </t>
  </si>
  <si>
    <t>Modernizace kuchyně</t>
  </si>
  <si>
    <t>projekt v přípravě</t>
  </si>
  <si>
    <t>Modernizace technických zařízení ZŠ</t>
  </si>
  <si>
    <t>Výstavba fotovoltaické elektrárny včetně akumulace</t>
  </si>
  <si>
    <t>Zajištění konektivity ZŠ</t>
  </si>
  <si>
    <t>Modernizace zázemí pro trávení volného času, školní družiny</t>
  </si>
  <si>
    <t>Modernizace zázemí šaten</t>
  </si>
  <si>
    <t>Zkvalitnění podmínek pro pohybové aktivity pro žáky MŠ i ZŠ</t>
  </si>
  <si>
    <t>Běžecká dráha</t>
  </si>
  <si>
    <t>Modernizace venkovních prostor  ZŠ</t>
  </si>
  <si>
    <t>Dodávka kombinovaného zabezpečovacího a stravovacího systému</t>
  </si>
  <si>
    <t>Rekonstrukce rozvodů odpadů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</si>
  <si>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</si>
  <si>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</si>
  <si>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</si>
  <si>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</si>
  <si>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</si>
  <si>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</si>
  <si>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Jazyk a jazyková komunikace (Cizí jazyk, Další cizí jazyk),</t>
  </si>
  <si>
    <t>• Člověk a jeho svět,</t>
  </si>
  <si>
    <t>• Matematika a její aplikace,</t>
  </si>
  <si>
    <t>• Člověk a příroda (Fyzika, Chemie, Přírodopis, Zeměpis),</t>
  </si>
  <si>
    <t>• Člověk a svět práce,</t>
  </si>
  <si>
    <t>•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</si>
  <si>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</si>
  <si>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</si>
  <si>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</si>
  <si>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a podporovat touhu tvořit a práci zdárně dokončit.</t>
  </si>
  <si>
    <t>5) Schopnost práce s digitálními technologiemi bude podporována prostřednictvím odborných učeben pro výuku informatiky a dále pouze ve vazbě na cizí jazyk, přírodní vědy a polytechnické vzdělávání.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</si>
  <si>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</si>
  <si>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</si>
  <si>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r>
      <rPr>
        <b/>
        <sz val="14"/>
        <color rgb="FF000000"/>
        <rFont val="Calibri"/>
        <family val="2"/>
        <charset val="238"/>
      </rPr>
      <t xml:space="preserve">Data v tabulce jsou aktuální k 31. 1. 2022 (poslední schválená verze). Do tabulky můžete přidávat další řádky. Každý další řádek přidejte pro další (nový) projekt. Všechny změny (aktualizace), prosím, </t>
    </r>
    <r>
      <rPr>
        <b/>
        <sz val="14"/>
        <color rgb="FFFF0000"/>
        <rFont val="Calibri"/>
        <family val="2"/>
        <charset val="238"/>
      </rPr>
      <t>označte červeně</t>
    </r>
    <r>
      <rPr>
        <b/>
        <sz val="14"/>
        <color rgb="FF000000"/>
        <rFont val="Calibri"/>
        <family val="2"/>
        <charset val="238"/>
      </rPr>
      <t xml:space="preserve">. Je to z důvodu zaznamenání jednotlivých verzí tabulky. Sloupce P - X jsou určeny pouze pro projekty, které budou chtít čerpat peníze z IROP. Pro ostatní projekty jsou nerelavantí. Prosíme, zapracujte změny pouze u svých projektů. 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</si>
  <si>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</si>
  <si>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</si>
  <si>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</si>
  <si>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</si>
  <si>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</si>
  <si>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</si>
  <si>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</si>
  <si>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</si>
  <si>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</si>
  <si>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</si>
  <si>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</si>
  <si>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</si>
  <si>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</si>
  <si>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</si>
  <si>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</si>
  <si>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 Pod Střechou, Rokytnice nad Jizerou</t>
  </si>
  <si>
    <t>Vybudování prostor pro technické a řemeslné obory na půdě objektu DDM</t>
  </si>
  <si>
    <t>Modernizace technického zázemí DDM</t>
  </si>
  <si>
    <t>Výměna TZB, plynového kotle za TČ vzduch-voda, instalace systému nuceného větrání s rekuperací odpadního tepla, modernizace vnitřního osvětlení, instalace fotovoltaické elektrárny včetně akumulace</t>
  </si>
  <si>
    <t>Základní umělecká škola Jilemnice</t>
  </si>
  <si>
    <t>Modernizace stávajících prostor objektu, nákup hudebních nástrojů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</si>
  <si>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</si>
  <si>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</si>
  <si>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</si>
  <si>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</si>
  <si>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</si>
  <si>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</si>
  <si>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</si>
  <si>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</si>
  <si>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</si>
  <si>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</si>
  <si>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</si>
  <si>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</si>
  <si>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</si>
  <si>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</si>
  <si>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</si>
  <si>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</si>
  <si>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</si>
  <si>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Modernizace herních prvků na školní zahradě; modernizace vjezdové brány včetně rekonstrukce oplocení MŠ</t>
  </si>
  <si>
    <t xml:space="preserve">Schváleno v Jilemnici dne 11. 9. 2022 řídícím výborem MAP. </t>
  </si>
  <si>
    <t xml:space="preserve">     Předseda ŘV Mgr.Tibor Hájek</t>
  </si>
  <si>
    <t xml:space="preserve">     Předseda ŘV Mgr.Tibor Hájek </t>
  </si>
  <si>
    <t>Pořízení kuchyňského nádobí a dalšího vybavení školní kuchyně (např. konvektomat), pořízení didaktických pomůcek, úprava okolí MŠ včetně zahrady.</t>
  </si>
  <si>
    <t xml:space="preserve">     Předseda Mgr.Tibor Hájek</t>
  </si>
  <si>
    <r>
      <t xml:space="preserve">Data v tabulce jsou aktuální k 31. 1. 2022 (poslední schválená verze). Do tabulky můžete přidávat další řádky. Každý další řádek přidejte pro další (nový) projekt. Všechny změny (aktualizace), prosím, </t>
    </r>
    <r>
      <rPr>
        <b/>
        <sz val="14"/>
        <color rgb="FFFF0000"/>
        <rFont val="Calibri"/>
        <family val="2"/>
        <charset val="238"/>
      </rPr>
      <t>označte červeně</t>
    </r>
    <r>
      <rPr>
        <b/>
        <sz val="14"/>
        <color rgb="FF000000"/>
        <rFont val="Calibri"/>
        <family val="2"/>
        <charset val="238"/>
      </rPr>
      <t>. Je to z důvodu zaznamenání jednotlivých verzí tabulky. Sloupce P - X jsou určeny pouze pro projekty, které budou chtít čerpat peníze z IROP. Pro ostatní projekty jsou nerelavantí. Prosíme, zapracujte změny pouze u svých projektů.</t>
    </r>
  </si>
  <si>
    <t>Odborná učebna přírodních věd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</si>
</sst>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b/>
      <sz val="14"/>
      <color rgb="FFFF0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FF0000"/>
      </patternFill>
    </fill>
    <fill>
      <patternFill patternType="solid">
        <fgColor rgb="FFE2EFD9"/>
        <bgColor rgb="FFE2EFD9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</fills>
  <borders count="10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3" fontId="11" fillId="5" borderId="23" xfId="0" applyNumberFormat="1" applyFont="1" applyFill="1" applyBorder="1" applyAlignment="1">
      <alignment vertical="center" wrapText="1"/>
    </xf>
    <xf numFmtId="3" fontId="11" fillId="5" borderId="25" xfId="0" applyNumberFormat="1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8" fillId="4" borderId="7" xfId="0" applyFont="1" applyFill="1" applyBorder="1"/>
    <xf numFmtId="0" fontId="11" fillId="2" borderId="45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73" xfId="0" applyFont="1" applyBorder="1" applyAlignment="1">
      <alignment vertical="center" wrapText="1"/>
    </xf>
    <xf numFmtId="0" fontId="2" fillId="0" borderId="45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12" fillId="0" borderId="0" xfId="0" applyFont="1"/>
    <xf numFmtId="0" fontId="13" fillId="9" borderId="45" xfId="0" applyFont="1" applyFill="1" applyBorder="1" applyAlignment="1">
      <alignment horizontal="center" vertical="center" wrapText="1"/>
    </xf>
    <xf numFmtId="0" fontId="13" fillId="9" borderId="65" xfId="0" applyFont="1" applyFill="1" applyBorder="1" applyAlignment="1">
      <alignment horizontal="center" vertical="center" wrapText="1"/>
    </xf>
    <xf numFmtId="0" fontId="13" fillId="9" borderId="6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12" fillId="0" borderId="76" xfId="0" applyFont="1" applyBorder="1" applyAlignment="1">
      <alignment vertical="center" wrapText="1"/>
    </xf>
    <xf numFmtId="0" fontId="2" fillId="0" borderId="77" xfId="0" applyFont="1" applyBorder="1"/>
    <xf numFmtId="0" fontId="2" fillId="0" borderId="79" xfId="0" applyFont="1" applyBorder="1" applyAlignment="1">
      <alignment vertical="center" wrapText="1"/>
    </xf>
    <xf numFmtId="0" fontId="2" fillId="0" borderId="40" xfId="0" applyFont="1" applyBorder="1"/>
    <xf numFmtId="0" fontId="2" fillId="0" borderId="36" xfId="0" applyFont="1" applyBorder="1"/>
    <xf numFmtId="3" fontId="2" fillId="0" borderId="40" xfId="0" applyNumberFormat="1" applyFont="1" applyBorder="1" applyAlignment="1">
      <alignment wrapText="1"/>
    </xf>
    <xf numFmtId="3" fontId="2" fillId="0" borderId="20" xfId="0" applyNumberFormat="1" applyFont="1" applyBorder="1"/>
    <xf numFmtId="0" fontId="2" fillId="0" borderId="76" xfId="0" applyFont="1" applyBorder="1" applyAlignment="1"/>
    <xf numFmtId="0" fontId="2" fillId="0" borderId="79" xfId="0" applyFont="1" applyBorder="1" applyAlignment="1"/>
    <xf numFmtId="0" fontId="2" fillId="0" borderId="76" xfId="0" applyFont="1" applyBorder="1"/>
    <xf numFmtId="0" fontId="2" fillId="0" borderId="79" xfId="0" applyFont="1" applyBorder="1"/>
    <xf numFmtId="0" fontId="12" fillId="0" borderId="45" xfId="0" applyFont="1" applyBorder="1" applyAlignment="1">
      <alignment vertical="center" wrapText="1"/>
    </xf>
    <xf numFmtId="0" fontId="2" fillId="0" borderId="65" xfId="0" applyFont="1" applyBorder="1"/>
    <xf numFmtId="0" fontId="2" fillId="0" borderId="46" xfId="0" applyFont="1" applyBorder="1" applyAlignment="1">
      <alignment vertical="center" wrapText="1"/>
    </xf>
    <xf numFmtId="0" fontId="2" fillId="0" borderId="73" xfId="0" applyFont="1" applyBorder="1"/>
    <xf numFmtId="3" fontId="2" fillId="0" borderId="73" xfId="0" applyNumberFormat="1" applyFont="1" applyBorder="1" applyAlignment="1">
      <alignment wrapText="1"/>
    </xf>
    <xf numFmtId="3" fontId="2" fillId="0" borderId="73" xfId="0" applyNumberFormat="1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0" xfId="0" applyFont="1" applyAlignment="1">
      <alignment horizontal="center"/>
    </xf>
    <xf numFmtId="0" fontId="25" fillId="0" borderId="31" xfId="0" applyFont="1" applyBorder="1" applyAlignment="1">
      <alignment vertical="center"/>
    </xf>
    <xf numFmtId="0" fontId="25" fillId="0" borderId="28" xfId="0" applyFont="1" applyFill="1" applyBorder="1" applyAlignment="1">
      <alignment vertical="center"/>
    </xf>
    <xf numFmtId="0" fontId="27" fillId="0" borderId="0" xfId="0" applyFont="1"/>
    <xf numFmtId="3" fontId="26" fillId="0" borderId="28" xfId="0" applyNumberFormat="1" applyFont="1" applyBorder="1" applyAlignment="1">
      <alignment vertical="center" wrapText="1"/>
    </xf>
    <xf numFmtId="3" fontId="26" fillId="0" borderId="30" xfId="0" applyNumberFormat="1" applyFont="1" applyBorder="1" applyAlignment="1">
      <alignment vertical="center"/>
    </xf>
    <xf numFmtId="0" fontId="25" fillId="0" borderId="3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5" fillId="0" borderId="31" xfId="0" applyFont="1" applyBorder="1" applyAlignment="1">
      <alignment horizontal="center" vertical="center" wrapText="1"/>
    </xf>
    <xf numFmtId="0" fontId="2" fillId="0" borderId="91" xfId="0" applyFont="1" applyBorder="1"/>
    <xf numFmtId="0" fontId="25" fillId="0" borderId="69" xfId="0" applyFont="1" applyBorder="1" applyAlignment="1">
      <alignment wrapText="1"/>
    </xf>
    <xf numFmtId="0" fontId="25" fillId="0" borderId="69" xfId="0" applyFont="1" applyBorder="1" applyAlignment="1">
      <alignment vertical="center" wrapText="1"/>
    </xf>
    <xf numFmtId="3" fontId="7" fillId="0" borderId="0" xfId="0" applyNumberFormat="1" applyFont="1" applyAlignment="1">
      <alignment horizontal="center" wrapText="1"/>
    </xf>
    <xf numFmtId="0" fontId="2" fillId="0" borderId="9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5" fillId="0" borderId="30" xfId="0" applyFont="1" applyBorder="1" applyAlignment="1">
      <alignment vertical="center"/>
    </xf>
    <xf numFmtId="0" fontId="25" fillId="0" borderId="0" xfId="0" applyFont="1"/>
    <xf numFmtId="0" fontId="26" fillId="0" borderId="92" xfId="0" applyFont="1" applyBorder="1" applyAlignment="1">
      <alignment vertical="center" wrapText="1"/>
    </xf>
    <xf numFmtId="3" fontId="26" fillId="0" borderId="99" xfId="0" applyNumberFormat="1" applyFont="1" applyBorder="1" applyAlignment="1">
      <alignment horizontal="right" vertical="center" wrapText="1"/>
    </xf>
    <xf numFmtId="3" fontId="26" fillId="0" borderId="94" xfId="0" applyNumberFormat="1" applyFont="1" applyBorder="1" applyAlignment="1">
      <alignment horizontal="right" vertical="center"/>
    </xf>
    <xf numFmtId="0" fontId="26" fillId="0" borderId="94" xfId="0" applyFont="1" applyBorder="1" applyAlignment="1">
      <alignment horizontal="right" vertical="center"/>
    </xf>
    <xf numFmtId="0" fontId="2" fillId="0" borderId="86" xfId="0" applyFont="1" applyFill="1" applyBorder="1" applyAlignment="1"/>
    <xf numFmtId="0" fontId="2" fillId="0" borderId="87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39" xfId="0" applyFont="1" applyFill="1" applyBorder="1" applyAlignment="1"/>
    <xf numFmtId="0" fontId="2" fillId="0" borderId="39" xfId="0" applyFont="1" applyFill="1" applyBorder="1" applyAlignment="1">
      <alignment wrapText="1"/>
    </xf>
    <xf numFmtId="3" fontId="2" fillId="0" borderId="39" xfId="0" applyNumberFormat="1" applyFont="1" applyFill="1" applyBorder="1" applyAlignment="1">
      <alignment wrapText="1"/>
    </xf>
    <xf numFmtId="3" fontId="2" fillId="0" borderId="70" xfId="0" applyNumberFormat="1" applyFont="1" applyFill="1" applyBorder="1"/>
    <xf numFmtId="0" fontId="2" fillId="0" borderId="55" xfId="0" applyFont="1" applyFill="1" applyBorder="1" applyAlignment="1"/>
    <xf numFmtId="0" fontId="2" fillId="0" borderId="87" xfId="0" applyFont="1" applyFill="1" applyBorder="1" applyAlignment="1"/>
    <xf numFmtId="0" fontId="2" fillId="0" borderId="55" xfId="0" applyFont="1" applyFill="1" applyBorder="1"/>
    <xf numFmtId="0" fontId="2" fillId="0" borderId="86" xfId="0" applyFont="1" applyFill="1" applyBorder="1"/>
    <xf numFmtId="0" fontId="2" fillId="0" borderId="87" xfId="0" applyFont="1" applyFill="1" applyBorder="1"/>
    <xf numFmtId="0" fontId="2" fillId="0" borderId="55" xfId="0" applyFont="1" applyFill="1" applyBorder="1" applyAlignment="1">
      <alignment vertical="center"/>
    </xf>
    <xf numFmtId="0" fontId="2" fillId="0" borderId="87" xfId="0" applyFont="1" applyFill="1" applyBorder="1" applyAlignment="1">
      <alignment vertical="center"/>
    </xf>
    <xf numFmtId="0" fontId="27" fillId="0" borderId="0" xfId="0" applyFont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30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49" fontId="25" fillId="0" borderId="29" xfId="0" applyNumberFormat="1" applyFont="1" applyBorder="1" applyAlignment="1">
      <alignment horizontal="right" vertical="center" wrapText="1"/>
    </xf>
    <xf numFmtId="1" fontId="25" fillId="0" borderId="29" xfId="0" applyNumberFormat="1" applyFont="1" applyBorder="1" applyAlignment="1">
      <alignment horizontal="right" vertical="center"/>
    </xf>
    <xf numFmtId="49" fontId="25" fillId="0" borderId="30" xfId="0" applyNumberFormat="1" applyFont="1" applyBorder="1" applyAlignment="1">
      <alignment horizontal="right" vertical="center" wrapText="1"/>
    </xf>
    <xf numFmtId="3" fontId="25" fillId="0" borderId="3" xfId="0" applyNumberFormat="1" applyFont="1" applyBorder="1" applyAlignment="1">
      <alignment horizontal="right" vertical="center" wrapText="1"/>
    </xf>
    <xf numFmtId="3" fontId="25" fillId="0" borderId="30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30" xfId="0" applyFont="1" applyBorder="1" applyAlignment="1">
      <alignment horizontal="right" vertical="center"/>
    </xf>
    <xf numFmtId="0" fontId="25" fillId="0" borderId="28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horizontal="right" vertical="center" shrinkToFit="1"/>
    </xf>
    <xf numFmtId="0" fontId="25" fillId="0" borderId="29" xfId="0" applyFont="1" applyBorder="1" applyAlignment="1">
      <alignment horizontal="right" vertical="center" wrapText="1"/>
    </xf>
    <xf numFmtId="0" fontId="25" fillId="0" borderId="30" xfId="0" applyFont="1" applyBorder="1" applyAlignment="1">
      <alignment horizontal="right" vertical="center" wrapText="1"/>
    </xf>
    <xf numFmtId="0" fontId="25" fillId="0" borderId="32" xfId="0" applyFont="1" applyBorder="1" applyAlignment="1">
      <alignment vertical="center" wrapText="1"/>
    </xf>
    <xf numFmtId="0" fontId="25" fillId="0" borderId="32" xfId="0" applyFont="1" applyBorder="1" applyAlignment="1">
      <alignment vertical="center"/>
    </xf>
    <xf numFmtId="0" fontId="25" fillId="0" borderId="32" xfId="0" applyFont="1" applyBorder="1" applyAlignment="1">
      <alignment horizontal="center" vertical="center" wrapText="1"/>
    </xf>
    <xf numFmtId="3" fontId="25" fillId="0" borderId="33" xfId="0" applyNumberFormat="1" applyFont="1" applyBorder="1" applyAlignment="1">
      <alignment horizontal="right" vertical="center" wrapText="1"/>
    </xf>
    <xf numFmtId="3" fontId="25" fillId="0" borderId="34" xfId="0" applyNumberFormat="1" applyFont="1" applyBorder="1" applyAlignment="1">
      <alignment horizontal="right" vertical="center"/>
    </xf>
    <xf numFmtId="0" fontId="25" fillId="0" borderId="35" xfId="0" applyFont="1" applyBorder="1" applyAlignment="1">
      <alignment vertical="center"/>
    </xf>
    <xf numFmtId="0" fontId="25" fillId="0" borderId="29" xfId="0" applyFont="1" applyBorder="1" applyAlignment="1">
      <alignment horizontal="right" vertical="center"/>
    </xf>
    <xf numFmtId="0" fontId="25" fillId="0" borderId="36" xfId="0" applyFont="1" applyBorder="1" applyAlignment="1">
      <alignment vertical="center" wrapText="1"/>
    </xf>
    <xf numFmtId="0" fontId="25" fillId="0" borderId="36" xfId="0" applyFont="1" applyBorder="1" applyAlignment="1">
      <alignment vertical="center"/>
    </xf>
    <xf numFmtId="0" fontId="25" fillId="0" borderId="36" xfId="0" applyFont="1" applyBorder="1" applyAlignment="1">
      <alignment horizontal="center" vertical="center"/>
    </xf>
    <xf numFmtId="3" fontId="30" fillId="0" borderId="37" xfId="0" applyNumberFormat="1" applyFont="1" applyBorder="1" applyAlignment="1">
      <alignment horizontal="right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30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vertical="center"/>
    </xf>
    <xf numFmtId="3" fontId="30" fillId="0" borderId="3" xfId="0" applyNumberFormat="1" applyFont="1" applyBorder="1" applyAlignment="1">
      <alignment horizontal="right" vertical="center" wrapText="1"/>
    </xf>
    <xf numFmtId="3" fontId="25" fillId="0" borderId="3" xfId="0" applyNumberFormat="1" applyFont="1" applyFill="1" applyBorder="1" applyAlignment="1">
      <alignment horizontal="right" vertical="center" wrapText="1"/>
    </xf>
    <xf numFmtId="3" fontId="25" fillId="0" borderId="30" xfId="0" applyNumberFormat="1" applyFont="1" applyFill="1" applyBorder="1" applyAlignment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0" fontId="30" fillId="0" borderId="28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3" fontId="25" fillId="0" borderId="28" xfId="0" applyNumberFormat="1" applyFont="1" applyFill="1" applyBorder="1" applyAlignment="1">
      <alignment horizontal="right" vertical="center" wrapText="1"/>
    </xf>
    <xf numFmtId="0" fontId="25" fillId="0" borderId="88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3" fontId="25" fillId="0" borderId="90" xfId="0" applyNumberFormat="1" applyFont="1" applyBorder="1" applyAlignment="1">
      <alignment horizontal="right" vertical="center" wrapText="1"/>
    </xf>
    <xf numFmtId="0" fontId="25" fillId="0" borderId="41" xfId="0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0" fontId="30" fillId="0" borderId="89" xfId="0" applyFont="1" applyFill="1" applyBorder="1" applyAlignment="1">
      <alignment wrapText="1"/>
    </xf>
    <xf numFmtId="0" fontId="25" fillId="0" borderId="0" xfId="0" applyFont="1" applyFill="1" applyAlignment="1">
      <alignment vertical="center" wrapText="1"/>
    </xf>
    <xf numFmtId="0" fontId="25" fillId="0" borderId="41" xfId="0" applyFont="1" applyBorder="1" applyAlignment="1">
      <alignment horizontal="right" vertical="center" wrapText="1"/>
    </xf>
    <xf numFmtId="0" fontId="25" fillId="0" borderId="42" xfId="0" applyFont="1" applyBorder="1" applyAlignment="1">
      <alignment horizontal="right" vertical="center" wrapText="1"/>
    </xf>
    <xf numFmtId="0" fontId="25" fillId="0" borderId="30" xfId="0" applyFont="1" applyBorder="1" applyAlignment="1">
      <alignment vertical="center" wrapText="1"/>
    </xf>
    <xf numFmtId="0" fontId="25" fillId="0" borderId="28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vertical="center"/>
    </xf>
    <xf numFmtId="0" fontId="25" fillId="0" borderId="28" xfId="0" applyFont="1" applyFill="1" applyBorder="1" applyAlignment="1">
      <alignment vertical="center" wrapText="1"/>
    </xf>
    <xf numFmtId="0" fontId="25" fillId="0" borderId="30" xfId="0" applyFont="1" applyFill="1" applyBorder="1" applyAlignment="1">
      <alignment vertical="center" wrapText="1"/>
    </xf>
    <xf numFmtId="3" fontId="25" fillId="0" borderId="42" xfId="0" applyNumberFormat="1" applyFont="1" applyBorder="1" applyAlignment="1">
      <alignment horizontal="right" vertical="center"/>
    </xf>
    <xf numFmtId="0" fontId="25" fillId="0" borderId="28" xfId="0" applyFont="1" applyFill="1" applyBorder="1" applyAlignment="1">
      <alignment horizontal="right" vertical="center" wrapText="1"/>
    </xf>
    <xf numFmtId="0" fontId="25" fillId="0" borderId="30" xfId="0" applyFont="1" applyFill="1" applyBorder="1" applyAlignment="1">
      <alignment horizontal="right" vertical="center" wrapText="1"/>
    </xf>
    <xf numFmtId="3" fontId="25" fillId="0" borderId="43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94" xfId="0" applyFont="1" applyBorder="1" applyAlignment="1">
      <alignment horizontal="center" vertical="center"/>
    </xf>
    <xf numFmtId="0" fontId="30" fillId="0" borderId="93" xfId="0" applyFont="1" applyBorder="1" applyAlignment="1">
      <alignment vertical="center" wrapText="1"/>
    </xf>
    <xf numFmtId="0" fontId="25" fillId="0" borderId="95" xfId="0" applyFont="1" applyBorder="1" applyAlignment="1">
      <alignment vertical="center" wrapText="1"/>
    </xf>
    <xf numFmtId="49" fontId="25" fillId="0" borderId="95" xfId="0" applyNumberFormat="1" applyFont="1" applyBorder="1" applyAlignment="1">
      <alignment horizontal="right" vertical="center" wrapText="1"/>
    </xf>
    <xf numFmtId="0" fontId="25" fillId="0" borderId="95" xfId="0" applyFont="1" applyBorder="1" applyAlignment="1">
      <alignment horizontal="right" vertical="center"/>
    </xf>
    <xf numFmtId="49" fontId="25" fillId="0" borderId="94" xfId="0" applyNumberFormat="1" applyFont="1" applyBorder="1" applyAlignment="1">
      <alignment horizontal="right" vertical="center" wrapText="1"/>
    </xf>
    <xf numFmtId="0" fontId="25" fillId="0" borderId="92" xfId="0" applyFont="1" applyBorder="1" applyAlignment="1">
      <alignment vertical="center"/>
    </xf>
    <xf numFmtId="0" fontId="25" fillId="0" borderId="92" xfId="0" applyFont="1" applyBorder="1" applyAlignment="1">
      <alignment vertical="center" wrapText="1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right" vertical="center"/>
    </xf>
    <xf numFmtId="0" fontId="25" fillId="0" borderId="93" xfId="0" applyFont="1" applyBorder="1" applyAlignment="1">
      <alignment vertical="center"/>
    </xf>
    <xf numFmtId="0" fontId="25" fillId="0" borderId="94" xfId="0" applyFont="1" applyBorder="1" applyAlignment="1">
      <alignment vertical="center"/>
    </xf>
    <xf numFmtId="0" fontId="25" fillId="0" borderId="45" xfId="0" applyFont="1" applyBorder="1" applyAlignment="1">
      <alignment vertical="center" wrapText="1"/>
    </xf>
    <xf numFmtId="0" fontId="25" fillId="0" borderId="46" xfId="0" applyFont="1" applyBorder="1" applyAlignment="1">
      <alignment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49" fontId="25" fillId="0" borderId="29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69" xfId="0" applyFont="1" applyBorder="1" applyAlignment="1">
      <alignment vertical="center"/>
    </xf>
    <xf numFmtId="3" fontId="25" fillId="0" borderId="28" xfId="0" applyNumberFormat="1" applyFont="1" applyBorder="1" applyAlignment="1">
      <alignment vertical="center" wrapText="1"/>
    </xf>
    <xf numFmtId="3" fontId="25" fillId="0" borderId="30" xfId="0" applyNumberFormat="1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30" fillId="0" borderId="69" xfId="0" applyFont="1" applyBorder="1" applyAlignment="1">
      <alignment wrapText="1"/>
    </xf>
    <xf numFmtId="0" fontId="25" fillId="0" borderId="70" xfId="0" applyFont="1" applyBorder="1" applyAlignment="1">
      <alignment wrapText="1"/>
    </xf>
    <xf numFmtId="3" fontId="25" fillId="0" borderId="34" xfId="0" applyNumberFormat="1" applyFont="1" applyBorder="1" applyAlignment="1">
      <alignment vertical="center"/>
    </xf>
    <xf numFmtId="3" fontId="31" fillId="0" borderId="28" xfId="0" applyNumberFormat="1" applyFont="1" applyBorder="1" applyAlignment="1">
      <alignment vertical="center" wrapText="1"/>
    </xf>
    <xf numFmtId="0" fontId="31" fillId="0" borderId="29" xfId="0" applyFont="1" applyBorder="1" applyAlignment="1">
      <alignment vertical="center"/>
    </xf>
    <xf numFmtId="0" fontId="31" fillId="0" borderId="30" xfId="0" applyFont="1" applyBorder="1" applyAlignment="1">
      <alignment vertical="center" wrapText="1"/>
    </xf>
    <xf numFmtId="0" fontId="31" fillId="7" borderId="28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2" fillId="0" borderId="29" xfId="0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 shrinkToFit="1"/>
    </xf>
    <xf numFmtId="3" fontId="25" fillId="0" borderId="28" xfId="0" applyNumberFormat="1" applyFont="1" applyFill="1" applyBorder="1" applyAlignment="1">
      <alignment vertical="center" wrapText="1"/>
    </xf>
    <xf numFmtId="3" fontId="25" fillId="0" borderId="30" xfId="0" applyNumberFormat="1" applyFont="1" applyFill="1" applyBorder="1" applyAlignment="1">
      <alignment vertical="center"/>
    </xf>
    <xf numFmtId="3" fontId="25" fillId="0" borderId="34" xfId="0" applyNumberFormat="1" applyFont="1" applyFill="1" applyBorder="1" applyAlignment="1">
      <alignment vertical="center"/>
    </xf>
    <xf numFmtId="0" fontId="25" fillId="0" borderId="28" xfId="0" applyFont="1" applyBorder="1" applyAlignment="1">
      <alignment horizontal="right" wrapText="1"/>
    </xf>
    <xf numFmtId="0" fontId="25" fillId="0" borderId="30" xfId="0" applyFont="1" applyBorder="1" applyAlignment="1">
      <alignment horizontal="right" wrapText="1"/>
    </xf>
    <xf numFmtId="0" fontId="25" fillId="0" borderId="43" xfId="0" applyFont="1" applyBorder="1" applyAlignment="1">
      <alignment vertical="center" wrapText="1"/>
    </xf>
    <xf numFmtId="0" fontId="25" fillId="0" borderId="71" xfId="0" applyFont="1" applyBorder="1" applyAlignment="1">
      <alignment vertical="center" wrapText="1"/>
    </xf>
    <xf numFmtId="3" fontId="30" fillId="0" borderId="28" xfId="0" applyNumberFormat="1" applyFont="1" applyBorder="1" applyAlignment="1">
      <alignment vertical="center" wrapText="1"/>
    </xf>
    <xf numFmtId="0" fontId="25" fillId="7" borderId="45" xfId="0" applyFont="1" applyFill="1" applyBorder="1" applyAlignment="1">
      <alignment horizontal="left" vertical="center" wrapText="1"/>
    </xf>
    <xf numFmtId="0" fontId="25" fillId="0" borderId="65" xfId="0" applyFont="1" applyBorder="1" applyAlignment="1">
      <alignment horizontal="left" vertical="center" wrapText="1"/>
    </xf>
    <xf numFmtId="49" fontId="25" fillId="0" borderId="65" xfId="0" applyNumberFormat="1" applyFont="1" applyBorder="1" applyAlignment="1">
      <alignment horizontal="right" vertical="center" wrapText="1"/>
    </xf>
    <xf numFmtId="0" fontId="25" fillId="0" borderId="65" xfId="0" applyFont="1" applyBorder="1" applyAlignment="1">
      <alignment horizontal="right" vertical="center"/>
    </xf>
    <xf numFmtId="0" fontId="25" fillId="0" borderId="72" xfId="0" applyFont="1" applyBorder="1" applyAlignment="1">
      <alignment vertical="center" wrapText="1"/>
    </xf>
    <xf numFmtId="0" fontId="25" fillId="0" borderId="73" xfId="0" applyFont="1" applyBorder="1" applyAlignment="1">
      <alignment vertical="center" wrapText="1"/>
    </xf>
    <xf numFmtId="0" fontId="25" fillId="0" borderId="74" xfId="0" applyFont="1" applyBorder="1" applyAlignment="1">
      <alignment vertical="center" wrapText="1"/>
    </xf>
    <xf numFmtId="0" fontId="25" fillId="0" borderId="73" xfId="0" applyFont="1" applyBorder="1" applyAlignment="1">
      <alignment vertical="center"/>
    </xf>
    <xf numFmtId="0" fontId="25" fillId="0" borderId="75" xfId="0" applyFont="1" applyBorder="1" applyAlignment="1">
      <alignment vertical="center"/>
    </xf>
    <xf numFmtId="3" fontId="25" fillId="0" borderId="45" xfId="0" applyNumberFormat="1" applyFont="1" applyBorder="1" applyAlignment="1">
      <alignment vertical="center" wrapText="1"/>
    </xf>
    <xf numFmtId="3" fontId="25" fillId="0" borderId="46" xfId="0" applyNumberFormat="1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25" fillId="0" borderId="76" xfId="0" applyFont="1" applyBorder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25" fillId="0" borderId="77" xfId="0" applyFont="1" applyBorder="1" applyAlignment="1">
      <alignment vertical="center" wrapText="1"/>
    </xf>
    <xf numFmtId="49" fontId="25" fillId="0" borderId="77" xfId="0" applyNumberFormat="1" applyFont="1" applyBorder="1" applyAlignment="1">
      <alignment horizontal="right" vertical="center"/>
    </xf>
    <xf numFmtId="0" fontId="25" fillId="0" borderId="78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3" fontId="25" fillId="0" borderId="76" xfId="0" applyNumberFormat="1" applyFont="1" applyBorder="1" applyAlignment="1">
      <alignment vertical="center" wrapText="1"/>
    </xf>
    <xf numFmtId="3" fontId="25" fillId="0" borderId="79" xfId="0" applyNumberFormat="1" applyFont="1" applyBorder="1" applyAlignment="1">
      <alignment vertical="center"/>
    </xf>
    <xf numFmtId="0" fontId="25" fillId="0" borderId="80" xfId="0" applyFont="1" applyBorder="1" applyAlignment="1">
      <alignment vertical="center"/>
    </xf>
    <xf numFmtId="0" fontId="25" fillId="0" borderId="79" xfId="0" applyFont="1" applyBorder="1" applyAlignment="1">
      <alignment vertical="center"/>
    </xf>
    <xf numFmtId="0" fontId="25" fillId="0" borderId="76" xfId="0" applyFont="1" applyBorder="1" applyAlignment="1">
      <alignment vertical="center"/>
    </xf>
    <xf numFmtId="0" fontId="25" fillId="0" borderId="77" xfId="0" applyFont="1" applyBorder="1" applyAlignment="1">
      <alignment vertical="center"/>
    </xf>
    <xf numFmtId="0" fontId="25" fillId="0" borderId="81" xfId="0" applyFont="1" applyBorder="1" applyAlignment="1">
      <alignment vertical="center" wrapText="1"/>
    </xf>
    <xf numFmtId="0" fontId="25" fillId="0" borderId="3" xfId="0" applyFont="1" applyBorder="1" applyAlignment="1">
      <alignment vertical="center"/>
    </xf>
    <xf numFmtId="3" fontId="25" fillId="0" borderId="41" xfId="0" applyNumberFormat="1" applyFont="1" applyBorder="1" applyAlignment="1">
      <alignment vertical="center" wrapText="1"/>
    </xf>
    <xf numFmtId="3" fontId="25" fillId="0" borderId="42" xfId="0" applyNumberFormat="1" applyFont="1" applyBorder="1" applyAlignment="1">
      <alignment vertical="center"/>
    </xf>
    <xf numFmtId="0" fontId="25" fillId="0" borderId="96" xfId="0" applyFont="1" applyBorder="1" applyAlignment="1">
      <alignment vertical="center"/>
    </xf>
    <xf numFmtId="3" fontId="25" fillId="0" borderId="3" xfId="0" applyNumberFormat="1" applyFont="1" applyBorder="1" applyAlignment="1">
      <alignment vertical="center" wrapText="1"/>
    </xf>
    <xf numFmtId="0" fontId="25" fillId="0" borderId="97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83" xfId="0" applyFont="1" applyBorder="1" applyAlignment="1">
      <alignment vertical="center"/>
    </xf>
    <xf numFmtId="0" fontId="25" fillId="0" borderId="96" xfId="0" applyFont="1" applyBorder="1" applyAlignment="1">
      <alignment wrapText="1"/>
    </xf>
    <xf numFmtId="0" fontId="25" fillId="0" borderId="3" xfId="0" applyFont="1" applyBorder="1" applyAlignment="1">
      <alignment horizontal="right" wrapText="1"/>
    </xf>
    <xf numFmtId="0" fontId="25" fillId="0" borderId="31" xfId="0" applyFont="1" applyBorder="1" applyAlignment="1">
      <alignment wrapText="1"/>
    </xf>
    <xf numFmtId="3" fontId="25" fillId="0" borderId="44" xfId="0" applyNumberFormat="1" applyFont="1" applyBorder="1" applyAlignment="1">
      <alignment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29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25" fillId="0" borderId="31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right" wrapText="1"/>
    </xf>
    <xf numFmtId="0" fontId="25" fillId="0" borderId="30" xfId="0" applyFont="1" applyFill="1" applyBorder="1" applyAlignment="1">
      <alignment horizontal="right" wrapText="1"/>
    </xf>
    <xf numFmtId="0" fontId="25" fillId="0" borderId="29" xfId="0" applyFont="1" applyFill="1" applyBorder="1" applyAlignment="1">
      <alignment horizontal="right" vertical="center" shrinkToFit="1"/>
    </xf>
    <xf numFmtId="0" fontId="25" fillId="0" borderId="2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/>
    </xf>
    <xf numFmtId="0" fontId="25" fillId="0" borderId="81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wrapText="1"/>
    </xf>
    <xf numFmtId="0" fontId="25" fillId="0" borderId="30" xfId="0" applyFont="1" applyBorder="1" applyAlignment="1">
      <alignment horizontal="left" vertical="center" wrapText="1"/>
    </xf>
    <xf numFmtId="3" fontId="25" fillId="0" borderId="42" xfId="0" applyNumberFormat="1" applyFont="1" applyFill="1" applyBorder="1" applyAlignment="1">
      <alignment vertical="center"/>
    </xf>
    <xf numFmtId="0" fontId="25" fillId="0" borderId="81" xfId="0" applyFont="1" applyBorder="1" applyAlignment="1">
      <alignment wrapText="1"/>
    </xf>
    <xf numFmtId="3" fontId="25" fillId="0" borderId="98" xfId="0" applyNumberFormat="1" applyFont="1" applyFill="1" applyBorder="1" applyAlignment="1">
      <alignment vertical="center"/>
    </xf>
    <xf numFmtId="0" fontId="25" fillId="0" borderId="82" xfId="0" applyFont="1" applyBorder="1" applyAlignment="1">
      <alignment vertical="center" wrapText="1"/>
    </xf>
    <xf numFmtId="0" fontId="25" fillId="0" borderId="95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9" fillId="0" borderId="21" xfId="0" applyFont="1" applyBorder="1"/>
    <xf numFmtId="0" fontId="8" fillId="4" borderId="12" xfId="0" applyFont="1" applyFill="1" applyBorder="1" applyAlignment="1">
      <alignment horizontal="center"/>
    </xf>
    <xf numFmtId="0" fontId="9" fillId="0" borderId="13" xfId="0" applyFont="1" applyBorder="1"/>
    <xf numFmtId="0" fontId="29" fillId="0" borderId="0" xfId="0" applyFont="1" applyAlignment="1">
      <alignment horizontal="left" vertical="top" wrapText="1"/>
    </xf>
    <xf numFmtId="0" fontId="0" fillId="0" borderId="0" xfId="0" applyFont="1" applyAlignment="1"/>
    <xf numFmtId="0" fontId="7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0" fontId="11" fillId="5" borderId="17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9" fillId="0" borderId="19" xfId="0" applyFont="1" applyBorder="1"/>
    <xf numFmtId="0" fontId="9" fillId="0" borderId="20" xfId="0" applyFont="1" applyBorder="1"/>
    <xf numFmtId="0" fontId="11" fillId="5" borderId="18" xfId="0" applyFont="1" applyFill="1" applyBorder="1" applyAlignment="1">
      <alignment horizontal="center" vertical="top" wrapText="1"/>
    </xf>
    <xf numFmtId="3" fontId="11" fillId="5" borderId="18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9" fillId="0" borderId="60" xfId="0" applyFont="1" applyBorder="1"/>
    <xf numFmtId="0" fontId="11" fillId="2" borderId="59" xfId="0" applyFont="1" applyFill="1" applyBorder="1" applyAlignment="1">
      <alignment horizontal="center" vertical="center" wrapText="1"/>
    </xf>
    <xf numFmtId="0" fontId="9" fillId="0" borderId="67" xfId="0" applyFont="1" applyBorder="1"/>
    <xf numFmtId="0" fontId="11" fillId="2" borderId="41" xfId="0" applyFont="1" applyFill="1" applyBorder="1" applyAlignment="1">
      <alignment horizontal="center" vertical="center" wrapText="1"/>
    </xf>
    <xf numFmtId="0" fontId="9" fillId="0" borderId="61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9" fillId="0" borderId="63" xfId="0" applyFont="1" applyBorder="1"/>
    <xf numFmtId="0" fontId="10" fillId="6" borderId="68" xfId="0" applyFont="1" applyFill="1" applyBorder="1" applyAlignment="1">
      <alignment horizontal="center" vertical="center"/>
    </xf>
    <xf numFmtId="0" fontId="9" fillId="0" borderId="48" xfId="0" applyFont="1" applyBorder="1"/>
    <xf numFmtId="0" fontId="9" fillId="0" borderId="49" xfId="0" applyFont="1" applyBorder="1"/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9" fillId="0" borderId="39" xfId="0" applyFont="1" applyBorder="1"/>
    <xf numFmtId="3" fontId="11" fillId="2" borderId="4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3" fontId="7" fillId="0" borderId="14" xfId="0" applyNumberFormat="1" applyFont="1" applyBorder="1" applyAlignment="1">
      <alignment horizont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wrapText="1"/>
    </xf>
    <xf numFmtId="0" fontId="9" fillId="0" borderId="61" xfId="0" applyFont="1" applyBorder="1" applyAlignment="1">
      <alignment wrapText="1"/>
    </xf>
    <xf numFmtId="0" fontId="11" fillId="2" borderId="54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wrapText="1"/>
    </xf>
    <xf numFmtId="0" fontId="9" fillId="0" borderId="60" xfId="0" applyFont="1" applyBorder="1" applyAlignment="1">
      <alignment wrapText="1"/>
    </xf>
    <xf numFmtId="0" fontId="11" fillId="2" borderId="51" xfId="0" applyFont="1" applyFill="1" applyBorder="1" applyAlignment="1">
      <alignment horizontal="center" vertical="center" wrapText="1"/>
    </xf>
    <xf numFmtId="0" fontId="9" fillId="0" borderId="56" xfId="0" applyFont="1" applyBorder="1"/>
    <xf numFmtId="0" fontId="9" fillId="0" borderId="64" xfId="0" applyFont="1" applyBorder="1"/>
    <xf numFmtId="3" fontId="11" fillId="2" borderId="18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top" wrapText="1"/>
    </xf>
    <xf numFmtId="0" fontId="9" fillId="0" borderId="52" xfId="0" applyFont="1" applyBorder="1"/>
    <xf numFmtId="0" fontId="11" fillId="2" borderId="18" xfId="0" applyFont="1" applyFill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9" fillId="0" borderId="62" xfId="0" applyFont="1" applyBorder="1"/>
    <xf numFmtId="3" fontId="11" fillId="2" borderId="42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7" fillId="8" borderId="68" xfId="0" applyFont="1" applyFill="1" applyBorder="1" applyAlignment="1">
      <alignment horizontal="center" vertical="center"/>
    </xf>
    <xf numFmtId="0" fontId="26" fillId="0" borderId="48" xfId="0" applyFont="1" applyBorder="1"/>
    <xf numFmtId="0" fontId="26" fillId="0" borderId="52" xfId="0" applyFont="1" applyBorder="1"/>
    <xf numFmtId="0" fontId="13" fillId="9" borderId="41" xfId="0" applyFont="1" applyFill="1" applyBorder="1" applyAlignment="1">
      <alignment horizontal="center" vertical="center" wrapText="1"/>
    </xf>
    <xf numFmtId="0" fontId="13" fillId="9" borderId="42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3" fontId="11" fillId="9" borderId="18" xfId="0" applyNumberFormat="1" applyFont="1" applyFill="1" applyBorder="1" applyAlignment="1">
      <alignment horizontal="center" vertical="center"/>
    </xf>
    <xf numFmtId="3" fontId="13" fillId="9" borderId="41" xfId="0" applyNumberFormat="1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top" wrapText="1"/>
    </xf>
    <xf numFmtId="0" fontId="11" fillId="7" borderId="59" xfId="0" applyFont="1" applyFill="1" applyBorder="1" applyAlignment="1">
      <alignment horizontal="center" vertical="center" wrapText="1"/>
    </xf>
    <xf numFmtId="0" fontId="9" fillId="0" borderId="84" xfId="0" applyFont="1" applyBorder="1"/>
    <xf numFmtId="0" fontId="11" fillId="9" borderId="18" xfId="0" applyFont="1" applyFill="1" applyBorder="1" applyAlignment="1">
      <alignment horizontal="center" vertical="center" wrapText="1"/>
    </xf>
    <xf numFmtId="0" fontId="9" fillId="0" borderId="80" xfId="0" applyFont="1" applyBorder="1"/>
    <xf numFmtId="0" fontId="13" fillId="9" borderId="14" xfId="0" applyFont="1" applyFill="1" applyBorder="1" applyAlignment="1">
      <alignment horizontal="center" vertical="center" wrapText="1"/>
    </xf>
    <xf numFmtId="0" fontId="9" fillId="0" borderId="85" xfId="0" applyFont="1" applyBorder="1"/>
    <xf numFmtId="0" fontId="11" fillId="9" borderId="47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 wrapText="1"/>
    </xf>
    <xf numFmtId="0" fontId="11" fillId="9" borderId="8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161925</xdr:rowOff>
    </xdr:from>
    <xdr:ext cx="114204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03675"/>
          <a:ext cx="10692000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showGridLines="0" topLeftCell="A28" workbookViewId="0">
      <selection activeCell="K17" sqref="K17"/>
    </sheetView>
  </sheetViews>
  <sheetFormatPr defaultColWidth="14.44140625" defaultRowHeight="15" customHeight="1" x14ac:dyDescent="0.3"/>
  <cols>
    <col min="1" max="1" width="15.44140625" customWidth="1"/>
    <col min="2" max="2" width="12.6640625" customWidth="1"/>
    <col min="3" max="3" width="13" customWidth="1"/>
    <col min="4" max="23" width="7.6640625" customWidth="1"/>
    <col min="24" max="26" width="12.5546875" customWidth="1"/>
  </cols>
  <sheetData>
    <row r="1" spans="1:23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3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4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ht="14.25" customHeight="1" x14ac:dyDescent="0.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3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3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3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3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30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8.25" customHeight="1" x14ac:dyDescent="0.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3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3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3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3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3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3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3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3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3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3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3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3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3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3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3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3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3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3"/>
    <row r="244" spans="1:23" ht="15.75" customHeight="1" x14ac:dyDescent="0.3"/>
    <row r="245" spans="1:23" ht="15.75" customHeight="1" x14ac:dyDescent="0.3"/>
    <row r="246" spans="1:23" ht="15.75" customHeight="1" x14ac:dyDescent="0.3"/>
    <row r="247" spans="1:23" ht="15.75" customHeight="1" x14ac:dyDescent="0.3"/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opLeftCell="A22" zoomScale="85" zoomScaleNormal="85" workbookViewId="0">
      <selection sqref="A1:XFD3"/>
    </sheetView>
  </sheetViews>
  <sheetFormatPr defaultColWidth="14.44140625" defaultRowHeight="15" customHeight="1" x14ac:dyDescent="0.3"/>
  <cols>
    <col min="1" max="1" width="5" customWidth="1"/>
    <col min="2" max="2" width="15.88671875" customWidth="1"/>
    <col min="3" max="3" width="11.33203125" customWidth="1"/>
    <col min="4" max="4" width="9" bestFit="1" customWidth="1"/>
    <col min="5" max="5" width="10" bestFit="1" customWidth="1"/>
    <col min="6" max="6" width="10.88671875" style="91" bestFit="1" customWidth="1"/>
    <col min="7" max="7" width="23.88671875" customWidth="1"/>
    <col min="8" max="8" width="11.5546875" bestFit="1" customWidth="1"/>
    <col min="9" max="9" width="9.88671875" customWidth="1"/>
    <col min="10" max="10" width="12.44140625" customWidth="1"/>
    <col min="11" max="11" width="54.44140625" customWidth="1"/>
    <col min="12" max="12" width="10.5546875" customWidth="1"/>
    <col min="13" max="13" width="11.44140625" customWidth="1"/>
    <col min="14" max="15" width="8.109375" customWidth="1"/>
    <col min="16" max="16" width="10.5546875" customWidth="1"/>
    <col min="17" max="17" width="11.5546875" customWidth="1"/>
    <col min="18" max="18" width="10.5546875" customWidth="1"/>
    <col min="19" max="26" width="8.109375" customWidth="1"/>
  </cols>
  <sheetData>
    <row r="1" spans="1:26" ht="18" hidden="1" customHeight="1" x14ac:dyDescent="0.35">
      <c r="A1" s="22"/>
      <c r="B1" s="292" t="s">
        <v>39</v>
      </c>
      <c r="C1" s="293"/>
      <c r="D1" s="294" t="s">
        <v>358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2"/>
      <c r="Y1" s="22"/>
      <c r="Z1" s="22"/>
    </row>
    <row r="2" spans="1:26" ht="18" hidden="1" customHeight="1" x14ac:dyDescent="0.35">
      <c r="A2" s="22"/>
      <c r="B2" s="23"/>
      <c r="C2" s="24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2"/>
      <c r="Y2" s="22"/>
      <c r="Z2" s="22"/>
    </row>
    <row r="3" spans="1:26" ht="18" hidden="1" x14ac:dyDescent="0.35">
      <c r="A3" s="25"/>
      <c r="B3" s="22"/>
      <c r="C3" s="24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"/>
      <c r="Y3" s="2"/>
      <c r="Z3" s="2"/>
    </row>
    <row r="4" spans="1:26" ht="18.600000000000001" thickBot="1" x14ac:dyDescent="0.4">
      <c r="A4" s="25"/>
      <c r="B4" s="25"/>
      <c r="C4" s="25"/>
      <c r="D4" s="25"/>
      <c r="E4" s="25"/>
      <c r="F4" s="87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"/>
      <c r="U4" s="2"/>
      <c r="V4" s="2"/>
      <c r="W4" s="2"/>
      <c r="X4" s="2"/>
      <c r="Y4" s="2"/>
      <c r="Z4" s="2"/>
    </row>
    <row r="5" spans="1:26" ht="18.600000000000001" thickBot="1" x14ac:dyDescent="0.4">
      <c r="A5" s="296" t="s">
        <v>40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8"/>
      <c r="T5" s="2"/>
      <c r="U5" s="2"/>
      <c r="V5" s="2"/>
      <c r="W5" s="2"/>
      <c r="X5" s="2"/>
      <c r="Y5" s="2"/>
      <c r="Z5" s="2"/>
    </row>
    <row r="6" spans="1:26" ht="27" customHeight="1" x14ac:dyDescent="0.3">
      <c r="A6" s="299" t="s">
        <v>41</v>
      </c>
      <c r="B6" s="290" t="s">
        <v>42</v>
      </c>
      <c r="C6" s="301"/>
      <c r="D6" s="301"/>
      <c r="E6" s="301"/>
      <c r="F6" s="302"/>
      <c r="G6" s="299" t="s">
        <v>43</v>
      </c>
      <c r="H6" s="299" t="s">
        <v>44</v>
      </c>
      <c r="I6" s="299" t="s">
        <v>45</v>
      </c>
      <c r="J6" s="299" t="s">
        <v>46</v>
      </c>
      <c r="K6" s="299" t="s">
        <v>47</v>
      </c>
      <c r="L6" s="304" t="s">
        <v>48</v>
      </c>
      <c r="M6" s="302"/>
      <c r="N6" s="303" t="s">
        <v>49</v>
      </c>
      <c r="O6" s="302"/>
      <c r="P6" s="290" t="s">
        <v>50</v>
      </c>
      <c r="Q6" s="291"/>
      <c r="R6" s="303" t="s">
        <v>51</v>
      </c>
      <c r="S6" s="302"/>
      <c r="T6" s="2"/>
      <c r="U6" s="2"/>
      <c r="V6" s="2"/>
      <c r="W6" s="2"/>
      <c r="X6" s="2"/>
      <c r="Y6" s="2"/>
      <c r="Z6" s="2"/>
    </row>
    <row r="7" spans="1:26" ht="110.4" x14ac:dyDescent="0.3">
      <c r="A7" s="300"/>
      <c r="B7" s="26" t="s">
        <v>52</v>
      </c>
      <c r="C7" s="27" t="s">
        <v>53</v>
      </c>
      <c r="D7" s="27" t="s">
        <v>54</v>
      </c>
      <c r="E7" s="27" t="s">
        <v>55</v>
      </c>
      <c r="F7" s="28" t="s">
        <v>56</v>
      </c>
      <c r="G7" s="300"/>
      <c r="H7" s="300"/>
      <c r="I7" s="300"/>
      <c r="J7" s="300"/>
      <c r="K7" s="300"/>
      <c r="L7" s="29" t="s">
        <v>57</v>
      </c>
      <c r="M7" s="30" t="s">
        <v>58</v>
      </c>
      <c r="N7" s="26" t="s">
        <v>59</v>
      </c>
      <c r="O7" s="28" t="s">
        <v>60</v>
      </c>
      <c r="P7" s="26" t="s">
        <v>61</v>
      </c>
      <c r="Q7" s="31" t="s">
        <v>62</v>
      </c>
      <c r="R7" s="32" t="s">
        <v>63</v>
      </c>
      <c r="S7" s="28" t="s">
        <v>64</v>
      </c>
      <c r="T7" s="2"/>
      <c r="U7" s="2"/>
      <c r="V7" s="2"/>
      <c r="W7" s="2"/>
      <c r="X7" s="2"/>
      <c r="Y7" s="2"/>
      <c r="Z7" s="2"/>
    </row>
    <row r="8" spans="1:26" ht="28.8" x14ac:dyDescent="0.3">
      <c r="A8" s="122">
        <v>1</v>
      </c>
      <c r="B8" s="123" t="s">
        <v>65</v>
      </c>
      <c r="C8" s="124" t="s">
        <v>66</v>
      </c>
      <c r="D8" s="125">
        <v>70983615</v>
      </c>
      <c r="E8" s="126">
        <v>102866970</v>
      </c>
      <c r="F8" s="127">
        <v>600098397</v>
      </c>
      <c r="G8" s="86" t="s">
        <v>67</v>
      </c>
      <c r="H8" s="81" t="s">
        <v>68</v>
      </c>
      <c r="I8" s="81" t="s">
        <v>69</v>
      </c>
      <c r="J8" s="86" t="s">
        <v>70</v>
      </c>
      <c r="K8" s="92" t="s">
        <v>71</v>
      </c>
      <c r="L8" s="128">
        <v>500000</v>
      </c>
      <c r="M8" s="129">
        <f t="shared" ref="M8:M17" si="0">L8/100*85</f>
        <v>425000</v>
      </c>
      <c r="N8" s="130">
        <v>2022</v>
      </c>
      <c r="O8" s="131">
        <v>2022</v>
      </c>
      <c r="P8" s="132" t="s">
        <v>72</v>
      </c>
      <c r="Q8" s="133"/>
      <c r="R8" s="134" t="s">
        <v>73</v>
      </c>
      <c r="S8" s="101" t="s">
        <v>72</v>
      </c>
      <c r="T8" s="2"/>
      <c r="U8" s="2"/>
      <c r="V8" s="2"/>
      <c r="W8" s="2"/>
      <c r="X8" s="2"/>
      <c r="Y8" s="2"/>
      <c r="Z8" s="2"/>
    </row>
    <row r="9" spans="1:26" ht="43.2" x14ac:dyDescent="0.3">
      <c r="A9" s="122">
        <v>2</v>
      </c>
      <c r="B9" s="123" t="s">
        <v>74</v>
      </c>
      <c r="C9" s="124" t="s">
        <v>75</v>
      </c>
      <c r="D9" s="125">
        <v>70695521</v>
      </c>
      <c r="E9" s="135">
        <v>107586126</v>
      </c>
      <c r="F9" s="127">
        <v>600099121</v>
      </c>
      <c r="G9" s="86" t="s">
        <v>76</v>
      </c>
      <c r="H9" s="81" t="s">
        <v>68</v>
      </c>
      <c r="I9" s="81" t="s">
        <v>69</v>
      </c>
      <c r="J9" s="86" t="s">
        <v>77</v>
      </c>
      <c r="K9" s="92"/>
      <c r="L9" s="128">
        <v>1500000</v>
      </c>
      <c r="M9" s="129">
        <f t="shared" si="0"/>
        <v>1275000</v>
      </c>
      <c r="N9" s="130">
        <v>2022</v>
      </c>
      <c r="O9" s="131">
        <v>2023</v>
      </c>
      <c r="P9" s="132" t="s">
        <v>72</v>
      </c>
      <c r="Q9" s="133"/>
      <c r="R9" s="134" t="s">
        <v>73</v>
      </c>
      <c r="S9" s="101" t="s">
        <v>72</v>
      </c>
      <c r="T9" s="2"/>
      <c r="U9" s="2"/>
      <c r="V9" s="2"/>
      <c r="W9" s="2"/>
      <c r="X9" s="2"/>
      <c r="Y9" s="2"/>
      <c r="Z9" s="2"/>
    </row>
    <row r="10" spans="1:26" ht="57.6" x14ac:dyDescent="0.3">
      <c r="A10" s="122">
        <v>3</v>
      </c>
      <c r="B10" s="123" t="s">
        <v>78</v>
      </c>
      <c r="C10" s="124" t="s">
        <v>79</v>
      </c>
      <c r="D10" s="136">
        <v>854778</v>
      </c>
      <c r="E10" s="135">
        <v>107586452</v>
      </c>
      <c r="F10" s="137">
        <v>600099318</v>
      </c>
      <c r="G10" s="138" t="s">
        <v>80</v>
      </c>
      <c r="H10" s="139" t="s">
        <v>68</v>
      </c>
      <c r="I10" s="139" t="s">
        <v>69</v>
      </c>
      <c r="J10" s="138" t="s">
        <v>81</v>
      </c>
      <c r="K10" s="140"/>
      <c r="L10" s="141">
        <v>750000</v>
      </c>
      <c r="M10" s="142">
        <f t="shared" si="0"/>
        <v>637500</v>
      </c>
      <c r="N10" s="130">
        <v>2022</v>
      </c>
      <c r="O10" s="131">
        <v>2023</v>
      </c>
      <c r="P10" s="132" t="s">
        <v>72</v>
      </c>
      <c r="Q10" s="133"/>
      <c r="R10" s="134" t="s">
        <v>73</v>
      </c>
      <c r="S10" s="101" t="s">
        <v>72</v>
      </c>
      <c r="T10" s="2"/>
      <c r="U10" s="2"/>
      <c r="V10" s="2"/>
      <c r="W10" s="2"/>
      <c r="X10" s="2"/>
      <c r="Y10" s="2"/>
      <c r="Z10" s="2"/>
    </row>
    <row r="11" spans="1:26" ht="57.6" x14ac:dyDescent="0.3">
      <c r="A11" s="122">
        <v>4</v>
      </c>
      <c r="B11" s="123" t="s">
        <v>78</v>
      </c>
      <c r="C11" s="124" t="s">
        <v>79</v>
      </c>
      <c r="D11" s="136" t="s">
        <v>82</v>
      </c>
      <c r="E11" s="135">
        <v>107586452</v>
      </c>
      <c r="F11" s="137">
        <v>600099318</v>
      </c>
      <c r="G11" s="86" t="s">
        <v>83</v>
      </c>
      <c r="H11" s="86" t="s">
        <v>68</v>
      </c>
      <c r="I11" s="86" t="s">
        <v>84</v>
      </c>
      <c r="J11" s="86" t="s">
        <v>81</v>
      </c>
      <c r="K11" s="92" t="s">
        <v>83</v>
      </c>
      <c r="L11" s="128">
        <v>1000000</v>
      </c>
      <c r="M11" s="129">
        <f t="shared" si="0"/>
        <v>850000</v>
      </c>
      <c r="N11" s="130">
        <v>2022</v>
      </c>
      <c r="O11" s="131">
        <v>2023</v>
      </c>
      <c r="P11" s="132" t="s">
        <v>72</v>
      </c>
      <c r="Q11" s="143"/>
      <c r="R11" s="134" t="s">
        <v>73</v>
      </c>
      <c r="S11" s="101" t="s">
        <v>72</v>
      </c>
      <c r="T11" s="2"/>
      <c r="U11" s="2"/>
      <c r="V11" s="2"/>
      <c r="W11" s="2"/>
      <c r="X11" s="2"/>
      <c r="Y11" s="2"/>
      <c r="Z11" s="2"/>
    </row>
    <row r="12" spans="1:26" ht="43.2" x14ac:dyDescent="0.3">
      <c r="A12" s="122">
        <v>5</v>
      </c>
      <c r="B12" s="123" t="s">
        <v>85</v>
      </c>
      <c r="C12" s="124" t="s">
        <v>86</v>
      </c>
      <c r="D12" s="125">
        <v>71011170</v>
      </c>
      <c r="E12" s="144">
        <v>167000144</v>
      </c>
      <c r="F12" s="127">
        <v>667000135</v>
      </c>
      <c r="G12" s="145" t="s">
        <v>87</v>
      </c>
      <c r="H12" s="146" t="s">
        <v>68</v>
      </c>
      <c r="I12" s="146" t="s">
        <v>69</v>
      </c>
      <c r="J12" s="145" t="s">
        <v>69</v>
      </c>
      <c r="K12" s="147"/>
      <c r="L12" s="148">
        <v>10000000</v>
      </c>
      <c r="M12" s="142">
        <f t="shared" si="0"/>
        <v>8500000</v>
      </c>
      <c r="N12" s="130">
        <v>2022</v>
      </c>
      <c r="O12" s="131">
        <v>2025</v>
      </c>
      <c r="P12" s="132" t="s">
        <v>72</v>
      </c>
      <c r="Q12" s="133"/>
      <c r="R12" s="134" t="s">
        <v>73</v>
      </c>
      <c r="S12" s="101" t="s">
        <v>72</v>
      </c>
      <c r="T12" s="2"/>
      <c r="U12" s="2"/>
      <c r="V12" s="2"/>
      <c r="W12" s="2"/>
      <c r="X12" s="2"/>
      <c r="Y12" s="2"/>
      <c r="Z12" s="2"/>
    </row>
    <row r="13" spans="1:26" ht="28.8" x14ac:dyDescent="0.3">
      <c r="A13" s="122">
        <v>6</v>
      </c>
      <c r="B13" s="123" t="s">
        <v>85</v>
      </c>
      <c r="C13" s="124" t="s">
        <v>86</v>
      </c>
      <c r="D13" s="125">
        <v>71011170</v>
      </c>
      <c r="E13" s="144">
        <v>167000144</v>
      </c>
      <c r="F13" s="127">
        <v>667000135</v>
      </c>
      <c r="G13" s="86" t="s">
        <v>88</v>
      </c>
      <c r="H13" s="81" t="s">
        <v>68</v>
      </c>
      <c r="I13" s="81" t="s">
        <v>69</v>
      </c>
      <c r="J13" s="86" t="s">
        <v>69</v>
      </c>
      <c r="K13" s="149"/>
      <c r="L13" s="128">
        <v>5000000</v>
      </c>
      <c r="M13" s="129">
        <f t="shared" si="0"/>
        <v>4250000</v>
      </c>
      <c r="N13" s="130">
        <v>2022</v>
      </c>
      <c r="O13" s="131">
        <v>2025</v>
      </c>
      <c r="P13" s="132" t="s">
        <v>72</v>
      </c>
      <c r="Q13" s="150"/>
      <c r="R13" s="134" t="s">
        <v>73</v>
      </c>
      <c r="S13" s="101" t="s">
        <v>72</v>
      </c>
      <c r="T13" s="2"/>
      <c r="U13" s="2"/>
      <c r="V13" s="2"/>
      <c r="W13" s="2"/>
      <c r="X13" s="2"/>
      <c r="Y13" s="2"/>
      <c r="Z13" s="2"/>
    </row>
    <row r="14" spans="1:26" ht="72" x14ac:dyDescent="0.3">
      <c r="A14" s="122">
        <v>7</v>
      </c>
      <c r="B14" s="123" t="s">
        <v>85</v>
      </c>
      <c r="C14" s="124" t="s">
        <v>86</v>
      </c>
      <c r="D14" s="125">
        <v>71011170</v>
      </c>
      <c r="E14" s="144">
        <v>167000144</v>
      </c>
      <c r="F14" s="127">
        <v>667000135</v>
      </c>
      <c r="G14" s="86" t="s">
        <v>89</v>
      </c>
      <c r="H14" s="81" t="s">
        <v>68</v>
      </c>
      <c r="I14" s="81" t="s">
        <v>69</v>
      </c>
      <c r="J14" s="86" t="s">
        <v>69</v>
      </c>
      <c r="K14" s="149"/>
      <c r="L14" s="128">
        <v>15000000</v>
      </c>
      <c r="M14" s="142">
        <f t="shared" si="0"/>
        <v>12750000</v>
      </c>
      <c r="N14" s="130">
        <v>2022</v>
      </c>
      <c r="O14" s="131">
        <v>2025</v>
      </c>
      <c r="P14" s="132" t="s">
        <v>72</v>
      </c>
      <c r="Q14" s="133"/>
      <c r="R14" s="134" t="s">
        <v>73</v>
      </c>
      <c r="S14" s="101" t="s">
        <v>72</v>
      </c>
      <c r="T14" s="2"/>
      <c r="U14" s="2"/>
      <c r="V14" s="2"/>
      <c r="W14" s="2"/>
      <c r="X14" s="2"/>
      <c r="Y14" s="2"/>
      <c r="Z14" s="2"/>
    </row>
    <row r="15" spans="1:26" ht="72" x14ac:dyDescent="0.3">
      <c r="A15" s="122">
        <v>8</v>
      </c>
      <c r="B15" s="123" t="s">
        <v>85</v>
      </c>
      <c r="C15" s="124" t="s">
        <v>86</v>
      </c>
      <c r="D15" s="125" t="s">
        <v>90</v>
      </c>
      <c r="E15" s="144">
        <v>167000144</v>
      </c>
      <c r="F15" s="127" t="s">
        <v>91</v>
      </c>
      <c r="G15" s="86" t="s">
        <v>92</v>
      </c>
      <c r="H15" s="81" t="s">
        <v>68</v>
      </c>
      <c r="I15" s="81" t="s">
        <v>69</v>
      </c>
      <c r="J15" s="86" t="s">
        <v>69</v>
      </c>
      <c r="K15" s="149"/>
      <c r="L15" s="128">
        <v>10000000</v>
      </c>
      <c r="M15" s="129">
        <f t="shared" si="0"/>
        <v>8500000</v>
      </c>
      <c r="N15" s="130">
        <v>2022</v>
      </c>
      <c r="O15" s="131">
        <v>2025</v>
      </c>
      <c r="P15" s="132" t="s">
        <v>72</v>
      </c>
      <c r="Q15" s="133"/>
      <c r="R15" s="134" t="s">
        <v>73</v>
      </c>
      <c r="S15" s="101" t="s">
        <v>72</v>
      </c>
      <c r="T15" s="2"/>
      <c r="U15" s="2"/>
      <c r="V15" s="2"/>
      <c r="W15" s="2"/>
      <c r="X15" s="2"/>
      <c r="Y15" s="2"/>
      <c r="Z15" s="2"/>
    </row>
    <row r="16" spans="1:26" ht="43.8" thickBot="1" x14ac:dyDescent="0.35">
      <c r="A16" s="122">
        <v>10</v>
      </c>
      <c r="B16" s="123" t="s">
        <v>93</v>
      </c>
      <c r="C16" s="124" t="s">
        <v>94</v>
      </c>
      <c r="D16" s="125">
        <v>70695555</v>
      </c>
      <c r="E16" s="144">
        <v>107586274</v>
      </c>
      <c r="F16" s="127">
        <v>600099008</v>
      </c>
      <c r="G16" s="86" t="s">
        <v>95</v>
      </c>
      <c r="H16" s="139" t="s">
        <v>68</v>
      </c>
      <c r="I16" s="81" t="s">
        <v>69</v>
      </c>
      <c r="J16" s="86" t="s">
        <v>96</v>
      </c>
      <c r="K16" s="151" t="s">
        <v>97</v>
      </c>
      <c r="L16" s="128">
        <v>800000</v>
      </c>
      <c r="M16" s="129">
        <f t="shared" si="0"/>
        <v>680000</v>
      </c>
      <c r="N16" s="130">
        <v>2022</v>
      </c>
      <c r="O16" s="131">
        <v>2023</v>
      </c>
      <c r="P16" s="132" t="s">
        <v>72</v>
      </c>
      <c r="Q16" s="133"/>
      <c r="R16" s="134" t="s">
        <v>73</v>
      </c>
      <c r="S16" s="101" t="s">
        <v>72</v>
      </c>
      <c r="T16" s="2"/>
      <c r="U16" s="2"/>
      <c r="V16" s="2"/>
      <c r="W16" s="2"/>
      <c r="X16" s="2"/>
      <c r="Y16" s="2"/>
      <c r="Z16" s="2"/>
    </row>
    <row r="17" spans="1:26" ht="72" x14ac:dyDescent="0.3">
      <c r="A17" s="122">
        <v>11</v>
      </c>
      <c r="B17" s="123" t="s">
        <v>98</v>
      </c>
      <c r="C17" s="124" t="s">
        <v>99</v>
      </c>
      <c r="D17" s="125">
        <v>72745207</v>
      </c>
      <c r="E17" s="144">
        <v>107586151</v>
      </c>
      <c r="F17" s="127">
        <v>600098460</v>
      </c>
      <c r="G17" s="86" t="s">
        <v>100</v>
      </c>
      <c r="H17" s="152" t="s">
        <v>68</v>
      </c>
      <c r="I17" s="81" t="s">
        <v>69</v>
      </c>
      <c r="J17" s="86" t="s">
        <v>101</v>
      </c>
      <c r="K17" s="149"/>
      <c r="L17" s="153">
        <v>500000</v>
      </c>
      <c r="M17" s="142">
        <f t="shared" si="0"/>
        <v>425000</v>
      </c>
      <c r="N17" s="130">
        <v>2022</v>
      </c>
      <c r="O17" s="131">
        <v>2023</v>
      </c>
      <c r="P17" s="132" t="s">
        <v>72</v>
      </c>
      <c r="Q17" s="133"/>
      <c r="R17" s="134" t="s">
        <v>73</v>
      </c>
      <c r="S17" s="101" t="s">
        <v>72</v>
      </c>
      <c r="T17" s="2"/>
      <c r="U17" s="2"/>
      <c r="V17" s="2"/>
      <c r="W17" s="2"/>
      <c r="X17" s="2"/>
      <c r="Y17" s="2"/>
      <c r="Z17" s="2"/>
    </row>
    <row r="18" spans="1:26" ht="57.6" x14ac:dyDescent="0.3">
      <c r="A18" s="122">
        <v>12</v>
      </c>
      <c r="B18" s="123" t="s">
        <v>102</v>
      </c>
      <c r="C18" s="124" t="s">
        <v>103</v>
      </c>
      <c r="D18" s="125">
        <v>70695148</v>
      </c>
      <c r="E18" s="135">
        <v>107586606</v>
      </c>
      <c r="F18" s="137">
        <v>650026144</v>
      </c>
      <c r="G18" s="86" t="s">
        <v>104</v>
      </c>
      <c r="H18" s="81" t="s">
        <v>68</v>
      </c>
      <c r="I18" s="81" t="s">
        <v>69</v>
      </c>
      <c r="J18" s="86" t="s">
        <v>105</v>
      </c>
      <c r="K18" s="151" t="s">
        <v>104</v>
      </c>
      <c r="L18" s="154" t="s">
        <v>106</v>
      </c>
      <c r="M18" s="155" t="s">
        <v>107</v>
      </c>
      <c r="N18" s="130">
        <v>2022</v>
      </c>
      <c r="O18" s="156">
        <v>2025</v>
      </c>
      <c r="P18" s="82" t="s">
        <v>108</v>
      </c>
      <c r="Q18" s="133"/>
      <c r="R18" s="134" t="s">
        <v>109</v>
      </c>
      <c r="S18" s="101" t="s">
        <v>72</v>
      </c>
      <c r="T18" s="2"/>
      <c r="U18" s="2"/>
      <c r="V18" s="2"/>
      <c r="W18" s="2"/>
      <c r="X18" s="2"/>
      <c r="Y18" s="2"/>
      <c r="Z18" s="2"/>
    </row>
    <row r="19" spans="1:26" ht="43.2" x14ac:dyDescent="0.3">
      <c r="A19" s="122">
        <v>13</v>
      </c>
      <c r="B19" s="123" t="s">
        <v>110</v>
      </c>
      <c r="C19" s="124" t="s">
        <v>111</v>
      </c>
      <c r="D19" s="125" t="s">
        <v>112</v>
      </c>
      <c r="E19" s="144">
        <v>107586622</v>
      </c>
      <c r="F19" s="127" t="s">
        <v>113</v>
      </c>
      <c r="G19" s="86" t="s">
        <v>114</v>
      </c>
      <c r="H19" s="81" t="s">
        <v>68</v>
      </c>
      <c r="I19" s="81" t="s">
        <v>69</v>
      </c>
      <c r="J19" s="86" t="s">
        <v>115</v>
      </c>
      <c r="K19" s="149"/>
      <c r="L19" s="153">
        <v>1000000</v>
      </c>
      <c r="M19" s="142">
        <f t="shared" ref="M19:M21" si="1">L19/100*85</f>
        <v>850000</v>
      </c>
      <c r="N19" s="130">
        <v>2022</v>
      </c>
      <c r="O19" s="131">
        <v>2023</v>
      </c>
      <c r="P19" s="132" t="s">
        <v>72</v>
      </c>
      <c r="Q19" s="133"/>
      <c r="R19" s="134" t="s">
        <v>73</v>
      </c>
      <c r="S19" s="101" t="s">
        <v>72</v>
      </c>
      <c r="T19" s="2"/>
      <c r="U19" s="2"/>
      <c r="V19" s="2"/>
      <c r="W19" s="2"/>
      <c r="X19" s="2"/>
      <c r="Y19" s="2"/>
      <c r="Z19" s="2"/>
    </row>
    <row r="20" spans="1:26" ht="28.8" x14ac:dyDescent="0.3">
      <c r="A20" s="122">
        <v>14</v>
      </c>
      <c r="B20" s="157" t="s">
        <v>116</v>
      </c>
      <c r="C20" s="124" t="s">
        <v>117</v>
      </c>
      <c r="D20" s="125" t="s">
        <v>118</v>
      </c>
      <c r="E20" s="144">
        <v>107586631</v>
      </c>
      <c r="F20" s="127" t="s">
        <v>119</v>
      </c>
      <c r="G20" s="158" t="s">
        <v>120</v>
      </c>
      <c r="H20" s="81" t="s">
        <v>68</v>
      </c>
      <c r="I20" s="81" t="s">
        <v>69</v>
      </c>
      <c r="J20" s="86" t="s">
        <v>121</v>
      </c>
      <c r="K20" s="159" t="s">
        <v>122</v>
      </c>
      <c r="L20" s="160">
        <v>2500000</v>
      </c>
      <c r="M20" s="129">
        <f t="shared" si="1"/>
        <v>2125000</v>
      </c>
      <c r="N20" s="130">
        <v>2022</v>
      </c>
      <c r="O20" s="131">
        <v>2023</v>
      </c>
      <c r="P20" s="132" t="s">
        <v>72</v>
      </c>
      <c r="Q20" s="133"/>
      <c r="R20" s="134" t="s">
        <v>73</v>
      </c>
      <c r="S20" s="101" t="s">
        <v>72</v>
      </c>
      <c r="T20" s="2"/>
      <c r="U20" s="2"/>
      <c r="V20" s="2"/>
      <c r="W20" s="2"/>
      <c r="X20" s="2"/>
      <c r="Y20" s="2"/>
      <c r="Z20" s="2"/>
    </row>
    <row r="21" spans="1:26" ht="57.6" x14ac:dyDescent="0.3">
      <c r="A21" s="122">
        <v>15</v>
      </c>
      <c r="B21" s="123" t="s">
        <v>123</v>
      </c>
      <c r="C21" s="124" t="s">
        <v>124</v>
      </c>
      <c r="D21" s="125" t="s">
        <v>125</v>
      </c>
      <c r="E21" s="144">
        <v>107586657</v>
      </c>
      <c r="F21" s="127" t="s">
        <v>126</v>
      </c>
      <c r="G21" s="158" t="s">
        <v>127</v>
      </c>
      <c r="H21" s="81" t="s">
        <v>68</v>
      </c>
      <c r="I21" s="81" t="s">
        <v>69</v>
      </c>
      <c r="J21" s="86" t="s">
        <v>128</v>
      </c>
      <c r="K21" s="92" t="s">
        <v>356</v>
      </c>
      <c r="L21" s="128">
        <v>6000000</v>
      </c>
      <c r="M21" s="142">
        <f t="shared" si="1"/>
        <v>5100000</v>
      </c>
      <c r="N21" s="130">
        <v>2022</v>
      </c>
      <c r="O21" s="131">
        <v>2023</v>
      </c>
      <c r="P21" s="132" t="s">
        <v>72</v>
      </c>
      <c r="Q21" s="133"/>
      <c r="R21" s="134" t="s">
        <v>73</v>
      </c>
      <c r="S21" s="101" t="s">
        <v>72</v>
      </c>
      <c r="T21" s="2"/>
      <c r="U21" s="2"/>
      <c r="V21" s="2"/>
      <c r="W21" s="2"/>
      <c r="X21" s="2"/>
      <c r="Y21" s="2"/>
      <c r="Z21" s="2"/>
    </row>
    <row r="22" spans="1:26" ht="57.6" x14ac:dyDescent="0.3">
      <c r="A22" s="122">
        <v>16</v>
      </c>
      <c r="B22" s="123" t="s">
        <v>123</v>
      </c>
      <c r="C22" s="124" t="s">
        <v>124</v>
      </c>
      <c r="D22" s="125" t="s">
        <v>125</v>
      </c>
      <c r="E22" s="144">
        <v>107586657</v>
      </c>
      <c r="F22" s="127" t="s">
        <v>126</v>
      </c>
      <c r="G22" s="161" t="s">
        <v>129</v>
      </c>
      <c r="H22" s="81" t="s">
        <v>68</v>
      </c>
      <c r="I22" s="81" t="s">
        <v>69</v>
      </c>
      <c r="J22" s="86" t="s">
        <v>128</v>
      </c>
      <c r="K22" s="162" t="s">
        <v>130</v>
      </c>
      <c r="L22" s="163">
        <v>6000000</v>
      </c>
      <c r="M22" s="142">
        <f>L22/100*85</f>
        <v>5100000</v>
      </c>
      <c r="N22" s="164">
        <v>2023</v>
      </c>
      <c r="O22" s="165">
        <v>2025</v>
      </c>
      <c r="P22" s="132"/>
      <c r="Q22" s="133"/>
      <c r="R22" s="134" t="s">
        <v>73</v>
      </c>
      <c r="S22" s="101" t="s">
        <v>72</v>
      </c>
      <c r="T22" s="2"/>
      <c r="U22" s="2"/>
      <c r="V22" s="2"/>
      <c r="W22" s="2"/>
      <c r="X22" s="2"/>
      <c r="Y22" s="2"/>
      <c r="Z22" s="2"/>
    </row>
    <row r="23" spans="1:26" ht="57.6" x14ac:dyDescent="0.3">
      <c r="A23" s="122">
        <v>17</v>
      </c>
      <c r="B23" s="123" t="s">
        <v>131</v>
      </c>
      <c r="C23" s="124" t="s">
        <v>124</v>
      </c>
      <c r="D23" s="125">
        <v>70698040</v>
      </c>
      <c r="E23" s="144" t="s">
        <v>132</v>
      </c>
      <c r="F23" s="127">
        <v>600098541</v>
      </c>
      <c r="G23" s="166" t="s">
        <v>133</v>
      </c>
      <c r="H23" s="81" t="s">
        <v>68</v>
      </c>
      <c r="I23" s="81" t="s">
        <v>69</v>
      </c>
      <c r="J23" s="86" t="s">
        <v>128</v>
      </c>
      <c r="K23" s="92" t="s">
        <v>356</v>
      </c>
      <c r="L23" s="141">
        <v>6000000</v>
      </c>
      <c r="M23" s="129">
        <f>L23/100*85</f>
        <v>5100000</v>
      </c>
      <c r="N23" s="164">
        <v>2022</v>
      </c>
      <c r="O23" s="165">
        <v>2023</v>
      </c>
      <c r="P23" s="132" t="s">
        <v>72</v>
      </c>
      <c r="Q23" s="133"/>
      <c r="R23" s="134" t="s">
        <v>73</v>
      </c>
      <c r="S23" s="101" t="s">
        <v>72</v>
      </c>
      <c r="T23" s="2"/>
      <c r="U23" s="2"/>
      <c r="V23" s="2"/>
      <c r="W23" s="2"/>
      <c r="X23" s="2"/>
      <c r="Y23" s="2"/>
      <c r="Z23" s="2"/>
    </row>
    <row r="24" spans="1:26" ht="57.6" x14ac:dyDescent="0.3">
      <c r="A24" s="122">
        <v>18</v>
      </c>
      <c r="B24" s="123" t="s">
        <v>131</v>
      </c>
      <c r="C24" s="124" t="s">
        <v>124</v>
      </c>
      <c r="D24" s="125">
        <v>70698040</v>
      </c>
      <c r="E24" s="144" t="s">
        <v>132</v>
      </c>
      <c r="F24" s="127">
        <v>600098541</v>
      </c>
      <c r="G24" s="167" t="s">
        <v>129</v>
      </c>
      <c r="H24" s="81" t="s">
        <v>68</v>
      </c>
      <c r="I24" s="81" t="s">
        <v>69</v>
      </c>
      <c r="J24" s="86" t="s">
        <v>128</v>
      </c>
      <c r="K24" s="162" t="s">
        <v>130</v>
      </c>
      <c r="L24" s="163">
        <v>6000000</v>
      </c>
      <c r="M24" s="142">
        <f>L24/100*85</f>
        <v>5100000</v>
      </c>
      <c r="N24" s="168">
        <v>2023</v>
      </c>
      <c r="O24" s="169">
        <v>2025</v>
      </c>
      <c r="P24" s="132"/>
      <c r="Q24" s="133"/>
      <c r="R24" s="134" t="s">
        <v>73</v>
      </c>
      <c r="S24" s="170" t="s">
        <v>72</v>
      </c>
      <c r="T24" s="2"/>
      <c r="U24" s="2"/>
      <c r="V24" s="2"/>
      <c r="W24" s="2"/>
      <c r="X24" s="2"/>
      <c r="Y24" s="2"/>
      <c r="Z24" s="2"/>
    </row>
    <row r="25" spans="1:26" ht="57.6" x14ac:dyDescent="0.3">
      <c r="A25" s="122">
        <v>19</v>
      </c>
      <c r="B25" s="123" t="s">
        <v>134</v>
      </c>
      <c r="C25" s="124" t="s">
        <v>135</v>
      </c>
      <c r="D25" s="125" t="s">
        <v>136</v>
      </c>
      <c r="E25" s="135">
        <v>107586282</v>
      </c>
      <c r="F25" s="127" t="s">
        <v>137</v>
      </c>
      <c r="G25" s="86" t="s">
        <v>138</v>
      </c>
      <c r="H25" s="81" t="s">
        <v>68</v>
      </c>
      <c r="I25" s="81" t="s">
        <v>69</v>
      </c>
      <c r="J25" s="86" t="s">
        <v>139</v>
      </c>
      <c r="K25" s="92" t="s">
        <v>140</v>
      </c>
      <c r="L25" s="128">
        <v>10000000</v>
      </c>
      <c r="M25" s="142">
        <f t="shared" ref="M25:M28" si="2">L25/100*85</f>
        <v>8500000</v>
      </c>
      <c r="N25" s="171">
        <v>2022</v>
      </c>
      <c r="O25" s="137">
        <v>2025</v>
      </c>
      <c r="P25" s="82" t="s">
        <v>108</v>
      </c>
      <c r="Q25" s="172"/>
      <c r="R25" s="173" t="s">
        <v>141</v>
      </c>
      <c r="S25" s="174" t="s">
        <v>108</v>
      </c>
      <c r="T25" s="2"/>
      <c r="U25" s="2"/>
      <c r="V25" s="2"/>
      <c r="W25" s="2"/>
      <c r="X25" s="2"/>
      <c r="Y25" s="2"/>
      <c r="Z25" s="2"/>
    </row>
    <row r="26" spans="1:26" ht="57.6" x14ac:dyDescent="0.3">
      <c r="A26" s="122">
        <v>20</v>
      </c>
      <c r="B26" s="123" t="s">
        <v>134</v>
      </c>
      <c r="C26" s="124" t="s">
        <v>135</v>
      </c>
      <c r="D26" s="125" t="s">
        <v>136</v>
      </c>
      <c r="E26" s="135">
        <v>107586282</v>
      </c>
      <c r="F26" s="137">
        <v>650030541</v>
      </c>
      <c r="G26" s="86" t="s">
        <v>142</v>
      </c>
      <c r="H26" s="81" t="s">
        <v>68</v>
      </c>
      <c r="I26" s="81" t="s">
        <v>69</v>
      </c>
      <c r="J26" s="86" t="s">
        <v>139</v>
      </c>
      <c r="K26" s="92" t="s">
        <v>143</v>
      </c>
      <c r="L26" s="128">
        <v>1000000</v>
      </c>
      <c r="M26" s="175">
        <f t="shared" si="2"/>
        <v>850000</v>
      </c>
      <c r="N26" s="176">
        <v>2024</v>
      </c>
      <c r="O26" s="177">
        <v>2025</v>
      </c>
      <c r="P26" s="82" t="s">
        <v>72</v>
      </c>
      <c r="Q26" s="133"/>
      <c r="R26" s="134" t="s">
        <v>144</v>
      </c>
      <c r="S26" s="170" t="s">
        <v>72</v>
      </c>
      <c r="T26" s="2"/>
      <c r="U26" s="2"/>
      <c r="V26" s="2"/>
      <c r="W26" s="2"/>
      <c r="X26" s="2"/>
      <c r="Y26" s="2"/>
      <c r="Z26" s="2"/>
    </row>
    <row r="27" spans="1:26" ht="43.2" x14ac:dyDescent="0.3">
      <c r="A27" s="122">
        <v>21</v>
      </c>
      <c r="B27" s="123" t="s">
        <v>145</v>
      </c>
      <c r="C27" s="124" t="s">
        <v>146</v>
      </c>
      <c r="D27" s="125" t="s">
        <v>147</v>
      </c>
      <c r="E27" s="144">
        <v>107586410</v>
      </c>
      <c r="F27" s="127">
        <v>600098656</v>
      </c>
      <c r="G27" s="86" t="s">
        <v>148</v>
      </c>
      <c r="H27" s="81" t="s">
        <v>68</v>
      </c>
      <c r="I27" s="81" t="s">
        <v>69</v>
      </c>
      <c r="J27" s="86" t="s">
        <v>149</v>
      </c>
      <c r="K27" s="147"/>
      <c r="L27" s="178">
        <v>500000</v>
      </c>
      <c r="M27" s="179">
        <f t="shared" si="2"/>
        <v>425000</v>
      </c>
      <c r="N27" s="130">
        <v>2022</v>
      </c>
      <c r="O27" s="131">
        <v>2023</v>
      </c>
      <c r="P27" s="132" t="s">
        <v>72</v>
      </c>
      <c r="Q27" s="133"/>
      <c r="R27" s="134" t="s">
        <v>73</v>
      </c>
      <c r="S27" s="101" t="s">
        <v>72</v>
      </c>
      <c r="T27" s="2"/>
      <c r="U27" s="2"/>
      <c r="V27" s="2"/>
      <c r="W27" s="2"/>
      <c r="X27" s="2"/>
      <c r="Y27" s="2"/>
      <c r="Z27" s="2"/>
    </row>
    <row r="28" spans="1:26" ht="72.599999999999994" thickBot="1" x14ac:dyDescent="0.35">
      <c r="A28" s="180">
        <v>22</v>
      </c>
      <c r="B28" s="181" t="s">
        <v>150</v>
      </c>
      <c r="C28" s="182" t="s">
        <v>151</v>
      </c>
      <c r="D28" s="183" t="s">
        <v>152</v>
      </c>
      <c r="E28" s="184">
        <v>107586444</v>
      </c>
      <c r="F28" s="185" t="s">
        <v>153</v>
      </c>
      <c r="G28" s="103" t="s">
        <v>352</v>
      </c>
      <c r="H28" s="186" t="s">
        <v>68</v>
      </c>
      <c r="I28" s="186" t="s">
        <v>84</v>
      </c>
      <c r="J28" s="187" t="s">
        <v>154</v>
      </c>
      <c r="K28" s="188"/>
      <c r="L28" s="104">
        <v>1000000</v>
      </c>
      <c r="M28" s="105">
        <f t="shared" si="2"/>
        <v>850000</v>
      </c>
      <c r="N28" s="189">
        <v>2022</v>
      </c>
      <c r="O28" s="106">
        <v>2024</v>
      </c>
      <c r="P28" s="190" t="s">
        <v>72</v>
      </c>
      <c r="Q28" s="191"/>
      <c r="R28" s="192" t="s">
        <v>73</v>
      </c>
      <c r="S28" s="193" t="s">
        <v>72</v>
      </c>
      <c r="T28" s="2"/>
      <c r="U28" s="2"/>
      <c r="V28" s="2"/>
      <c r="W28" s="2"/>
      <c r="X28" s="2"/>
      <c r="Y28" s="2"/>
      <c r="Z28" s="2"/>
    </row>
    <row r="29" spans="1:26" ht="24.75" customHeight="1" x14ac:dyDescent="0.3">
      <c r="A29" s="35"/>
      <c r="B29" s="36"/>
      <c r="C29" s="37"/>
      <c r="D29" s="38"/>
      <c r="E29" s="39"/>
      <c r="F29" s="88"/>
      <c r="G29" s="37"/>
      <c r="H29" s="40"/>
      <c r="I29" s="40"/>
      <c r="J29" s="37"/>
      <c r="K29" s="40"/>
      <c r="L29" s="41"/>
      <c r="M29" s="42"/>
      <c r="N29" s="40"/>
      <c r="O29" s="40"/>
      <c r="P29" s="40"/>
      <c r="Q29" s="40"/>
      <c r="R29" s="37"/>
      <c r="S29" s="40"/>
      <c r="T29" s="2"/>
      <c r="U29" s="2"/>
      <c r="V29" s="2"/>
      <c r="W29" s="2"/>
      <c r="X29" s="2"/>
      <c r="Y29" s="2"/>
      <c r="Z29" s="2"/>
    </row>
    <row r="30" spans="1:26" ht="24.75" customHeight="1" x14ac:dyDescent="0.3">
      <c r="A30" s="35"/>
      <c r="B30" s="83" t="s">
        <v>353</v>
      </c>
      <c r="C30" s="2"/>
      <c r="D30" s="2"/>
      <c r="E30" s="2"/>
      <c r="F30" s="89"/>
      <c r="G30" s="2"/>
      <c r="H30" s="2"/>
      <c r="I30" s="40"/>
      <c r="J30" s="37"/>
      <c r="K30" s="40"/>
      <c r="L30" s="41"/>
      <c r="M30" s="42"/>
      <c r="N30" s="40"/>
      <c r="O30" s="40"/>
      <c r="P30" s="40"/>
      <c r="Q30" s="40"/>
      <c r="R30" s="37"/>
      <c r="S30" s="40"/>
      <c r="T30" s="2"/>
      <c r="U30" s="2"/>
      <c r="V30" s="2"/>
      <c r="W30" s="2"/>
      <c r="X30" s="2"/>
      <c r="Y30" s="2"/>
      <c r="Z30" s="2"/>
    </row>
    <row r="31" spans="1:26" ht="24.75" customHeight="1" x14ac:dyDescent="0.3">
      <c r="A31" s="35"/>
      <c r="B31" s="2"/>
      <c r="C31" s="2"/>
      <c r="D31" s="2"/>
      <c r="E31" s="2"/>
      <c r="F31" s="89"/>
      <c r="G31" s="40" t="s">
        <v>155</v>
      </c>
      <c r="H31" s="2"/>
      <c r="I31" s="40"/>
      <c r="J31" s="37"/>
      <c r="K31" s="40"/>
      <c r="L31" s="41"/>
      <c r="M31" s="42"/>
      <c r="N31" s="40"/>
      <c r="O31" s="40"/>
      <c r="P31" s="40"/>
      <c r="Q31" s="40"/>
      <c r="R31" s="37"/>
      <c r="S31" s="40"/>
      <c r="T31" s="2"/>
      <c r="U31" s="2"/>
      <c r="V31" s="2"/>
      <c r="W31" s="2"/>
      <c r="X31" s="2"/>
      <c r="Y31" s="2"/>
      <c r="Z31" s="2"/>
    </row>
    <row r="32" spans="1:26" ht="24.75" customHeight="1" x14ac:dyDescent="0.3">
      <c r="A32" s="35"/>
      <c r="B32" s="2"/>
      <c r="C32" s="2"/>
      <c r="D32" s="2"/>
      <c r="E32" s="2"/>
      <c r="F32" s="89"/>
      <c r="G32" s="121" t="s">
        <v>354</v>
      </c>
      <c r="H32" s="2"/>
      <c r="I32" s="40"/>
      <c r="J32" s="37"/>
      <c r="K32" s="40"/>
      <c r="L32" s="41"/>
      <c r="M32" s="42"/>
      <c r="N32" s="40"/>
      <c r="O32" s="40"/>
      <c r="P32" s="40"/>
      <c r="Q32" s="40"/>
      <c r="R32" s="37"/>
      <c r="S32" s="40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24" t="s">
        <v>156</v>
      </c>
      <c r="B33" s="36"/>
      <c r="C33" s="37"/>
      <c r="D33" s="38"/>
      <c r="E33" s="39"/>
      <c r="F33" s="88"/>
      <c r="G33" s="37"/>
      <c r="H33" s="40"/>
      <c r="I33" s="40"/>
      <c r="J33" s="37"/>
      <c r="K33" s="40"/>
      <c r="L33" s="41"/>
      <c r="M33" s="42"/>
      <c r="N33" s="40"/>
      <c r="O33" s="40"/>
      <c r="P33" s="40"/>
      <c r="Q33" s="40"/>
      <c r="R33" s="37"/>
      <c r="S33" s="40"/>
      <c r="T33" s="2"/>
      <c r="U33" s="2"/>
      <c r="V33" s="2"/>
      <c r="W33" s="2"/>
      <c r="X33" s="2"/>
      <c r="Y33" s="2"/>
      <c r="Z33" s="2"/>
    </row>
    <row r="34" spans="1:26" ht="21" customHeight="1" x14ac:dyDescent="0.3">
      <c r="A34" s="24" t="s">
        <v>157</v>
      </c>
      <c r="B34" s="36"/>
      <c r="C34" s="37"/>
      <c r="D34" s="38"/>
      <c r="E34" s="39"/>
      <c r="F34" s="88"/>
      <c r="G34" s="37"/>
      <c r="H34" s="40"/>
      <c r="I34" s="40"/>
      <c r="J34" s="37"/>
      <c r="K34" s="40"/>
      <c r="L34" s="41"/>
      <c r="M34" s="42"/>
      <c r="N34" s="40"/>
      <c r="O34" s="40"/>
      <c r="P34" s="40"/>
      <c r="Q34" s="40"/>
      <c r="R34" s="37"/>
      <c r="S34" s="40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 t="s">
        <v>158</v>
      </c>
      <c r="B35" s="2"/>
      <c r="C35" s="2"/>
      <c r="D35" s="2"/>
      <c r="E35" s="2"/>
      <c r="F35" s="89"/>
      <c r="G35" s="2"/>
      <c r="H35" s="2"/>
      <c r="I35" s="2"/>
      <c r="J35" s="2"/>
      <c r="K35" s="2"/>
      <c r="L35" s="43"/>
      <c r="M35" s="4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89"/>
      <c r="G36" s="2"/>
      <c r="H36" s="2"/>
      <c r="I36" s="2"/>
      <c r="J36" s="2"/>
      <c r="K36" s="2"/>
      <c r="L36" s="43"/>
      <c r="M36" s="4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 t="s">
        <v>159</v>
      </c>
      <c r="B37" s="2"/>
      <c r="C37" s="2"/>
      <c r="D37" s="44"/>
      <c r="E37" s="44"/>
      <c r="F37" s="90"/>
      <c r="G37" s="44"/>
      <c r="H37" s="44"/>
      <c r="I37" s="44"/>
      <c r="J37" s="44"/>
      <c r="K37" s="44"/>
      <c r="L37" s="45"/>
      <c r="M37" s="45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.75" customHeight="1" x14ac:dyDescent="0.3">
      <c r="A38" s="2"/>
      <c r="B38" s="2"/>
      <c r="C38" s="2"/>
      <c r="D38" s="2"/>
      <c r="E38" s="2"/>
      <c r="F38" s="89"/>
      <c r="G38" s="2"/>
      <c r="H38" s="2"/>
      <c r="I38" s="2"/>
      <c r="J38" s="2"/>
      <c r="K38" s="2"/>
      <c r="L38" s="43"/>
      <c r="M38" s="4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 t="s">
        <v>160</v>
      </c>
      <c r="B39" s="2"/>
      <c r="C39" s="2"/>
      <c r="D39" s="2"/>
      <c r="E39" s="2"/>
      <c r="F39" s="89"/>
      <c r="G39" s="2"/>
      <c r="H39" s="2"/>
      <c r="I39" s="2"/>
      <c r="J39" s="2"/>
      <c r="K39" s="2"/>
      <c r="L39" s="43"/>
      <c r="M39" s="4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89"/>
      <c r="G40" s="2"/>
      <c r="H40" s="2"/>
      <c r="I40" s="2"/>
      <c r="J40" s="2"/>
      <c r="K40" s="2"/>
      <c r="L40" s="43"/>
      <c r="M40" s="4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89"/>
      <c r="G41" s="2"/>
      <c r="H41" s="2"/>
      <c r="I41" s="2"/>
      <c r="J41" s="2"/>
      <c r="K41" s="2"/>
      <c r="L41" s="43"/>
      <c r="M41" s="4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89"/>
      <c r="G42" s="2"/>
      <c r="H42" s="2"/>
      <c r="I42" s="2"/>
      <c r="J42" s="2"/>
      <c r="K42" s="2"/>
      <c r="L42" s="43"/>
      <c r="M42" s="4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89"/>
      <c r="G43" s="2"/>
      <c r="H43" s="2"/>
      <c r="I43" s="2"/>
      <c r="J43" s="2"/>
      <c r="K43" s="2"/>
      <c r="L43" s="43"/>
      <c r="M43" s="4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89"/>
      <c r="G44" s="2"/>
      <c r="H44" s="2"/>
      <c r="I44" s="2"/>
      <c r="J44" s="2"/>
      <c r="K44" s="2"/>
      <c r="L44" s="43"/>
      <c r="M44" s="4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89"/>
      <c r="G45" s="2"/>
      <c r="H45" s="2"/>
      <c r="I45" s="2"/>
      <c r="J45" s="2"/>
      <c r="K45" s="2"/>
      <c r="L45" s="43"/>
      <c r="M45" s="4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89"/>
      <c r="G46" s="2"/>
      <c r="H46" s="2"/>
      <c r="I46" s="2"/>
      <c r="J46" s="2"/>
      <c r="K46" s="2"/>
      <c r="L46" s="43"/>
      <c r="M46" s="4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89"/>
      <c r="G47" s="2"/>
      <c r="H47" s="2"/>
      <c r="I47" s="2"/>
      <c r="J47" s="2"/>
      <c r="K47" s="2"/>
      <c r="L47" s="43"/>
      <c r="M47" s="4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89"/>
      <c r="G48" s="2"/>
      <c r="H48" s="2"/>
      <c r="I48" s="2"/>
      <c r="J48" s="2"/>
      <c r="K48" s="2"/>
      <c r="L48" s="43"/>
      <c r="M48" s="43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89"/>
      <c r="G49" s="2"/>
      <c r="H49" s="2"/>
      <c r="I49" s="2"/>
      <c r="J49" s="2"/>
      <c r="K49" s="2"/>
      <c r="L49" s="43"/>
      <c r="M49" s="4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89"/>
      <c r="G50" s="2"/>
      <c r="H50" s="2"/>
      <c r="I50" s="2"/>
      <c r="J50" s="2"/>
      <c r="K50" s="2"/>
      <c r="L50" s="43"/>
      <c r="M50" s="4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89"/>
      <c r="G51" s="2"/>
      <c r="H51" s="2"/>
      <c r="I51" s="2"/>
      <c r="J51" s="2"/>
      <c r="K51" s="2"/>
      <c r="L51" s="43"/>
      <c r="M51" s="4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89"/>
      <c r="G52" s="2"/>
      <c r="H52" s="2"/>
      <c r="I52" s="2"/>
      <c r="J52" s="2"/>
      <c r="K52" s="2"/>
      <c r="L52" s="43"/>
      <c r="M52" s="4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89"/>
      <c r="G53" s="2"/>
      <c r="H53" s="2"/>
      <c r="I53" s="2"/>
      <c r="J53" s="2"/>
      <c r="K53" s="2"/>
      <c r="L53" s="43"/>
      <c r="M53" s="4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89"/>
      <c r="G54" s="2"/>
      <c r="H54" s="2"/>
      <c r="I54" s="2"/>
      <c r="J54" s="2"/>
      <c r="K54" s="2"/>
      <c r="L54" s="43"/>
      <c r="M54" s="4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89"/>
      <c r="G55" s="2"/>
      <c r="H55" s="2"/>
      <c r="I55" s="2"/>
      <c r="J55" s="2"/>
      <c r="K55" s="2"/>
      <c r="L55" s="43"/>
      <c r="M55" s="4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89"/>
      <c r="G56" s="2"/>
      <c r="H56" s="2"/>
      <c r="I56" s="2"/>
      <c r="J56" s="2"/>
      <c r="K56" s="2"/>
      <c r="L56" s="43"/>
      <c r="M56" s="4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89"/>
      <c r="G57" s="2"/>
      <c r="H57" s="2"/>
      <c r="I57" s="2"/>
      <c r="J57" s="2"/>
      <c r="K57" s="2"/>
      <c r="L57" s="43"/>
      <c r="M57" s="4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89"/>
      <c r="G58" s="2"/>
      <c r="H58" s="2"/>
      <c r="I58" s="2"/>
      <c r="J58" s="2"/>
      <c r="K58" s="2"/>
      <c r="L58" s="43"/>
      <c r="M58" s="4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89"/>
      <c r="G59" s="2"/>
      <c r="H59" s="2"/>
      <c r="I59" s="2"/>
      <c r="J59" s="2"/>
      <c r="K59" s="2"/>
      <c r="L59" s="43"/>
      <c r="M59" s="4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89"/>
      <c r="G60" s="2"/>
      <c r="H60" s="2"/>
      <c r="I60" s="2"/>
      <c r="J60" s="2"/>
      <c r="K60" s="2"/>
      <c r="L60" s="43"/>
      <c r="M60" s="4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89"/>
      <c r="G61" s="2"/>
      <c r="H61" s="2"/>
      <c r="I61" s="2"/>
      <c r="J61" s="2"/>
      <c r="K61" s="2"/>
      <c r="L61" s="43"/>
      <c r="M61" s="4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89"/>
      <c r="G62" s="2"/>
      <c r="H62" s="2"/>
      <c r="I62" s="2"/>
      <c r="J62" s="2"/>
      <c r="K62" s="2"/>
      <c r="L62" s="43"/>
      <c r="M62" s="4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89"/>
      <c r="G63" s="2"/>
      <c r="H63" s="2"/>
      <c r="I63" s="2"/>
      <c r="J63" s="2"/>
      <c r="K63" s="2"/>
      <c r="L63" s="43"/>
      <c r="M63" s="4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89"/>
      <c r="G64" s="2"/>
      <c r="H64" s="2"/>
      <c r="I64" s="2"/>
      <c r="J64" s="2"/>
      <c r="K64" s="2"/>
      <c r="L64" s="43"/>
      <c r="M64" s="4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89"/>
      <c r="G65" s="2"/>
      <c r="H65" s="2"/>
      <c r="I65" s="2"/>
      <c r="J65" s="2"/>
      <c r="K65" s="2"/>
      <c r="L65" s="43"/>
      <c r="M65" s="4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89"/>
      <c r="G66" s="2"/>
      <c r="H66" s="2"/>
      <c r="I66" s="2"/>
      <c r="J66" s="2"/>
      <c r="K66" s="2"/>
      <c r="L66" s="43"/>
      <c r="M66" s="4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89"/>
      <c r="G67" s="2"/>
      <c r="H67" s="2"/>
      <c r="I67" s="2"/>
      <c r="J67" s="2"/>
      <c r="K67" s="2"/>
      <c r="L67" s="43"/>
      <c r="M67" s="4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89"/>
      <c r="G68" s="2"/>
      <c r="H68" s="2"/>
      <c r="I68" s="2"/>
      <c r="J68" s="2"/>
      <c r="K68" s="2"/>
      <c r="L68" s="43"/>
      <c r="M68" s="4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89"/>
      <c r="G69" s="2"/>
      <c r="H69" s="2"/>
      <c r="I69" s="2"/>
      <c r="J69" s="2"/>
      <c r="K69" s="2"/>
      <c r="L69" s="43"/>
      <c r="M69" s="4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89"/>
      <c r="G70" s="2"/>
      <c r="H70" s="2"/>
      <c r="I70" s="2"/>
      <c r="J70" s="2"/>
      <c r="K70" s="2"/>
      <c r="L70" s="43"/>
      <c r="M70" s="4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89"/>
      <c r="G71" s="2"/>
      <c r="H71" s="2"/>
      <c r="I71" s="2"/>
      <c r="J71" s="2"/>
      <c r="K71" s="2"/>
      <c r="L71" s="43"/>
      <c r="M71" s="4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89"/>
      <c r="G72" s="2"/>
      <c r="H72" s="2"/>
      <c r="I72" s="2"/>
      <c r="J72" s="2"/>
      <c r="K72" s="2"/>
      <c r="L72" s="43"/>
      <c r="M72" s="4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89"/>
      <c r="G73" s="2"/>
      <c r="H73" s="2"/>
      <c r="I73" s="2"/>
      <c r="J73" s="2"/>
      <c r="K73" s="2"/>
      <c r="L73" s="43"/>
      <c r="M73" s="4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89"/>
      <c r="G74" s="2"/>
      <c r="H74" s="2"/>
      <c r="I74" s="2"/>
      <c r="J74" s="2"/>
      <c r="K74" s="2"/>
      <c r="L74" s="43"/>
      <c r="M74" s="4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89"/>
      <c r="G75" s="2"/>
      <c r="H75" s="2"/>
      <c r="I75" s="2"/>
      <c r="J75" s="2"/>
      <c r="K75" s="2"/>
      <c r="L75" s="43"/>
      <c r="M75" s="4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89"/>
      <c r="G76" s="2"/>
      <c r="H76" s="2"/>
      <c r="I76" s="2"/>
      <c r="J76" s="2"/>
      <c r="K76" s="2"/>
      <c r="L76" s="43"/>
      <c r="M76" s="4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89"/>
      <c r="G77" s="2"/>
      <c r="H77" s="2"/>
      <c r="I77" s="2"/>
      <c r="J77" s="2"/>
      <c r="K77" s="2"/>
      <c r="L77" s="43"/>
      <c r="M77" s="4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89"/>
      <c r="G78" s="2"/>
      <c r="H78" s="2"/>
      <c r="I78" s="2"/>
      <c r="J78" s="2"/>
      <c r="K78" s="2"/>
      <c r="L78" s="43"/>
      <c r="M78" s="4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89"/>
      <c r="G79" s="2"/>
      <c r="H79" s="2"/>
      <c r="I79" s="2"/>
      <c r="J79" s="2"/>
      <c r="K79" s="2"/>
      <c r="L79" s="43"/>
      <c r="M79" s="4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89"/>
      <c r="G80" s="2"/>
      <c r="H80" s="2"/>
      <c r="I80" s="2"/>
      <c r="J80" s="2"/>
      <c r="K80" s="2"/>
      <c r="L80" s="43"/>
      <c r="M80" s="4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89"/>
      <c r="G81" s="2"/>
      <c r="H81" s="2"/>
      <c r="I81" s="2"/>
      <c r="J81" s="2"/>
      <c r="K81" s="2"/>
      <c r="L81" s="43"/>
      <c r="M81" s="4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89"/>
      <c r="G82" s="2"/>
      <c r="H82" s="2"/>
      <c r="I82" s="2"/>
      <c r="J82" s="2"/>
      <c r="K82" s="2"/>
      <c r="L82" s="43"/>
      <c r="M82" s="4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89"/>
      <c r="G83" s="2"/>
      <c r="H83" s="2"/>
      <c r="I83" s="2"/>
      <c r="J83" s="2"/>
      <c r="K83" s="2"/>
      <c r="L83" s="43"/>
      <c r="M83" s="4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89"/>
      <c r="G84" s="2"/>
      <c r="H84" s="2"/>
      <c r="I84" s="2"/>
      <c r="J84" s="2"/>
      <c r="K84" s="2"/>
      <c r="L84" s="43"/>
      <c r="M84" s="4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89"/>
      <c r="G85" s="2"/>
      <c r="H85" s="2"/>
      <c r="I85" s="2"/>
      <c r="J85" s="2"/>
      <c r="K85" s="2"/>
      <c r="L85" s="43"/>
      <c r="M85" s="4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89"/>
      <c r="G86" s="2"/>
      <c r="H86" s="2"/>
      <c r="I86" s="2"/>
      <c r="J86" s="2"/>
      <c r="K86" s="2"/>
      <c r="L86" s="43"/>
      <c r="M86" s="4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89"/>
      <c r="G87" s="2"/>
      <c r="H87" s="2"/>
      <c r="I87" s="2"/>
      <c r="J87" s="2"/>
      <c r="K87" s="2"/>
      <c r="L87" s="43"/>
      <c r="M87" s="4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89"/>
      <c r="G88" s="2"/>
      <c r="H88" s="2"/>
      <c r="I88" s="2"/>
      <c r="J88" s="2"/>
      <c r="K88" s="2"/>
      <c r="L88" s="43"/>
      <c r="M88" s="4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89"/>
      <c r="G89" s="2"/>
      <c r="H89" s="2"/>
      <c r="I89" s="2"/>
      <c r="J89" s="2"/>
      <c r="K89" s="2"/>
      <c r="L89" s="43"/>
      <c r="M89" s="4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89"/>
      <c r="G90" s="2"/>
      <c r="H90" s="2"/>
      <c r="I90" s="2"/>
      <c r="J90" s="2"/>
      <c r="K90" s="2"/>
      <c r="L90" s="43"/>
      <c r="M90" s="4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89"/>
      <c r="G91" s="2"/>
      <c r="H91" s="2"/>
      <c r="I91" s="2"/>
      <c r="J91" s="2"/>
      <c r="K91" s="2"/>
      <c r="L91" s="43"/>
      <c r="M91" s="4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89"/>
      <c r="G92" s="2"/>
      <c r="H92" s="2"/>
      <c r="I92" s="2"/>
      <c r="J92" s="2"/>
      <c r="K92" s="2"/>
      <c r="L92" s="43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89"/>
      <c r="G93" s="2"/>
      <c r="H93" s="2"/>
      <c r="I93" s="2"/>
      <c r="J93" s="2"/>
      <c r="K93" s="2"/>
      <c r="L93" s="43"/>
      <c r="M93" s="4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89"/>
      <c r="G94" s="2"/>
      <c r="H94" s="2"/>
      <c r="I94" s="2"/>
      <c r="J94" s="2"/>
      <c r="K94" s="2"/>
      <c r="L94" s="43"/>
      <c r="M94" s="4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89"/>
      <c r="G95" s="2"/>
      <c r="H95" s="2"/>
      <c r="I95" s="2"/>
      <c r="J95" s="2"/>
      <c r="K95" s="2"/>
      <c r="L95" s="43"/>
      <c r="M95" s="4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89"/>
      <c r="G96" s="2"/>
      <c r="H96" s="2"/>
      <c r="I96" s="2"/>
      <c r="J96" s="2"/>
      <c r="K96" s="2"/>
      <c r="L96" s="43"/>
      <c r="M96" s="4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89"/>
      <c r="G97" s="2"/>
      <c r="H97" s="2"/>
      <c r="I97" s="2"/>
      <c r="J97" s="2"/>
      <c r="K97" s="2"/>
      <c r="L97" s="43"/>
      <c r="M97" s="4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89"/>
      <c r="G98" s="2"/>
      <c r="H98" s="2"/>
      <c r="I98" s="2"/>
      <c r="J98" s="2"/>
      <c r="K98" s="2"/>
      <c r="L98" s="43"/>
      <c r="M98" s="4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89"/>
      <c r="G99" s="2"/>
      <c r="H99" s="2"/>
      <c r="I99" s="2"/>
      <c r="J99" s="2"/>
      <c r="K99" s="2"/>
      <c r="L99" s="43"/>
      <c r="M99" s="4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89"/>
      <c r="G100" s="2"/>
      <c r="H100" s="2"/>
      <c r="I100" s="2"/>
      <c r="J100" s="2"/>
      <c r="K100" s="2"/>
      <c r="L100" s="43"/>
      <c r="M100" s="4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89"/>
      <c r="G101" s="2"/>
      <c r="H101" s="2"/>
      <c r="I101" s="2"/>
      <c r="J101" s="2"/>
      <c r="K101" s="2"/>
      <c r="L101" s="43"/>
      <c r="M101" s="4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89"/>
      <c r="G102" s="2"/>
      <c r="H102" s="2"/>
      <c r="I102" s="2"/>
      <c r="J102" s="2"/>
      <c r="K102" s="2"/>
      <c r="L102" s="43"/>
      <c r="M102" s="4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89"/>
      <c r="G103" s="2"/>
      <c r="H103" s="2"/>
      <c r="I103" s="2"/>
      <c r="J103" s="2"/>
      <c r="K103" s="2"/>
      <c r="L103" s="43"/>
      <c r="M103" s="4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89"/>
      <c r="G104" s="2"/>
      <c r="H104" s="2"/>
      <c r="I104" s="2"/>
      <c r="J104" s="2"/>
      <c r="K104" s="2"/>
      <c r="L104" s="43"/>
      <c r="M104" s="4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89"/>
      <c r="G105" s="2"/>
      <c r="H105" s="2"/>
      <c r="I105" s="2"/>
      <c r="J105" s="2"/>
      <c r="K105" s="2"/>
      <c r="L105" s="43"/>
      <c r="M105" s="4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89"/>
      <c r="G106" s="2"/>
      <c r="H106" s="2"/>
      <c r="I106" s="2"/>
      <c r="J106" s="2"/>
      <c r="K106" s="2"/>
      <c r="L106" s="43"/>
      <c r="M106" s="4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89"/>
      <c r="G107" s="2"/>
      <c r="H107" s="2"/>
      <c r="I107" s="2"/>
      <c r="J107" s="2"/>
      <c r="K107" s="2"/>
      <c r="L107" s="43"/>
      <c r="M107" s="4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89"/>
      <c r="G108" s="2"/>
      <c r="H108" s="2"/>
      <c r="I108" s="2"/>
      <c r="J108" s="2"/>
      <c r="K108" s="2"/>
      <c r="L108" s="43"/>
      <c r="M108" s="4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89"/>
      <c r="G109" s="2"/>
      <c r="H109" s="2"/>
      <c r="I109" s="2"/>
      <c r="J109" s="2"/>
      <c r="K109" s="2"/>
      <c r="L109" s="43"/>
      <c r="M109" s="4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89"/>
      <c r="G110" s="2"/>
      <c r="H110" s="2"/>
      <c r="I110" s="2"/>
      <c r="J110" s="2"/>
      <c r="K110" s="2"/>
      <c r="L110" s="43"/>
      <c r="M110" s="4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89"/>
      <c r="G111" s="2"/>
      <c r="H111" s="2"/>
      <c r="I111" s="2"/>
      <c r="J111" s="2"/>
      <c r="K111" s="2"/>
      <c r="L111" s="43"/>
      <c r="M111" s="4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89"/>
      <c r="G112" s="2"/>
      <c r="H112" s="2"/>
      <c r="I112" s="2"/>
      <c r="J112" s="2"/>
      <c r="K112" s="2"/>
      <c r="L112" s="43"/>
      <c r="M112" s="4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89"/>
      <c r="G113" s="2"/>
      <c r="H113" s="2"/>
      <c r="I113" s="2"/>
      <c r="J113" s="2"/>
      <c r="K113" s="2"/>
      <c r="L113" s="43"/>
      <c r="M113" s="4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89"/>
      <c r="G114" s="2"/>
      <c r="H114" s="2"/>
      <c r="I114" s="2"/>
      <c r="J114" s="2"/>
      <c r="K114" s="2"/>
      <c r="L114" s="43"/>
      <c r="M114" s="4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89"/>
      <c r="G115" s="2"/>
      <c r="H115" s="2"/>
      <c r="I115" s="2"/>
      <c r="J115" s="2"/>
      <c r="K115" s="2"/>
      <c r="L115" s="43"/>
      <c r="M115" s="4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89"/>
      <c r="G116" s="2"/>
      <c r="H116" s="2"/>
      <c r="I116" s="2"/>
      <c r="J116" s="2"/>
      <c r="K116" s="2"/>
      <c r="L116" s="43"/>
      <c r="M116" s="4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89"/>
      <c r="G117" s="2"/>
      <c r="H117" s="2"/>
      <c r="I117" s="2"/>
      <c r="J117" s="2"/>
      <c r="K117" s="2"/>
      <c r="L117" s="43"/>
      <c r="M117" s="4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89"/>
      <c r="G118" s="2"/>
      <c r="H118" s="2"/>
      <c r="I118" s="2"/>
      <c r="J118" s="2"/>
      <c r="K118" s="2"/>
      <c r="L118" s="43"/>
      <c r="M118" s="4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89"/>
      <c r="G119" s="2"/>
      <c r="H119" s="2"/>
      <c r="I119" s="2"/>
      <c r="J119" s="2"/>
      <c r="K119" s="2"/>
      <c r="L119" s="43"/>
      <c r="M119" s="4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89"/>
      <c r="G120" s="2"/>
      <c r="H120" s="2"/>
      <c r="I120" s="2"/>
      <c r="J120" s="2"/>
      <c r="K120" s="2"/>
      <c r="L120" s="43"/>
      <c r="M120" s="4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89"/>
      <c r="G121" s="2"/>
      <c r="H121" s="2"/>
      <c r="I121" s="2"/>
      <c r="J121" s="2"/>
      <c r="K121" s="2"/>
      <c r="L121" s="43"/>
      <c r="M121" s="4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89"/>
      <c r="G122" s="2"/>
      <c r="H122" s="2"/>
      <c r="I122" s="2"/>
      <c r="J122" s="2"/>
      <c r="K122" s="2"/>
      <c r="L122" s="43"/>
      <c r="M122" s="4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89"/>
      <c r="G123" s="2"/>
      <c r="H123" s="2"/>
      <c r="I123" s="2"/>
      <c r="J123" s="2"/>
      <c r="K123" s="2"/>
      <c r="L123" s="43"/>
      <c r="M123" s="4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89"/>
      <c r="G124" s="2"/>
      <c r="H124" s="2"/>
      <c r="I124" s="2"/>
      <c r="J124" s="2"/>
      <c r="K124" s="2"/>
      <c r="L124" s="43"/>
      <c r="M124" s="4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89"/>
      <c r="G125" s="2"/>
      <c r="H125" s="2"/>
      <c r="I125" s="2"/>
      <c r="J125" s="2"/>
      <c r="K125" s="2"/>
      <c r="L125" s="43"/>
      <c r="M125" s="4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89"/>
      <c r="G126" s="2"/>
      <c r="H126" s="2"/>
      <c r="I126" s="2"/>
      <c r="J126" s="2"/>
      <c r="K126" s="2"/>
      <c r="L126" s="43"/>
      <c r="M126" s="4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89"/>
      <c r="G127" s="2"/>
      <c r="H127" s="2"/>
      <c r="I127" s="2"/>
      <c r="J127" s="2"/>
      <c r="K127" s="2"/>
      <c r="L127" s="43"/>
      <c r="M127" s="4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89"/>
      <c r="G128" s="2"/>
      <c r="H128" s="2"/>
      <c r="I128" s="2"/>
      <c r="J128" s="2"/>
      <c r="K128" s="2"/>
      <c r="L128" s="43"/>
      <c r="M128" s="4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89"/>
      <c r="G129" s="2"/>
      <c r="H129" s="2"/>
      <c r="I129" s="2"/>
      <c r="J129" s="2"/>
      <c r="K129" s="2"/>
      <c r="L129" s="43"/>
      <c r="M129" s="4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89"/>
      <c r="G130" s="2"/>
      <c r="H130" s="2"/>
      <c r="I130" s="2"/>
      <c r="J130" s="2"/>
      <c r="K130" s="2"/>
      <c r="L130" s="43"/>
      <c r="M130" s="4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89"/>
      <c r="G131" s="2"/>
      <c r="H131" s="2"/>
      <c r="I131" s="2"/>
      <c r="J131" s="2"/>
      <c r="K131" s="2"/>
      <c r="L131" s="43"/>
      <c r="M131" s="4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89"/>
      <c r="G132" s="2"/>
      <c r="H132" s="2"/>
      <c r="I132" s="2"/>
      <c r="J132" s="2"/>
      <c r="K132" s="2"/>
      <c r="L132" s="43"/>
      <c r="M132" s="4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89"/>
      <c r="G133" s="2"/>
      <c r="H133" s="2"/>
      <c r="I133" s="2"/>
      <c r="J133" s="2"/>
      <c r="K133" s="2"/>
      <c r="L133" s="43"/>
      <c r="M133" s="4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89"/>
      <c r="G134" s="2"/>
      <c r="H134" s="2"/>
      <c r="I134" s="2"/>
      <c r="J134" s="2"/>
      <c r="K134" s="2"/>
      <c r="L134" s="43"/>
      <c r="M134" s="4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89"/>
      <c r="G135" s="2"/>
      <c r="H135" s="2"/>
      <c r="I135" s="2"/>
      <c r="J135" s="2"/>
      <c r="K135" s="2"/>
      <c r="L135" s="43"/>
      <c r="M135" s="4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89"/>
      <c r="G136" s="2"/>
      <c r="H136" s="2"/>
      <c r="I136" s="2"/>
      <c r="J136" s="2"/>
      <c r="K136" s="2"/>
      <c r="L136" s="43"/>
      <c r="M136" s="4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89"/>
      <c r="G137" s="2"/>
      <c r="H137" s="2"/>
      <c r="I137" s="2"/>
      <c r="J137" s="2"/>
      <c r="K137" s="2"/>
      <c r="L137" s="43"/>
      <c r="M137" s="4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89"/>
      <c r="G138" s="2"/>
      <c r="H138" s="2"/>
      <c r="I138" s="2"/>
      <c r="J138" s="2"/>
      <c r="K138" s="2"/>
      <c r="L138" s="43"/>
      <c r="M138" s="4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89"/>
      <c r="G139" s="2"/>
      <c r="H139" s="2"/>
      <c r="I139" s="2"/>
      <c r="J139" s="2"/>
      <c r="K139" s="2"/>
      <c r="L139" s="43"/>
      <c r="M139" s="4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89"/>
      <c r="G140" s="2"/>
      <c r="H140" s="2"/>
      <c r="I140" s="2"/>
      <c r="J140" s="2"/>
      <c r="K140" s="2"/>
      <c r="L140" s="43"/>
      <c r="M140" s="4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89"/>
      <c r="G141" s="2"/>
      <c r="H141" s="2"/>
      <c r="I141" s="2"/>
      <c r="J141" s="2"/>
      <c r="K141" s="2"/>
      <c r="L141" s="43"/>
      <c r="M141" s="4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89"/>
      <c r="G142" s="2"/>
      <c r="H142" s="2"/>
      <c r="I142" s="2"/>
      <c r="J142" s="2"/>
      <c r="K142" s="2"/>
      <c r="L142" s="43"/>
      <c r="M142" s="4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89"/>
      <c r="G143" s="2"/>
      <c r="H143" s="2"/>
      <c r="I143" s="2"/>
      <c r="J143" s="2"/>
      <c r="K143" s="2"/>
      <c r="L143" s="43"/>
      <c r="M143" s="4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89"/>
      <c r="G144" s="2"/>
      <c r="H144" s="2"/>
      <c r="I144" s="2"/>
      <c r="J144" s="2"/>
      <c r="K144" s="2"/>
      <c r="L144" s="43"/>
      <c r="M144" s="4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89"/>
      <c r="G145" s="2"/>
      <c r="H145" s="2"/>
      <c r="I145" s="2"/>
      <c r="J145" s="2"/>
      <c r="K145" s="2"/>
      <c r="L145" s="43"/>
      <c r="M145" s="4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89"/>
      <c r="G146" s="2"/>
      <c r="H146" s="2"/>
      <c r="I146" s="2"/>
      <c r="J146" s="2"/>
      <c r="K146" s="2"/>
      <c r="L146" s="43"/>
      <c r="M146" s="4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89"/>
      <c r="G147" s="2"/>
      <c r="H147" s="2"/>
      <c r="I147" s="2"/>
      <c r="J147" s="2"/>
      <c r="K147" s="2"/>
      <c r="L147" s="43"/>
      <c r="M147" s="4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89"/>
      <c r="G148" s="2"/>
      <c r="H148" s="2"/>
      <c r="I148" s="2"/>
      <c r="J148" s="2"/>
      <c r="K148" s="2"/>
      <c r="L148" s="43"/>
      <c r="M148" s="4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89"/>
      <c r="G149" s="2"/>
      <c r="H149" s="2"/>
      <c r="I149" s="2"/>
      <c r="J149" s="2"/>
      <c r="K149" s="2"/>
      <c r="L149" s="43"/>
      <c r="M149" s="4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89"/>
      <c r="G150" s="2"/>
      <c r="H150" s="2"/>
      <c r="I150" s="2"/>
      <c r="J150" s="2"/>
      <c r="K150" s="2"/>
      <c r="L150" s="43"/>
      <c r="M150" s="4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89"/>
      <c r="G151" s="2"/>
      <c r="H151" s="2"/>
      <c r="I151" s="2"/>
      <c r="J151" s="2"/>
      <c r="K151" s="2"/>
      <c r="L151" s="43"/>
      <c r="M151" s="4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89"/>
      <c r="G152" s="2"/>
      <c r="H152" s="2"/>
      <c r="I152" s="2"/>
      <c r="J152" s="2"/>
      <c r="K152" s="2"/>
      <c r="L152" s="43"/>
      <c r="M152" s="4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89"/>
      <c r="G153" s="2"/>
      <c r="H153" s="2"/>
      <c r="I153" s="2"/>
      <c r="J153" s="2"/>
      <c r="K153" s="2"/>
      <c r="L153" s="43"/>
      <c r="M153" s="4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89"/>
      <c r="G154" s="2"/>
      <c r="H154" s="2"/>
      <c r="I154" s="2"/>
      <c r="J154" s="2"/>
      <c r="K154" s="2"/>
      <c r="L154" s="43"/>
      <c r="M154" s="4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89"/>
      <c r="G155" s="2"/>
      <c r="H155" s="2"/>
      <c r="I155" s="2"/>
      <c r="J155" s="2"/>
      <c r="K155" s="2"/>
      <c r="L155" s="43"/>
      <c r="M155" s="4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89"/>
      <c r="G156" s="2"/>
      <c r="H156" s="2"/>
      <c r="I156" s="2"/>
      <c r="J156" s="2"/>
      <c r="K156" s="2"/>
      <c r="L156" s="43"/>
      <c r="M156" s="4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89"/>
      <c r="G157" s="2"/>
      <c r="H157" s="2"/>
      <c r="I157" s="2"/>
      <c r="J157" s="2"/>
      <c r="K157" s="2"/>
      <c r="L157" s="43"/>
      <c r="M157" s="4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89"/>
      <c r="G158" s="2"/>
      <c r="H158" s="2"/>
      <c r="I158" s="2"/>
      <c r="J158" s="2"/>
      <c r="K158" s="2"/>
      <c r="L158" s="43"/>
      <c r="M158" s="4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89"/>
      <c r="G159" s="2"/>
      <c r="H159" s="2"/>
      <c r="I159" s="2"/>
      <c r="J159" s="2"/>
      <c r="K159" s="2"/>
      <c r="L159" s="43"/>
      <c r="M159" s="4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89"/>
      <c r="G160" s="2"/>
      <c r="H160" s="2"/>
      <c r="I160" s="2"/>
      <c r="J160" s="2"/>
      <c r="K160" s="2"/>
      <c r="L160" s="43"/>
      <c r="M160" s="4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89"/>
      <c r="G161" s="2"/>
      <c r="H161" s="2"/>
      <c r="I161" s="2"/>
      <c r="J161" s="2"/>
      <c r="K161" s="2"/>
      <c r="L161" s="43"/>
      <c r="M161" s="4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89"/>
      <c r="G162" s="2"/>
      <c r="H162" s="2"/>
      <c r="I162" s="2"/>
      <c r="J162" s="2"/>
      <c r="K162" s="2"/>
      <c r="L162" s="43"/>
      <c r="M162" s="4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89"/>
      <c r="G163" s="2"/>
      <c r="H163" s="2"/>
      <c r="I163" s="2"/>
      <c r="J163" s="2"/>
      <c r="K163" s="2"/>
      <c r="L163" s="43"/>
      <c r="M163" s="4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89"/>
      <c r="G164" s="2"/>
      <c r="H164" s="2"/>
      <c r="I164" s="2"/>
      <c r="J164" s="2"/>
      <c r="K164" s="2"/>
      <c r="L164" s="43"/>
      <c r="M164" s="4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89"/>
      <c r="G165" s="2"/>
      <c r="H165" s="2"/>
      <c r="I165" s="2"/>
      <c r="J165" s="2"/>
      <c r="K165" s="2"/>
      <c r="L165" s="43"/>
      <c r="M165" s="4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89"/>
      <c r="G166" s="2"/>
      <c r="H166" s="2"/>
      <c r="I166" s="2"/>
      <c r="J166" s="2"/>
      <c r="K166" s="2"/>
      <c r="L166" s="43"/>
      <c r="M166" s="4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89"/>
      <c r="G167" s="2"/>
      <c r="H167" s="2"/>
      <c r="I167" s="2"/>
      <c r="J167" s="2"/>
      <c r="K167" s="2"/>
      <c r="L167" s="43"/>
      <c r="M167" s="4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89"/>
      <c r="G168" s="2"/>
      <c r="H168" s="2"/>
      <c r="I168" s="2"/>
      <c r="J168" s="2"/>
      <c r="K168" s="2"/>
      <c r="L168" s="43"/>
      <c r="M168" s="4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89"/>
      <c r="G169" s="2"/>
      <c r="H169" s="2"/>
      <c r="I169" s="2"/>
      <c r="J169" s="2"/>
      <c r="K169" s="2"/>
      <c r="L169" s="43"/>
      <c r="M169" s="4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89"/>
      <c r="G170" s="2"/>
      <c r="H170" s="2"/>
      <c r="I170" s="2"/>
      <c r="J170" s="2"/>
      <c r="K170" s="2"/>
      <c r="L170" s="43"/>
      <c r="M170" s="4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89"/>
      <c r="G171" s="2"/>
      <c r="H171" s="2"/>
      <c r="I171" s="2"/>
      <c r="J171" s="2"/>
      <c r="K171" s="2"/>
      <c r="L171" s="43"/>
      <c r="M171" s="4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89"/>
      <c r="G172" s="2"/>
      <c r="H172" s="2"/>
      <c r="I172" s="2"/>
      <c r="J172" s="2"/>
      <c r="K172" s="2"/>
      <c r="L172" s="43"/>
      <c r="M172" s="4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89"/>
      <c r="G173" s="2"/>
      <c r="H173" s="2"/>
      <c r="I173" s="2"/>
      <c r="J173" s="2"/>
      <c r="K173" s="2"/>
      <c r="L173" s="43"/>
      <c r="M173" s="4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89"/>
      <c r="G174" s="2"/>
      <c r="H174" s="2"/>
      <c r="I174" s="2"/>
      <c r="J174" s="2"/>
      <c r="K174" s="2"/>
      <c r="L174" s="43"/>
      <c r="M174" s="4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89"/>
      <c r="G175" s="2"/>
      <c r="H175" s="2"/>
      <c r="I175" s="2"/>
      <c r="J175" s="2"/>
      <c r="K175" s="2"/>
      <c r="L175" s="43"/>
      <c r="M175" s="4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89"/>
      <c r="G176" s="2"/>
      <c r="H176" s="2"/>
      <c r="I176" s="2"/>
      <c r="J176" s="2"/>
      <c r="K176" s="2"/>
      <c r="L176" s="43"/>
      <c r="M176" s="4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89"/>
      <c r="G177" s="2"/>
      <c r="H177" s="2"/>
      <c r="I177" s="2"/>
      <c r="J177" s="2"/>
      <c r="K177" s="2"/>
      <c r="L177" s="43"/>
      <c r="M177" s="4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89"/>
      <c r="G178" s="2"/>
      <c r="H178" s="2"/>
      <c r="I178" s="2"/>
      <c r="J178" s="2"/>
      <c r="K178" s="2"/>
      <c r="L178" s="43"/>
      <c r="M178" s="4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89"/>
      <c r="G179" s="2"/>
      <c r="H179" s="2"/>
      <c r="I179" s="2"/>
      <c r="J179" s="2"/>
      <c r="K179" s="2"/>
      <c r="L179" s="43"/>
      <c r="M179" s="4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89"/>
      <c r="G180" s="2"/>
      <c r="H180" s="2"/>
      <c r="I180" s="2"/>
      <c r="J180" s="2"/>
      <c r="K180" s="2"/>
      <c r="L180" s="43"/>
      <c r="M180" s="4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89"/>
      <c r="G181" s="2"/>
      <c r="H181" s="2"/>
      <c r="I181" s="2"/>
      <c r="J181" s="2"/>
      <c r="K181" s="2"/>
      <c r="L181" s="43"/>
      <c r="M181" s="4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89"/>
      <c r="G182" s="2"/>
      <c r="H182" s="2"/>
      <c r="I182" s="2"/>
      <c r="J182" s="2"/>
      <c r="K182" s="2"/>
      <c r="L182" s="43"/>
      <c r="M182" s="4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89"/>
      <c r="G183" s="2"/>
      <c r="H183" s="2"/>
      <c r="I183" s="2"/>
      <c r="J183" s="2"/>
      <c r="K183" s="2"/>
      <c r="L183" s="43"/>
      <c r="M183" s="4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89"/>
      <c r="G184" s="2"/>
      <c r="H184" s="2"/>
      <c r="I184" s="2"/>
      <c r="J184" s="2"/>
      <c r="K184" s="2"/>
      <c r="L184" s="43"/>
      <c r="M184" s="4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89"/>
      <c r="G185" s="2"/>
      <c r="H185" s="2"/>
      <c r="I185" s="2"/>
      <c r="J185" s="2"/>
      <c r="K185" s="2"/>
      <c r="L185" s="43"/>
      <c r="M185" s="4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89"/>
      <c r="G186" s="2"/>
      <c r="H186" s="2"/>
      <c r="I186" s="2"/>
      <c r="J186" s="2"/>
      <c r="K186" s="2"/>
      <c r="L186" s="43"/>
      <c r="M186" s="4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89"/>
      <c r="G187" s="2"/>
      <c r="H187" s="2"/>
      <c r="I187" s="2"/>
      <c r="J187" s="2"/>
      <c r="K187" s="2"/>
      <c r="L187" s="43"/>
      <c r="M187" s="4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89"/>
      <c r="G188" s="2"/>
      <c r="H188" s="2"/>
      <c r="I188" s="2"/>
      <c r="J188" s="2"/>
      <c r="K188" s="2"/>
      <c r="L188" s="43"/>
      <c r="M188" s="4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89"/>
      <c r="G189" s="2"/>
      <c r="H189" s="2"/>
      <c r="I189" s="2"/>
      <c r="J189" s="2"/>
      <c r="K189" s="2"/>
      <c r="L189" s="43"/>
      <c r="M189" s="4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89"/>
      <c r="G190" s="2"/>
      <c r="H190" s="2"/>
      <c r="I190" s="2"/>
      <c r="J190" s="2"/>
      <c r="K190" s="2"/>
      <c r="L190" s="43"/>
      <c r="M190" s="4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89"/>
      <c r="G191" s="2"/>
      <c r="H191" s="2"/>
      <c r="I191" s="2"/>
      <c r="J191" s="2"/>
      <c r="K191" s="2"/>
      <c r="L191" s="43"/>
      <c r="M191" s="4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89"/>
      <c r="G192" s="2"/>
      <c r="H192" s="2"/>
      <c r="I192" s="2"/>
      <c r="J192" s="2"/>
      <c r="K192" s="2"/>
      <c r="L192" s="43"/>
      <c r="M192" s="4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89"/>
      <c r="G193" s="2"/>
      <c r="H193" s="2"/>
      <c r="I193" s="2"/>
      <c r="J193" s="2"/>
      <c r="K193" s="2"/>
      <c r="L193" s="43"/>
      <c r="M193" s="4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89"/>
      <c r="G194" s="2"/>
      <c r="H194" s="2"/>
      <c r="I194" s="2"/>
      <c r="J194" s="2"/>
      <c r="K194" s="2"/>
      <c r="L194" s="43"/>
      <c r="M194" s="4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89"/>
      <c r="G195" s="2"/>
      <c r="H195" s="2"/>
      <c r="I195" s="2"/>
      <c r="J195" s="2"/>
      <c r="K195" s="2"/>
      <c r="L195" s="43"/>
      <c r="M195" s="4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89"/>
      <c r="G196" s="2"/>
      <c r="H196" s="2"/>
      <c r="I196" s="2"/>
      <c r="J196" s="2"/>
      <c r="K196" s="2"/>
      <c r="L196" s="43"/>
      <c r="M196" s="4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89"/>
      <c r="G197" s="2"/>
      <c r="H197" s="2"/>
      <c r="I197" s="2"/>
      <c r="J197" s="2"/>
      <c r="K197" s="2"/>
      <c r="L197" s="43"/>
      <c r="M197" s="4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89"/>
      <c r="G198" s="2"/>
      <c r="H198" s="2"/>
      <c r="I198" s="2"/>
      <c r="J198" s="2"/>
      <c r="K198" s="2"/>
      <c r="L198" s="43"/>
      <c r="M198" s="4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89"/>
      <c r="G199" s="2"/>
      <c r="H199" s="2"/>
      <c r="I199" s="2"/>
      <c r="J199" s="2"/>
      <c r="K199" s="2"/>
      <c r="L199" s="43"/>
      <c r="M199" s="4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89"/>
      <c r="G200" s="2"/>
      <c r="H200" s="2"/>
      <c r="I200" s="2"/>
      <c r="J200" s="2"/>
      <c r="K200" s="2"/>
      <c r="L200" s="43"/>
      <c r="M200" s="4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89"/>
      <c r="G201" s="2"/>
      <c r="H201" s="2"/>
      <c r="I201" s="2"/>
      <c r="J201" s="2"/>
      <c r="K201" s="2"/>
      <c r="L201" s="43"/>
      <c r="M201" s="4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89"/>
      <c r="G202" s="2"/>
      <c r="H202" s="2"/>
      <c r="I202" s="2"/>
      <c r="J202" s="2"/>
      <c r="K202" s="2"/>
      <c r="L202" s="43"/>
      <c r="M202" s="4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89"/>
      <c r="G203" s="2"/>
      <c r="H203" s="2"/>
      <c r="I203" s="2"/>
      <c r="J203" s="2"/>
      <c r="K203" s="2"/>
      <c r="L203" s="43"/>
      <c r="M203" s="4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89"/>
      <c r="G204" s="2"/>
      <c r="H204" s="2"/>
      <c r="I204" s="2"/>
      <c r="J204" s="2"/>
      <c r="K204" s="2"/>
      <c r="L204" s="43"/>
      <c r="M204" s="4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89"/>
      <c r="G205" s="2"/>
      <c r="H205" s="2"/>
      <c r="I205" s="2"/>
      <c r="J205" s="2"/>
      <c r="K205" s="2"/>
      <c r="L205" s="43"/>
      <c r="M205" s="4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89"/>
      <c r="G206" s="2"/>
      <c r="H206" s="2"/>
      <c r="I206" s="2"/>
      <c r="J206" s="2"/>
      <c r="K206" s="2"/>
      <c r="L206" s="43"/>
      <c r="M206" s="4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89"/>
      <c r="G207" s="2"/>
      <c r="H207" s="2"/>
      <c r="I207" s="2"/>
      <c r="J207" s="2"/>
      <c r="K207" s="2"/>
      <c r="L207" s="43"/>
      <c r="M207" s="4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89"/>
      <c r="G208" s="2"/>
      <c r="H208" s="2"/>
      <c r="I208" s="2"/>
      <c r="J208" s="2"/>
      <c r="K208" s="2"/>
      <c r="L208" s="43"/>
      <c r="M208" s="4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89"/>
      <c r="G209" s="2"/>
      <c r="H209" s="2"/>
      <c r="I209" s="2"/>
      <c r="J209" s="2"/>
      <c r="K209" s="2"/>
      <c r="L209" s="43"/>
      <c r="M209" s="4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89"/>
      <c r="G210" s="2"/>
      <c r="H210" s="2"/>
      <c r="I210" s="2"/>
      <c r="J210" s="2"/>
      <c r="K210" s="2"/>
      <c r="L210" s="43"/>
      <c r="M210" s="4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89"/>
      <c r="G211" s="2"/>
      <c r="H211" s="2"/>
      <c r="I211" s="2"/>
      <c r="J211" s="2"/>
      <c r="K211" s="2"/>
      <c r="L211" s="43"/>
      <c r="M211" s="4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89"/>
      <c r="G212" s="2"/>
      <c r="H212" s="2"/>
      <c r="I212" s="2"/>
      <c r="J212" s="2"/>
      <c r="K212" s="2"/>
      <c r="L212" s="43"/>
      <c r="M212" s="4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89"/>
      <c r="G213" s="2"/>
      <c r="H213" s="2"/>
      <c r="I213" s="2"/>
      <c r="J213" s="2"/>
      <c r="K213" s="2"/>
      <c r="L213" s="43"/>
      <c r="M213" s="4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89"/>
      <c r="G214" s="2"/>
      <c r="H214" s="2"/>
      <c r="I214" s="2"/>
      <c r="J214" s="2"/>
      <c r="K214" s="2"/>
      <c r="L214" s="43"/>
      <c r="M214" s="4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89"/>
      <c r="G215" s="2"/>
      <c r="H215" s="2"/>
      <c r="I215" s="2"/>
      <c r="J215" s="2"/>
      <c r="K215" s="2"/>
      <c r="L215" s="43"/>
      <c r="M215" s="4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89"/>
      <c r="G216" s="2"/>
      <c r="H216" s="2"/>
      <c r="I216" s="2"/>
      <c r="J216" s="2"/>
      <c r="K216" s="2"/>
      <c r="L216" s="43"/>
      <c r="M216" s="4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89"/>
      <c r="G217" s="2"/>
      <c r="H217" s="2"/>
      <c r="I217" s="2"/>
      <c r="J217" s="2"/>
      <c r="K217" s="2"/>
      <c r="L217" s="43"/>
      <c r="M217" s="4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89"/>
      <c r="G218" s="2"/>
      <c r="H218" s="2"/>
      <c r="I218" s="2"/>
      <c r="J218" s="2"/>
      <c r="K218" s="2"/>
      <c r="L218" s="43"/>
      <c r="M218" s="4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89"/>
      <c r="G219" s="2"/>
      <c r="H219" s="2"/>
      <c r="I219" s="2"/>
      <c r="J219" s="2"/>
      <c r="K219" s="2"/>
      <c r="L219" s="43"/>
      <c r="M219" s="4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89"/>
      <c r="G220" s="2"/>
      <c r="H220" s="2"/>
      <c r="I220" s="2"/>
      <c r="J220" s="2"/>
      <c r="K220" s="2"/>
      <c r="L220" s="43"/>
      <c r="M220" s="4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89"/>
      <c r="G221" s="2"/>
      <c r="H221" s="2"/>
      <c r="I221" s="2"/>
      <c r="J221" s="2"/>
      <c r="K221" s="2"/>
      <c r="L221" s="43"/>
      <c r="M221" s="4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89"/>
      <c r="G222" s="2"/>
      <c r="H222" s="2"/>
      <c r="I222" s="2"/>
      <c r="J222" s="2"/>
      <c r="K222" s="2"/>
      <c r="L222" s="43"/>
      <c r="M222" s="4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89"/>
      <c r="G223" s="2"/>
      <c r="H223" s="2"/>
      <c r="I223" s="2"/>
      <c r="J223" s="2"/>
      <c r="K223" s="2"/>
      <c r="L223" s="43"/>
      <c r="M223" s="4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89"/>
      <c r="G224" s="2"/>
      <c r="H224" s="2"/>
      <c r="I224" s="2"/>
      <c r="J224" s="2"/>
      <c r="K224" s="2"/>
      <c r="L224" s="43"/>
      <c r="M224" s="4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89"/>
      <c r="G225" s="2"/>
      <c r="H225" s="2"/>
      <c r="I225" s="2"/>
      <c r="J225" s="2"/>
      <c r="K225" s="2"/>
      <c r="L225" s="43"/>
      <c r="M225" s="4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89"/>
      <c r="G226" s="2"/>
      <c r="H226" s="2"/>
      <c r="I226" s="2"/>
      <c r="J226" s="2"/>
      <c r="K226" s="2"/>
      <c r="L226" s="43"/>
      <c r="M226" s="4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89"/>
      <c r="G227" s="2"/>
      <c r="H227" s="2"/>
      <c r="I227" s="2"/>
      <c r="J227" s="2"/>
      <c r="K227" s="2"/>
      <c r="L227" s="43"/>
      <c r="M227" s="4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89"/>
      <c r="G228" s="2"/>
      <c r="H228" s="2"/>
      <c r="I228" s="2"/>
      <c r="J228" s="2"/>
      <c r="K228" s="2"/>
      <c r="L228" s="43"/>
      <c r="M228" s="4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89"/>
      <c r="G229" s="2"/>
      <c r="H229" s="2"/>
      <c r="I229" s="2"/>
      <c r="J229" s="2"/>
      <c r="K229" s="2"/>
      <c r="L229" s="43"/>
      <c r="M229" s="4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89"/>
      <c r="G230" s="2"/>
      <c r="H230" s="2"/>
      <c r="I230" s="2"/>
      <c r="J230" s="2"/>
      <c r="K230" s="2"/>
      <c r="L230" s="43"/>
      <c r="M230" s="4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89"/>
      <c r="G231" s="2"/>
      <c r="H231" s="2"/>
      <c r="I231" s="2"/>
      <c r="J231" s="2"/>
      <c r="K231" s="2"/>
      <c r="L231" s="43"/>
      <c r="M231" s="4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89"/>
      <c r="G232" s="2"/>
      <c r="H232" s="2"/>
      <c r="I232" s="2"/>
      <c r="J232" s="2"/>
      <c r="K232" s="2"/>
      <c r="L232" s="43"/>
      <c r="M232" s="4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89"/>
      <c r="G233" s="2"/>
      <c r="H233" s="2"/>
      <c r="I233" s="2"/>
      <c r="J233" s="2"/>
      <c r="K233" s="2"/>
      <c r="L233" s="43"/>
      <c r="M233" s="4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89"/>
      <c r="G234" s="2"/>
      <c r="H234" s="2"/>
      <c r="I234" s="2"/>
      <c r="J234" s="2"/>
      <c r="K234" s="2"/>
      <c r="L234" s="43"/>
      <c r="M234" s="4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89"/>
      <c r="G235" s="2"/>
      <c r="H235" s="2"/>
      <c r="I235" s="2"/>
      <c r="J235" s="2"/>
      <c r="K235" s="2"/>
      <c r="L235" s="43"/>
      <c r="M235" s="4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89"/>
      <c r="G236" s="2"/>
      <c r="H236" s="2"/>
      <c r="I236" s="2"/>
      <c r="J236" s="2"/>
      <c r="K236" s="2"/>
      <c r="L236" s="43"/>
      <c r="M236" s="4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89"/>
      <c r="G237" s="2"/>
      <c r="H237" s="2"/>
      <c r="I237" s="2"/>
      <c r="J237" s="2"/>
      <c r="K237" s="2"/>
      <c r="L237" s="43"/>
      <c r="M237" s="4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89"/>
      <c r="G238" s="2"/>
      <c r="H238" s="2"/>
      <c r="I238" s="2"/>
      <c r="J238" s="2"/>
      <c r="K238" s="2"/>
      <c r="L238" s="43"/>
      <c r="M238" s="4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89"/>
      <c r="G239" s="2"/>
      <c r="H239" s="2"/>
      <c r="I239" s="2"/>
      <c r="J239" s="2"/>
      <c r="K239" s="2"/>
      <c r="L239" s="43"/>
      <c r="M239" s="4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14">
    <mergeCell ref="P6:Q6"/>
    <mergeCell ref="B1:C1"/>
    <mergeCell ref="D1:W3"/>
    <mergeCell ref="A5:S5"/>
    <mergeCell ref="A6:A7"/>
    <mergeCell ref="B6:F6"/>
    <mergeCell ref="G6:G7"/>
    <mergeCell ref="H6:H7"/>
    <mergeCell ref="R6:S6"/>
    <mergeCell ref="I6:I7"/>
    <mergeCell ref="J6:J7"/>
    <mergeCell ref="K6:K7"/>
    <mergeCell ref="L6:M6"/>
    <mergeCell ref="N6:O6"/>
  </mergeCell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5"/>
  <sheetViews>
    <sheetView topLeftCell="A4" zoomScale="85" zoomScaleNormal="85" workbookViewId="0">
      <selection activeCell="A3" sqref="A3:XFD3"/>
    </sheetView>
  </sheetViews>
  <sheetFormatPr defaultColWidth="14.44140625" defaultRowHeight="15" customHeight="1" x14ac:dyDescent="0.3"/>
  <cols>
    <col min="1" max="1" width="5.77734375" customWidth="1"/>
    <col min="2" max="2" width="19.109375" customWidth="1"/>
    <col min="3" max="3" width="13.44140625" bestFit="1" customWidth="1"/>
    <col min="4" max="4" width="9.33203125" bestFit="1" customWidth="1"/>
    <col min="5" max="5" width="10.44140625" customWidth="1"/>
    <col min="6" max="6" width="10.88671875" customWidth="1"/>
    <col min="7" max="7" width="28.5546875" style="99" customWidth="1"/>
    <col min="8" max="9" width="9.5546875" customWidth="1"/>
    <col min="10" max="10" width="10.6640625" style="99" customWidth="1"/>
    <col min="11" max="11" width="34.44140625" customWidth="1"/>
    <col min="12" max="12" width="10.33203125" customWidth="1"/>
    <col min="13" max="13" width="12.33203125" customWidth="1"/>
    <col min="14" max="14" width="7.33203125" customWidth="1"/>
    <col min="15" max="15" width="8" customWidth="1"/>
    <col min="16" max="16" width="5.77734375" customWidth="1"/>
    <col min="17" max="17" width="7.109375" customWidth="1"/>
    <col min="18" max="18" width="9.5546875" customWidth="1"/>
    <col min="19" max="19" width="9.77734375" customWidth="1"/>
    <col min="20" max="20" width="10.33203125" customWidth="1"/>
    <col min="21" max="21" width="9.5546875" customWidth="1"/>
    <col min="22" max="22" width="12.109375" customWidth="1"/>
    <col min="23" max="23" width="9.88671875" customWidth="1"/>
    <col min="24" max="24" width="9.21875" customWidth="1"/>
    <col min="25" max="25" width="10" customWidth="1"/>
    <col min="26" max="26" width="8.109375" customWidth="1"/>
  </cols>
  <sheetData>
    <row r="1" spans="1:26" ht="27" hidden="1" customHeight="1" x14ac:dyDescent="0.35">
      <c r="A1" s="22"/>
      <c r="B1" s="46" t="s">
        <v>39</v>
      </c>
      <c r="C1" s="321" t="s">
        <v>161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2"/>
      <c r="X1" s="22"/>
      <c r="Y1" s="22"/>
      <c r="Z1" s="22"/>
    </row>
    <row r="2" spans="1:26" ht="27" hidden="1" customHeight="1" x14ac:dyDescent="0.35">
      <c r="A2" s="22"/>
      <c r="B2" s="23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2"/>
      <c r="X2" s="22"/>
      <c r="Y2" s="22"/>
      <c r="Z2" s="22"/>
    </row>
    <row r="3" spans="1:26" ht="27" hidden="1" customHeight="1" x14ac:dyDescent="0.35">
      <c r="A3" s="22"/>
      <c r="B3" s="23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2"/>
      <c r="X3" s="22"/>
      <c r="Y3" s="22"/>
      <c r="Z3" s="22"/>
    </row>
    <row r="4" spans="1:26" ht="18" customHeight="1" thickBot="1" x14ac:dyDescent="0.4">
      <c r="A4" s="22"/>
      <c r="B4" s="22"/>
      <c r="C4" s="22"/>
      <c r="D4" s="22"/>
      <c r="E4" s="22"/>
      <c r="F4" s="22"/>
      <c r="G4" s="96"/>
      <c r="H4" s="22"/>
      <c r="I4" s="22"/>
      <c r="J4" s="96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8" customHeight="1" thickBot="1" x14ac:dyDescent="0.4">
      <c r="A5" s="322" t="s">
        <v>162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8"/>
    </row>
    <row r="6" spans="1:26" ht="28.5" customHeight="1" thickBot="1" x14ac:dyDescent="0.35">
      <c r="A6" s="305" t="s">
        <v>41</v>
      </c>
      <c r="B6" s="323" t="s">
        <v>42</v>
      </c>
      <c r="C6" s="314"/>
      <c r="D6" s="314"/>
      <c r="E6" s="314"/>
      <c r="F6" s="315"/>
      <c r="G6" s="324" t="s">
        <v>43</v>
      </c>
      <c r="H6" s="305" t="s">
        <v>163</v>
      </c>
      <c r="I6" s="305" t="s">
        <v>45</v>
      </c>
      <c r="J6" s="305" t="s">
        <v>46</v>
      </c>
      <c r="K6" s="330" t="s">
        <v>47</v>
      </c>
      <c r="L6" s="333" t="s">
        <v>164</v>
      </c>
      <c r="M6" s="302"/>
      <c r="N6" s="334" t="s">
        <v>165</v>
      </c>
      <c r="O6" s="298"/>
      <c r="P6" s="323" t="s">
        <v>166</v>
      </c>
      <c r="Q6" s="314"/>
      <c r="R6" s="314"/>
      <c r="S6" s="314"/>
      <c r="T6" s="314"/>
      <c r="U6" s="314"/>
      <c r="V6" s="314"/>
      <c r="W6" s="314"/>
      <c r="X6" s="335"/>
      <c r="Y6" s="336" t="s">
        <v>51</v>
      </c>
      <c r="Z6" s="302"/>
    </row>
    <row r="7" spans="1:26" ht="14.25" customHeight="1" x14ac:dyDescent="0.3">
      <c r="A7" s="319"/>
      <c r="B7" s="324" t="s">
        <v>52</v>
      </c>
      <c r="C7" s="337" t="s">
        <v>53</v>
      </c>
      <c r="D7" s="337" t="s">
        <v>54</v>
      </c>
      <c r="E7" s="337" t="s">
        <v>55</v>
      </c>
      <c r="F7" s="327" t="s">
        <v>56</v>
      </c>
      <c r="G7" s="325"/>
      <c r="H7" s="319"/>
      <c r="I7" s="319"/>
      <c r="J7" s="328"/>
      <c r="K7" s="331"/>
      <c r="L7" s="320" t="s">
        <v>57</v>
      </c>
      <c r="M7" s="339" t="s">
        <v>58</v>
      </c>
      <c r="N7" s="316" t="s">
        <v>59</v>
      </c>
      <c r="O7" s="317" t="s">
        <v>60</v>
      </c>
      <c r="P7" s="318" t="s">
        <v>167</v>
      </c>
      <c r="Q7" s="301"/>
      <c r="R7" s="301"/>
      <c r="S7" s="302"/>
      <c r="T7" s="305" t="s">
        <v>168</v>
      </c>
      <c r="U7" s="305" t="s">
        <v>169</v>
      </c>
      <c r="V7" s="305" t="s">
        <v>170</v>
      </c>
      <c r="W7" s="305" t="s">
        <v>171</v>
      </c>
      <c r="X7" s="307" t="s">
        <v>172</v>
      </c>
      <c r="Y7" s="309" t="s">
        <v>63</v>
      </c>
      <c r="Z7" s="311" t="s">
        <v>64</v>
      </c>
    </row>
    <row r="8" spans="1:26" ht="90" customHeight="1" x14ac:dyDescent="0.3">
      <c r="A8" s="306"/>
      <c r="B8" s="310"/>
      <c r="C8" s="338"/>
      <c r="D8" s="338"/>
      <c r="E8" s="338"/>
      <c r="F8" s="312"/>
      <c r="G8" s="326"/>
      <c r="H8" s="306"/>
      <c r="I8" s="306"/>
      <c r="J8" s="329"/>
      <c r="K8" s="332"/>
      <c r="L8" s="310"/>
      <c r="M8" s="312"/>
      <c r="N8" s="310"/>
      <c r="O8" s="312"/>
      <c r="P8" s="47" t="s">
        <v>173</v>
      </c>
      <c r="Q8" s="48" t="s">
        <v>174</v>
      </c>
      <c r="R8" s="48" t="s">
        <v>175</v>
      </c>
      <c r="S8" s="49" t="s">
        <v>176</v>
      </c>
      <c r="T8" s="306"/>
      <c r="U8" s="306"/>
      <c r="V8" s="306"/>
      <c r="W8" s="306"/>
      <c r="X8" s="308"/>
      <c r="Y8" s="310"/>
      <c r="Z8" s="312"/>
    </row>
    <row r="9" spans="1:26" thickBot="1" x14ac:dyDescent="0.35">
      <c r="A9" s="313" t="s">
        <v>177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5"/>
    </row>
    <row r="10" spans="1:26" ht="43.2" x14ac:dyDescent="0.3">
      <c r="A10" s="33">
        <v>1</v>
      </c>
      <c r="B10" s="194" t="s">
        <v>74</v>
      </c>
      <c r="C10" s="195" t="s">
        <v>75</v>
      </c>
      <c r="D10" s="124">
        <v>70695521</v>
      </c>
      <c r="E10" s="196">
        <v>102442789</v>
      </c>
      <c r="F10" s="197">
        <v>600099121</v>
      </c>
      <c r="G10" s="198" t="s">
        <v>178</v>
      </c>
      <c r="H10" s="199" t="s">
        <v>68</v>
      </c>
      <c r="I10" s="81" t="s">
        <v>69</v>
      </c>
      <c r="J10" s="86" t="s">
        <v>77</v>
      </c>
      <c r="K10" s="200"/>
      <c r="L10" s="201">
        <v>1000000</v>
      </c>
      <c r="M10" s="202">
        <f t="shared" ref="M10:M18" si="0">L10/100*85</f>
        <v>850000</v>
      </c>
      <c r="N10" s="132">
        <v>2022</v>
      </c>
      <c r="O10" s="101">
        <v>2023</v>
      </c>
      <c r="P10" s="132"/>
      <c r="Q10" s="203" t="s">
        <v>179</v>
      </c>
      <c r="R10" s="203"/>
      <c r="S10" s="101"/>
      <c r="T10" s="132"/>
      <c r="U10" s="203"/>
      <c r="V10" s="203"/>
      <c r="W10" s="203"/>
      <c r="X10" s="101"/>
      <c r="Y10" s="132" t="s">
        <v>109</v>
      </c>
      <c r="Z10" s="204" t="s">
        <v>72</v>
      </c>
    </row>
    <row r="11" spans="1:26" ht="43.2" x14ac:dyDescent="0.3">
      <c r="A11" s="33">
        <v>2</v>
      </c>
      <c r="B11" s="194" t="s">
        <v>74</v>
      </c>
      <c r="C11" s="195" t="s">
        <v>75</v>
      </c>
      <c r="D11" s="124">
        <v>70695521</v>
      </c>
      <c r="E11" s="196">
        <v>102442789</v>
      </c>
      <c r="F11" s="197">
        <v>600099121</v>
      </c>
      <c r="G11" s="86" t="s">
        <v>180</v>
      </c>
      <c r="H11" s="199" t="s">
        <v>68</v>
      </c>
      <c r="I11" s="81" t="s">
        <v>69</v>
      </c>
      <c r="J11" s="86" t="s">
        <v>77</v>
      </c>
      <c r="K11" s="200"/>
      <c r="L11" s="201">
        <v>200000</v>
      </c>
      <c r="M11" s="202">
        <f t="shared" si="0"/>
        <v>170000</v>
      </c>
      <c r="N11" s="132">
        <v>2022</v>
      </c>
      <c r="O11" s="101">
        <v>2023</v>
      </c>
      <c r="P11" s="132"/>
      <c r="Q11" s="203"/>
      <c r="R11" s="203"/>
      <c r="S11" s="101"/>
      <c r="T11" s="132"/>
      <c r="U11" s="203" t="s">
        <v>181</v>
      </c>
      <c r="V11" s="203"/>
      <c r="W11" s="203"/>
      <c r="X11" s="101"/>
      <c r="Y11" s="132" t="s">
        <v>109</v>
      </c>
      <c r="Z11" s="101" t="s">
        <v>72</v>
      </c>
    </row>
    <row r="12" spans="1:26" ht="57" customHeight="1" x14ac:dyDescent="0.3">
      <c r="A12" s="33">
        <v>3</v>
      </c>
      <c r="B12" s="194" t="s">
        <v>78</v>
      </c>
      <c r="C12" s="195" t="s">
        <v>79</v>
      </c>
      <c r="D12" s="125" t="s">
        <v>82</v>
      </c>
      <c r="E12" s="196">
        <v>102442797</v>
      </c>
      <c r="F12" s="197">
        <v>600099318</v>
      </c>
      <c r="G12" s="86" t="s">
        <v>182</v>
      </c>
      <c r="H12" s="199" t="s">
        <v>68</v>
      </c>
      <c r="I12" s="81" t="s">
        <v>69</v>
      </c>
      <c r="J12" s="86" t="s">
        <v>81</v>
      </c>
      <c r="K12" s="205"/>
      <c r="L12" s="201">
        <v>500000</v>
      </c>
      <c r="M12" s="202">
        <f t="shared" si="0"/>
        <v>425000</v>
      </c>
      <c r="N12" s="132">
        <v>2022</v>
      </c>
      <c r="O12" s="101">
        <v>2023</v>
      </c>
      <c r="P12" s="132" t="s">
        <v>181</v>
      </c>
      <c r="Q12" s="203" t="s">
        <v>181</v>
      </c>
      <c r="R12" s="203" t="s">
        <v>181</v>
      </c>
      <c r="S12" s="101"/>
      <c r="T12" s="132"/>
      <c r="U12" s="203"/>
      <c r="V12" s="203"/>
      <c r="W12" s="203"/>
      <c r="X12" s="101"/>
      <c r="Y12" s="132" t="s">
        <v>73</v>
      </c>
      <c r="Z12" s="101" t="s">
        <v>72</v>
      </c>
    </row>
    <row r="13" spans="1:26" ht="57.6" customHeight="1" x14ac:dyDescent="0.3">
      <c r="A13" s="33">
        <v>4</v>
      </c>
      <c r="B13" s="194" t="s">
        <v>78</v>
      </c>
      <c r="C13" s="195" t="s">
        <v>79</v>
      </c>
      <c r="D13" s="125" t="s">
        <v>82</v>
      </c>
      <c r="E13" s="196">
        <v>102442797</v>
      </c>
      <c r="F13" s="197">
        <v>600099318</v>
      </c>
      <c r="G13" s="86" t="s">
        <v>183</v>
      </c>
      <c r="H13" s="199" t="s">
        <v>68</v>
      </c>
      <c r="I13" s="81" t="s">
        <v>69</v>
      </c>
      <c r="J13" s="86" t="s">
        <v>81</v>
      </c>
      <c r="K13" s="206" t="s">
        <v>184</v>
      </c>
      <c r="L13" s="201">
        <v>2000000</v>
      </c>
      <c r="M13" s="207">
        <f t="shared" si="0"/>
        <v>1700000</v>
      </c>
      <c r="N13" s="132">
        <v>2022</v>
      </c>
      <c r="O13" s="101">
        <v>2023</v>
      </c>
      <c r="P13" s="132"/>
      <c r="Q13" s="203"/>
      <c r="R13" s="203" t="s">
        <v>179</v>
      </c>
      <c r="S13" s="101"/>
      <c r="T13" s="132"/>
      <c r="U13" s="203"/>
      <c r="V13" s="203"/>
      <c r="W13" s="203"/>
      <c r="X13" s="101"/>
      <c r="Y13" s="132" t="s">
        <v>73</v>
      </c>
      <c r="Z13" s="101" t="s">
        <v>72</v>
      </c>
    </row>
    <row r="14" spans="1:26" ht="57.6" x14ac:dyDescent="0.3">
      <c r="A14" s="33">
        <v>5</v>
      </c>
      <c r="B14" s="194" t="s">
        <v>78</v>
      </c>
      <c r="C14" s="195" t="s">
        <v>79</v>
      </c>
      <c r="D14" s="125" t="s">
        <v>185</v>
      </c>
      <c r="E14" s="196">
        <v>102442797</v>
      </c>
      <c r="F14" s="197">
        <v>600099318</v>
      </c>
      <c r="G14" s="86" t="s">
        <v>186</v>
      </c>
      <c r="H14" s="199" t="s">
        <v>68</v>
      </c>
      <c r="I14" s="81" t="s">
        <v>69</v>
      </c>
      <c r="J14" s="86" t="s">
        <v>81</v>
      </c>
      <c r="K14" s="94" t="s">
        <v>187</v>
      </c>
      <c r="L14" s="201">
        <v>30000000</v>
      </c>
      <c r="M14" s="207">
        <f t="shared" si="0"/>
        <v>25500000</v>
      </c>
      <c r="N14" s="132">
        <v>2022</v>
      </c>
      <c r="O14" s="101">
        <v>2024</v>
      </c>
      <c r="P14" s="132" t="s">
        <v>179</v>
      </c>
      <c r="Q14" s="203" t="s">
        <v>179</v>
      </c>
      <c r="R14" s="203" t="s">
        <v>179</v>
      </c>
      <c r="S14" s="101"/>
      <c r="T14" s="132"/>
      <c r="U14" s="203"/>
      <c r="V14" s="203"/>
      <c r="W14" s="203"/>
      <c r="X14" s="101"/>
      <c r="Y14" s="132" t="s">
        <v>73</v>
      </c>
      <c r="Z14" s="101" t="s">
        <v>72</v>
      </c>
    </row>
    <row r="15" spans="1:26" ht="98.4" customHeight="1" x14ac:dyDescent="0.3">
      <c r="A15" s="51">
        <v>6</v>
      </c>
      <c r="B15" s="194" t="s">
        <v>188</v>
      </c>
      <c r="C15" s="195" t="s">
        <v>86</v>
      </c>
      <c r="D15" s="125" t="s">
        <v>189</v>
      </c>
      <c r="E15" s="144">
        <v>102442878</v>
      </c>
      <c r="F15" s="197">
        <v>600099334</v>
      </c>
      <c r="G15" s="86" t="s">
        <v>186</v>
      </c>
      <c r="H15" s="199" t="s">
        <v>68</v>
      </c>
      <c r="I15" s="81" t="s">
        <v>69</v>
      </c>
      <c r="J15" s="86" t="s">
        <v>69</v>
      </c>
      <c r="K15" s="95" t="s">
        <v>190</v>
      </c>
      <c r="L15" s="208">
        <v>25000000</v>
      </c>
      <c r="M15" s="202">
        <f t="shared" si="0"/>
        <v>21250000</v>
      </c>
      <c r="N15" s="171">
        <v>2022</v>
      </c>
      <c r="O15" s="137">
        <v>2025</v>
      </c>
      <c r="P15" s="132" t="s">
        <v>179</v>
      </c>
      <c r="Q15" s="203" t="s">
        <v>179</v>
      </c>
      <c r="R15" s="203" t="s">
        <v>179</v>
      </c>
      <c r="S15" s="101" t="s">
        <v>179</v>
      </c>
      <c r="T15" s="132"/>
      <c r="U15" s="209" t="s">
        <v>179</v>
      </c>
      <c r="V15" s="203"/>
      <c r="W15" s="203"/>
      <c r="X15" s="210" t="s">
        <v>179</v>
      </c>
      <c r="Y15" s="134" t="s">
        <v>191</v>
      </c>
      <c r="Z15" s="101" t="s">
        <v>72</v>
      </c>
    </row>
    <row r="16" spans="1:26" ht="126" customHeight="1" x14ac:dyDescent="0.3">
      <c r="A16" s="33">
        <v>7</v>
      </c>
      <c r="B16" s="211" t="s">
        <v>188</v>
      </c>
      <c r="C16" s="195" t="s">
        <v>86</v>
      </c>
      <c r="D16" s="125" t="s">
        <v>189</v>
      </c>
      <c r="E16" s="144">
        <v>102442878</v>
      </c>
      <c r="F16" s="197">
        <v>600099334</v>
      </c>
      <c r="G16" s="86" t="s">
        <v>192</v>
      </c>
      <c r="H16" s="199" t="s">
        <v>68</v>
      </c>
      <c r="I16" s="81" t="s">
        <v>69</v>
      </c>
      <c r="J16" s="86" t="s">
        <v>69</v>
      </c>
      <c r="K16" s="94" t="s">
        <v>193</v>
      </c>
      <c r="L16" s="208">
        <v>15000000</v>
      </c>
      <c r="M16" s="207">
        <f t="shared" si="0"/>
        <v>12750000</v>
      </c>
      <c r="N16" s="212">
        <v>2022</v>
      </c>
      <c r="O16" s="210">
        <v>2025</v>
      </c>
      <c r="P16" s="134" t="s">
        <v>179</v>
      </c>
      <c r="Q16" s="124" t="s">
        <v>179</v>
      </c>
      <c r="R16" s="124" t="s">
        <v>179</v>
      </c>
      <c r="S16" s="170" t="s">
        <v>179</v>
      </c>
      <c r="T16" s="134"/>
      <c r="U16" s="213" t="s">
        <v>179</v>
      </c>
      <c r="V16" s="124"/>
      <c r="W16" s="124"/>
      <c r="X16" s="210" t="s">
        <v>179</v>
      </c>
      <c r="Y16" s="212" t="s">
        <v>191</v>
      </c>
      <c r="Z16" s="101" t="s">
        <v>72</v>
      </c>
    </row>
    <row r="17" spans="1:26" ht="57.6" x14ac:dyDescent="0.3">
      <c r="A17" s="51">
        <v>8</v>
      </c>
      <c r="B17" s="194" t="s">
        <v>188</v>
      </c>
      <c r="C17" s="195" t="s">
        <v>86</v>
      </c>
      <c r="D17" s="125" t="s">
        <v>189</v>
      </c>
      <c r="E17" s="144">
        <v>102442878</v>
      </c>
      <c r="F17" s="197">
        <v>600099334</v>
      </c>
      <c r="G17" s="86" t="s">
        <v>194</v>
      </c>
      <c r="H17" s="199" t="s">
        <v>68</v>
      </c>
      <c r="I17" s="81" t="s">
        <v>69</v>
      </c>
      <c r="J17" s="86" t="s">
        <v>69</v>
      </c>
      <c r="K17" s="94" t="s">
        <v>195</v>
      </c>
      <c r="L17" s="201">
        <v>500000</v>
      </c>
      <c r="M17" s="207">
        <f t="shared" si="0"/>
        <v>425000</v>
      </c>
      <c r="N17" s="171">
        <v>2022</v>
      </c>
      <c r="O17" s="137">
        <v>2025</v>
      </c>
      <c r="P17" s="214"/>
      <c r="Q17" s="215"/>
      <c r="R17" s="215"/>
      <c r="S17" s="216"/>
      <c r="T17" s="214"/>
      <c r="U17" s="124"/>
      <c r="V17" s="124" t="s">
        <v>179</v>
      </c>
      <c r="W17" s="124" t="s">
        <v>179</v>
      </c>
      <c r="X17" s="170"/>
      <c r="Y17" s="134" t="s">
        <v>196</v>
      </c>
      <c r="Z17" s="170" t="s">
        <v>72</v>
      </c>
    </row>
    <row r="18" spans="1:26" ht="55.5" customHeight="1" x14ac:dyDescent="0.3">
      <c r="A18" s="33">
        <v>9</v>
      </c>
      <c r="B18" s="194" t="s">
        <v>188</v>
      </c>
      <c r="C18" s="195" t="s">
        <v>86</v>
      </c>
      <c r="D18" s="125" t="s">
        <v>189</v>
      </c>
      <c r="E18" s="144">
        <v>102442878</v>
      </c>
      <c r="F18" s="197">
        <v>600099334</v>
      </c>
      <c r="G18" s="86" t="s">
        <v>197</v>
      </c>
      <c r="H18" s="199" t="s">
        <v>68</v>
      </c>
      <c r="I18" s="81" t="s">
        <v>69</v>
      </c>
      <c r="J18" s="86" t="s">
        <v>69</v>
      </c>
      <c r="K18" s="94" t="s">
        <v>198</v>
      </c>
      <c r="L18" s="201">
        <v>1000000</v>
      </c>
      <c r="M18" s="207">
        <f t="shared" si="0"/>
        <v>850000</v>
      </c>
      <c r="N18" s="171">
        <v>2022</v>
      </c>
      <c r="O18" s="137">
        <v>2025</v>
      </c>
      <c r="P18" s="214"/>
      <c r="Q18" s="215"/>
      <c r="R18" s="215"/>
      <c r="S18" s="216"/>
      <c r="T18" s="214"/>
      <c r="U18" s="124"/>
      <c r="V18" s="124" t="s">
        <v>179</v>
      </c>
      <c r="W18" s="124" t="s">
        <v>179</v>
      </c>
      <c r="X18" s="170"/>
      <c r="Y18" s="134" t="s">
        <v>196</v>
      </c>
      <c r="Z18" s="170" t="s">
        <v>72</v>
      </c>
    </row>
    <row r="19" spans="1:26" ht="57.6" x14ac:dyDescent="0.3">
      <c r="A19" s="51">
        <v>10</v>
      </c>
      <c r="B19" s="194" t="s">
        <v>102</v>
      </c>
      <c r="C19" s="195" t="s">
        <v>103</v>
      </c>
      <c r="D19" s="124">
        <v>70695148</v>
      </c>
      <c r="E19" s="217">
        <v>102442690</v>
      </c>
      <c r="F19" s="197">
        <v>650026144</v>
      </c>
      <c r="G19" s="86" t="s">
        <v>199</v>
      </c>
      <c r="H19" s="199" t="s">
        <v>68</v>
      </c>
      <c r="I19" s="81" t="s">
        <v>69</v>
      </c>
      <c r="J19" s="86" t="s">
        <v>105</v>
      </c>
      <c r="K19" s="94"/>
      <c r="L19" s="218" t="s">
        <v>200</v>
      </c>
      <c r="M19" s="219" t="s">
        <v>201</v>
      </c>
      <c r="N19" s="171">
        <v>2022</v>
      </c>
      <c r="O19" s="137">
        <v>2023</v>
      </c>
      <c r="P19" s="134"/>
      <c r="Q19" s="124"/>
      <c r="R19" s="124"/>
      <c r="S19" s="170"/>
      <c r="T19" s="134"/>
      <c r="U19" s="124"/>
      <c r="V19" s="124" t="s">
        <v>179</v>
      </c>
      <c r="W19" s="124"/>
      <c r="X19" s="170"/>
      <c r="Y19" s="173" t="s">
        <v>73</v>
      </c>
      <c r="Z19" s="170" t="s">
        <v>72</v>
      </c>
    </row>
    <row r="20" spans="1:26" ht="57.6" x14ac:dyDescent="0.3">
      <c r="A20" s="33">
        <v>11</v>
      </c>
      <c r="B20" s="194" t="s">
        <v>102</v>
      </c>
      <c r="C20" s="195" t="s">
        <v>103</v>
      </c>
      <c r="D20" s="124">
        <v>70695148</v>
      </c>
      <c r="E20" s="217">
        <v>102442690</v>
      </c>
      <c r="F20" s="197">
        <v>650026144</v>
      </c>
      <c r="G20" s="86" t="s">
        <v>202</v>
      </c>
      <c r="H20" s="199" t="s">
        <v>68</v>
      </c>
      <c r="I20" s="81" t="s">
        <v>69</v>
      </c>
      <c r="J20" s="86" t="s">
        <v>105</v>
      </c>
      <c r="K20" s="94" t="s">
        <v>203</v>
      </c>
      <c r="L20" s="218" t="s">
        <v>204</v>
      </c>
      <c r="M20" s="220" t="s">
        <v>205</v>
      </c>
      <c r="N20" s="132">
        <v>2022</v>
      </c>
      <c r="O20" s="101">
        <v>2023</v>
      </c>
      <c r="P20" s="132"/>
      <c r="Q20" s="203"/>
      <c r="R20" s="203" t="s">
        <v>181</v>
      </c>
      <c r="S20" s="101"/>
      <c r="T20" s="132"/>
      <c r="U20" s="203"/>
      <c r="V20" s="203"/>
      <c r="W20" s="203"/>
      <c r="X20" s="101"/>
      <c r="Y20" s="82" t="s">
        <v>73</v>
      </c>
      <c r="Z20" s="101" t="s">
        <v>72</v>
      </c>
    </row>
    <row r="21" spans="1:26" ht="57.6" customHeight="1" x14ac:dyDescent="0.3">
      <c r="A21" s="51">
        <v>12</v>
      </c>
      <c r="B21" s="194" t="s">
        <v>206</v>
      </c>
      <c r="C21" s="195" t="s">
        <v>207</v>
      </c>
      <c r="D21" s="124">
        <v>7360401</v>
      </c>
      <c r="E21" s="135">
        <v>181097303</v>
      </c>
      <c r="F21" s="197">
        <v>691012474</v>
      </c>
      <c r="G21" s="86" t="s">
        <v>208</v>
      </c>
      <c r="H21" s="199" t="s">
        <v>68</v>
      </c>
      <c r="I21" s="81" t="s">
        <v>69</v>
      </c>
      <c r="J21" s="86" t="s">
        <v>69</v>
      </c>
      <c r="K21" s="200"/>
      <c r="L21" s="201">
        <v>2000000</v>
      </c>
      <c r="M21" s="202">
        <f t="shared" ref="M21:M33" si="1">L21/100*85</f>
        <v>1700000</v>
      </c>
      <c r="N21" s="132">
        <v>2022</v>
      </c>
      <c r="O21" s="101">
        <v>2023</v>
      </c>
      <c r="P21" s="132"/>
      <c r="Q21" s="203" t="s">
        <v>181</v>
      </c>
      <c r="R21" s="203" t="s">
        <v>181</v>
      </c>
      <c r="S21" s="101"/>
      <c r="T21" s="132"/>
      <c r="U21" s="203"/>
      <c r="V21" s="203"/>
      <c r="W21" s="203"/>
      <c r="X21" s="101"/>
      <c r="Y21" s="132" t="s">
        <v>73</v>
      </c>
      <c r="Z21" s="101" t="s">
        <v>72</v>
      </c>
    </row>
    <row r="22" spans="1:26" ht="28.8" x14ac:dyDescent="0.3">
      <c r="A22" s="33">
        <v>13</v>
      </c>
      <c r="B22" s="194" t="s">
        <v>206</v>
      </c>
      <c r="C22" s="195" t="s">
        <v>207</v>
      </c>
      <c r="D22" s="124">
        <v>7360401</v>
      </c>
      <c r="E22" s="135">
        <v>181097303</v>
      </c>
      <c r="F22" s="197">
        <v>691012474</v>
      </c>
      <c r="G22" s="86" t="s">
        <v>209</v>
      </c>
      <c r="H22" s="199" t="s">
        <v>68</v>
      </c>
      <c r="I22" s="81" t="s">
        <v>69</v>
      </c>
      <c r="J22" s="86" t="s">
        <v>69</v>
      </c>
      <c r="K22" s="94" t="s">
        <v>210</v>
      </c>
      <c r="L22" s="201">
        <v>500000</v>
      </c>
      <c r="M22" s="207">
        <f t="shared" si="1"/>
        <v>425000</v>
      </c>
      <c r="N22" s="171">
        <v>2022</v>
      </c>
      <c r="O22" s="137">
        <v>2023</v>
      </c>
      <c r="P22" s="134"/>
      <c r="Q22" s="124"/>
      <c r="R22" s="124"/>
      <c r="S22" s="170"/>
      <c r="T22" s="134"/>
      <c r="U22" s="124"/>
      <c r="V22" s="124"/>
      <c r="W22" s="124" t="s">
        <v>179</v>
      </c>
      <c r="X22" s="170"/>
      <c r="Y22" s="134" t="s">
        <v>73</v>
      </c>
      <c r="Z22" s="101" t="s">
        <v>72</v>
      </c>
    </row>
    <row r="23" spans="1:26" ht="81.75" customHeight="1" x14ac:dyDescent="0.3">
      <c r="A23" s="51">
        <v>14</v>
      </c>
      <c r="B23" s="194" t="s">
        <v>211</v>
      </c>
      <c r="C23" s="195" t="s">
        <v>117</v>
      </c>
      <c r="D23" s="124">
        <v>72743077</v>
      </c>
      <c r="E23" s="144" t="s">
        <v>212</v>
      </c>
      <c r="F23" s="197">
        <v>600099199</v>
      </c>
      <c r="G23" s="86" t="s">
        <v>213</v>
      </c>
      <c r="H23" s="95" t="s">
        <v>68</v>
      </c>
      <c r="I23" s="81" t="s">
        <v>69</v>
      </c>
      <c r="J23" s="86" t="s">
        <v>121</v>
      </c>
      <c r="K23" s="200"/>
      <c r="L23" s="201">
        <v>500000</v>
      </c>
      <c r="M23" s="202">
        <f t="shared" si="1"/>
        <v>425000</v>
      </c>
      <c r="N23" s="132">
        <v>2022</v>
      </c>
      <c r="O23" s="101">
        <v>2023</v>
      </c>
      <c r="P23" s="132"/>
      <c r="Q23" s="203"/>
      <c r="R23" s="203"/>
      <c r="S23" s="101"/>
      <c r="T23" s="132"/>
      <c r="U23" s="203" t="s">
        <v>181</v>
      </c>
      <c r="V23" s="203"/>
      <c r="W23" s="203"/>
      <c r="X23" s="101"/>
      <c r="Y23" s="132" t="s">
        <v>73</v>
      </c>
      <c r="Z23" s="101" t="s">
        <v>72</v>
      </c>
    </row>
    <row r="24" spans="1:26" ht="28.8" x14ac:dyDescent="0.3">
      <c r="A24" s="33">
        <v>15</v>
      </c>
      <c r="B24" s="194" t="s">
        <v>211</v>
      </c>
      <c r="C24" s="195" t="s">
        <v>117</v>
      </c>
      <c r="D24" s="124">
        <v>72743078</v>
      </c>
      <c r="E24" s="144" t="s">
        <v>214</v>
      </c>
      <c r="F24" s="197">
        <v>600099200</v>
      </c>
      <c r="G24" s="86" t="s">
        <v>215</v>
      </c>
      <c r="H24" s="95" t="s">
        <v>68</v>
      </c>
      <c r="I24" s="81" t="s">
        <v>69</v>
      </c>
      <c r="J24" s="86" t="s">
        <v>121</v>
      </c>
      <c r="K24" s="200"/>
      <c r="L24" s="201">
        <v>10000000</v>
      </c>
      <c r="M24" s="207">
        <f t="shared" si="1"/>
        <v>8500000</v>
      </c>
      <c r="N24" s="221">
        <v>2022</v>
      </c>
      <c r="O24" s="222">
        <v>2025</v>
      </c>
      <c r="P24" s="132"/>
      <c r="Q24" s="203"/>
      <c r="R24" s="203"/>
      <c r="S24" s="101"/>
      <c r="T24" s="132"/>
      <c r="U24" s="203"/>
      <c r="V24" s="203" t="s">
        <v>179</v>
      </c>
      <c r="W24" s="203" t="s">
        <v>179</v>
      </c>
      <c r="X24" s="101"/>
      <c r="Y24" s="132" t="s">
        <v>73</v>
      </c>
      <c r="Z24" s="101" t="s">
        <v>72</v>
      </c>
    </row>
    <row r="25" spans="1:26" ht="43.2" x14ac:dyDescent="0.3">
      <c r="A25" s="51">
        <v>16</v>
      </c>
      <c r="B25" s="194" t="s">
        <v>216</v>
      </c>
      <c r="C25" s="195" t="s">
        <v>124</v>
      </c>
      <c r="D25" s="124">
        <v>70910600</v>
      </c>
      <c r="E25" s="144">
        <v>102442762</v>
      </c>
      <c r="F25" s="197">
        <v>600099105</v>
      </c>
      <c r="G25" s="86" t="s">
        <v>217</v>
      </c>
      <c r="H25" s="223" t="s">
        <v>68</v>
      </c>
      <c r="I25" s="81" t="s">
        <v>69</v>
      </c>
      <c r="J25" s="86" t="s">
        <v>128</v>
      </c>
      <c r="K25" s="94" t="s">
        <v>218</v>
      </c>
      <c r="L25" s="218">
        <v>15000000</v>
      </c>
      <c r="M25" s="220">
        <f t="shared" si="1"/>
        <v>12750000</v>
      </c>
      <c r="N25" s="221">
        <v>2022</v>
      </c>
      <c r="O25" s="222">
        <v>2027</v>
      </c>
      <c r="P25" s="134" t="s">
        <v>179</v>
      </c>
      <c r="Q25" s="124" t="s">
        <v>179</v>
      </c>
      <c r="R25" s="124" t="s">
        <v>179</v>
      </c>
      <c r="S25" s="170" t="s">
        <v>179</v>
      </c>
      <c r="T25" s="134"/>
      <c r="U25" s="124"/>
      <c r="V25" s="124" t="s">
        <v>179</v>
      </c>
      <c r="W25" s="124" t="s">
        <v>179</v>
      </c>
      <c r="X25" s="170"/>
      <c r="Y25" s="134" t="s">
        <v>73</v>
      </c>
      <c r="Z25" s="170" t="s">
        <v>72</v>
      </c>
    </row>
    <row r="26" spans="1:26" ht="43.2" x14ac:dyDescent="0.3">
      <c r="A26" s="33">
        <v>17</v>
      </c>
      <c r="B26" s="194" t="s">
        <v>216</v>
      </c>
      <c r="C26" s="195" t="s">
        <v>124</v>
      </c>
      <c r="D26" s="124">
        <v>70910600</v>
      </c>
      <c r="E26" s="144">
        <v>102442762</v>
      </c>
      <c r="F26" s="197">
        <v>600099105</v>
      </c>
      <c r="G26" s="86" t="s">
        <v>219</v>
      </c>
      <c r="H26" s="199" t="s">
        <v>68</v>
      </c>
      <c r="I26" s="81" t="s">
        <v>69</v>
      </c>
      <c r="J26" s="86" t="s">
        <v>128</v>
      </c>
      <c r="K26" s="94" t="s">
        <v>220</v>
      </c>
      <c r="L26" s="218">
        <v>2500000</v>
      </c>
      <c r="M26" s="219">
        <f t="shared" si="1"/>
        <v>2125000</v>
      </c>
      <c r="N26" s="221">
        <v>2022</v>
      </c>
      <c r="O26" s="222">
        <v>2026</v>
      </c>
      <c r="P26" s="134"/>
      <c r="Q26" s="124"/>
      <c r="R26" s="124"/>
      <c r="S26" s="170"/>
      <c r="T26" s="134"/>
      <c r="U26" s="124"/>
      <c r="V26" s="124" t="s">
        <v>179</v>
      </c>
      <c r="W26" s="124"/>
      <c r="X26" s="170"/>
      <c r="Y26" s="134" t="s">
        <v>73</v>
      </c>
      <c r="Z26" s="170" t="s">
        <v>72</v>
      </c>
    </row>
    <row r="27" spans="1:26" ht="72" x14ac:dyDescent="0.3">
      <c r="A27" s="51">
        <v>18</v>
      </c>
      <c r="B27" s="194" t="s">
        <v>216</v>
      </c>
      <c r="C27" s="195" t="s">
        <v>124</v>
      </c>
      <c r="D27" s="124">
        <v>70910600</v>
      </c>
      <c r="E27" s="144">
        <v>102442762</v>
      </c>
      <c r="F27" s="197">
        <v>600099105</v>
      </c>
      <c r="G27" s="138" t="s">
        <v>221</v>
      </c>
      <c r="H27" s="224" t="s">
        <v>68</v>
      </c>
      <c r="I27" s="139" t="s">
        <v>69</v>
      </c>
      <c r="J27" s="86" t="s">
        <v>128</v>
      </c>
      <c r="K27" s="94" t="s">
        <v>222</v>
      </c>
      <c r="L27" s="218">
        <v>1500000</v>
      </c>
      <c r="M27" s="220">
        <f t="shared" si="1"/>
        <v>1275000</v>
      </c>
      <c r="N27" s="221">
        <v>2022</v>
      </c>
      <c r="O27" s="222">
        <v>2025</v>
      </c>
      <c r="P27" s="134"/>
      <c r="Q27" s="124"/>
      <c r="R27" s="124"/>
      <c r="S27" s="170"/>
      <c r="T27" s="134"/>
      <c r="U27" s="124" t="s">
        <v>179</v>
      </c>
      <c r="V27" s="124"/>
      <c r="W27" s="124"/>
      <c r="X27" s="170"/>
      <c r="Y27" s="134" t="s">
        <v>73</v>
      </c>
      <c r="Z27" s="170" t="s">
        <v>72</v>
      </c>
    </row>
    <row r="28" spans="1:26" ht="43.2" x14ac:dyDescent="0.3">
      <c r="A28" s="33">
        <v>19</v>
      </c>
      <c r="B28" s="194" t="s">
        <v>134</v>
      </c>
      <c r="C28" s="195" t="s">
        <v>135</v>
      </c>
      <c r="D28" s="124">
        <v>75017512</v>
      </c>
      <c r="E28" s="217">
        <v>102442835</v>
      </c>
      <c r="F28" s="197">
        <v>650030541</v>
      </c>
      <c r="G28" s="145" t="s">
        <v>223</v>
      </c>
      <c r="H28" s="223" t="s">
        <v>68</v>
      </c>
      <c r="I28" s="146" t="s">
        <v>69</v>
      </c>
      <c r="J28" s="86" t="s">
        <v>139</v>
      </c>
      <c r="K28" s="94" t="s">
        <v>224</v>
      </c>
      <c r="L28" s="201">
        <v>1000000</v>
      </c>
      <c r="M28" s="207">
        <f t="shared" si="1"/>
        <v>850000</v>
      </c>
      <c r="N28" s="221">
        <v>2022</v>
      </c>
      <c r="O28" s="222">
        <v>2025</v>
      </c>
      <c r="P28" s="134"/>
      <c r="Q28" s="124" t="s">
        <v>179</v>
      </c>
      <c r="R28" s="124"/>
      <c r="S28" s="170"/>
      <c r="T28" s="134"/>
      <c r="U28" s="124"/>
      <c r="V28" s="124"/>
      <c r="W28" s="124"/>
      <c r="X28" s="170"/>
      <c r="Y28" s="134" t="s">
        <v>73</v>
      </c>
      <c r="Z28" s="170" t="s">
        <v>72</v>
      </c>
    </row>
    <row r="29" spans="1:26" ht="43.2" x14ac:dyDescent="0.3">
      <c r="A29" s="51">
        <v>20</v>
      </c>
      <c r="B29" s="194" t="s">
        <v>134</v>
      </c>
      <c r="C29" s="195" t="s">
        <v>135</v>
      </c>
      <c r="D29" s="124">
        <v>75017512</v>
      </c>
      <c r="E29" s="217">
        <v>102442835</v>
      </c>
      <c r="F29" s="197">
        <v>650030541</v>
      </c>
      <c r="G29" s="86" t="s">
        <v>225</v>
      </c>
      <c r="H29" s="199" t="s">
        <v>68</v>
      </c>
      <c r="I29" s="81" t="s">
        <v>69</v>
      </c>
      <c r="J29" s="86" t="s">
        <v>139</v>
      </c>
      <c r="K29" s="94" t="s">
        <v>226</v>
      </c>
      <c r="L29" s="201">
        <v>11500000</v>
      </c>
      <c r="M29" s="202">
        <f t="shared" si="1"/>
        <v>9775000</v>
      </c>
      <c r="N29" s="221">
        <v>2022</v>
      </c>
      <c r="O29" s="222">
        <v>2025</v>
      </c>
      <c r="P29" s="134"/>
      <c r="Q29" s="124" t="s">
        <v>179</v>
      </c>
      <c r="R29" s="124"/>
      <c r="S29" s="170"/>
      <c r="T29" s="134"/>
      <c r="U29" s="124"/>
      <c r="V29" s="124"/>
      <c r="W29" s="124"/>
      <c r="X29" s="170"/>
      <c r="Y29" s="134" t="s">
        <v>73</v>
      </c>
      <c r="Z29" s="170" t="s">
        <v>72</v>
      </c>
    </row>
    <row r="30" spans="1:26" ht="43.2" x14ac:dyDescent="0.3">
      <c r="A30" s="33">
        <v>21</v>
      </c>
      <c r="B30" s="194" t="s">
        <v>227</v>
      </c>
      <c r="C30" s="195" t="s">
        <v>228</v>
      </c>
      <c r="D30" s="125" t="s">
        <v>229</v>
      </c>
      <c r="E30" s="217">
        <v>102454019</v>
      </c>
      <c r="F30" s="197">
        <v>600099211</v>
      </c>
      <c r="G30" s="289" t="s">
        <v>359</v>
      </c>
      <c r="H30" s="199" t="s">
        <v>68</v>
      </c>
      <c r="I30" s="81" t="s">
        <v>69</v>
      </c>
      <c r="J30" s="86" t="s">
        <v>230</v>
      </c>
      <c r="K30" s="200"/>
      <c r="L30" s="84">
        <v>4000000</v>
      </c>
      <c r="M30" s="85">
        <f t="shared" si="1"/>
        <v>3400000</v>
      </c>
      <c r="N30" s="132">
        <v>2022</v>
      </c>
      <c r="O30" s="101">
        <v>2023</v>
      </c>
      <c r="P30" s="132" t="s">
        <v>179</v>
      </c>
      <c r="Q30" s="203" t="s">
        <v>179</v>
      </c>
      <c r="R30" s="203" t="s">
        <v>179</v>
      </c>
      <c r="S30" s="101" t="s">
        <v>179</v>
      </c>
      <c r="T30" s="132"/>
      <c r="U30" s="203"/>
      <c r="V30" s="203"/>
      <c r="W30" s="203"/>
      <c r="X30" s="101" t="s">
        <v>179</v>
      </c>
      <c r="Y30" s="132" t="s">
        <v>73</v>
      </c>
      <c r="Z30" s="101" t="s">
        <v>72</v>
      </c>
    </row>
    <row r="31" spans="1:26" ht="28.8" x14ac:dyDescent="0.3">
      <c r="A31" s="51">
        <v>22</v>
      </c>
      <c r="B31" s="194" t="s">
        <v>231</v>
      </c>
      <c r="C31" s="195" t="s">
        <v>146</v>
      </c>
      <c r="D31" s="124">
        <v>70698317</v>
      </c>
      <c r="E31" s="144">
        <v>102442738</v>
      </c>
      <c r="F31" s="197">
        <v>600098656</v>
      </c>
      <c r="G31" s="86" t="s">
        <v>232</v>
      </c>
      <c r="H31" s="199" t="s">
        <v>68</v>
      </c>
      <c r="I31" s="81" t="s">
        <v>69</v>
      </c>
      <c r="J31" s="86" t="s">
        <v>149</v>
      </c>
      <c r="K31" s="200"/>
      <c r="L31" s="225">
        <v>500000</v>
      </c>
      <c r="M31" s="207">
        <f t="shared" si="1"/>
        <v>425000</v>
      </c>
      <c r="N31" s="132">
        <v>2022</v>
      </c>
      <c r="O31" s="101">
        <v>2023</v>
      </c>
      <c r="P31" s="132"/>
      <c r="Q31" s="203"/>
      <c r="R31" s="203"/>
      <c r="S31" s="101" t="s">
        <v>179</v>
      </c>
      <c r="T31" s="132"/>
      <c r="U31" s="203"/>
      <c r="V31" s="203"/>
      <c r="W31" s="203"/>
      <c r="X31" s="101"/>
      <c r="Y31" s="132" t="s">
        <v>73</v>
      </c>
      <c r="Z31" s="101" t="s">
        <v>72</v>
      </c>
    </row>
    <row r="32" spans="1:26" ht="57.6" x14ac:dyDescent="0.3">
      <c r="A32" s="33">
        <v>23</v>
      </c>
      <c r="B32" s="194" t="s">
        <v>233</v>
      </c>
      <c r="C32" s="195" t="s">
        <v>234</v>
      </c>
      <c r="D32" s="124">
        <v>70695393</v>
      </c>
      <c r="E32" s="217">
        <v>102442843</v>
      </c>
      <c r="F32" s="197">
        <v>600099326</v>
      </c>
      <c r="G32" s="86" t="s">
        <v>235</v>
      </c>
      <c r="H32" s="199" t="s">
        <v>68</v>
      </c>
      <c r="I32" s="81" t="s">
        <v>69</v>
      </c>
      <c r="J32" s="86" t="s">
        <v>234</v>
      </c>
      <c r="K32" s="200"/>
      <c r="L32" s="201">
        <v>6000000</v>
      </c>
      <c r="M32" s="202">
        <f t="shared" si="1"/>
        <v>5100000</v>
      </c>
      <c r="N32" s="132">
        <v>2022</v>
      </c>
      <c r="O32" s="101">
        <v>2023</v>
      </c>
      <c r="P32" s="132"/>
      <c r="Q32" s="203"/>
      <c r="R32" s="203" t="s">
        <v>181</v>
      </c>
      <c r="S32" s="101"/>
      <c r="T32" s="132"/>
      <c r="U32" s="203"/>
      <c r="V32" s="203"/>
      <c r="W32" s="203"/>
      <c r="X32" s="101"/>
      <c r="Y32" s="132" t="s">
        <v>73</v>
      </c>
      <c r="Z32" s="101" t="s">
        <v>72</v>
      </c>
    </row>
    <row r="33" spans="1:26" ht="29.4" thickBot="1" x14ac:dyDescent="0.35">
      <c r="A33" s="51">
        <v>24</v>
      </c>
      <c r="B33" s="226" t="s">
        <v>236</v>
      </c>
      <c r="C33" s="227" t="s">
        <v>151</v>
      </c>
      <c r="D33" s="228" t="s">
        <v>237</v>
      </c>
      <c r="E33" s="229">
        <v>102454116</v>
      </c>
      <c r="F33" s="230">
        <v>600099229</v>
      </c>
      <c r="G33" s="231" t="s">
        <v>238</v>
      </c>
      <c r="H33" s="232" t="s">
        <v>68</v>
      </c>
      <c r="I33" s="233" t="s">
        <v>69</v>
      </c>
      <c r="J33" s="231" t="s">
        <v>154</v>
      </c>
      <c r="K33" s="234"/>
      <c r="L33" s="235">
        <v>600000</v>
      </c>
      <c r="M33" s="236">
        <f t="shared" si="1"/>
        <v>510000</v>
      </c>
      <c r="N33" s="237">
        <v>2022</v>
      </c>
      <c r="O33" s="193">
        <v>2023</v>
      </c>
      <c r="P33" s="237"/>
      <c r="Q33" s="238"/>
      <c r="R33" s="238"/>
      <c r="S33" s="193" t="s">
        <v>179</v>
      </c>
      <c r="T33" s="237"/>
      <c r="U33" s="238"/>
      <c r="V33" s="238"/>
      <c r="W33" s="238"/>
      <c r="X33" s="193"/>
      <c r="Y33" s="237" t="s">
        <v>73</v>
      </c>
      <c r="Z33" s="193" t="s">
        <v>72</v>
      </c>
    </row>
    <row r="34" spans="1:26" ht="15.75" customHeight="1" thickBot="1" x14ac:dyDescent="0.35">
      <c r="A34" s="4"/>
      <c r="B34" s="343" t="s">
        <v>239</v>
      </c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5"/>
    </row>
    <row r="35" spans="1:26" ht="57.6" x14ac:dyDescent="0.3">
      <c r="A35" s="33">
        <v>25</v>
      </c>
      <c r="B35" s="239" t="s">
        <v>240</v>
      </c>
      <c r="C35" s="240" t="s">
        <v>66</v>
      </c>
      <c r="D35" s="241">
        <v>70983623</v>
      </c>
      <c r="E35" s="242" t="s">
        <v>241</v>
      </c>
      <c r="F35" s="243">
        <v>600098958</v>
      </c>
      <c r="G35" s="198" t="s">
        <v>242</v>
      </c>
      <c r="H35" s="244" t="s">
        <v>68</v>
      </c>
      <c r="I35" s="152" t="s">
        <v>69</v>
      </c>
      <c r="J35" s="245" t="s">
        <v>70</v>
      </c>
      <c r="K35" s="152"/>
      <c r="L35" s="246">
        <v>500000</v>
      </c>
      <c r="M35" s="247">
        <f t="shared" ref="M35:M52" si="2">L35/100*85</f>
        <v>425000</v>
      </c>
      <c r="N35" s="248">
        <v>2022</v>
      </c>
      <c r="O35" s="249">
        <v>2022</v>
      </c>
      <c r="P35" s="250"/>
      <c r="Q35" s="251"/>
      <c r="R35" s="251"/>
      <c r="S35" s="249" t="s">
        <v>179</v>
      </c>
      <c r="T35" s="250"/>
      <c r="U35" s="251"/>
      <c r="V35" s="251"/>
      <c r="W35" s="251"/>
      <c r="X35" s="249"/>
      <c r="Y35" s="250" t="s">
        <v>109</v>
      </c>
      <c r="Z35" s="249" t="s">
        <v>72</v>
      </c>
    </row>
    <row r="36" spans="1:26" ht="43.2" x14ac:dyDescent="0.3">
      <c r="A36" s="33">
        <v>26</v>
      </c>
      <c r="B36" s="194" t="s">
        <v>74</v>
      </c>
      <c r="C36" s="195" t="s">
        <v>75</v>
      </c>
      <c r="D36" s="124">
        <v>70695521</v>
      </c>
      <c r="E36" s="196">
        <v>102442789</v>
      </c>
      <c r="F36" s="197">
        <v>600099121</v>
      </c>
      <c r="G36" s="86" t="s">
        <v>243</v>
      </c>
      <c r="H36" s="199" t="s">
        <v>68</v>
      </c>
      <c r="I36" s="81" t="s">
        <v>69</v>
      </c>
      <c r="J36" s="252" t="s">
        <v>77</v>
      </c>
      <c r="K36" s="81"/>
      <c r="L36" s="201">
        <v>2000000</v>
      </c>
      <c r="M36" s="207">
        <f t="shared" si="2"/>
        <v>1700000</v>
      </c>
      <c r="N36" s="253">
        <v>2022</v>
      </c>
      <c r="O36" s="101">
        <v>2023</v>
      </c>
      <c r="P36" s="132"/>
      <c r="Q36" s="203"/>
      <c r="R36" s="203"/>
      <c r="S36" s="101"/>
      <c r="T36" s="132"/>
      <c r="U36" s="203"/>
      <c r="V36" s="203"/>
      <c r="W36" s="203"/>
      <c r="X36" s="101"/>
      <c r="Y36" s="132" t="s">
        <v>109</v>
      </c>
      <c r="Z36" s="101" t="s">
        <v>72</v>
      </c>
    </row>
    <row r="37" spans="1:26" ht="43.2" x14ac:dyDescent="0.3">
      <c r="A37" s="33">
        <v>27</v>
      </c>
      <c r="B37" s="194" t="s">
        <v>74</v>
      </c>
      <c r="C37" s="195" t="s">
        <v>75</v>
      </c>
      <c r="D37" s="124">
        <v>70695521</v>
      </c>
      <c r="E37" s="196">
        <v>102442789</v>
      </c>
      <c r="F37" s="197">
        <v>600099121</v>
      </c>
      <c r="G37" s="86" t="s">
        <v>244</v>
      </c>
      <c r="H37" s="199" t="s">
        <v>68</v>
      </c>
      <c r="I37" s="81" t="s">
        <v>69</v>
      </c>
      <c r="J37" s="252" t="s">
        <v>77</v>
      </c>
      <c r="K37" s="81"/>
      <c r="L37" s="254">
        <v>600000</v>
      </c>
      <c r="M37" s="255">
        <f t="shared" si="2"/>
        <v>510000</v>
      </c>
      <c r="N37" s="253">
        <v>2022</v>
      </c>
      <c r="O37" s="101">
        <v>2023</v>
      </c>
      <c r="P37" s="132"/>
      <c r="Q37" s="203"/>
      <c r="R37" s="203"/>
      <c r="S37" s="101"/>
      <c r="T37" s="132"/>
      <c r="U37" s="203"/>
      <c r="V37" s="203"/>
      <c r="W37" s="203"/>
      <c r="X37" s="101"/>
      <c r="Y37" s="132" t="s">
        <v>109</v>
      </c>
      <c r="Z37" s="101" t="s">
        <v>72</v>
      </c>
    </row>
    <row r="38" spans="1:26" ht="43.2" x14ac:dyDescent="0.3">
      <c r="A38" s="33">
        <v>28</v>
      </c>
      <c r="B38" s="194" t="s">
        <v>74</v>
      </c>
      <c r="C38" s="195" t="s">
        <v>75</v>
      </c>
      <c r="D38" s="124">
        <v>70695521</v>
      </c>
      <c r="E38" s="196">
        <v>102442789</v>
      </c>
      <c r="F38" s="197">
        <v>600099121</v>
      </c>
      <c r="G38" s="86" t="s">
        <v>245</v>
      </c>
      <c r="H38" s="199" t="s">
        <v>68</v>
      </c>
      <c r="I38" s="81" t="s">
        <v>69</v>
      </c>
      <c r="J38" s="252" t="s">
        <v>77</v>
      </c>
      <c r="K38" s="256"/>
      <c r="L38" s="257">
        <v>3300000</v>
      </c>
      <c r="M38" s="202">
        <f t="shared" si="2"/>
        <v>2805000</v>
      </c>
      <c r="N38" s="253">
        <v>2022</v>
      </c>
      <c r="O38" s="101">
        <v>2023</v>
      </c>
      <c r="P38" s="132"/>
      <c r="Q38" s="203"/>
      <c r="R38" s="203"/>
      <c r="S38" s="101"/>
      <c r="T38" s="132"/>
      <c r="U38" s="203"/>
      <c r="V38" s="203"/>
      <c r="W38" s="203"/>
      <c r="X38" s="101"/>
      <c r="Y38" s="132" t="s">
        <v>109</v>
      </c>
      <c r="Z38" s="101" t="s">
        <v>72</v>
      </c>
    </row>
    <row r="39" spans="1:26" ht="43.2" x14ac:dyDescent="0.3">
      <c r="A39" s="33">
        <v>29</v>
      </c>
      <c r="B39" s="194" t="s">
        <v>74</v>
      </c>
      <c r="C39" s="195" t="s">
        <v>75</v>
      </c>
      <c r="D39" s="124">
        <v>70695521</v>
      </c>
      <c r="E39" s="196">
        <v>102442789</v>
      </c>
      <c r="F39" s="197">
        <v>600099121</v>
      </c>
      <c r="G39" s="86" t="s">
        <v>246</v>
      </c>
      <c r="H39" s="199" t="s">
        <v>68</v>
      </c>
      <c r="I39" s="81" t="s">
        <v>69</v>
      </c>
      <c r="J39" s="252" t="s">
        <v>77</v>
      </c>
      <c r="K39" s="256"/>
      <c r="L39" s="257">
        <v>1200000</v>
      </c>
      <c r="M39" s="202">
        <f t="shared" si="2"/>
        <v>1020000</v>
      </c>
      <c r="N39" s="253">
        <v>2022</v>
      </c>
      <c r="O39" s="101">
        <v>2023</v>
      </c>
      <c r="P39" s="132"/>
      <c r="Q39" s="203"/>
      <c r="R39" s="203"/>
      <c r="S39" s="101"/>
      <c r="T39" s="132"/>
      <c r="U39" s="203"/>
      <c r="V39" s="203"/>
      <c r="W39" s="203"/>
      <c r="X39" s="101"/>
      <c r="Y39" s="132" t="s">
        <v>73</v>
      </c>
      <c r="Z39" s="101" t="s">
        <v>72</v>
      </c>
    </row>
    <row r="40" spans="1:26" ht="72" x14ac:dyDescent="0.3">
      <c r="A40" s="33">
        <v>30</v>
      </c>
      <c r="B40" s="194" t="s">
        <v>247</v>
      </c>
      <c r="C40" s="195" t="s">
        <v>248</v>
      </c>
      <c r="D40" s="124">
        <v>71002723</v>
      </c>
      <c r="E40" s="217">
        <v>102442860</v>
      </c>
      <c r="F40" s="197">
        <v>650046072</v>
      </c>
      <c r="G40" s="86" t="s">
        <v>249</v>
      </c>
      <c r="H40" s="199" t="s">
        <v>68</v>
      </c>
      <c r="I40" s="81" t="s">
        <v>69</v>
      </c>
      <c r="J40" s="252" t="s">
        <v>250</v>
      </c>
      <c r="K40" s="256"/>
      <c r="L40" s="257">
        <v>20000000</v>
      </c>
      <c r="M40" s="202">
        <f t="shared" si="2"/>
        <v>17000000</v>
      </c>
      <c r="N40" s="253">
        <v>2022</v>
      </c>
      <c r="O40" s="101">
        <v>2023</v>
      </c>
      <c r="P40" s="132"/>
      <c r="Q40" s="203"/>
      <c r="R40" s="203"/>
      <c r="S40" s="101"/>
      <c r="T40" s="132"/>
      <c r="U40" s="203"/>
      <c r="V40" s="203"/>
      <c r="W40" s="203"/>
      <c r="X40" s="101"/>
      <c r="Y40" s="132" t="s">
        <v>73</v>
      </c>
      <c r="Z40" s="101" t="s">
        <v>72</v>
      </c>
    </row>
    <row r="41" spans="1:26" ht="54.75" customHeight="1" x14ac:dyDescent="0.3">
      <c r="A41" s="33">
        <v>31</v>
      </c>
      <c r="B41" s="194" t="s">
        <v>251</v>
      </c>
      <c r="C41" s="195" t="s">
        <v>86</v>
      </c>
      <c r="D41" s="125" t="s">
        <v>252</v>
      </c>
      <c r="E41" s="144">
        <v>102442886</v>
      </c>
      <c r="F41" s="197">
        <v>600099342</v>
      </c>
      <c r="G41" s="86" t="s">
        <v>253</v>
      </c>
      <c r="H41" s="199" t="s">
        <v>68</v>
      </c>
      <c r="I41" s="81" t="s">
        <v>69</v>
      </c>
      <c r="J41" s="252" t="s">
        <v>69</v>
      </c>
      <c r="K41" s="258"/>
      <c r="L41" s="257">
        <v>200000</v>
      </c>
      <c r="M41" s="202">
        <f t="shared" si="2"/>
        <v>170000</v>
      </c>
      <c r="N41" s="259">
        <v>2022</v>
      </c>
      <c r="O41" s="260">
        <v>2023</v>
      </c>
      <c r="P41" s="261"/>
      <c r="Q41" s="262"/>
      <c r="R41" s="262"/>
      <c r="S41" s="260"/>
      <c r="T41" s="261"/>
      <c r="U41" s="262"/>
      <c r="V41" s="262"/>
      <c r="W41" s="262"/>
      <c r="X41" s="260"/>
      <c r="Y41" s="261" t="s">
        <v>73</v>
      </c>
      <c r="Z41" s="260" t="s">
        <v>72</v>
      </c>
    </row>
    <row r="42" spans="1:26" ht="43.2" x14ac:dyDescent="0.3">
      <c r="A42" s="33">
        <v>32</v>
      </c>
      <c r="B42" s="194" t="s">
        <v>254</v>
      </c>
      <c r="C42" s="195" t="s">
        <v>255</v>
      </c>
      <c r="D42" s="124">
        <v>70698112</v>
      </c>
      <c r="E42" s="217">
        <v>102442631</v>
      </c>
      <c r="F42" s="197">
        <v>600099016</v>
      </c>
      <c r="G42" s="86" t="s">
        <v>256</v>
      </c>
      <c r="H42" s="199" t="s">
        <v>68</v>
      </c>
      <c r="I42" s="81" t="s">
        <v>69</v>
      </c>
      <c r="J42" s="252" t="s">
        <v>257</v>
      </c>
      <c r="K42" s="256"/>
      <c r="L42" s="257">
        <v>100000</v>
      </c>
      <c r="M42" s="202">
        <f t="shared" si="2"/>
        <v>85000</v>
      </c>
      <c r="N42" s="253">
        <v>2022</v>
      </c>
      <c r="O42" s="101">
        <v>2023</v>
      </c>
      <c r="P42" s="132"/>
      <c r="Q42" s="203"/>
      <c r="R42" s="203"/>
      <c r="S42" s="101"/>
      <c r="T42" s="132"/>
      <c r="U42" s="203"/>
      <c r="V42" s="203"/>
      <c r="W42" s="203"/>
      <c r="X42" s="101"/>
      <c r="Y42" s="132" t="s">
        <v>73</v>
      </c>
      <c r="Z42" s="101" t="s">
        <v>72</v>
      </c>
    </row>
    <row r="43" spans="1:26" ht="43.2" x14ac:dyDescent="0.3">
      <c r="A43" s="33">
        <v>33</v>
      </c>
      <c r="B43" s="194" t="s">
        <v>254</v>
      </c>
      <c r="C43" s="195" t="s">
        <v>255</v>
      </c>
      <c r="D43" s="124">
        <v>70698112</v>
      </c>
      <c r="E43" s="217">
        <v>102442631</v>
      </c>
      <c r="F43" s="197">
        <v>600099016</v>
      </c>
      <c r="G43" s="86" t="s">
        <v>258</v>
      </c>
      <c r="H43" s="199" t="s">
        <v>68</v>
      </c>
      <c r="I43" s="81" t="s">
        <v>69</v>
      </c>
      <c r="J43" s="252" t="s">
        <v>257</v>
      </c>
      <c r="K43" s="256"/>
      <c r="L43" s="257">
        <v>2000000</v>
      </c>
      <c r="M43" s="202">
        <f t="shared" si="2"/>
        <v>1700000</v>
      </c>
      <c r="N43" s="253">
        <v>2022</v>
      </c>
      <c r="O43" s="101">
        <v>2023</v>
      </c>
      <c r="P43" s="132"/>
      <c r="Q43" s="203"/>
      <c r="R43" s="203"/>
      <c r="S43" s="101"/>
      <c r="T43" s="132"/>
      <c r="U43" s="203"/>
      <c r="V43" s="203"/>
      <c r="W43" s="203"/>
      <c r="X43" s="101"/>
      <c r="Y43" s="132" t="s">
        <v>73</v>
      </c>
      <c r="Z43" s="101" t="s">
        <v>72</v>
      </c>
    </row>
    <row r="44" spans="1:26" ht="41.25" customHeight="1" x14ac:dyDescent="0.3">
      <c r="A44" s="33">
        <v>34</v>
      </c>
      <c r="B44" s="194" t="s">
        <v>216</v>
      </c>
      <c r="C44" s="195" t="s">
        <v>124</v>
      </c>
      <c r="D44" s="124">
        <v>70910600</v>
      </c>
      <c r="E44" s="144">
        <v>102442762</v>
      </c>
      <c r="F44" s="197">
        <v>600099105</v>
      </c>
      <c r="G44" s="86" t="s">
        <v>259</v>
      </c>
      <c r="H44" s="199" t="s">
        <v>68</v>
      </c>
      <c r="I44" s="81" t="s">
        <v>69</v>
      </c>
      <c r="J44" s="252" t="s">
        <v>128</v>
      </c>
      <c r="K44" s="263" t="s">
        <v>260</v>
      </c>
      <c r="L44" s="257">
        <v>30000000</v>
      </c>
      <c r="M44" s="202">
        <f t="shared" si="2"/>
        <v>25500000</v>
      </c>
      <c r="N44" s="264">
        <v>2022</v>
      </c>
      <c r="O44" s="222">
        <v>2030</v>
      </c>
      <c r="P44" s="134"/>
      <c r="Q44" s="124"/>
      <c r="R44" s="124"/>
      <c r="S44" s="170"/>
      <c r="T44" s="134"/>
      <c r="U44" s="124"/>
      <c r="V44" s="124"/>
      <c r="W44" s="124"/>
      <c r="X44" s="170"/>
      <c r="Y44" s="134" t="s">
        <v>261</v>
      </c>
      <c r="Z44" s="170" t="s">
        <v>72</v>
      </c>
    </row>
    <row r="45" spans="1:26" ht="43.2" x14ac:dyDescent="0.3">
      <c r="A45" s="33">
        <v>35</v>
      </c>
      <c r="B45" s="194" t="s">
        <v>216</v>
      </c>
      <c r="C45" s="195" t="s">
        <v>124</v>
      </c>
      <c r="D45" s="124">
        <v>70910600</v>
      </c>
      <c r="E45" s="144">
        <v>102442762</v>
      </c>
      <c r="F45" s="197">
        <v>600099105</v>
      </c>
      <c r="G45" s="86" t="s">
        <v>262</v>
      </c>
      <c r="H45" s="199" t="s">
        <v>68</v>
      </c>
      <c r="I45" s="81" t="s">
        <v>69</v>
      </c>
      <c r="J45" s="252" t="s">
        <v>128</v>
      </c>
      <c r="K45" s="263" t="s">
        <v>263</v>
      </c>
      <c r="L45" s="257">
        <v>2000000</v>
      </c>
      <c r="M45" s="202">
        <f t="shared" si="2"/>
        <v>1700000</v>
      </c>
      <c r="N45" s="264">
        <v>2022</v>
      </c>
      <c r="O45" s="222">
        <v>2025</v>
      </c>
      <c r="P45" s="134"/>
      <c r="Q45" s="124"/>
      <c r="R45" s="124"/>
      <c r="S45" s="170"/>
      <c r="T45" s="134"/>
      <c r="U45" s="124"/>
      <c r="V45" s="124"/>
      <c r="W45" s="124"/>
      <c r="X45" s="170"/>
      <c r="Y45" s="134" t="s">
        <v>73</v>
      </c>
      <c r="Z45" s="170" t="s">
        <v>72</v>
      </c>
    </row>
    <row r="46" spans="1:26" ht="43.2" x14ac:dyDescent="0.3">
      <c r="A46" s="33">
        <v>36</v>
      </c>
      <c r="B46" s="194" t="s">
        <v>216</v>
      </c>
      <c r="C46" s="195" t="s">
        <v>124</v>
      </c>
      <c r="D46" s="124">
        <v>70910600</v>
      </c>
      <c r="E46" s="144">
        <v>102442762</v>
      </c>
      <c r="F46" s="197">
        <v>600099105</v>
      </c>
      <c r="G46" s="86" t="s">
        <v>264</v>
      </c>
      <c r="H46" s="199" t="s">
        <v>68</v>
      </c>
      <c r="I46" s="81" t="s">
        <v>69</v>
      </c>
      <c r="J46" s="252" t="s">
        <v>128</v>
      </c>
      <c r="K46" s="263" t="s">
        <v>265</v>
      </c>
      <c r="L46" s="257">
        <v>500000</v>
      </c>
      <c r="M46" s="202">
        <f t="shared" si="2"/>
        <v>425000</v>
      </c>
      <c r="N46" s="264">
        <v>2022</v>
      </c>
      <c r="O46" s="222">
        <v>2025</v>
      </c>
      <c r="P46" s="134"/>
      <c r="Q46" s="124"/>
      <c r="R46" s="124"/>
      <c r="S46" s="170"/>
      <c r="T46" s="134"/>
      <c r="U46" s="124"/>
      <c r="V46" s="124"/>
      <c r="W46" s="124"/>
      <c r="X46" s="170"/>
      <c r="Y46" s="134" t="s">
        <v>266</v>
      </c>
      <c r="Z46" s="170" t="s">
        <v>72</v>
      </c>
    </row>
    <row r="47" spans="1:26" ht="28.8" x14ac:dyDescent="0.3">
      <c r="A47" s="33">
        <v>37</v>
      </c>
      <c r="B47" s="194" t="s">
        <v>216</v>
      </c>
      <c r="C47" s="195" t="s">
        <v>124</v>
      </c>
      <c r="D47" s="124">
        <v>70910600</v>
      </c>
      <c r="E47" s="144">
        <v>102442762</v>
      </c>
      <c r="F47" s="197">
        <v>600099105</v>
      </c>
      <c r="G47" s="86" t="s">
        <v>267</v>
      </c>
      <c r="H47" s="199" t="s">
        <v>68</v>
      </c>
      <c r="I47" s="81" t="s">
        <v>69</v>
      </c>
      <c r="J47" s="252" t="s">
        <v>128</v>
      </c>
      <c r="K47" s="263" t="s">
        <v>268</v>
      </c>
      <c r="L47" s="257">
        <v>4500000</v>
      </c>
      <c r="M47" s="202">
        <f t="shared" si="2"/>
        <v>3825000</v>
      </c>
      <c r="N47" s="264">
        <v>2022</v>
      </c>
      <c r="O47" s="222">
        <v>2025</v>
      </c>
      <c r="P47" s="134"/>
      <c r="Q47" s="124"/>
      <c r="R47" s="124"/>
      <c r="S47" s="170"/>
      <c r="T47" s="134"/>
      <c r="U47" s="124"/>
      <c r="V47" s="124"/>
      <c r="W47" s="124"/>
      <c r="X47" s="170"/>
      <c r="Y47" s="134" t="s">
        <v>269</v>
      </c>
      <c r="Z47" s="170" t="s">
        <v>108</v>
      </c>
    </row>
    <row r="48" spans="1:26" ht="28.8" x14ac:dyDescent="0.3">
      <c r="A48" s="33">
        <v>38</v>
      </c>
      <c r="B48" s="194" t="s">
        <v>216</v>
      </c>
      <c r="C48" s="195" t="s">
        <v>124</v>
      </c>
      <c r="D48" s="124">
        <v>70910600</v>
      </c>
      <c r="E48" s="144">
        <v>102442762</v>
      </c>
      <c r="F48" s="197">
        <v>600099105</v>
      </c>
      <c r="G48" s="86" t="s">
        <v>270</v>
      </c>
      <c r="H48" s="199" t="s">
        <v>68</v>
      </c>
      <c r="I48" s="81" t="s">
        <v>69</v>
      </c>
      <c r="J48" s="252" t="s">
        <v>128</v>
      </c>
      <c r="K48" s="265" t="s">
        <v>271</v>
      </c>
      <c r="L48" s="266">
        <v>2500000</v>
      </c>
      <c r="M48" s="207">
        <f t="shared" si="2"/>
        <v>2125000</v>
      </c>
      <c r="N48" s="264">
        <v>2022</v>
      </c>
      <c r="O48" s="222">
        <v>2025</v>
      </c>
      <c r="P48" s="134"/>
      <c r="Q48" s="124"/>
      <c r="R48" s="124"/>
      <c r="S48" s="170"/>
      <c r="T48" s="134"/>
      <c r="U48" s="124"/>
      <c r="V48" s="124"/>
      <c r="W48" s="124"/>
      <c r="X48" s="170"/>
      <c r="Y48" s="134" t="s">
        <v>266</v>
      </c>
      <c r="Z48" s="170" t="s">
        <v>72</v>
      </c>
    </row>
    <row r="49" spans="1:26" ht="41.25" customHeight="1" x14ac:dyDescent="0.3">
      <c r="A49" s="33">
        <v>39</v>
      </c>
      <c r="B49" s="194" t="s">
        <v>216</v>
      </c>
      <c r="C49" s="195" t="s">
        <v>124</v>
      </c>
      <c r="D49" s="124">
        <v>70910600</v>
      </c>
      <c r="E49" s="144">
        <v>102442762</v>
      </c>
      <c r="F49" s="197">
        <v>600099105</v>
      </c>
      <c r="G49" s="86" t="s">
        <v>272</v>
      </c>
      <c r="H49" s="199" t="s">
        <v>68</v>
      </c>
      <c r="I49" s="81" t="s">
        <v>69</v>
      </c>
      <c r="J49" s="252" t="s">
        <v>128</v>
      </c>
      <c r="K49" s="265" t="s">
        <v>273</v>
      </c>
      <c r="L49" s="201">
        <v>7000000</v>
      </c>
      <c r="M49" s="207">
        <f t="shared" si="2"/>
        <v>5950000</v>
      </c>
      <c r="N49" s="264">
        <v>2022</v>
      </c>
      <c r="O49" s="222">
        <v>2025</v>
      </c>
      <c r="P49" s="134"/>
      <c r="Q49" s="124"/>
      <c r="R49" s="124"/>
      <c r="S49" s="170"/>
      <c r="T49" s="134"/>
      <c r="U49" s="124"/>
      <c r="V49" s="124"/>
      <c r="W49" s="124"/>
      <c r="X49" s="170"/>
      <c r="Y49" s="134" t="s">
        <v>266</v>
      </c>
      <c r="Z49" s="170" t="s">
        <v>72</v>
      </c>
    </row>
    <row r="50" spans="1:26" ht="39.75" customHeight="1" x14ac:dyDescent="0.3">
      <c r="A50" s="33">
        <v>40</v>
      </c>
      <c r="B50" s="194" t="s">
        <v>216</v>
      </c>
      <c r="C50" s="195" t="s">
        <v>124</v>
      </c>
      <c r="D50" s="124">
        <v>70910600</v>
      </c>
      <c r="E50" s="144">
        <v>102442762</v>
      </c>
      <c r="F50" s="197">
        <v>600099105</v>
      </c>
      <c r="G50" s="86" t="s">
        <v>274</v>
      </c>
      <c r="H50" s="199" t="s">
        <v>68</v>
      </c>
      <c r="I50" s="81" t="s">
        <v>69</v>
      </c>
      <c r="J50" s="252" t="s">
        <v>128</v>
      </c>
      <c r="K50" s="265" t="s">
        <v>275</v>
      </c>
      <c r="L50" s="201">
        <v>1500000</v>
      </c>
      <c r="M50" s="202">
        <f t="shared" si="2"/>
        <v>1275000</v>
      </c>
      <c r="N50" s="264">
        <v>2022</v>
      </c>
      <c r="O50" s="222">
        <v>2025</v>
      </c>
      <c r="P50" s="134"/>
      <c r="Q50" s="124"/>
      <c r="R50" s="124"/>
      <c r="S50" s="170"/>
      <c r="T50" s="134"/>
      <c r="U50" s="124"/>
      <c r="V50" s="124"/>
      <c r="W50" s="124"/>
      <c r="X50" s="170"/>
      <c r="Y50" s="134" t="s">
        <v>269</v>
      </c>
      <c r="Z50" s="170" t="s">
        <v>72</v>
      </c>
    </row>
    <row r="51" spans="1:26" ht="59.25" customHeight="1" x14ac:dyDescent="0.3">
      <c r="A51" s="33">
        <v>41</v>
      </c>
      <c r="B51" s="194" t="s">
        <v>216</v>
      </c>
      <c r="C51" s="195" t="s">
        <v>124</v>
      </c>
      <c r="D51" s="124">
        <v>70910600</v>
      </c>
      <c r="E51" s="144">
        <v>102442762</v>
      </c>
      <c r="F51" s="197">
        <v>600099105</v>
      </c>
      <c r="G51" s="86" t="s">
        <v>276</v>
      </c>
      <c r="H51" s="199" t="s">
        <v>68</v>
      </c>
      <c r="I51" s="81" t="s">
        <v>69</v>
      </c>
      <c r="J51" s="252" t="s">
        <v>128</v>
      </c>
      <c r="K51" s="265" t="s">
        <v>277</v>
      </c>
      <c r="L51" s="201">
        <v>2000000</v>
      </c>
      <c r="M51" s="207">
        <f t="shared" si="2"/>
        <v>1700000</v>
      </c>
      <c r="N51" s="264">
        <v>2022</v>
      </c>
      <c r="O51" s="222">
        <v>2025</v>
      </c>
      <c r="P51" s="134"/>
      <c r="Q51" s="124"/>
      <c r="R51" s="124"/>
      <c r="S51" s="170"/>
      <c r="T51" s="134"/>
      <c r="U51" s="124"/>
      <c r="V51" s="124"/>
      <c r="W51" s="124"/>
      <c r="X51" s="170"/>
      <c r="Y51" s="134" t="s">
        <v>73</v>
      </c>
      <c r="Z51" s="170" t="s">
        <v>72</v>
      </c>
    </row>
    <row r="52" spans="1:26" ht="50.25" customHeight="1" x14ac:dyDescent="0.3">
      <c r="A52" s="33">
        <v>42</v>
      </c>
      <c r="B52" s="267" t="s">
        <v>216</v>
      </c>
      <c r="C52" s="268" t="s">
        <v>124</v>
      </c>
      <c r="D52" s="269">
        <v>70910600</v>
      </c>
      <c r="E52" s="270">
        <v>102442762</v>
      </c>
      <c r="F52" s="271">
        <v>600099105</v>
      </c>
      <c r="G52" s="272" t="s">
        <v>278</v>
      </c>
      <c r="H52" s="273" t="s">
        <v>68</v>
      </c>
      <c r="I52" s="272" t="s">
        <v>69</v>
      </c>
      <c r="J52" s="274" t="s">
        <v>279</v>
      </c>
      <c r="K52" s="275" t="s">
        <v>280</v>
      </c>
      <c r="L52" s="218">
        <v>12500000</v>
      </c>
      <c r="M52" s="219">
        <f t="shared" si="2"/>
        <v>10625000</v>
      </c>
      <c r="N52" s="276">
        <v>2022</v>
      </c>
      <c r="O52" s="277">
        <v>2025</v>
      </c>
      <c r="P52" s="134"/>
      <c r="Q52" s="124"/>
      <c r="R52" s="124"/>
      <c r="S52" s="170"/>
      <c r="T52" s="134"/>
      <c r="U52" s="124"/>
      <c r="V52" s="124"/>
      <c r="W52" s="124"/>
      <c r="X52" s="170"/>
      <c r="Y52" s="134" t="s">
        <v>73</v>
      </c>
      <c r="Z52" s="170" t="s">
        <v>72</v>
      </c>
    </row>
    <row r="53" spans="1:26" ht="51" customHeight="1" x14ac:dyDescent="0.3">
      <c r="A53" s="33">
        <v>43</v>
      </c>
      <c r="B53" s="267" t="s">
        <v>216</v>
      </c>
      <c r="C53" s="268" t="s">
        <v>281</v>
      </c>
      <c r="D53" s="269">
        <v>70910600</v>
      </c>
      <c r="E53" s="278">
        <v>102442762</v>
      </c>
      <c r="F53" s="271">
        <v>600099105</v>
      </c>
      <c r="G53" s="158" t="s">
        <v>282</v>
      </c>
      <c r="H53" s="279" t="s">
        <v>68</v>
      </c>
      <c r="I53" s="280" t="s">
        <v>69</v>
      </c>
      <c r="J53" s="281" t="s">
        <v>128</v>
      </c>
      <c r="K53" s="282"/>
      <c r="L53" s="218">
        <v>9000000</v>
      </c>
      <c r="M53" s="219">
        <f t="shared" ref="M53:M57" si="3">L53/100*85</f>
        <v>7650000</v>
      </c>
      <c r="N53" s="276">
        <v>2022</v>
      </c>
      <c r="O53" s="277">
        <v>2025</v>
      </c>
      <c r="P53" s="134"/>
      <c r="Q53" s="124"/>
      <c r="R53" s="124"/>
      <c r="S53" s="170"/>
      <c r="T53" s="134"/>
      <c r="U53" s="124"/>
      <c r="V53" s="124"/>
      <c r="W53" s="124"/>
      <c r="X53" s="170"/>
      <c r="Y53" s="134" t="s">
        <v>283</v>
      </c>
      <c r="Z53" s="170" t="s">
        <v>72</v>
      </c>
    </row>
    <row r="54" spans="1:26" ht="51" customHeight="1" x14ac:dyDescent="0.3">
      <c r="A54" s="33">
        <v>44</v>
      </c>
      <c r="B54" s="267" t="s">
        <v>216</v>
      </c>
      <c r="C54" s="268" t="s">
        <v>281</v>
      </c>
      <c r="D54" s="269">
        <v>70910600</v>
      </c>
      <c r="E54" s="278">
        <v>102442762</v>
      </c>
      <c r="F54" s="271">
        <v>600099105</v>
      </c>
      <c r="G54" s="158" t="s">
        <v>284</v>
      </c>
      <c r="H54" s="279" t="s">
        <v>68</v>
      </c>
      <c r="I54" s="280" t="s">
        <v>69</v>
      </c>
      <c r="J54" s="281" t="s">
        <v>128</v>
      </c>
      <c r="K54" s="282" t="s">
        <v>285</v>
      </c>
      <c r="L54" s="218">
        <v>8500000</v>
      </c>
      <c r="M54" s="219">
        <f t="shared" si="3"/>
        <v>7225000</v>
      </c>
      <c r="N54" s="276">
        <v>2023</v>
      </c>
      <c r="O54" s="277">
        <v>2025</v>
      </c>
      <c r="P54" s="134"/>
      <c r="Q54" s="124"/>
      <c r="R54" s="124"/>
      <c r="S54" s="170"/>
      <c r="T54" s="134"/>
      <c r="U54" s="124"/>
      <c r="V54" s="124"/>
      <c r="W54" s="124"/>
      <c r="X54" s="170"/>
      <c r="Y54" s="134" t="s">
        <v>73</v>
      </c>
      <c r="Z54" s="170" t="s">
        <v>72</v>
      </c>
    </row>
    <row r="55" spans="1:26" ht="51" customHeight="1" x14ac:dyDescent="0.3">
      <c r="A55" s="33">
        <v>45</v>
      </c>
      <c r="B55" s="267" t="s">
        <v>216</v>
      </c>
      <c r="C55" s="268" t="s">
        <v>124</v>
      </c>
      <c r="D55" s="269">
        <v>70910600</v>
      </c>
      <c r="E55" s="278">
        <v>102442762</v>
      </c>
      <c r="F55" s="271">
        <v>600099105</v>
      </c>
      <c r="G55" s="158" t="s">
        <v>286</v>
      </c>
      <c r="H55" s="279" t="s">
        <v>68</v>
      </c>
      <c r="I55" s="280" t="s">
        <v>69</v>
      </c>
      <c r="J55" s="281" t="s">
        <v>128</v>
      </c>
      <c r="K55" s="282"/>
      <c r="L55" s="218">
        <v>4500000</v>
      </c>
      <c r="M55" s="219">
        <f t="shared" si="3"/>
        <v>3825000</v>
      </c>
      <c r="N55" s="276">
        <v>2023</v>
      </c>
      <c r="O55" s="277">
        <v>2025</v>
      </c>
      <c r="P55" s="134"/>
      <c r="Q55" s="124"/>
      <c r="R55" s="124"/>
      <c r="S55" s="170"/>
      <c r="T55" s="134"/>
      <c r="U55" s="124"/>
      <c r="V55" s="124"/>
      <c r="W55" s="124"/>
      <c r="X55" s="283" t="s">
        <v>181</v>
      </c>
      <c r="Y55" s="134" t="s">
        <v>73</v>
      </c>
      <c r="Z55" s="170" t="s">
        <v>72</v>
      </c>
    </row>
    <row r="56" spans="1:26" ht="51" customHeight="1" x14ac:dyDescent="0.3">
      <c r="A56" s="33">
        <v>46</v>
      </c>
      <c r="B56" s="267" t="s">
        <v>216</v>
      </c>
      <c r="C56" s="268" t="s">
        <v>281</v>
      </c>
      <c r="D56" s="269">
        <v>70910600</v>
      </c>
      <c r="E56" s="278">
        <v>102442762</v>
      </c>
      <c r="F56" s="271">
        <v>600099105</v>
      </c>
      <c r="G56" s="158" t="s">
        <v>287</v>
      </c>
      <c r="H56" s="279" t="s">
        <v>68</v>
      </c>
      <c r="I56" s="280" t="s">
        <v>69</v>
      </c>
      <c r="J56" s="281" t="s">
        <v>128</v>
      </c>
      <c r="K56" s="282"/>
      <c r="L56" s="218">
        <v>4500000</v>
      </c>
      <c r="M56" s="219">
        <f t="shared" si="3"/>
        <v>3825000</v>
      </c>
      <c r="N56" s="276">
        <v>2023</v>
      </c>
      <c r="O56" s="277">
        <v>2025</v>
      </c>
      <c r="P56" s="134"/>
      <c r="Q56" s="124"/>
      <c r="R56" s="124"/>
      <c r="S56" s="170"/>
      <c r="T56" s="134"/>
      <c r="U56" s="124"/>
      <c r="V56" s="124"/>
      <c r="W56" s="124" t="s">
        <v>179</v>
      </c>
      <c r="X56" s="170"/>
      <c r="Y56" s="134" t="s">
        <v>73</v>
      </c>
      <c r="Z56" s="170" t="s">
        <v>72</v>
      </c>
    </row>
    <row r="57" spans="1:26" ht="51" customHeight="1" x14ac:dyDescent="0.3">
      <c r="A57" s="33">
        <v>47</v>
      </c>
      <c r="B57" s="267" t="s">
        <v>216</v>
      </c>
      <c r="C57" s="268" t="s">
        <v>281</v>
      </c>
      <c r="D57" s="269">
        <v>70910600</v>
      </c>
      <c r="E57" s="278">
        <v>102442762</v>
      </c>
      <c r="F57" s="271">
        <v>600099105</v>
      </c>
      <c r="G57" s="158" t="s">
        <v>288</v>
      </c>
      <c r="H57" s="279" t="s">
        <v>68</v>
      </c>
      <c r="I57" s="280" t="s">
        <v>69</v>
      </c>
      <c r="J57" s="281" t="s">
        <v>128</v>
      </c>
      <c r="K57" s="282"/>
      <c r="L57" s="218">
        <v>3000000</v>
      </c>
      <c r="M57" s="219">
        <f t="shared" si="3"/>
        <v>2550000</v>
      </c>
      <c r="N57" s="276">
        <v>2023</v>
      </c>
      <c r="O57" s="277">
        <v>2025</v>
      </c>
      <c r="P57" s="134"/>
      <c r="Q57" s="124"/>
      <c r="R57" s="124"/>
      <c r="S57" s="170"/>
      <c r="T57" s="134"/>
      <c r="U57" s="124"/>
      <c r="V57" s="124"/>
      <c r="W57" s="124"/>
      <c r="X57" s="170"/>
      <c r="Y57" s="134" t="s">
        <v>73</v>
      </c>
      <c r="Z57" s="170" t="s">
        <v>72</v>
      </c>
    </row>
    <row r="58" spans="1:26" ht="51" customHeight="1" x14ac:dyDescent="0.3">
      <c r="A58" s="33">
        <v>48</v>
      </c>
      <c r="B58" s="194" t="s">
        <v>134</v>
      </c>
      <c r="C58" s="195" t="s">
        <v>135</v>
      </c>
      <c r="D58" s="124">
        <v>75017512</v>
      </c>
      <c r="E58" s="135">
        <v>102442835</v>
      </c>
      <c r="F58" s="197">
        <v>650030541</v>
      </c>
      <c r="G58" s="86" t="s">
        <v>289</v>
      </c>
      <c r="H58" s="199" t="s">
        <v>68</v>
      </c>
      <c r="I58" s="81" t="s">
        <v>69</v>
      </c>
      <c r="J58" s="252" t="s">
        <v>139</v>
      </c>
      <c r="K58" s="265" t="s">
        <v>290</v>
      </c>
      <c r="L58" s="218">
        <v>2000000</v>
      </c>
      <c r="M58" s="284">
        <f t="shared" ref="M58:M61" si="4">L58/100*85</f>
        <v>1700000</v>
      </c>
      <c r="N58" s="276">
        <v>2024</v>
      </c>
      <c r="O58" s="222">
        <v>2025</v>
      </c>
      <c r="P58" s="134"/>
      <c r="Q58" s="124"/>
      <c r="R58" s="124"/>
      <c r="S58" s="170"/>
      <c r="T58" s="134"/>
      <c r="U58" s="124"/>
      <c r="V58" s="124"/>
      <c r="W58" s="124"/>
      <c r="X58" s="170"/>
      <c r="Y58" s="134" t="s">
        <v>73</v>
      </c>
      <c r="Z58" s="170" t="s">
        <v>72</v>
      </c>
    </row>
    <row r="59" spans="1:26" ht="54" customHeight="1" x14ac:dyDescent="0.3">
      <c r="A59" s="33">
        <v>49</v>
      </c>
      <c r="B59" s="194" t="s">
        <v>134</v>
      </c>
      <c r="C59" s="195" t="s">
        <v>135</v>
      </c>
      <c r="D59" s="124">
        <v>75017512</v>
      </c>
      <c r="E59" s="135">
        <v>102442835</v>
      </c>
      <c r="F59" s="197">
        <v>650030541</v>
      </c>
      <c r="G59" s="86" t="s">
        <v>291</v>
      </c>
      <c r="H59" s="199" t="s">
        <v>68</v>
      </c>
      <c r="I59" s="81" t="s">
        <v>69</v>
      </c>
      <c r="J59" s="252" t="s">
        <v>139</v>
      </c>
      <c r="K59" s="285" t="s">
        <v>83</v>
      </c>
      <c r="L59" s="218">
        <v>2000000</v>
      </c>
      <c r="M59" s="286">
        <f t="shared" si="4"/>
        <v>1700000</v>
      </c>
      <c r="N59" s="276">
        <v>2024</v>
      </c>
      <c r="O59" s="222">
        <v>2025</v>
      </c>
      <c r="P59" s="134"/>
      <c r="Q59" s="124"/>
      <c r="R59" s="124"/>
      <c r="S59" s="170"/>
      <c r="T59" s="134"/>
      <c r="U59" s="124"/>
      <c r="V59" s="124"/>
      <c r="W59" s="124"/>
      <c r="X59" s="170"/>
      <c r="Y59" s="134" t="s">
        <v>73</v>
      </c>
      <c r="Z59" s="170" t="s">
        <v>72</v>
      </c>
    </row>
    <row r="60" spans="1:26" ht="48" customHeight="1" x14ac:dyDescent="0.3">
      <c r="A60" s="33">
        <v>50</v>
      </c>
      <c r="B60" s="194" t="s">
        <v>227</v>
      </c>
      <c r="C60" s="195" t="s">
        <v>228</v>
      </c>
      <c r="D60" s="125" t="s">
        <v>229</v>
      </c>
      <c r="E60" s="135">
        <v>102454019</v>
      </c>
      <c r="F60" s="197">
        <v>600099211</v>
      </c>
      <c r="G60" s="86" t="s">
        <v>292</v>
      </c>
      <c r="H60" s="199" t="s">
        <v>68</v>
      </c>
      <c r="I60" s="81" t="s">
        <v>69</v>
      </c>
      <c r="J60" s="252" t="s">
        <v>230</v>
      </c>
      <c r="K60" s="81"/>
      <c r="L60" s="201">
        <v>270000</v>
      </c>
      <c r="M60" s="207">
        <f t="shared" si="4"/>
        <v>229500</v>
      </c>
      <c r="N60" s="253">
        <v>2022</v>
      </c>
      <c r="O60" s="101">
        <v>2023</v>
      </c>
      <c r="P60" s="132"/>
      <c r="Q60" s="203"/>
      <c r="R60" s="203"/>
      <c r="S60" s="101"/>
      <c r="T60" s="132"/>
      <c r="U60" s="203"/>
      <c r="V60" s="203"/>
      <c r="W60" s="203"/>
      <c r="X60" s="101"/>
      <c r="Y60" s="132" t="s">
        <v>73</v>
      </c>
      <c r="Z60" s="101" t="s">
        <v>72</v>
      </c>
    </row>
    <row r="61" spans="1:26" ht="39" customHeight="1" thickBot="1" x14ac:dyDescent="0.35">
      <c r="A61" s="33">
        <v>51</v>
      </c>
      <c r="B61" s="226" t="s">
        <v>236</v>
      </c>
      <c r="C61" s="227" t="s">
        <v>151</v>
      </c>
      <c r="D61" s="228" t="s">
        <v>237</v>
      </c>
      <c r="E61" s="229">
        <v>102454116</v>
      </c>
      <c r="F61" s="230">
        <v>600099229</v>
      </c>
      <c r="G61" s="231" t="s">
        <v>293</v>
      </c>
      <c r="H61" s="224" t="s">
        <v>68</v>
      </c>
      <c r="I61" s="186" t="s">
        <v>69</v>
      </c>
      <c r="J61" s="287" t="s">
        <v>154</v>
      </c>
      <c r="K61" s="233"/>
      <c r="L61" s="235">
        <v>750000</v>
      </c>
      <c r="M61" s="236">
        <f t="shared" si="4"/>
        <v>637500</v>
      </c>
      <c r="N61" s="190">
        <v>2022</v>
      </c>
      <c r="O61" s="191">
        <v>2023</v>
      </c>
      <c r="P61" s="190"/>
      <c r="Q61" s="288"/>
      <c r="R61" s="288"/>
      <c r="S61" s="191"/>
      <c r="T61" s="190"/>
      <c r="U61" s="288"/>
      <c r="V61" s="288"/>
      <c r="W61" s="288"/>
      <c r="X61" s="191"/>
      <c r="Y61" s="190" t="s">
        <v>73</v>
      </c>
      <c r="Z61" s="101" t="s">
        <v>72</v>
      </c>
    </row>
    <row r="62" spans="1:26" ht="15.75" customHeight="1" x14ac:dyDescent="0.3">
      <c r="A62" s="2"/>
      <c r="B62" s="2"/>
      <c r="C62" s="2"/>
      <c r="D62" s="2"/>
      <c r="E62" s="2"/>
      <c r="F62" s="2"/>
      <c r="G62" s="98"/>
      <c r="H62" s="93"/>
      <c r="I62" s="2"/>
      <c r="J62" s="97"/>
      <c r="K62" s="2"/>
      <c r="L62" s="43"/>
      <c r="M62" s="4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93"/>
    </row>
    <row r="63" spans="1:26" ht="15.75" customHeight="1" x14ac:dyDescent="0.3">
      <c r="A63" s="2"/>
      <c r="B63" s="83" t="s">
        <v>353</v>
      </c>
      <c r="C63" s="2"/>
      <c r="D63" s="2"/>
      <c r="E63" s="2"/>
      <c r="F63" s="2"/>
      <c r="G63" s="98"/>
      <c r="H63" s="2"/>
      <c r="I63" s="2"/>
      <c r="J63" s="98"/>
      <c r="K63" s="2"/>
      <c r="L63" s="43"/>
      <c r="M63" s="4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342" t="s">
        <v>155</v>
      </c>
      <c r="G64" s="342"/>
      <c r="H64" s="2"/>
      <c r="I64" s="2"/>
      <c r="J64" s="98"/>
      <c r="K64" s="2"/>
      <c r="L64" s="43"/>
      <c r="M64" s="4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102" t="s">
        <v>355</v>
      </c>
      <c r="G65" s="100"/>
      <c r="H65" s="2"/>
      <c r="I65" s="2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ht="15.75" customHeight="1" x14ac:dyDescent="0.3">
      <c r="A66" s="56" t="s">
        <v>294</v>
      </c>
      <c r="B66" s="56"/>
      <c r="C66" s="2"/>
      <c r="D66" s="2"/>
      <c r="E66" s="2"/>
      <c r="F66" s="2"/>
      <c r="G66" s="98"/>
      <c r="H66" s="2"/>
      <c r="I66" s="2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ht="15.75" customHeight="1" x14ac:dyDescent="0.3">
      <c r="A67" s="340" t="s">
        <v>295</v>
      </c>
      <c r="B67" s="295"/>
      <c r="C67" s="295"/>
      <c r="D67" s="295"/>
      <c r="E67" s="295"/>
      <c r="F67" s="295"/>
      <c r="G67" s="295"/>
      <c r="H67" s="295"/>
      <c r="I67" s="295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ht="15.75" customHeight="1" x14ac:dyDescent="0.3">
      <c r="A68" s="340" t="s">
        <v>296</v>
      </c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340" t="s">
        <v>297</v>
      </c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56"/>
      <c r="B70" s="56"/>
      <c r="C70" s="2"/>
      <c r="D70" s="2"/>
      <c r="E70" s="2"/>
      <c r="F70" s="2"/>
      <c r="G70" s="98"/>
      <c r="H70" s="2"/>
      <c r="I70" s="2"/>
      <c r="J70" s="98"/>
      <c r="K70" s="2"/>
      <c r="L70" s="43"/>
      <c r="M70" s="4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340" t="s">
        <v>298</v>
      </c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56"/>
      <c r="B72" s="56"/>
      <c r="C72" s="2"/>
      <c r="D72" s="2"/>
      <c r="E72" s="2"/>
      <c r="F72" s="2"/>
      <c r="G72" s="98"/>
      <c r="H72" s="2"/>
      <c r="I72" s="2"/>
      <c r="J72" s="98"/>
      <c r="K72" s="2"/>
      <c r="L72" s="43"/>
      <c r="M72" s="4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341" t="s">
        <v>299</v>
      </c>
      <c r="B73" s="295"/>
      <c r="C73" s="295"/>
      <c r="D73" s="295"/>
      <c r="E73" s="295"/>
      <c r="F73" s="295"/>
      <c r="G73" s="295"/>
      <c r="H73" s="295"/>
      <c r="I73" s="295"/>
      <c r="J73" s="295"/>
      <c r="K73" s="2"/>
      <c r="L73" s="43"/>
      <c r="M73" s="4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341" t="s">
        <v>300</v>
      </c>
      <c r="B74" s="295"/>
      <c r="C74" s="295"/>
      <c r="D74" s="295"/>
      <c r="E74" s="295"/>
      <c r="F74" s="295"/>
      <c r="G74" s="98"/>
      <c r="H74" s="2"/>
      <c r="I74" s="2"/>
      <c r="J74" s="98"/>
      <c r="K74" s="2"/>
      <c r="L74" s="43"/>
      <c r="M74" s="4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341" t="s">
        <v>301</v>
      </c>
      <c r="B75" s="295"/>
      <c r="C75" s="295"/>
      <c r="D75" s="295"/>
      <c r="E75" s="295"/>
      <c r="F75" s="295"/>
      <c r="G75" s="98"/>
      <c r="H75" s="2"/>
      <c r="I75" s="2"/>
      <c r="J75" s="98"/>
      <c r="K75" s="2"/>
      <c r="L75" s="43"/>
      <c r="M75" s="4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341" t="s">
        <v>302</v>
      </c>
      <c r="B76" s="295"/>
      <c r="C76" s="295"/>
      <c r="D76" s="295"/>
      <c r="E76" s="295"/>
      <c r="F76" s="295"/>
      <c r="G76" s="98"/>
      <c r="H76" s="2"/>
      <c r="I76" s="2"/>
      <c r="J76" s="98"/>
      <c r="K76" s="2"/>
      <c r="L76" s="43"/>
      <c r="M76" s="4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341" t="s">
        <v>303</v>
      </c>
      <c r="B77" s="295"/>
      <c r="C77" s="295"/>
      <c r="D77" s="295"/>
      <c r="E77" s="295"/>
      <c r="F77" s="295"/>
      <c r="G77" s="98"/>
      <c r="H77" s="2"/>
      <c r="I77" s="2"/>
      <c r="J77" s="98"/>
      <c r="K77" s="2"/>
      <c r="L77" s="43"/>
      <c r="M77" s="4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341" t="s">
        <v>304</v>
      </c>
      <c r="B78" s="295"/>
      <c r="C78" s="295"/>
      <c r="D78" s="295"/>
      <c r="E78" s="295"/>
      <c r="F78" s="295"/>
      <c r="G78" s="98"/>
      <c r="H78" s="2"/>
      <c r="I78" s="2"/>
      <c r="J78" s="98"/>
      <c r="K78" s="2"/>
      <c r="L78" s="43"/>
      <c r="M78" s="4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341" t="s">
        <v>305</v>
      </c>
      <c r="B79" s="295"/>
      <c r="C79" s="295"/>
      <c r="D79" s="295"/>
      <c r="E79" s="295"/>
      <c r="F79" s="295"/>
      <c r="G79" s="98"/>
      <c r="H79" s="2"/>
      <c r="I79" s="2"/>
      <c r="J79" s="98"/>
      <c r="K79" s="2"/>
      <c r="L79" s="43"/>
      <c r="M79" s="4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341"/>
      <c r="B80" s="295"/>
      <c r="C80" s="2"/>
      <c r="D80" s="2"/>
      <c r="E80" s="2"/>
      <c r="F80" s="2"/>
      <c r="G80" s="98"/>
      <c r="H80" s="2"/>
      <c r="I80" s="2"/>
      <c r="J80" s="98"/>
      <c r="K80" s="2"/>
      <c r="L80" s="43"/>
      <c r="M80" s="4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341" t="s">
        <v>306</v>
      </c>
      <c r="B81" s="295"/>
      <c r="C81" s="295"/>
      <c r="D81" s="295"/>
      <c r="E81" s="295"/>
      <c r="F81" s="295"/>
      <c r="G81" s="295"/>
      <c r="H81" s="295"/>
      <c r="I81" s="295"/>
      <c r="J81" s="295"/>
      <c r="K81" s="295"/>
      <c r="L81" s="43"/>
      <c r="M81" s="4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341" t="s">
        <v>307</v>
      </c>
      <c r="B82" s="295"/>
      <c r="C82" s="295"/>
      <c r="D82" s="295"/>
      <c r="E82" s="295"/>
      <c r="F82" s="295"/>
      <c r="G82" s="295"/>
      <c r="H82" s="295"/>
      <c r="I82" s="295"/>
      <c r="J82" s="295"/>
      <c r="K82" s="295"/>
      <c r="L82" s="43"/>
      <c r="M82" s="4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98"/>
      <c r="H83" s="2"/>
      <c r="I83" s="2"/>
      <c r="J83" s="98"/>
      <c r="K83" s="2"/>
      <c r="L83" s="43"/>
      <c r="M83" s="4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341" t="s">
        <v>308</v>
      </c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43"/>
      <c r="M84" s="4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341" t="s">
        <v>309</v>
      </c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43"/>
      <c r="M85" s="4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56"/>
      <c r="B86" s="56"/>
      <c r="C86" s="2"/>
      <c r="D86" s="2"/>
      <c r="E86" s="2"/>
      <c r="F86" s="2"/>
      <c r="G86" s="98"/>
      <c r="H86" s="2"/>
      <c r="I86" s="2"/>
      <c r="J86" s="98"/>
      <c r="K86" s="2"/>
      <c r="L86" s="43"/>
      <c r="M86" s="4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340" t="s">
        <v>310</v>
      </c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341" t="s">
        <v>311</v>
      </c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340" t="s">
        <v>312</v>
      </c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43"/>
      <c r="M89" s="4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98"/>
      <c r="H90" s="2"/>
      <c r="I90" s="2"/>
      <c r="J90" s="98"/>
      <c r="K90" s="2"/>
      <c r="L90" s="43"/>
      <c r="M90" s="4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98"/>
      <c r="H91" s="2"/>
      <c r="I91" s="2"/>
      <c r="J91" s="98"/>
      <c r="K91" s="2"/>
      <c r="L91" s="43"/>
      <c r="M91" s="4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98"/>
      <c r="H92" s="2"/>
      <c r="I92" s="2"/>
      <c r="J92" s="98"/>
      <c r="K92" s="2"/>
      <c r="L92" s="43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98"/>
      <c r="H93" s="2"/>
      <c r="I93" s="2"/>
      <c r="J93" s="98"/>
      <c r="K93" s="2"/>
      <c r="L93" s="43"/>
      <c r="M93" s="4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98"/>
      <c r="H94" s="2"/>
      <c r="I94" s="2"/>
      <c r="J94" s="98"/>
      <c r="K94" s="2"/>
      <c r="L94" s="43"/>
      <c r="M94" s="4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98"/>
      <c r="H95" s="2"/>
      <c r="I95" s="2"/>
      <c r="J95" s="98"/>
      <c r="K95" s="2"/>
      <c r="L95" s="43"/>
      <c r="M95" s="4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98"/>
      <c r="H96" s="2"/>
      <c r="I96" s="2"/>
      <c r="J96" s="98"/>
      <c r="K96" s="2"/>
      <c r="L96" s="43"/>
      <c r="M96" s="4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98"/>
      <c r="H97" s="2"/>
      <c r="I97" s="2"/>
      <c r="J97" s="98"/>
      <c r="K97" s="2"/>
      <c r="L97" s="43"/>
      <c r="M97" s="4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98"/>
      <c r="H98" s="2"/>
      <c r="I98" s="2"/>
      <c r="J98" s="98"/>
      <c r="K98" s="2"/>
      <c r="L98" s="43"/>
      <c r="M98" s="4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98"/>
      <c r="H99" s="2"/>
      <c r="I99" s="2"/>
      <c r="J99" s="98"/>
      <c r="K99" s="2"/>
      <c r="L99" s="43"/>
      <c r="M99" s="4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98"/>
      <c r="H100" s="2"/>
      <c r="I100" s="2"/>
      <c r="J100" s="98"/>
      <c r="K100" s="2"/>
      <c r="L100" s="43"/>
      <c r="M100" s="4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98"/>
      <c r="H101" s="2"/>
      <c r="I101" s="2"/>
      <c r="J101" s="98"/>
      <c r="K101" s="2"/>
      <c r="L101" s="43"/>
      <c r="M101" s="4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98"/>
      <c r="H102" s="2"/>
      <c r="I102" s="2"/>
      <c r="J102" s="98"/>
      <c r="K102" s="2"/>
      <c r="L102" s="43"/>
      <c r="M102" s="4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98"/>
      <c r="H103" s="2"/>
      <c r="I103" s="2"/>
      <c r="J103" s="98"/>
      <c r="K103" s="2"/>
      <c r="L103" s="43"/>
      <c r="M103" s="4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98"/>
      <c r="H104" s="2"/>
      <c r="I104" s="2"/>
      <c r="J104" s="98"/>
      <c r="K104" s="2"/>
      <c r="L104" s="43"/>
      <c r="M104" s="4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98"/>
      <c r="H105" s="2"/>
      <c r="I105" s="2"/>
      <c r="J105" s="98"/>
      <c r="K105" s="2"/>
      <c r="L105" s="43"/>
      <c r="M105" s="4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98"/>
      <c r="H106" s="2"/>
      <c r="I106" s="2"/>
      <c r="J106" s="98"/>
      <c r="K106" s="2"/>
      <c r="L106" s="43"/>
      <c r="M106" s="4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98"/>
      <c r="H107" s="2"/>
      <c r="I107" s="2"/>
      <c r="J107" s="98"/>
      <c r="K107" s="2"/>
      <c r="L107" s="43"/>
      <c r="M107" s="4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98"/>
      <c r="H108" s="2"/>
      <c r="I108" s="2"/>
      <c r="J108" s="98"/>
      <c r="K108" s="2"/>
      <c r="L108" s="43"/>
      <c r="M108" s="4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98"/>
      <c r="H109" s="2"/>
      <c r="I109" s="2"/>
      <c r="J109" s="98"/>
      <c r="K109" s="2"/>
      <c r="L109" s="43"/>
      <c r="M109" s="4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98"/>
      <c r="H110" s="2"/>
      <c r="I110" s="2"/>
      <c r="J110" s="98"/>
      <c r="K110" s="2"/>
      <c r="L110" s="43"/>
      <c r="M110" s="4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98"/>
      <c r="H111" s="2"/>
      <c r="I111" s="2"/>
      <c r="J111" s="98"/>
      <c r="K111" s="2"/>
      <c r="L111" s="43"/>
      <c r="M111" s="4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98"/>
      <c r="H112" s="2"/>
      <c r="I112" s="2"/>
      <c r="J112" s="98"/>
      <c r="K112" s="2"/>
      <c r="L112" s="43"/>
      <c r="M112" s="4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98"/>
      <c r="H113" s="2"/>
      <c r="I113" s="2"/>
      <c r="J113" s="98"/>
      <c r="K113" s="2"/>
      <c r="L113" s="43"/>
      <c r="M113" s="4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98"/>
      <c r="H114" s="2"/>
      <c r="I114" s="2"/>
      <c r="J114" s="98"/>
      <c r="K114" s="2"/>
      <c r="L114" s="43"/>
      <c r="M114" s="4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98"/>
      <c r="H115" s="2"/>
      <c r="I115" s="2"/>
      <c r="J115" s="98"/>
      <c r="K115" s="2"/>
      <c r="L115" s="43"/>
      <c r="M115" s="4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98"/>
      <c r="H116" s="2"/>
      <c r="I116" s="2"/>
      <c r="J116" s="98"/>
      <c r="K116" s="2"/>
      <c r="L116" s="43"/>
      <c r="M116" s="4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98"/>
      <c r="H117" s="2"/>
      <c r="I117" s="2"/>
      <c r="J117" s="98"/>
      <c r="K117" s="2"/>
      <c r="L117" s="43"/>
      <c r="M117" s="4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98"/>
      <c r="H118" s="2"/>
      <c r="I118" s="2"/>
      <c r="J118" s="98"/>
      <c r="K118" s="2"/>
      <c r="L118" s="43"/>
      <c r="M118" s="4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98"/>
      <c r="H119" s="2"/>
      <c r="I119" s="2"/>
      <c r="J119" s="98"/>
      <c r="K119" s="2"/>
      <c r="L119" s="43"/>
      <c r="M119" s="4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98"/>
      <c r="H120" s="2"/>
      <c r="I120" s="2"/>
      <c r="J120" s="98"/>
      <c r="K120" s="2"/>
      <c r="L120" s="43"/>
      <c r="M120" s="4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98"/>
      <c r="H121" s="2"/>
      <c r="I121" s="2"/>
      <c r="J121" s="98"/>
      <c r="K121" s="2"/>
      <c r="L121" s="43"/>
      <c r="M121" s="4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98"/>
      <c r="H122" s="2"/>
      <c r="I122" s="2"/>
      <c r="J122" s="98"/>
      <c r="K122" s="2"/>
      <c r="L122" s="43"/>
      <c r="M122" s="4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98"/>
      <c r="H123" s="2"/>
      <c r="I123" s="2"/>
      <c r="J123" s="98"/>
      <c r="K123" s="2"/>
      <c r="L123" s="43"/>
      <c r="M123" s="4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98"/>
      <c r="H124" s="2"/>
      <c r="I124" s="2"/>
      <c r="J124" s="98"/>
      <c r="K124" s="2"/>
      <c r="L124" s="43"/>
      <c r="M124" s="4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98"/>
      <c r="H125" s="2"/>
      <c r="I125" s="2"/>
      <c r="J125" s="98"/>
      <c r="K125" s="2"/>
      <c r="L125" s="43"/>
      <c r="M125" s="4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98"/>
      <c r="H126" s="2"/>
      <c r="I126" s="2"/>
      <c r="J126" s="98"/>
      <c r="K126" s="2"/>
      <c r="L126" s="43"/>
      <c r="M126" s="4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98"/>
      <c r="H127" s="2"/>
      <c r="I127" s="2"/>
      <c r="J127" s="98"/>
      <c r="K127" s="2"/>
      <c r="L127" s="43"/>
      <c r="M127" s="4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98"/>
      <c r="H128" s="2"/>
      <c r="I128" s="2"/>
      <c r="J128" s="98"/>
      <c r="K128" s="2"/>
      <c r="L128" s="43"/>
      <c r="M128" s="4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98"/>
      <c r="H129" s="2"/>
      <c r="I129" s="2"/>
      <c r="J129" s="98"/>
      <c r="K129" s="2"/>
      <c r="L129" s="43"/>
      <c r="M129" s="4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98"/>
      <c r="H130" s="2"/>
      <c r="I130" s="2"/>
      <c r="J130" s="98"/>
      <c r="K130" s="2"/>
      <c r="L130" s="43"/>
      <c r="M130" s="4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98"/>
      <c r="H131" s="2"/>
      <c r="I131" s="2"/>
      <c r="J131" s="98"/>
      <c r="K131" s="2"/>
      <c r="L131" s="43"/>
      <c r="M131" s="4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98"/>
      <c r="H132" s="2"/>
      <c r="I132" s="2"/>
      <c r="J132" s="98"/>
      <c r="K132" s="2"/>
      <c r="L132" s="43"/>
      <c r="M132" s="4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98"/>
      <c r="H133" s="2"/>
      <c r="I133" s="2"/>
      <c r="J133" s="98"/>
      <c r="K133" s="2"/>
      <c r="L133" s="43"/>
      <c r="M133" s="4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98"/>
      <c r="H134" s="2"/>
      <c r="I134" s="2"/>
      <c r="J134" s="98"/>
      <c r="K134" s="2"/>
      <c r="L134" s="43"/>
      <c r="M134" s="4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98"/>
      <c r="H135" s="2"/>
      <c r="I135" s="2"/>
      <c r="J135" s="98"/>
      <c r="K135" s="2"/>
      <c r="L135" s="43"/>
      <c r="M135" s="4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98"/>
      <c r="H136" s="2"/>
      <c r="I136" s="2"/>
      <c r="J136" s="98"/>
      <c r="K136" s="2"/>
      <c r="L136" s="43"/>
      <c r="M136" s="4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98"/>
      <c r="H137" s="2"/>
      <c r="I137" s="2"/>
      <c r="J137" s="98"/>
      <c r="K137" s="2"/>
      <c r="L137" s="43"/>
      <c r="M137" s="4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98"/>
      <c r="H138" s="2"/>
      <c r="I138" s="2"/>
      <c r="J138" s="98"/>
      <c r="K138" s="2"/>
      <c r="L138" s="43"/>
      <c r="M138" s="4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98"/>
      <c r="H139" s="2"/>
      <c r="I139" s="2"/>
      <c r="J139" s="98"/>
      <c r="K139" s="2"/>
      <c r="L139" s="43"/>
      <c r="M139" s="4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98"/>
      <c r="H140" s="2"/>
      <c r="I140" s="2"/>
      <c r="J140" s="98"/>
      <c r="K140" s="2"/>
      <c r="L140" s="43"/>
      <c r="M140" s="4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98"/>
      <c r="H141" s="2"/>
      <c r="I141" s="2"/>
      <c r="J141" s="98"/>
      <c r="K141" s="2"/>
      <c r="L141" s="43"/>
      <c r="M141" s="4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98"/>
      <c r="H142" s="2"/>
      <c r="I142" s="2"/>
      <c r="J142" s="98"/>
      <c r="K142" s="2"/>
      <c r="L142" s="43"/>
      <c r="M142" s="4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98"/>
      <c r="H143" s="2"/>
      <c r="I143" s="2"/>
      <c r="J143" s="98"/>
      <c r="K143" s="2"/>
      <c r="L143" s="43"/>
      <c r="M143" s="4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98"/>
      <c r="H144" s="2"/>
      <c r="I144" s="2"/>
      <c r="J144" s="98"/>
      <c r="K144" s="2"/>
      <c r="L144" s="43"/>
      <c r="M144" s="4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98"/>
      <c r="H145" s="2"/>
      <c r="I145" s="2"/>
      <c r="J145" s="98"/>
      <c r="K145" s="2"/>
      <c r="L145" s="43"/>
      <c r="M145" s="4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98"/>
      <c r="H146" s="2"/>
      <c r="I146" s="2"/>
      <c r="J146" s="98"/>
      <c r="K146" s="2"/>
      <c r="L146" s="43"/>
      <c r="M146" s="4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98"/>
      <c r="H147" s="2"/>
      <c r="I147" s="2"/>
      <c r="J147" s="98"/>
      <c r="K147" s="2"/>
      <c r="L147" s="43"/>
      <c r="M147" s="4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98"/>
      <c r="H148" s="2"/>
      <c r="I148" s="2"/>
      <c r="J148" s="98"/>
      <c r="K148" s="2"/>
      <c r="L148" s="43"/>
      <c r="M148" s="4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98"/>
      <c r="H149" s="2"/>
      <c r="I149" s="2"/>
      <c r="J149" s="98"/>
      <c r="K149" s="2"/>
      <c r="L149" s="43"/>
      <c r="M149" s="4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98"/>
      <c r="H150" s="2"/>
      <c r="I150" s="2"/>
      <c r="J150" s="98"/>
      <c r="K150" s="2"/>
      <c r="L150" s="43"/>
      <c r="M150" s="4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98"/>
      <c r="H151" s="2"/>
      <c r="I151" s="2"/>
      <c r="J151" s="98"/>
      <c r="K151" s="2"/>
      <c r="L151" s="43"/>
      <c r="M151" s="4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98"/>
      <c r="H152" s="2"/>
      <c r="I152" s="2"/>
      <c r="J152" s="98"/>
      <c r="K152" s="2"/>
      <c r="L152" s="43"/>
      <c r="M152" s="4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98"/>
      <c r="H153" s="2"/>
      <c r="I153" s="2"/>
      <c r="J153" s="98"/>
      <c r="K153" s="2"/>
      <c r="L153" s="43"/>
      <c r="M153" s="4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98"/>
      <c r="H154" s="2"/>
      <c r="I154" s="2"/>
      <c r="J154" s="98"/>
      <c r="K154" s="2"/>
      <c r="L154" s="43"/>
      <c r="M154" s="4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98"/>
      <c r="H155" s="2"/>
      <c r="I155" s="2"/>
      <c r="J155" s="98"/>
      <c r="K155" s="2"/>
      <c r="L155" s="43"/>
      <c r="M155" s="4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98"/>
      <c r="H156" s="2"/>
      <c r="I156" s="2"/>
      <c r="J156" s="98"/>
      <c r="K156" s="2"/>
      <c r="L156" s="43"/>
      <c r="M156" s="4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98"/>
      <c r="H157" s="2"/>
      <c r="I157" s="2"/>
      <c r="J157" s="98"/>
      <c r="K157" s="2"/>
      <c r="L157" s="43"/>
      <c r="M157" s="4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98"/>
      <c r="H158" s="2"/>
      <c r="I158" s="2"/>
      <c r="J158" s="98"/>
      <c r="K158" s="2"/>
      <c r="L158" s="43"/>
      <c r="M158" s="4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98"/>
      <c r="H159" s="2"/>
      <c r="I159" s="2"/>
      <c r="J159" s="98"/>
      <c r="K159" s="2"/>
      <c r="L159" s="43"/>
      <c r="M159" s="4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98"/>
      <c r="H160" s="2"/>
      <c r="I160" s="2"/>
      <c r="J160" s="98"/>
      <c r="K160" s="2"/>
      <c r="L160" s="43"/>
      <c r="M160" s="4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98"/>
      <c r="H161" s="2"/>
      <c r="I161" s="2"/>
      <c r="J161" s="98"/>
      <c r="K161" s="2"/>
      <c r="L161" s="43"/>
      <c r="M161" s="4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98"/>
      <c r="H162" s="2"/>
      <c r="I162" s="2"/>
      <c r="J162" s="98"/>
      <c r="K162" s="2"/>
      <c r="L162" s="43"/>
      <c r="M162" s="4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98"/>
      <c r="H163" s="2"/>
      <c r="I163" s="2"/>
      <c r="J163" s="98"/>
      <c r="K163" s="2"/>
      <c r="L163" s="43"/>
      <c r="M163" s="4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98"/>
      <c r="H164" s="2"/>
      <c r="I164" s="2"/>
      <c r="J164" s="98"/>
      <c r="K164" s="2"/>
      <c r="L164" s="43"/>
      <c r="M164" s="4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98"/>
      <c r="H165" s="2"/>
      <c r="I165" s="2"/>
      <c r="J165" s="98"/>
      <c r="K165" s="2"/>
      <c r="L165" s="43"/>
      <c r="M165" s="4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98"/>
      <c r="H166" s="2"/>
      <c r="I166" s="2"/>
      <c r="J166" s="98"/>
      <c r="K166" s="2"/>
      <c r="L166" s="43"/>
      <c r="M166" s="4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98"/>
      <c r="H167" s="2"/>
      <c r="I167" s="2"/>
      <c r="J167" s="98"/>
      <c r="K167" s="2"/>
      <c r="L167" s="43"/>
      <c r="M167" s="4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98"/>
      <c r="H168" s="2"/>
      <c r="I168" s="2"/>
      <c r="J168" s="98"/>
      <c r="K168" s="2"/>
      <c r="L168" s="43"/>
      <c r="M168" s="4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98"/>
      <c r="H169" s="2"/>
      <c r="I169" s="2"/>
      <c r="J169" s="98"/>
      <c r="K169" s="2"/>
      <c r="L169" s="43"/>
      <c r="M169" s="4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98"/>
      <c r="H170" s="2"/>
      <c r="I170" s="2"/>
      <c r="J170" s="98"/>
      <c r="K170" s="2"/>
      <c r="L170" s="43"/>
      <c r="M170" s="4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98"/>
      <c r="H171" s="2"/>
      <c r="I171" s="2"/>
      <c r="J171" s="98"/>
      <c r="K171" s="2"/>
      <c r="L171" s="43"/>
      <c r="M171" s="4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98"/>
      <c r="H172" s="2"/>
      <c r="I172" s="2"/>
      <c r="J172" s="98"/>
      <c r="K172" s="2"/>
      <c r="L172" s="43"/>
      <c r="M172" s="4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98"/>
      <c r="H173" s="2"/>
      <c r="I173" s="2"/>
      <c r="J173" s="98"/>
      <c r="K173" s="2"/>
      <c r="L173" s="43"/>
      <c r="M173" s="4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98"/>
      <c r="H174" s="2"/>
      <c r="I174" s="2"/>
      <c r="J174" s="98"/>
      <c r="K174" s="2"/>
      <c r="L174" s="43"/>
      <c r="M174" s="4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98"/>
      <c r="H175" s="2"/>
      <c r="I175" s="2"/>
      <c r="J175" s="98"/>
      <c r="K175" s="2"/>
      <c r="L175" s="43"/>
      <c r="M175" s="4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98"/>
      <c r="H176" s="2"/>
      <c r="I176" s="2"/>
      <c r="J176" s="98"/>
      <c r="K176" s="2"/>
      <c r="L176" s="43"/>
      <c r="M176" s="4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98"/>
      <c r="H177" s="2"/>
      <c r="I177" s="2"/>
      <c r="J177" s="98"/>
      <c r="K177" s="2"/>
      <c r="L177" s="43"/>
      <c r="M177" s="4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98"/>
      <c r="H178" s="2"/>
      <c r="I178" s="2"/>
      <c r="J178" s="98"/>
      <c r="K178" s="2"/>
      <c r="L178" s="43"/>
      <c r="M178" s="4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98"/>
      <c r="H179" s="2"/>
      <c r="I179" s="2"/>
      <c r="J179" s="98"/>
      <c r="K179" s="2"/>
      <c r="L179" s="43"/>
      <c r="M179" s="4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98"/>
      <c r="H180" s="2"/>
      <c r="I180" s="2"/>
      <c r="J180" s="98"/>
      <c r="K180" s="2"/>
      <c r="L180" s="43"/>
      <c r="M180" s="4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98"/>
      <c r="H181" s="2"/>
      <c r="I181" s="2"/>
      <c r="J181" s="98"/>
      <c r="K181" s="2"/>
      <c r="L181" s="43"/>
      <c r="M181" s="4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98"/>
      <c r="H182" s="2"/>
      <c r="I182" s="2"/>
      <c r="J182" s="98"/>
      <c r="K182" s="2"/>
      <c r="L182" s="43"/>
      <c r="M182" s="4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98"/>
      <c r="H183" s="2"/>
      <c r="I183" s="2"/>
      <c r="J183" s="98"/>
      <c r="K183" s="2"/>
      <c r="L183" s="43"/>
      <c r="M183" s="4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98"/>
      <c r="H184" s="2"/>
      <c r="I184" s="2"/>
      <c r="J184" s="98"/>
      <c r="K184" s="2"/>
      <c r="L184" s="43"/>
      <c r="M184" s="4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98"/>
      <c r="H185" s="2"/>
      <c r="I185" s="2"/>
      <c r="J185" s="98"/>
      <c r="K185" s="2"/>
      <c r="L185" s="43"/>
      <c r="M185" s="4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98"/>
      <c r="H186" s="2"/>
      <c r="I186" s="2"/>
      <c r="J186" s="98"/>
      <c r="K186" s="2"/>
      <c r="L186" s="43"/>
      <c r="M186" s="4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98"/>
      <c r="H187" s="2"/>
      <c r="I187" s="2"/>
      <c r="J187" s="98"/>
      <c r="K187" s="2"/>
      <c r="L187" s="43"/>
      <c r="M187" s="4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98"/>
      <c r="H188" s="2"/>
      <c r="I188" s="2"/>
      <c r="J188" s="98"/>
      <c r="K188" s="2"/>
      <c r="L188" s="43"/>
      <c r="M188" s="4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98"/>
      <c r="H189" s="2"/>
      <c r="I189" s="2"/>
      <c r="J189" s="98"/>
      <c r="K189" s="2"/>
      <c r="L189" s="43"/>
      <c r="M189" s="4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98"/>
      <c r="H190" s="2"/>
      <c r="I190" s="2"/>
      <c r="J190" s="98"/>
      <c r="K190" s="2"/>
      <c r="L190" s="43"/>
      <c r="M190" s="4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98"/>
      <c r="H191" s="2"/>
      <c r="I191" s="2"/>
      <c r="J191" s="98"/>
      <c r="K191" s="2"/>
      <c r="L191" s="43"/>
      <c r="M191" s="4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98"/>
      <c r="H192" s="2"/>
      <c r="I192" s="2"/>
      <c r="J192" s="98"/>
      <c r="K192" s="2"/>
      <c r="L192" s="43"/>
      <c r="M192" s="4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98"/>
      <c r="H193" s="2"/>
      <c r="I193" s="2"/>
      <c r="J193" s="98"/>
      <c r="K193" s="2"/>
      <c r="L193" s="43"/>
      <c r="M193" s="4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98"/>
      <c r="H194" s="2"/>
      <c r="I194" s="2"/>
      <c r="J194" s="98"/>
      <c r="K194" s="2"/>
      <c r="L194" s="43"/>
      <c r="M194" s="4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98"/>
      <c r="H195" s="2"/>
      <c r="I195" s="2"/>
      <c r="J195" s="98"/>
      <c r="K195" s="2"/>
      <c r="L195" s="43"/>
      <c r="M195" s="4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98"/>
      <c r="H196" s="2"/>
      <c r="I196" s="2"/>
      <c r="J196" s="98"/>
      <c r="K196" s="2"/>
      <c r="L196" s="43"/>
      <c r="M196" s="4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98"/>
      <c r="H197" s="2"/>
      <c r="I197" s="2"/>
      <c r="J197" s="98"/>
      <c r="K197" s="2"/>
      <c r="L197" s="43"/>
      <c r="M197" s="4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98"/>
      <c r="H198" s="2"/>
      <c r="I198" s="2"/>
      <c r="J198" s="98"/>
      <c r="K198" s="2"/>
      <c r="L198" s="43"/>
      <c r="M198" s="4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98"/>
      <c r="H199" s="2"/>
      <c r="I199" s="2"/>
      <c r="J199" s="98"/>
      <c r="K199" s="2"/>
      <c r="L199" s="43"/>
      <c r="M199" s="4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98"/>
      <c r="H200" s="2"/>
      <c r="I200" s="2"/>
      <c r="J200" s="98"/>
      <c r="K200" s="2"/>
      <c r="L200" s="43"/>
      <c r="M200" s="4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98"/>
      <c r="H201" s="2"/>
      <c r="I201" s="2"/>
      <c r="J201" s="98"/>
      <c r="K201" s="2"/>
      <c r="L201" s="43"/>
      <c r="M201" s="4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98"/>
      <c r="H202" s="2"/>
      <c r="I202" s="2"/>
      <c r="J202" s="98"/>
      <c r="K202" s="2"/>
      <c r="L202" s="43"/>
      <c r="M202" s="4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98"/>
      <c r="H203" s="2"/>
      <c r="I203" s="2"/>
      <c r="J203" s="98"/>
      <c r="K203" s="2"/>
      <c r="L203" s="43"/>
      <c r="M203" s="4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98"/>
      <c r="H204" s="2"/>
      <c r="I204" s="2"/>
      <c r="J204" s="98"/>
      <c r="K204" s="2"/>
      <c r="L204" s="43"/>
      <c r="M204" s="4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98"/>
      <c r="H205" s="2"/>
      <c r="I205" s="2"/>
      <c r="J205" s="98"/>
      <c r="K205" s="2"/>
      <c r="L205" s="43"/>
      <c r="M205" s="4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98"/>
      <c r="H206" s="2"/>
      <c r="I206" s="2"/>
      <c r="J206" s="98"/>
      <c r="K206" s="2"/>
      <c r="L206" s="43"/>
      <c r="M206" s="4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98"/>
      <c r="H207" s="2"/>
      <c r="I207" s="2"/>
      <c r="J207" s="98"/>
      <c r="K207" s="2"/>
      <c r="L207" s="43"/>
      <c r="M207" s="4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98"/>
      <c r="H208" s="2"/>
      <c r="I208" s="2"/>
      <c r="J208" s="98"/>
      <c r="K208" s="2"/>
      <c r="L208" s="43"/>
      <c r="M208" s="4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98"/>
      <c r="H209" s="2"/>
      <c r="I209" s="2"/>
      <c r="J209" s="98"/>
      <c r="K209" s="2"/>
      <c r="L209" s="43"/>
      <c r="M209" s="4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98"/>
      <c r="H210" s="2"/>
      <c r="I210" s="2"/>
      <c r="J210" s="98"/>
      <c r="K210" s="2"/>
      <c r="L210" s="43"/>
      <c r="M210" s="4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98"/>
      <c r="H211" s="2"/>
      <c r="I211" s="2"/>
      <c r="J211" s="98"/>
      <c r="K211" s="2"/>
      <c r="L211" s="43"/>
      <c r="M211" s="4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98"/>
      <c r="H212" s="2"/>
      <c r="I212" s="2"/>
      <c r="J212" s="98"/>
      <c r="K212" s="2"/>
      <c r="L212" s="43"/>
      <c r="M212" s="4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98"/>
      <c r="H213" s="2"/>
      <c r="I213" s="2"/>
      <c r="J213" s="98"/>
      <c r="K213" s="2"/>
      <c r="L213" s="43"/>
      <c r="M213" s="4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98"/>
      <c r="H214" s="2"/>
      <c r="I214" s="2"/>
      <c r="J214" s="98"/>
      <c r="K214" s="2"/>
      <c r="L214" s="43"/>
      <c r="M214" s="4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98"/>
      <c r="H215" s="2"/>
      <c r="I215" s="2"/>
      <c r="J215" s="98"/>
      <c r="K215" s="2"/>
      <c r="L215" s="43"/>
      <c r="M215" s="4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98"/>
      <c r="H216" s="2"/>
      <c r="I216" s="2"/>
      <c r="J216" s="98"/>
      <c r="K216" s="2"/>
      <c r="L216" s="43"/>
      <c r="M216" s="4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98"/>
      <c r="H217" s="2"/>
      <c r="I217" s="2"/>
      <c r="J217" s="98"/>
      <c r="K217" s="2"/>
      <c r="L217" s="43"/>
      <c r="M217" s="4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98"/>
      <c r="H218" s="2"/>
      <c r="I218" s="2"/>
      <c r="J218" s="98"/>
      <c r="K218" s="2"/>
      <c r="L218" s="43"/>
      <c r="M218" s="4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98"/>
      <c r="H219" s="2"/>
      <c r="I219" s="2"/>
      <c r="J219" s="98"/>
      <c r="K219" s="2"/>
      <c r="L219" s="43"/>
      <c r="M219" s="4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98"/>
      <c r="H220" s="2"/>
      <c r="I220" s="2"/>
      <c r="J220" s="98"/>
      <c r="K220" s="2"/>
      <c r="L220" s="43"/>
      <c r="M220" s="4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98"/>
      <c r="H221" s="2"/>
      <c r="I221" s="2"/>
      <c r="J221" s="98"/>
      <c r="K221" s="2"/>
      <c r="L221" s="43"/>
      <c r="M221" s="4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98"/>
      <c r="H222" s="2"/>
      <c r="I222" s="2"/>
      <c r="J222" s="98"/>
      <c r="K222" s="2"/>
      <c r="L222" s="43"/>
      <c r="M222" s="4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98"/>
      <c r="H223" s="2"/>
      <c r="I223" s="2"/>
      <c r="J223" s="98"/>
      <c r="K223" s="2"/>
      <c r="L223" s="43"/>
      <c r="M223" s="4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98"/>
      <c r="H224" s="2"/>
      <c r="I224" s="2"/>
      <c r="J224" s="98"/>
      <c r="K224" s="2"/>
      <c r="L224" s="43"/>
      <c r="M224" s="4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98"/>
      <c r="H225" s="2"/>
      <c r="I225" s="2"/>
      <c r="J225" s="98"/>
      <c r="K225" s="2"/>
      <c r="L225" s="43"/>
      <c r="M225" s="4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98"/>
      <c r="H226" s="2"/>
      <c r="I226" s="2"/>
      <c r="J226" s="98"/>
      <c r="K226" s="2"/>
      <c r="L226" s="43"/>
      <c r="M226" s="4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98"/>
      <c r="H227" s="2"/>
      <c r="I227" s="2"/>
      <c r="J227" s="98"/>
      <c r="K227" s="2"/>
      <c r="L227" s="43"/>
      <c r="M227" s="4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98"/>
      <c r="H228" s="2"/>
      <c r="I228" s="2"/>
      <c r="J228" s="98"/>
      <c r="K228" s="2"/>
      <c r="L228" s="43"/>
      <c r="M228" s="4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98"/>
      <c r="H229" s="2"/>
      <c r="I229" s="2"/>
      <c r="J229" s="98"/>
      <c r="K229" s="2"/>
      <c r="L229" s="43"/>
      <c r="M229" s="4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98"/>
      <c r="H230" s="2"/>
      <c r="I230" s="2"/>
      <c r="J230" s="98"/>
      <c r="K230" s="2"/>
      <c r="L230" s="43"/>
      <c r="M230" s="4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98"/>
      <c r="H231" s="2"/>
      <c r="I231" s="2"/>
      <c r="J231" s="98"/>
      <c r="K231" s="2"/>
      <c r="L231" s="43"/>
      <c r="M231" s="4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98"/>
      <c r="H232" s="2"/>
      <c r="I232" s="2"/>
      <c r="J232" s="98"/>
      <c r="K232" s="2"/>
      <c r="L232" s="43"/>
      <c r="M232" s="4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98"/>
      <c r="H233" s="2"/>
      <c r="I233" s="2"/>
      <c r="J233" s="98"/>
      <c r="K233" s="2"/>
      <c r="L233" s="43"/>
      <c r="M233" s="4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98"/>
      <c r="H234" s="2"/>
      <c r="I234" s="2"/>
      <c r="J234" s="98"/>
      <c r="K234" s="2"/>
      <c r="L234" s="43"/>
      <c r="M234" s="4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98"/>
      <c r="H235" s="2"/>
      <c r="I235" s="2"/>
      <c r="J235" s="98"/>
      <c r="K235" s="2"/>
      <c r="L235" s="43"/>
      <c r="M235" s="4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98"/>
      <c r="H236" s="2"/>
      <c r="I236" s="2"/>
      <c r="J236" s="98"/>
      <c r="K236" s="2"/>
      <c r="L236" s="43"/>
      <c r="M236" s="4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98"/>
      <c r="H237" s="2"/>
      <c r="I237" s="2"/>
      <c r="J237" s="98"/>
      <c r="K237" s="2"/>
      <c r="L237" s="43"/>
      <c r="M237" s="4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98"/>
      <c r="H238" s="2"/>
      <c r="I238" s="2"/>
      <c r="J238" s="98"/>
      <c r="K238" s="2"/>
      <c r="L238" s="43"/>
      <c r="M238" s="4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98"/>
      <c r="H239" s="2"/>
      <c r="I239" s="2"/>
      <c r="J239" s="98"/>
      <c r="K239" s="2"/>
      <c r="L239" s="43"/>
      <c r="M239" s="4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98"/>
      <c r="H240" s="2"/>
      <c r="I240" s="2"/>
      <c r="J240" s="98"/>
      <c r="K240" s="2"/>
      <c r="L240" s="43"/>
      <c r="M240" s="4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98"/>
      <c r="H241" s="2"/>
      <c r="I241" s="2"/>
      <c r="J241" s="98"/>
      <c r="K241" s="2"/>
      <c r="L241" s="43"/>
      <c r="M241" s="4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98"/>
      <c r="H242" s="2"/>
      <c r="I242" s="2"/>
      <c r="J242" s="98"/>
      <c r="K242" s="2"/>
      <c r="L242" s="43"/>
      <c r="M242" s="4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98"/>
      <c r="H243" s="2"/>
      <c r="I243" s="2"/>
      <c r="J243" s="98"/>
      <c r="K243" s="2"/>
      <c r="L243" s="43"/>
      <c r="M243" s="4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98"/>
      <c r="H244" s="2"/>
      <c r="I244" s="2"/>
      <c r="J244" s="98"/>
      <c r="K244" s="2"/>
      <c r="L244" s="43"/>
      <c r="M244" s="4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98"/>
      <c r="H245" s="2"/>
      <c r="I245" s="2"/>
      <c r="J245" s="98"/>
      <c r="K245" s="2"/>
      <c r="L245" s="43"/>
      <c r="M245" s="4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98"/>
      <c r="H246" s="2"/>
      <c r="I246" s="2"/>
      <c r="J246" s="98"/>
      <c r="K246" s="2"/>
      <c r="L246" s="43"/>
      <c r="M246" s="4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98"/>
      <c r="H247" s="2"/>
      <c r="I247" s="2"/>
      <c r="J247" s="98"/>
      <c r="K247" s="2"/>
      <c r="L247" s="43"/>
      <c r="M247" s="4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98"/>
      <c r="H248" s="2"/>
      <c r="I248" s="2"/>
      <c r="J248" s="98"/>
      <c r="K248" s="2"/>
      <c r="L248" s="43"/>
      <c r="M248" s="4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98"/>
      <c r="H249" s="2"/>
      <c r="I249" s="2"/>
      <c r="J249" s="98"/>
      <c r="K249" s="2"/>
      <c r="L249" s="43"/>
      <c r="M249" s="4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98"/>
      <c r="H250" s="2"/>
      <c r="I250" s="2"/>
      <c r="J250" s="98"/>
      <c r="K250" s="2"/>
      <c r="L250" s="43"/>
      <c r="M250" s="4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98"/>
      <c r="H251" s="2"/>
      <c r="I251" s="2"/>
      <c r="J251" s="98"/>
      <c r="K251" s="2"/>
      <c r="L251" s="43"/>
      <c r="M251" s="4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98"/>
      <c r="H252" s="2"/>
      <c r="I252" s="2"/>
      <c r="J252" s="98"/>
      <c r="K252" s="2"/>
      <c r="L252" s="43"/>
      <c r="M252" s="4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98"/>
      <c r="H253" s="2"/>
      <c r="I253" s="2"/>
      <c r="J253" s="98"/>
      <c r="K253" s="2"/>
      <c r="L253" s="43"/>
      <c r="M253" s="4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98"/>
      <c r="H254" s="2"/>
      <c r="I254" s="2"/>
      <c r="J254" s="98"/>
      <c r="K254" s="2"/>
      <c r="L254" s="43"/>
      <c r="M254" s="4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98"/>
      <c r="H255" s="2"/>
      <c r="I255" s="2"/>
      <c r="J255" s="98"/>
      <c r="K255" s="2"/>
      <c r="L255" s="43"/>
      <c r="M255" s="4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98"/>
      <c r="H256" s="2"/>
      <c r="I256" s="2"/>
      <c r="J256" s="98"/>
      <c r="K256" s="2"/>
      <c r="L256" s="43"/>
      <c r="M256" s="4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98"/>
      <c r="H257" s="2"/>
      <c r="I257" s="2"/>
      <c r="J257" s="98"/>
      <c r="K257" s="2"/>
      <c r="L257" s="43"/>
      <c r="M257" s="4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98"/>
      <c r="H258" s="2"/>
      <c r="I258" s="2"/>
      <c r="J258" s="98"/>
      <c r="K258" s="2"/>
      <c r="L258" s="43"/>
      <c r="M258" s="4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98"/>
      <c r="H259" s="2"/>
      <c r="I259" s="2"/>
      <c r="J259" s="98"/>
      <c r="K259" s="2"/>
      <c r="L259" s="43"/>
      <c r="M259" s="4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98"/>
      <c r="H260" s="2"/>
      <c r="I260" s="2"/>
      <c r="J260" s="98"/>
      <c r="K260" s="2"/>
      <c r="L260" s="43"/>
      <c r="M260" s="4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98"/>
      <c r="H261" s="2"/>
      <c r="I261" s="2"/>
      <c r="J261" s="98"/>
      <c r="K261" s="2"/>
      <c r="L261" s="43"/>
      <c r="M261" s="4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98"/>
      <c r="H262" s="2"/>
      <c r="I262" s="2"/>
      <c r="J262" s="98"/>
      <c r="K262" s="2"/>
      <c r="L262" s="43"/>
      <c r="M262" s="4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98"/>
      <c r="H263" s="2"/>
      <c r="I263" s="2"/>
      <c r="J263" s="98"/>
      <c r="K263" s="2"/>
      <c r="L263" s="43"/>
      <c r="M263" s="4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98"/>
      <c r="H264" s="2"/>
      <c r="I264" s="2"/>
      <c r="J264" s="98"/>
      <c r="K264" s="2"/>
      <c r="L264" s="43"/>
      <c r="M264" s="4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98"/>
      <c r="H265" s="2"/>
      <c r="I265" s="2"/>
      <c r="J265" s="98"/>
      <c r="K265" s="2"/>
      <c r="L265" s="43"/>
      <c r="M265" s="4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98"/>
      <c r="H266" s="2"/>
      <c r="I266" s="2"/>
      <c r="J266" s="98"/>
      <c r="K266" s="2"/>
      <c r="L266" s="43"/>
      <c r="M266" s="4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98"/>
      <c r="H267" s="2"/>
      <c r="I267" s="2"/>
      <c r="J267" s="98"/>
      <c r="K267" s="2"/>
      <c r="L267" s="43"/>
      <c r="M267" s="4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98"/>
      <c r="H268" s="2"/>
      <c r="I268" s="2"/>
      <c r="J268" s="98"/>
      <c r="K268" s="2"/>
      <c r="L268" s="43"/>
      <c r="M268" s="4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98"/>
      <c r="H269" s="2"/>
      <c r="I269" s="2"/>
      <c r="J269" s="98"/>
      <c r="K269" s="2"/>
      <c r="L269" s="43"/>
      <c r="M269" s="4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98"/>
      <c r="H270" s="2"/>
      <c r="I270" s="2"/>
      <c r="J270" s="98"/>
      <c r="K270" s="2"/>
      <c r="L270" s="43"/>
      <c r="M270" s="4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98"/>
      <c r="H271" s="2"/>
      <c r="I271" s="2"/>
      <c r="J271" s="98"/>
      <c r="K271" s="2"/>
      <c r="L271" s="43"/>
      <c r="M271" s="4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98"/>
      <c r="H272" s="2"/>
      <c r="I272" s="2"/>
      <c r="J272" s="98"/>
      <c r="K272" s="2"/>
      <c r="L272" s="43"/>
      <c r="M272" s="4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98"/>
      <c r="H273" s="2"/>
      <c r="I273" s="2"/>
      <c r="J273" s="98"/>
      <c r="K273" s="2"/>
      <c r="L273" s="43"/>
      <c r="M273" s="4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98"/>
      <c r="H274" s="2"/>
      <c r="I274" s="2"/>
      <c r="J274" s="98"/>
      <c r="K274" s="2"/>
      <c r="L274" s="43"/>
      <c r="M274" s="4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98"/>
      <c r="H275" s="2"/>
      <c r="I275" s="2"/>
      <c r="J275" s="98"/>
      <c r="K275" s="2"/>
      <c r="L275" s="43"/>
      <c r="M275" s="4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98"/>
      <c r="H276" s="2"/>
      <c r="I276" s="2"/>
      <c r="J276" s="98"/>
      <c r="K276" s="2"/>
      <c r="L276" s="43"/>
      <c r="M276" s="4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98"/>
      <c r="H277" s="2"/>
      <c r="I277" s="2"/>
      <c r="J277" s="98"/>
      <c r="K277" s="2"/>
      <c r="L277" s="43"/>
      <c r="M277" s="43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98"/>
      <c r="H278" s="2"/>
      <c r="I278" s="2"/>
      <c r="J278" s="98"/>
      <c r="K278" s="2"/>
      <c r="L278" s="43"/>
      <c r="M278" s="4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98"/>
      <c r="H279" s="2"/>
      <c r="I279" s="2"/>
      <c r="J279" s="98"/>
      <c r="K279" s="2"/>
      <c r="L279" s="43"/>
      <c r="M279" s="4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98"/>
      <c r="H280" s="2"/>
      <c r="I280" s="2"/>
      <c r="J280" s="98"/>
      <c r="K280" s="2"/>
      <c r="L280" s="43"/>
      <c r="M280" s="4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98"/>
      <c r="H281" s="2"/>
      <c r="I281" s="2"/>
      <c r="J281" s="98"/>
      <c r="K281" s="2"/>
      <c r="L281" s="43"/>
      <c r="M281" s="43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98"/>
      <c r="H282" s="2"/>
      <c r="I282" s="2"/>
      <c r="J282" s="98"/>
      <c r="K282" s="2"/>
      <c r="L282" s="43"/>
      <c r="M282" s="43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98"/>
      <c r="H283" s="2"/>
      <c r="I283" s="2"/>
      <c r="J283" s="98"/>
      <c r="K283" s="2"/>
      <c r="L283" s="43"/>
      <c r="M283" s="43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98"/>
      <c r="H284" s="2"/>
      <c r="I284" s="2"/>
      <c r="J284" s="98"/>
      <c r="K284" s="2"/>
      <c r="L284" s="43"/>
      <c r="M284" s="43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98"/>
      <c r="H285" s="2"/>
      <c r="I285" s="2"/>
      <c r="J285" s="98"/>
      <c r="K285" s="2"/>
      <c r="L285" s="43"/>
      <c r="M285" s="4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98"/>
      <c r="H286" s="2"/>
      <c r="I286" s="2"/>
      <c r="J286" s="98"/>
      <c r="K286" s="2"/>
      <c r="L286" s="43"/>
      <c r="M286" s="4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98"/>
      <c r="H287" s="2"/>
      <c r="I287" s="2"/>
      <c r="J287" s="98"/>
      <c r="K287" s="2"/>
      <c r="L287" s="43"/>
      <c r="M287" s="4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98"/>
      <c r="H288" s="2"/>
      <c r="I288" s="2"/>
      <c r="J288" s="98"/>
      <c r="K288" s="2"/>
      <c r="L288" s="43"/>
      <c r="M288" s="43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98"/>
      <c r="H289" s="2"/>
      <c r="I289" s="2"/>
      <c r="J289" s="98"/>
      <c r="K289" s="2"/>
      <c r="L289" s="43"/>
      <c r="M289" s="43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/>
    <row r="291" spans="1:26" ht="15.75" customHeight="1" x14ac:dyDescent="0.3"/>
    <row r="292" spans="1:26" ht="15.75" customHeight="1" x14ac:dyDescent="0.3"/>
    <row r="293" spans="1:26" ht="15.75" customHeight="1" x14ac:dyDescent="0.3"/>
    <row r="294" spans="1:26" ht="15.75" customHeight="1" x14ac:dyDescent="0.3"/>
    <row r="295" spans="1:26" ht="15.75" customHeight="1" x14ac:dyDescent="0.3"/>
    <row r="296" spans="1:26" ht="15.75" customHeight="1" x14ac:dyDescent="0.3"/>
    <row r="297" spans="1:26" ht="15.75" customHeight="1" x14ac:dyDescent="0.3"/>
    <row r="298" spans="1:26" ht="15.75" customHeight="1" x14ac:dyDescent="0.3"/>
    <row r="299" spans="1:26" ht="15.75" customHeight="1" x14ac:dyDescent="0.3"/>
    <row r="300" spans="1:26" ht="15.75" customHeight="1" x14ac:dyDescent="0.3"/>
    <row r="301" spans="1:26" ht="15.75" customHeight="1" x14ac:dyDescent="0.3"/>
    <row r="302" spans="1:26" ht="15.75" customHeight="1" x14ac:dyDescent="0.3"/>
    <row r="303" spans="1:26" ht="15.75" customHeight="1" x14ac:dyDescent="0.3"/>
    <row r="304" spans="1:26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</sheetData>
  <mergeCells count="52">
    <mergeCell ref="F64:G64"/>
    <mergeCell ref="B34:Z34"/>
    <mergeCell ref="A67:I67"/>
    <mergeCell ref="A68:P68"/>
    <mergeCell ref="A88:P88"/>
    <mergeCell ref="A69:O69"/>
    <mergeCell ref="A71:P71"/>
    <mergeCell ref="A73:J73"/>
    <mergeCell ref="A89:K89"/>
    <mergeCell ref="A74:F74"/>
    <mergeCell ref="A75:F75"/>
    <mergeCell ref="A76:F76"/>
    <mergeCell ref="A77:F77"/>
    <mergeCell ref="A78:F78"/>
    <mergeCell ref="A79:F79"/>
    <mergeCell ref="A80:B80"/>
    <mergeCell ref="A81:K81"/>
    <mergeCell ref="A82:K82"/>
    <mergeCell ref="A84:K84"/>
    <mergeCell ref="A85:K85"/>
    <mergeCell ref="A87:O87"/>
    <mergeCell ref="C1:V3"/>
    <mergeCell ref="A5:Z5"/>
    <mergeCell ref="A6:A8"/>
    <mergeCell ref="B6:F6"/>
    <mergeCell ref="G6:G8"/>
    <mergeCell ref="H6:H8"/>
    <mergeCell ref="F7:F8"/>
    <mergeCell ref="J6:J8"/>
    <mergeCell ref="K6:K8"/>
    <mergeCell ref="L6:M6"/>
    <mergeCell ref="N6:O6"/>
    <mergeCell ref="P6:X6"/>
    <mergeCell ref="Y6:Z6"/>
    <mergeCell ref="B7:B8"/>
    <mergeCell ref="C7:C8"/>
    <mergeCell ref="M7:M8"/>
    <mergeCell ref="W7:W8"/>
    <mergeCell ref="X7:X8"/>
    <mergeCell ref="Y7:Y8"/>
    <mergeCell ref="Z7:Z8"/>
    <mergeCell ref="A9:Z9"/>
    <mergeCell ref="N7:N8"/>
    <mergeCell ref="O7:O8"/>
    <mergeCell ref="P7:S7"/>
    <mergeCell ref="I6:I8"/>
    <mergeCell ref="L7:L8"/>
    <mergeCell ref="T7:T8"/>
    <mergeCell ref="U7:U8"/>
    <mergeCell ref="V7:V8"/>
    <mergeCell ref="D7:D8"/>
    <mergeCell ref="E7:E8"/>
  </mergeCells>
  <phoneticPr fontId="28" type="noConversion"/>
  <pageMargins left="0.25" right="0.25" top="0.75" bottom="0.75" header="0.3" footer="0.3"/>
  <pageSetup paperSize="9" scale="4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tabSelected="1" topLeftCell="B5" workbookViewId="0">
      <selection activeCell="B4" sqref="A1:XFD4"/>
    </sheetView>
  </sheetViews>
  <sheetFormatPr defaultColWidth="14.44140625" defaultRowHeight="15" customHeight="1" x14ac:dyDescent="0.3"/>
  <cols>
    <col min="1" max="1" width="12.44140625" hidden="1" customWidth="1"/>
    <col min="2" max="2" width="6.44140625" customWidth="1"/>
    <col min="3" max="3" width="30.33203125" customWidth="1"/>
    <col min="4" max="4" width="22.109375" customWidth="1"/>
    <col min="5" max="5" width="10.44140625" customWidth="1"/>
    <col min="6" max="6" width="19.44140625" customWidth="1"/>
    <col min="7" max="7" width="14.6640625" customWidth="1"/>
    <col min="8" max="8" width="12" customWidth="1"/>
    <col min="9" max="9" width="14.5546875" customWidth="1"/>
    <col min="10" max="10" width="34.44140625" customWidth="1"/>
    <col min="11" max="11" width="11" customWidth="1"/>
    <col min="12" max="12" width="11.44140625" customWidth="1"/>
    <col min="13" max="13" width="7.88671875" customWidth="1"/>
    <col min="14" max="14" width="11.6640625" customWidth="1"/>
    <col min="15" max="18" width="9.6640625" customWidth="1"/>
    <col min="19" max="20" width="9.109375" customWidth="1"/>
    <col min="21" max="26" width="7.5546875" customWidth="1"/>
  </cols>
  <sheetData>
    <row r="1" spans="1:26" ht="21.75" hidden="1" customHeight="1" x14ac:dyDescent="0.35">
      <c r="A1" s="25"/>
      <c r="B1" s="25"/>
      <c r="C1" s="46" t="s">
        <v>39</v>
      </c>
      <c r="D1" s="321" t="s">
        <v>313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"/>
      <c r="Y1" s="2"/>
      <c r="Z1" s="2"/>
    </row>
    <row r="2" spans="1:26" ht="21.75" hidden="1" customHeight="1" x14ac:dyDescent="0.35">
      <c r="A2" s="25"/>
      <c r="B2" s="25"/>
      <c r="C2" s="2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"/>
      <c r="Y2" s="2"/>
      <c r="Z2" s="2"/>
    </row>
    <row r="3" spans="1:26" ht="21.75" hidden="1" customHeight="1" x14ac:dyDescent="0.35">
      <c r="A3" s="25"/>
      <c r="B3" s="25"/>
      <c r="C3" s="2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"/>
      <c r="Y3" s="2"/>
      <c r="Z3" s="2"/>
    </row>
    <row r="4" spans="1:26" ht="21.75" hidden="1" customHeight="1" thickBo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"/>
      <c r="V4" s="2"/>
      <c r="W4" s="2"/>
      <c r="X4" s="2"/>
      <c r="Y4" s="2"/>
      <c r="Z4" s="2"/>
    </row>
    <row r="5" spans="1:26" ht="21.75" customHeight="1" thickBot="1" x14ac:dyDescent="0.4">
      <c r="A5" s="296" t="s">
        <v>314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8"/>
      <c r="U5" s="2"/>
      <c r="V5" s="2"/>
      <c r="W5" s="2"/>
      <c r="X5" s="2"/>
      <c r="Y5" s="2"/>
      <c r="Z5" s="2"/>
    </row>
    <row r="6" spans="1:26" ht="30" customHeight="1" x14ac:dyDescent="0.3">
      <c r="A6" s="352" t="s">
        <v>315</v>
      </c>
      <c r="B6" s="348" t="s">
        <v>41</v>
      </c>
      <c r="C6" s="354" t="s">
        <v>316</v>
      </c>
      <c r="D6" s="301"/>
      <c r="E6" s="355"/>
      <c r="F6" s="348" t="s">
        <v>43</v>
      </c>
      <c r="G6" s="348" t="s">
        <v>163</v>
      </c>
      <c r="H6" s="348" t="s">
        <v>45</v>
      </c>
      <c r="I6" s="348" t="s">
        <v>46</v>
      </c>
      <c r="J6" s="348" t="s">
        <v>47</v>
      </c>
      <c r="K6" s="349" t="s">
        <v>317</v>
      </c>
      <c r="L6" s="302"/>
      <c r="M6" s="351" t="s">
        <v>318</v>
      </c>
      <c r="N6" s="302"/>
      <c r="O6" s="358" t="s">
        <v>319</v>
      </c>
      <c r="P6" s="314"/>
      <c r="Q6" s="314"/>
      <c r="R6" s="335"/>
      <c r="S6" s="351" t="s">
        <v>51</v>
      </c>
      <c r="T6" s="302"/>
      <c r="U6" s="2"/>
      <c r="V6" s="2"/>
      <c r="W6" s="2"/>
      <c r="X6" s="2"/>
      <c r="Y6" s="2"/>
      <c r="Z6" s="2"/>
    </row>
    <row r="7" spans="1:26" ht="21.75" customHeight="1" x14ac:dyDescent="0.3">
      <c r="A7" s="353"/>
      <c r="B7" s="319"/>
      <c r="C7" s="359" t="s">
        <v>320</v>
      </c>
      <c r="D7" s="360" t="s">
        <v>321</v>
      </c>
      <c r="E7" s="360" t="s">
        <v>322</v>
      </c>
      <c r="F7" s="319"/>
      <c r="G7" s="319"/>
      <c r="H7" s="319"/>
      <c r="I7" s="319"/>
      <c r="J7" s="319"/>
      <c r="K7" s="350" t="s">
        <v>323</v>
      </c>
      <c r="L7" s="350" t="s">
        <v>324</v>
      </c>
      <c r="M7" s="346" t="s">
        <v>59</v>
      </c>
      <c r="N7" s="347" t="s">
        <v>60</v>
      </c>
      <c r="O7" s="356" t="s">
        <v>167</v>
      </c>
      <c r="P7" s="297"/>
      <c r="Q7" s="297"/>
      <c r="R7" s="357"/>
      <c r="S7" s="346" t="s">
        <v>325</v>
      </c>
      <c r="T7" s="347" t="s">
        <v>64</v>
      </c>
      <c r="U7" s="2"/>
      <c r="V7" s="2"/>
      <c r="W7" s="2"/>
      <c r="X7" s="2"/>
      <c r="Y7" s="2"/>
      <c r="Z7" s="2"/>
    </row>
    <row r="8" spans="1:26" ht="68.25" customHeight="1" x14ac:dyDescent="0.3">
      <c r="A8" s="308"/>
      <c r="B8" s="306"/>
      <c r="C8" s="310"/>
      <c r="D8" s="338"/>
      <c r="E8" s="338"/>
      <c r="F8" s="306"/>
      <c r="G8" s="306"/>
      <c r="H8" s="306"/>
      <c r="I8" s="306"/>
      <c r="J8" s="306"/>
      <c r="K8" s="310"/>
      <c r="L8" s="310"/>
      <c r="M8" s="310"/>
      <c r="N8" s="312"/>
      <c r="O8" s="57" t="s">
        <v>173</v>
      </c>
      <c r="P8" s="58" t="s">
        <v>326</v>
      </c>
      <c r="Q8" s="58" t="s">
        <v>327</v>
      </c>
      <c r="R8" s="59" t="s">
        <v>328</v>
      </c>
      <c r="S8" s="310"/>
      <c r="T8" s="312"/>
      <c r="U8" s="2"/>
      <c r="V8" s="2"/>
      <c r="W8" s="2"/>
      <c r="X8" s="2"/>
      <c r="Y8" s="2"/>
      <c r="Z8" s="2"/>
    </row>
    <row r="9" spans="1:26" ht="58.2" thickBot="1" x14ac:dyDescent="0.35">
      <c r="A9" s="2">
        <v>1</v>
      </c>
      <c r="B9" s="60">
        <v>1</v>
      </c>
      <c r="C9" s="61" t="s">
        <v>329</v>
      </c>
      <c r="D9" s="62" t="s">
        <v>124</v>
      </c>
      <c r="E9" s="63">
        <v>70151504</v>
      </c>
      <c r="F9" s="50" t="s">
        <v>330</v>
      </c>
      <c r="G9" s="64" t="s">
        <v>68</v>
      </c>
      <c r="H9" s="64" t="s">
        <v>69</v>
      </c>
      <c r="I9" s="65" t="s">
        <v>128</v>
      </c>
      <c r="J9" s="64"/>
      <c r="K9" s="66">
        <v>2500000</v>
      </c>
      <c r="L9" s="67">
        <f>K9/100*85</f>
        <v>2125000</v>
      </c>
      <c r="M9" s="68">
        <v>2023</v>
      </c>
      <c r="N9" s="69">
        <v>2026</v>
      </c>
      <c r="O9" s="70"/>
      <c r="P9" s="62"/>
      <c r="Q9" s="62" t="s">
        <v>181</v>
      </c>
      <c r="R9" s="71" t="s">
        <v>181</v>
      </c>
      <c r="S9" s="55" t="s">
        <v>109</v>
      </c>
      <c r="T9" s="54" t="s">
        <v>72</v>
      </c>
      <c r="U9" s="2"/>
      <c r="V9" s="2"/>
      <c r="W9" s="2"/>
      <c r="X9" s="2"/>
      <c r="Y9" s="2"/>
      <c r="Z9" s="2"/>
    </row>
    <row r="10" spans="1:26" ht="102.6" customHeight="1" thickBot="1" x14ac:dyDescent="0.35">
      <c r="A10" s="2"/>
      <c r="B10" s="60">
        <v>2</v>
      </c>
      <c r="C10" s="61" t="s">
        <v>329</v>
      </c>
      <c r="D10" s="107" t="s">
        <v>281</v>
      </c>
      <c r="E10" s="108">
        <v>70151504</v>
      </c>
      <c r="F10" s="109" t="s">
        <v>331</v>
      </c>
      <c r="G10" s="110" t="s">
        <v>68</v>
      </c>
      <c r="H10" s="110" t="s">
        <v>69</v>
      </c>
      <c r="I10" s="110" t="s">
        <v>128</v>
      </c>
      <c r="J10" s="111" t="s">
        <v>332</v>
      </c>
      <c r="K10" s="112">
        <v>5000000</v>
      </c>
      <c r="L10" s="113">
        <f>K10/100*85</f>
        <v>4250000</v>
      </c>
      <c r="M10" s="114">
        <v>2023</v>
      </c>
      <c r="N10" s="115">
        <v>2026</v>
      </c>
      <c r="O10" s="116"/>
      <c r="P10" s="117"/>
      <c r="Q10" s="117"/>
      <c r="R10" s="118"/>
      <c r="S10" s="119" t="s">
        <v>109</v>
      </c>
      <c r="T10" s="120" t="s">
        <v>72</v>
      </c>
      <c r="U10" s="2"/>
      <c r="V10" s="2"/>
      <c r="W10" s="2"/>
      <c r="X10" s="2"/>
      <c r="Y10" s="2"/>
      <c r="Z10" s="2"/>
    </row>
    <row r="11" spans="1:26" ht="58.2" thickBot="1" x14ac:dyDescent="0.35">
      <c r="A11" s="2"/>
      <c r="B11" s="60">
        <v>3</v>
      </c>
      <c r="C11" s="72" t="s">
        <v>333</v>
      </c>
      <c r="D11" s="73" t="s">
        <v>86</v>
      </c>
      <c r="E11" s="74">
        <v>854735</v>
      </c>
      <c r="F11" s="52" t="s">
        <v>334</v>
      </c>
      <c r="G11" s="75" t="s">
        <v>68</v>
      </c>
      <c r="H11" s="75" t="s">
        <v>69</v>
      </c>
      <c r="I11" s="75" t="s">
        <v>69</v>
      </c>
      <c r="J11" s="75"/>
      <c r="K11" s="76">
        <v>10000000</v>
      </c>
      <c r="L11" s="77">
        <f>K11/100*85</f>
        <v>8500000</v>
      </c>
      <c r="M11" s="78">
        <v>2022</v>
      </c>
      <c r="N11" s="79">
        <v>2022</v>
      </c>
      <c r="O11" s="78"/>
      <c r="P11" s="73"/>
      <c r="Q11" s="73" t="s">
        <v>179</v>
      </c>
      <c r="R11" s="79"/>
      <c r="S11" s="53" t="s">
        <v>109</v>
      </c>
      <c r="T11" s="34" t="s">
        <v>72</v>
      </c>
      <c r="U11" s="2"/>
      <c r="V11" s="2"/>
      <c r="W11" s="2"/>
      <c r="X11" s="2"/>
      <c r="Y11" s="2"/>
      <c r="Z11" s="2"/>
    </row>
    <row r="12" spans="1:26" ht="14.4" x14ac:dyDescent="0.3">
      <c r="A12" s="2"/>
      <c r="B12" s="80"/>
      <c r="C12" s="2"/>
      <c r="D12" s="2"/>
      <c r="E12" s="2"/>
      <c r="F12" s="2"/>
      <c r="G12" s="2"/>
      <c r="H12" s="2"/>
      <c r="I12" s="2"/>
      <c r="J12" s="2"/>
      <c r="K12" s="43"/>
      <c r="L12" s="4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80"/>
      <c r="C13" s="83" t="s">
        <v>353</v>
      </c>
      <c r="D13" s="2"/>
      <c r="E13" s="2"/>
      <c r="F13" s="2"/>
      <c r="G13" s="2"/>
      <c r="H13" s="2"/>
      <c r="I13" s="2"/>
      <c r="J13" s="2"/>
      <c r="K13" s="43"/>
      <c r="L13" s="4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80"/>
      <c r="C14" s="2"/>
      <c r="D14" s="2"/>
      <c r="E14" s="2"/>
      <c r="F14" s="2" t="s">
        <v>155</v>
      </c>
      <c r="G14" s="2"/>
      <c r="H14" s="2"/>
      <c r="I14" s="2"/>
      <c r="J14" s="2"/>
      <c r="K14" s="43"/>
      <c r="L14" s="4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83" t="s">
        <v>357</v>
      </c>
      <c r="G15" s="2"/>
      <c r="H15" s="83"/>
      <c r="I15" s="2"/>
      <c r="J15" s="2"/>
      <c r="K15" s="43"/>
      <c r="L15" s="4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 t="s">
        <v>335</v>
      </c>
      <c r="B16" s="2"/>
      <c r="C16" s="2"/>
      <c r="D16" s="2"/>
      <c r="E16" s="2"/>
      <c r="F16" s="2"/>
      <c r="G16" s="2"/>
      <c r="H16" s="2"/>
      <c r="I16" s="2"/>
      <c r="J16" s="2"/>
      <c r="K16" s="43"/>
      <c r="L16" s="4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336</v>
      </c>
      <c r="C17" s="2"/>
      <c r="D17" s="2"/>
      <c r="E17" s="2"/>
      <c r="F17" s="2"/>
      <c r="G17" s="2"/>
      <c r="H17" s="2"/>
      <c r="I17" s="2"/>
      <c r="J17" s="2"/>
      <c r="K17" s="43"/>
      <c r="L17" s="4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">
      <c r="A18" s="2"/>
      <c r="B18" s="2" t="s">
        <v>337</v>
      </c>
      <c r="C18" s="2"/>
      <c r="D18" s="2"/>
      <c r="E18" s="2"/>
      <c r="F18" s="2"/>
      <c r="G18" s="2"/>
      <c r="H18" s="2"/>
      <c r="I18" s="2"/>
      <c r="J18" s="2"/>
      <c r="K18" s="43"/>
      <c r="L18" s="4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338</v>
      </c>
      <c r="C19" s="2"/>
      <c r="D19" s="2"/>
      <c r="E19" s="2"/>
      <c r="F19" s="2"/>
      <c r="G19" s="2"/>
      <c r="H19" s="2"/>
      <c r="I19" s="2"/>
      <c r="J19" s="2"/>
      <c r="K19" s="43"/>
      <c r="L19" s="4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2"/>
      <c r="B20" s="2" t="s">
        <v>157</v>
      </c>
      <c r="C20" s="2"/>
      <c r="D20" s="2"/>
      <c r="E20" s="2"/>
      <c r="F20" s="2"/>
      <c r="G20" s="2"/>
      <c r="H20" s="2"/>
      <c r="I20" s="2"/>
      <c r="J20" s="2"/>
      <c r="K20" s="43"/>
      <c r="L20" s="4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43"/>
      <c r="L21" s="4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2" t="s">
        <v>298</v>
      </c>
      <c r="C22" s="2"/>
      <c r="D22" s="2"/>
      <c r="E22" s="2"/>
      <c r="F22" s="2"/>
      <c r="G22" s="2"/>
      <c r="H22" s="2"/>
      <c r="I22" s="2"/>
      <c r="J22" s="2"/>
      <c r="K22" s="43"/>
      <c r="L22" s="4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43"/>
      <c r="L23" s="4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4" t="s">
        <v>339</v>
      </c>
      <c r="B24" s="2" t="s">
        <v>299</v>
      </c>
      <c r="C24" s="2"/>
      <c r="D24" s="2"/>
      <c r="E24" s="2"/>
      <c r="F24" s="2"/>
      <c r="G24" s="2"/>
      <c r="H24" s="2"/>
      <c r="I24" s="2"/>
      <c r="J24" s="2"/>
      <c r="K24" s="43"/>
      <c r="L24" s="4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4" t="s">
        <v>340</v>
      </c>
      <c r="B25" s="2" t="s">
        <v>341</v>
      </c>
      <c r="C25" s="2"/>
      <c r="D25" s="2"/>
      <c r="E25" s="2"/>
      <c r="F25" s="2"/>
      <c r="G25" s="2"/>
      <c r="H25" s="2"/>
      <c r="I25" s="2"/>
      <c r="J25" s="2"/>
      <c r="K25" s="43"/>
      <c r="L25" s="4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4"/>
      <c r="B26" s="2" t="s">
        <v>342</v>
      </c>
      <c r="C26" s="2"/>
      <c r="D26" s="2"/>
      <c r="E26" s="2"/>
      <c r="F26" s="2"/>
      <c r="G26" s="2"/>
      <c r="H26" s="2"/>
      <c r="I26" s="2"/>
      <c r="J26" s="2"/>
      <c r="K26" s="43"/>
      <c r="L26" s="4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4"/>
      <c r="B27" s="2" t="s">
        <v>343</v>
      </c>
      <c r="C27" s="2"/>
      <c r="D27" s="2"/>
      <c r="E27" s="2"/>
      <c r="F27" s="2"/>
      <c r="G27" s="2"/>
      <c r="H27" s="2"/>
      <c r="I27" s="2"/>
      <c r="J27" s="2"/>
      <c r="K27" s="43"/>
      <c r="L27" s="4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4"/>
      <c r="B28" s="2" t="s">
        <v>344</v>
      </c>
      <c r="C28" s="2"/>
      <c r="D28" s="2"/>
      <c r="E28" s="2"/>
      <c r="F28" s="2"/>
      <c r="G28" s="2"/>
      <c r="H28" s="2"/>
      <c r="I28" s="2"/>
      <c r="J28" s="2"/>
      <c r="K28" s="43"/>
      <c r="L28" s="4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4"/>
      <c r="B29" s="2" t="s">
        <v>345</v>
      </c>
      <c r="C29" s="2"/>
      <c r="D29" s="2"/>
      <c r="E29" s="2"/>
      <c r="F29" s="2"/>
      <c r="G29" s="2"/>
      <c r="H29" s="2"/>
      <c r="I29" s="2"/>
      <c r="J29" s="2"/>
      <c r="K29" s="43"/>
      <c r="L29" s="4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4"/>
      <c r="B30" s="2" t="s">
        <v>346</v>
      </c>
      <c r="C30" s="2"/>
      <c r="D30" s="2"/>
      <c r="E30" s="2"/>
      <c r="F30" s="2"/>
      <c r="G30" s="2"/>
      <c r="H30" s="2"/>
      <c r="I30" s="2"/>
      <c r="J30" s="2"/>
      <c r="K30" s="43"/>
      <c r="L30" s="4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4"/>
      <c r="B31" s="2"/>
      <c r="C31" s="2"/>
      <c r="D31" s="2"/>
      <c r="E31" s="2"/>
      <c r="F31" s="2"/>
      <c r="G31" s="2"/>
      <c r="H31" s="2"/>
      <c r="I31" s="2"/>
      <c r="J31" s="2"/>
      <c r="K31" s="43"/>
      <c r="L31" s="4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4"/>
      <c r="B32" s="2" t="s">
        <v>347</v>
      </c>
      <c r="C32" s="2"/>
      <c r="D32" s="2"/>
      <c r="E32" s="2"/>
      <c r="F32" s="2"/>
      <c r="G32" s="2"/>
      <c r="H32" s="2"/>
      <c r="I32" s="2"/>
      <c r="J32" s="2"/>
      <c r="K32" s="43"/>
      <c r="L32" s="4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4"/>
      <c r="B33" s="2" t="s">
        <v>340</v>
      </c>
      <c r="C33" s="2"/>
      <c r="D33" s="2"/>
      <c r="E33" s="2"/>
      <c r="F33" s="2"/>
      <c r="G33" s="2"/>
      <c r="H33" s="2"/>
      <c r="I33" s="2"/>
      <c r="J33" s="2"/>
      <c r="K33" s="43"/>
      <c r="L33" s="4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43"/>
      <c r="L34" s="4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 t="s">
        <v>348</v>
      </c>
      <c r="C35" s="2"/>
      <c r="D35" s="2"/>
      <c r="E35" s="2"/>
      <c r="F35" s="2"/>
      <c r="G35" s="2"/>
      <c r="H35" s="2"/>
      <c r="I35" s="2"/>
      <c r="J35" s="2"/>
      <c r="K35" s="43"/>
      <c r="L35" s="4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 t="s">
        <v>309</v>
      </c>
      <c r="C36" s="2"/>
      <c r="D36" s="2"/>
      <c r="E36" s="2"/>
      <c r="F36" s="2"/>
      <c r="G36" s="2"/>
      <c r="H36" s="2"/>
      <c r="I36" s="2"/>
      <c r="J36" s="2"/>
      <c r="K36" s="43"/>
      <c r="L36" s="4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43"/>
      <c r="L37" s="4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 t="s">
        <v>349</v>
      </c>
      <c r="C38" s="2"/>
      <c r="D38" s="2"/>
      <c r="E38" s="2"/>
      <c r="F38" s="2"/>
      <c r="G38" s="2"/>
      <c r="H38" s="2"/>
      <c r="I38" s="2"/>
      <c r="J38" s="2"/>
      <c r="K38" s="43"/>
      <c r="L38" s="4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 t="s">
        <v>350</v>
      </c>
      <c r="C39" s="2"/>
      <c r="D39" s="2"/>
      <c r="E39" s="2"/>
      <c r="F39" s="2"/>
      <c r="G39" s="2"/>
      <c r="H39" s="2"/>
      <c r="I39" s="2"/>
      <c r="J39" s="2"/>
      <c r="K39" s="43"/>
      <c r="L39" s="4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 t="s">
        <v>351</v>
      </c>
      <c r="C40" s="2"/>
      <c r="D40" s="2"/>
      <c r="E40" s="2"/>
      <c r="F40" s="2"/>
      <c r="G40" s="2"/>
      <c r="H40" s="2"/>
      <c r="I40" s="2"/>
      <c r="J40" s="2"/>
      <c r="K40" s="43"/>
      <c r="L40" s="4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3"/>
      <c r="L41" s="4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3"/>
      <c r="L42" s="4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3"/>
      <c r="L43" s="4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43"/>
      <c r="L44" s="4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43"/>
      <c r="L45" s="4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43"/>
      <c r="L46" s="4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43"/>
      <c r="L47" s="4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43"/>
      <c r="L48" s="4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43"/>
      <c r="L49" s="4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43"/>
      <c r="L50" s="4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43"/>
      <c r="L51" s="4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43"/>
      <c r="L52" s="4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43"/>
      <c r="L53" s="4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43"/>
      <c r="L54" s="4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43"/>
      <c r="L55" s="4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43"/>
      <c r="L56" s="4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43"/>
      <c r="L57" s="4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43"/>
      <c r="L58" s="4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43"/>
      <c r="L59" s="4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43"/>
      <c r="L60" s="4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43"/>
      <c r="L61" s="4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43"/>
      <c r="L62" s="4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43"/>
      <c r="L63" s="4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43"/>
      <c r="L64" s="4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43"/>
      <c r="L65" s="4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43"/>
      <c r="L66" s="4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43"/>
      <c r="L67" s="4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43"/>
      <c r="L68" s="4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43"/>
      <c r="L69" s="4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43"/>
      <c r="L70" s="4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43"/>
      <c r="L71" s="4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43"/>
      <c r="L72" s="4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43"/>
      <c r="L73" s="4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43"/>
      <c r="L74" s="4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43"/>
      <c r="L75" s="4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43"/>
      <c r="L76" s="4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43"/>
      <c r="L77" s="4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43"/>
      <c r="L78" s="4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43"/>
      <c r="L79" s="4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43"/>
      <c r="L80" s="4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43"/>
      <c r="L81" s="4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43"/>
      <c r="L82" s="4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43"/>
      <c r="L83" s="4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43"/>
      <c r="L84" s="4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43"/>
      <c r="L85" s="4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43"/>
      <c r="L86" s="4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43"/>
      <c r="L87" s="4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43"/>
      <c r="L88" s="4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43"/>
      <c r="L89" s="4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43"/>
      <c r="L90" s="4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43"/>
      <c r="L91" s="4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43"/>
      <c r="L92" s="4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43"/>
      <c r="L93" s="4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43"/>
      <c r="L94" s="4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43"/>
      <c r="L95" s="4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43"/>
      <c r="L96" s="4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43"/>
      <c r="L97" s="4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43"/>
      <c r="L98" s="4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43"/>
      <c r="L99" s="4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43"/>
      <c r="L100" s="4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43"/>
      <c r="L101" s="4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43"/>
      <c r="L102" s="4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43"/>
      <c r="L103" s="4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43"/>
      <c r="L104" s="4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43"/>
      <c r="L105" s="4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43"/>
      <c r="L106" s="4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43"/>
      <c r="L107" s="4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43"/>
      <c r="L108" s="4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43"/>
      <c r="L109" s="4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43"/>
      <c r="L110" s="4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43"/>
      <c r="L111" s="4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43"/>
      <c r="L112" s="4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43"/>
      <c r="L113" s="4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43"/>
      <c r="L114" s="4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43"/>
      <c r="L115" s="4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43"/>
      <c r="L116" s="4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43"/>
      <c r="L117" s="4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43"/>
      <c r="L118" s="4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43"/>
      <c r="L119" s="4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43"/>
      <c r="L120" s="4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43"/>
      <c r="L121" s="4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43"/>
      <c r="L122" s="4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43"/>
      <c r="L123" s="4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43"/>
      <c r="L124" s="4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43"/>
      <c r="L125" s="4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3"/>
      <c r="L126" s="4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43"/>
      <c r="L127" s="4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43"/>
      <c r="L128" s="4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43"/>
      <c r="L129" s="4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43"/>
      <c r="L130" s="4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43"/>
      <c r="L131" s="4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43"/>
      <c r="L132" s="4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3"/>
      <c r="L133" s="4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43"/>
      <c r="L134" s="4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43"/>
      <c r="L135" s="4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43"/>
      <c r="L136" s="4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43"/>
      <c r="L137" s="4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43"/>
      <c r="L138" s="4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3"/>
      <c r="L139" s="4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43"/>
      <c r="L140" s="4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43"/>
      <c r="L141" s="4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43"/>
      <c r="L142" s="4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43"/>
      <c r="L143" s="4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43"/>
      <c r="L144" s="4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43"/>
      <c r="L145" s="4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43"/>
      <c r="L146" s="4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43"/>
      <c r="L147" s="4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43"/>
      <c r="L148" s="4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43"/>
      <c r="L149" s="4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43"/>
      <c r="L150" s="4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43"/>
      <c r="L151" s="4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43"/>
      <c r="L152" s="4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43"/>
      <c r="L153" s="4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43"/>
      <c r="L154" s="4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43"/>
      <c r="L155" s="4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43"/>
      <c r="L156" s="4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43"/>
      <c r="L157" s="4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43"/>
      <c r="L158" s="4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43"/>
      <c r="L159" s="4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43"/>
      <c r="L160" s="4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43"/>
      <c r="L161" s="4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43"/>
      <c r="L162" s="4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43"/>
      <c r="L163" s="4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43"/>
      <c r="L164" s="4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43"/>
      <c r="L165" s="4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43"/>
      <c r="L166" s="4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43"/>
      <c r="L167" s="4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43"/>
      <c r="L168" s="4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43"/>
      <c r="L169" s="4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43"/>
      <c r="L170" s="4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43"/>
      <c r="L171" s="4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43"/>
      <c r="L172" s="4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43"/>
      <c r="L173" s="4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43"/>
      <c r="L174" s="4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43"/>
      <c r="L175" s="4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43"/>
      <c r="L176" s="4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43"/>
      <c r="L177" s="4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43"/>
      <c r="L178" s="4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43"/>
      <c r="L179" s="4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43"/>
      <c r="L180" s="4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43"/>
      <c r="L181" s="4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43"/>
      <c r="L182" s="4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43"/>
      <c r="L183" s="4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43"/>
      <c r="L184" s="4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43"/>
      <c r="L185" s="4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43"/>
      <c r="L186" s="4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43"/>
      <c r="L187" s="4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43"/>
      <c r="L188" s="4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43"/>
      <c r="L189" s="4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43"/>
      <c r="L190" s="4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43"/>
      <c r="L191" s="4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43"/>
      <c r="L192" s="4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43"/>
      <c r="L193" s="4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43"/>
      <c r="L194" s="4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43"/>
      <c r="L195" s="4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43"/>
      <c r="L196" s="4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43"/>
      <c r="L197" s="4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43"/>
      <c r="L198" s="4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43"/>
      <c r="L199" s="4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43"/>
      <c r="L200" s="4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43"/>
      <c r="L201" s="4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43"/>
      <c r="L202" s="4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43"/>
      <c r="L203" s="4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43"/>
      <c r="L204" s="4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43"/>
      <c r="L205" s="4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43"/>
      <c r="L206" s="4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43"/>
      <c r="L207" s="4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43"/>
      <c r="L208" s="4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43"/>
      <c r="L209" s="4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43"/>
      <c r="L210" s="4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43"/>
      <c r="L211" s="4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43"/>
      <c r="L212" s="4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43"/>
      <c r="L213" s="4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43"/>
      <c r="L214" s="4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43"/>
      <c r="L215" s="4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43"/>
      <c r="L216" s="4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43"/>
      <c r="L217" s="4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43"/>
      <c r="L218" s="4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43"/>
      <c r="L219" s="4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43"/>
      <c r="L220" s="4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43"/>
      <c r="L221" s="4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43"/>
      <c r="L222" s="4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43"/>
      <c r="L223" s="4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43"/>
      <c r="L224" s="4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43"/>
      <c r="L225" s="4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43"/>
      <c r="L226" s="4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43"/>
      <c r="L227" s="4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43"/>
      <c r="L228" s="4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43"/>
      <c r="L229" s="4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43"/>
      <c r="L230" s="4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43"/>
      <c r="L231" s="4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43"/>
      <c r="L232" s="4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43"/>
      <c r="L233" s="4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43"/>
      <c r="L234" s="4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43"/>
      <c r="L235" s="4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43"/>
      <c r="L236" s="4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43"/>
      <c r="L237" s="4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43"/>
      <c r="L238" s="4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43"/>
      <c r="L239" s="4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43"/>
      <c r="L240" s="4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4">
    <mergeCell ref="S6:T6"/>
    <mergeCell ref="S7:S8"/>
    <mergeCell ref="T7:T8"/>
    <mergeCell ref="D1:W3"/>
    <mergeCell ref="A5:T5"/>
    <mergeCell ref="A6:A8"/>
    <mergeCell ref="C6:E6"/>
    <mergeCell ref="F6:F8"/>
    <mergeCell ref="G6:G8"/>
    <mergeCell ref="O7:R7"/>
    <mergeCell ref="M6:N6"/>
    <mergeCell ref="O6:R6"/>
    <mergeCell ref="B6:B8"/>
    <mergeCell ref="C7:C8"/>
    <mergeCell ref="D7:D8"/>
    <mergeCell ref="E7:E8"/>
    <mergeCell ref="M7:M8"/>
    <mergeCell ref="N7:N8"/>
    <mergeCell ref="H6:H8"/>
    <mergeCell ref="I6:I8"/>
    <mergeCell ref="J6:J8"/>
    <mergeCell ref="K6:L6"/>
    <mergeCell ref="K7:K8"/>
    <mergeCell ref="L7:L8"/>
  </mergeCell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Tereza Krausová</cp:lastModifiedBy>
  <cp:lastPrinted>2022-09-09T14:09:56Z</cp:lastPrinted>
  <dcterms:created xsi:type="dcterms:W3CDTF">2022-09-08T11:35:56Z</dcterms:created>
  <dcterms:modified xsi:type="dcterms:W3CDTF">2022-09-09T14:19:24Z</dcterms:modified>
</cp:coreProperties>
</file>