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Petr Příkazský\Desktop\"/>
    </mc:Choice>
  </mc:AlternateContent>
  <xr:revisionPtr revIDLastSave="0" documentId="13_ncr:1_{60A4516E-1382-4DFB-83D1-89FE66EC9BC6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MŠ" sheetId="2" r:id="rId1"/>
    <sheet name="ZŠ" sheetId="3" r:id="rId2"/>
    <sheet name="zájmové, neformální" sheetId="1" r:id="rId3"/>
  </sheets>
  <externalReferences>
    <externalReference r:id="rId4"/>
  </externalReferences>
  <definedNames>
    <definedName name="_xlnm.Print_Area" localSheetId="0">MŠ!$A$1:$S$14</definedName>
    <definedName name="_xlnm.Print_Area" localSheetId="1">ZŠ!$A$1:$Z$44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3" l="1"/>
  <c r="M43" i="3"/>
  <c r="M42" i="3"/>
  <c r="M14" i="2"/>
  <c r="M41" i="3"/>
  <c r="M40" i="3"/>
  <c r="M39" i="3"/>
  <c r="M38" i="3"/>
  <c r="M13" i="2" l="1"/>
  <c r="M12" i="2"/>
  <c r="M37" i="3"/>
  <c r="M36" i="3"/>
  <c r="M35" i="3"/>
  <c r="M34" i="3"/>
  <c r="M7" i="3"/>
  <c r="M33" i="3"/>
  <c r="M5" i="3"/>
  <c r="M6" i="3"/>
  <c r="M11" i="2" l="1"/>
  <c r="M31" i="3"/>
  <c r="M30" i="3"/>
  <c r="M29" i="3"/>
  <c r="M28" i="3" l="1"/>
  <c r="M27" i="3" l="1"/>
  <c r="M26" i="3"/>
  <c r="M25" i="3"/>
  <c r="M24" i="3"/>
  <c r="M23" i="3"/>
  <c r="M22" i="3"/>
  <c r="M21" i="3"/>
  <c r="M19" i="3"/>
  <c r="M20" i="3"/>
  <c r="M18" i="3"/>
  <c r="M17" i="3"/>
  <c r="M16" i="3"/>
  <c r="M15" i="3"/>
  <c r="M14" i="3"/>
  <c r="M13" i="3"/>
  <c r="M12" i="3"/>
  <c r="M11" i="3"/>
  <c r="M10" i="3"/>
  <c r="M9" i="3"/>
  <c r="M8" i="3"/>
  <c r="M10" i="2"/>
  <c r="M9" i="2"/>
  <c r="M8" i="2" l="1"/>
  <c r="M7" i="2"/>
  <c r="M6" i="2"/>
  <c r="M5" i="2"/>
  <c r="M4" i="2"/>
</calcChain>
</file>

<file path=xl/sharedStrings.xml><?xml version="1.0" encoding="utf-8"?>
<sst xmlns="http://schemas.openxmlformats.org/spreadsheetml/2006/main" count="680" uniqueCount="230">
  <si>
    <t>Souhrnný rámec pro investice do infrastruktury pro zájmové, neformální vzdělávání a celoživotní učení (2021-2027)</t>
  </si>
  <si>
    <t>Prioritizace -pořadí projektu</t>
  </si>
  <si>
    <t>Číslo řádku</t>
  </si>
  <si>
    <t>Identifikace organizace (školského/vzdělávacího zařízení)</t>
  </si>
  <si>
    <t>Název projektu</t>
  </si>
  <si>
    <t>Kraj realizace</t>
  </si>
  <si>
    <t>Obec s rozšířenou působností - realizace</t>
  </si>
  <si>
    <t>Obec realizace</t>
  </si>
  <si>
    <t>Obsah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</si>
  <si>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</si>
  <si>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</si>
  <si>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</si>
  <si>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</si>
  <si>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</si>
  <si>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</si>
  <si>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</si>
  <si>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</si>
  <si>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</si>
  <si>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</si>
  <si>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</si>
  <si>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</si>
  <si>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</si>
  <si>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</si>
  <si>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</si>
  <si>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</si>
  <si>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</si>
  <si>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</si>
  <si>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 toho předpokládané výdaje EFRR</t>
  </si>
  <si>
    <t xml:space="preserve">Identifikace školy 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</si>
  <si>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</si>
  <si>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</si>
  <si>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</si>
  <si>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</si>
  <si>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</si>
  <si>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</si>
  <si>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</si>
  <si>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</si>
  <si>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</si>
  <si>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</si>
  <si>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</si>
  <si>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</si>
  <si>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</si>
  <si>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</si>
  <si>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</si>
  <si>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</si>
  <si>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</si>
  <si>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</si>
  <si>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</si>
  <si>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</si>
  <si>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</si>
  <si>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MŠ Borotice</t>
  </si>
  <si>
    <t>Obec Božice</t>
  </si>
  <si>
    <t>Rozšíření MŠ Borotice</t>
  </si>
  <si>
    <t>Herní zahrady a hřiště pro MŠ Borotice</t>
  </si>
  <si>
    <t>Jihomoravský</t>
  </si>
  <si>
    <t>Znojmo</t>
  </si>
  <si>
    <t>Borotice</t>
  </si>
  <si>
    <t>Rozšíření MŠ Borotice o další třídu a kuchyň s jídelnou</t>
  </si>
  <si>
    <t>Vybudování herní zahrady a hřiště pro MŠ</t>
  </si>
  <si>
    <t>NE</t>
  </si>
  <si>
    <t>Zpracovávání PD</t>
  </si>
  <si>
    <t>X</t>
  </si>
  <si>
    <t>Mateřská škola Práče, okres Znojmo - příspěvková organizace</t>
  </si>
  <si>
    <t>Obec Práče</t>
  </si>
  <si>
    <t>Rekonstrukce sociálních zařízení a přípravny jídel MŠ Práče</t>
  </si>
  <si>
    <t>Práče</t>
  </si>
  <si>
    <t>PD</t>
  </si>
  <si>
    <t>ne</t>
  </si>
  <si>
    <t>přípravná fáze</t>
  </si>
  <si>
    <t>Vybavení učeben MŠ</t>
  </si>
  <si>
    <t>Vybavení učeben MŠ nábytkem</t>
  </si>
  <si>
    <t>Základní škola a mateřská škola, Blížkovice, okr. Znojmo příspěvková organizace</t>
  </si>
  <si>
    <t>Městys Blížkovice</t>
  </si>
  <si>
    <t>Modernizace a navýšení kapacity MŠ Blížkovice</t>
  </si>
  <si>
    <t>Blížkovice</t>
  </si>
  <si>
    <t>Vybudování učebny a herny + toalety, sprcha</t>
  </si>
  <si>
    <t>zpracovaná PD</t>
  </si>
  <si>
    <t>ano</t>
  </si>
  <si>
    <t>Konektivita školy</t>
  </si>
  <si>
    <t>konektivita školy, rekonstrukce IT učebny, vybudování jazykové učebny na 1. stupni, rekonstrukce IT kabinetu</t>
  </si>
  <si>
    <t>probíhá zpracování PD</t>
  </si>
  <si>
    <t>Základní škola a mateřská škola Božice, příspěvková organizace</t>
  </si>
  <si>
    <t>obec Božice</t>
  </si>
  <si>
    <t>Rozvoj odborného vzdělávání v ZŠ a MŠ Božice</t>
  </si>
  <si>
    <t>Jihomoravský kraj</t>
  </si>
  <si>
    <t>Božice</t>
  </si>
  <si>
    <t>Cílem projektu je modernizace odborných učeben v Základní škole a mateřské škole Božice ve vazbě na klíčové kompetence.</t>
  </si>
  <si>
    <t>X/2022</t>
  </si>
  <si>
    <t>XII/2024</t>
  </si>
  <si>
    <t>x</t>
  </si>
  <si>
    <t>rozpočet modernizace učeben a konektivity</t>
  </si>
  <si>
    <t>nerelevantní</t>
  </si>
  <si>
    <t>Základní a mateřská škola Dobšice</t>
  </si>
  <si>
    <t>Obec Dobšice</t>
  </si>
  <si>
    <t>Přístavba základní školy</t>
  </si>
  <si>
    <t>Přístavba základní školy: s bezbarierovým přístupem, vybudování počítačové učebny, reedukační učebny, družiny, odborného kabinetu a šaten.</t>
  </si>
  <si>
    <t>PD zpracová-vaná</t>
  </si>
  <si>
    <t>ZŠ a MŠ Jevišovice, okres Znojmo</t>
  </si>
  <si>
    <t>Město Jevišovice</t>
  </si>
  <si>
    <t>Rekonstrukce MŠ</t>
  </si>
  <si>
    <t>Jevišovice</t>
  </si>
  <si>
    <t>Rekonstrukce sociálního zařízení a rekonstrukce dvou tříd MŠ</t>
  </si>
  <si>
    <t>Venkovní hřiště pro aktivity MŠ</t>
  </si>
  <si>
    <t>Venkovní hřiště MŠ</t>
  </si>
  <si>
    <t>Učebny pracovních činností</t>
  </si>
  <si>
    <t>Vybudování učeben pro pracovní činnosti - kuchyňky a dílny</t>
  </si>
  <si>
    <t>Vybudování jazykové učebny včetně vybavení</t>
  </si>
  <si>
    <t>vybudování venkovní učebny zaměřenou na přírodní vědy</t>
  </si>
  <si>
    <t>Jazyková učebna</t>
  </si>
  <si>
    <t>Venkovní učebna</t>
  </si>
  <si>
    <t>Základní škola a mateřská škola, Kravsko, příspěvková organizace</t>
  </si>
  <si>
    <t>Obec Kravsko</t>
  </si>
  <si>
    <t>Rekonstrukce jazykových učeben</t>
  </si>
  <si>
    <t>Kravsko</t>
  </si>
  <si>
    <t>Vybudování polytechnické učebny</t>
  </si>
  <si>
    <t>Přístavba a modernizace školní kuchyně</t>
  </si>
  <si>
    <t>Rozšíření přístavbou a modernizace školní kuchyně</t>
  </si>
  <si>
    <t>Přístavba pro zázemí školní družiny</t>
  </si>
  <si>
    <t>Přístavba a rekonstrukce šaten</t>
  </si>
  <si>
    <t>Rekonstrukce a modernizace technické místnosti</t>
  </si>
  <si>
    <t>Rekonstrukce a modernizace učebny informatiky</t>
  </si>
  <si>
    <t>Rekonstrukce a modernizace učebny informatiky a infrastruktury LAN a WIFI</t>
  </si>
  <si>
    <t xml:space="preserve">Rekonstrukce a renovace systému vytápění </t>
  </si>
  <si>
    <t>Rekonstrukce a renovace systému vytápění</t>
  </si>
  <si>
    <t>Vybudování venkovní učebny</t>
  </si>
  <si>
    <t>Venkovní tělocvična</t>
  </si>
  <si>
    <t>Pořízení venkovních posilovacích prvků - rozšíření hřiště</t>
  </si>
  <si>
    <t>ZŠ a MŠ Kuchařovice, přísp. org.</t>
  </si>
  <si>
    <t>obec Kuchařovice</t>
  </si>
  <si>
    <t>Školní výuková zahrada jako víceúčelová učebna v přírodě</t>
  </si>
  <si>
    <t>Kuchařovice</t>
  </si>
  <si>
    <t>Vybudování venkovní učebny a vytvoření školní výukové zahrady</t>
  </si>
  <si>
    <t>Vybudování nových tříd a zázemí pro učitele a jejich vybavení</t>
  </si>
  <si>
    <t>Rekonstrukce půdy školy a vybudování a vybavení nových učeben a zázemí</t>
  </si>
  <si>
    <t>zadáno vypracování studie</t>
  </si>
  <si>
    <t xml:space="preserve">Stavba nových prostor školy a vybudování a vybavení nových učeben a zázemí </t>
  </si>
  <si>
    <t>Vybavení učeben</t>
  </si>
  <si>
    <t>Vybavení učeben na odloučeném pracovišti</t>
  </si>
  <si>
    <t>ZŠ a MŠ Znojmo, Pražská 98</t>
  </si>
  <si>
    <t>Venkovní přírodovědná učebna vč. rekonstrukce skleníku</t>
  </si>
  <si>
    <t>Venkovní zázemí pro družinu vč. sportovní plochy</t>
  </si>
  <si>
    <t>vybudování jazykové učebny</t>
  </si>
  <si>
    <t>vybudování venkovní přírodovědné učebny</t>
  </si>
  <si>
    <t>vybudování venkovního zázemí pro činnosti družiny včetně vybudování sportovní plochy</t>
  </si>
  <si>
    <t>ZŠ  Prokopa Diviše a MŠ</t>
  </si>
  <si>
    <t>Město Znojmo</t>
  </si>
  <si>
    <t>"Řemeslo má zlaté dno"</t>
  </si>
  <si>
    <t>JMK</t>
  </si>
  <si>
    <t>Podpora polytechnické a praktické výuky, vybudování a rekonstrukce odborných učeben včetně vybavení.                                                                        / cvičná kuchyně, učebna a kabinet fyziky,     dílny - dřevo + kovo, venkovní učebna /  individualizace a zdokonalování polytechnického vzdělávání a rozvoj týové spolupráce</t>
  </si>
  <si>
    <t>zpracovaná PD    projekty připravené k realizaci</t>
  </si>
  <si>
    <t>Základní škola a Mateřská škola, Višňové, okres Znojmo, příspěvková organizace</t>
  </si>
  <si>
    <t>Městys Višňové</t>
  </si>
  <si>
    <t>Přístavba budovy základní školy</t>
  </si>
  <si>
    <t>Višňové</t>
  </si>
  <si>
    <t>Přístavba budovy základní školy, vybudování hygienického zázemí tělocvičny (šatny, umývárny),učebny informatiky a robotiky a  prostoru pro zájmové vzdělávání,  zpřístupnění tělocvičny veřejnosti.</t>
  </si>
  <si>
    <t>zpracována studie</t>
  </si>
  <si>
    <t>Zbudování nástavby budovy 1. stupně</t>
  </si>
  <si>
    <t>Vybudování nástavby na budovu 1. stupně, ve které budou vytvořeny odborné učebny pro 1. stupeň, prostory pro zájmové vzdělávání a zázemí pro školní poradenské pracoviště, rekonstrukce hygienického zařízení.</t>
  </si>
  <si>
    <t>Modernizace odborných učeben ZŠ</t>
  </si>
  <si>
    <t>Dovybavení odborných učeben základní školy pomůckami. Jedná se o odbornou učebnu pro výuku cizích jazyků, učebnu fyziky a chemie a školní dílnu.</t>
  </si>
  <si>
    <t>zpracovává se žádost o dotaci</t>
  </si>
  <si>
    <t>Přestavba budovy st. 472 na komplex mateřské školy</t>
  </si>
  <si>
    <t>Přebudování nevyužité budovy v areálu základní školy na mateřskou školu včetně vybudování školní zahrady.</t>
  </si>
  <si>
    <t>pozemek ve vlastnictví zřizovatele</t>
  </si>
  <si>
    <t>ZŠ a MŠ Vrbovec</t>
  </si>
  <si>
    <t>Vrbovec</t>
  </si>
  <si>
    <t>Rekonstrukce učeben a vybudování venkovní učebny a učebny robotiky na ZŠ Vrbovec</t>
  </si>
  <si>
    <t>Rekonstrukce učeben cvičná kuchyňka, dílny a vybudování učebny robotiky a venkovní učebny</t>
  </si>
  <si>
    <t>částečně</t>
  </si>
  <si>
    <t>Základní škola Dyjákovice okres Znojmo příspěvková organizace</t>
  </si>
  <si>
    <t>obec Dyjákovice</t>
  </si>
  <si>
    <t>Rozvoj infrastruktury v ZŠ Dyjákovice</t>
  </si>
  <si>
    <t>Dyjákovice</t>
  </si>
  <si>
    <t xml:space="preserve">Cílem projektu je modernizace odborných učeben v Základní škole Dyjákovice ve vazbě na klíčové kompetence ,dále také budování zázemí školních družin,řešení konektivity školy a v neposlední řadě také řešení bezbariérovosti školy. </t>
  </si>
  <si>
    <t>Dobšice</t>
  </si>
  <si>
    <t>Základní škola, Hrušovany nad Jevišovkou, okres Znojmo, příspěvková organizace</t>
  </si>
  <si>
    <t>Město Hrušovany nad Jevišovkou</t>
  </si>
  <si>
    <t>Přístavba Základní školy Hrušovany nad Jevišovkou</t>
  </si>
  <si>
    <t>Hrušovany nad Jevišovkou</t>
  </si>
  <si>
    <t>Výstavba dílen pro realizaci výuky technického zaměření - dílen.</t>
  </si>
  <si>
    <t>ZŠ Suchohrdly</t>
  </si>
  <si>
    <t>Obec Suchohrdly</t>
  </si>
  <si>
    <t>Multifunkční hřiště s využitím pro ZŠ</t>
  </si>
  <si>
    <t>Nástavba ZŠ Suchohrdly s vybudováním odborných učeben</t>
  </si>
  <si>
    <t>Rekonstrukce kmenových učeben</t>
  </si>
  <si>
    <t>Suchohrdly</t>
  </si>
  <si>
    <t>Hřiště pro tělesnou výchovu ZŠ</t>
  </si>
  <si>
    <t>nástavba ZŠ s odbornou učebnou cizích jazyků a s přírodovědnou učebnou</t>
  </si>
  <si>
    <t>rekonstrukce kmenových učeben</t>
  </si>
  <si>
    <t>Mateřská škola Suchohrdly, příspěvková organizace</t>
  </si>
  <si>
    <t>Revitalizace hřiště mateřské školky</t>
  </si>
  <si>
    <t>Přístavba MŠ Suchohrdly</t>
  </si>
  <si>
    <t>hřiště pro aktivity MŠ</t>
  </si>
  <si>
    <t>přístavba</t>
  </si>
  <si>
    <t>Základní škola,Znojmo, Mládeže 3, p.o.</t>
  </si>
  <si>
    <t>město Znojmo</t>
  </si>
  <si>
    <t>Vybudování odborných učeben</t>
  </si>
  <si>
    <t xml:space="preserve">Vybudování odborné učebny pro výuku přírodních věd včetně kabinetu a počítačové učebny, bezbariérové řešení budovy Vrchlického,součástí bude kompletní zasíťování školy, </t>
  </si>
  <si>
    <t>Přípravné práce pro zadámí projektové dokumentace</t>
  </si>
  <si>
    <t>Základní škola, Znojmo, náměstí Republiky 9</t>
  </si>
  <si>
    <t>Zkvalitnění vzdělávání žáků Základní školy, Znojmo, náměstí Republiky 9</t>
  </si>
  <si>
    <t>Předmětem projektu je rekonstrukce a modernizace odborných učeben, jejich vybavení novým moderním nábytkem a pomůckami. Realizací projektu dojde ke zkvalitnění vzdělávání žáků školy.</t>
  </si>
  <si>
    <t>škole se zpracovává PD, na základě které se pro jeden objekt školy bude žádat o stavební povolení</t>
  </si>
  <si>
    <t xml:space="preserve">pracuje se na vydání </t>
  </si>
  <si>
    <t>Základní škola, Znojmo, Václavské náměstí 8, příspěvková organizace</t>
  </si>
  <si>
    <t>Vybudování  odborných učeben a LAN/WIFI - vnitřní konektivity školy</t>
  </si>
  <si>
    <t>Vybudování 4 odborných učeben - v hlavní budově školy 3 učebny: pro výuku jazyků, přírodních věd (fyzika + chemie) a polytechnické výchovy. V budově odloučeného pracoviště 1 učebna pro výuku jazyků - využívána současně i pro výuku ICT. Vybudování nové vnitřní konektivity obou pracovišť školy a jejich vzájemného propojení.</t>
  </si>
  <si>
    <t>VII.22</t>
  </si>
  <si>
    <t>VIII.25</t>
  </si>
  <si>
    <t>zpracované statické posouzení, zpracovaná PD ke konektivitě PC sítě, zpracovaná PD k všem odborným učebnám a bezbariérovým WC</t>
  </si>
  <si>
    <t xml:space="preserve">Základní škola, Vranov nad Dyjí, okres Znojmo, příspěvková organizace
</t>
  </si>
  <si>
    <t>obec Vranov nad Dyjí</t>
  </si>
  <si>
    <t>Rozvoj odborného vzdělávání v ZŠ Vranov nad Dyjí</t>
  </si>
  <si>
    <t>Vranov nad Dyjí</t>
  </si>
  <si>
    <t>Cílem projektu je modernizace odborných učeben v Základní škole Vranov nad Dyjí ve vazbě na klíčové kompetence.</t>
  </si>
  <si>
    <t xml:space="preserve">rozpočet modernizace učeben </t>
  </si>
  <si>
    <t>ZŠ Želetice</t>
  </si>
  <si>
    <t>Obec Želetice</t>
  </si>
  <si>
    <t>Zřízení MŠ</t>
  </si>
  <si>
    <t>Želetice</t>
  </si>
  <si>
    <t>Zřízení jednotřídní mateřské školy</t>
  </si>
  <si>
    <t>Odborné učebny</t>
  </si>
  <si>
    <t>Rekuperace vzduchu ŠJ</t>
  </si>
  <si>
    <t>Počítačová, přírodovědná, venkovní učebna, vnitřní konektivita</t>
  </si>
  <si>
    <t>Základní škola Šatov, okres Znojmo příspěvková organizace</t>
  </si>
  <si>
    <t>Rozvoj infrastruktury v ZŠ Šatov</t>
  </si>
  <si>
    <t>Šatov</t>
  </si>
  <si>
    <t xml:space="preserve">Cílem projektu je modernizace odborných učeben v Základní škole Šatov ve vazbě na klíčové kompetence ,dále také budování zázemí školních družin, kabinetů,řešení konektivity školy a v neposlední řadě také řešení bezbariérovosti školy. </t>
  </si>
  <si>
    <t>Obec Šatov</t>
  </si>
  <si>
    <t>Strategický rámec MAP pro ORP Znojmo - seznam investičních priorit ZŠ (2021-2027)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</si>
</sst>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[$-405]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3" fontId="9" fillId="0" borderId="21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28" xfId="0" applyBorder="1" applyProtection="1">
      <protection locked="0"/>
    </xf>
    <xf numFmtId="3" fontId="0" fillId="0" borderId="28" xfId="0" applyNumberFormat="1" applyBorder="1" applyProtection="1">
      <protection locked="0"/>
    </xf>
    <xf numFmtId="3" fontId="0" fillId="0" borderId="8" xfId="0" applyNumberFormat="1" applyBorder="1" applyProtection="1"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9" xfId="0" applyBorder="1" applyProtection="1">
      <protection locked="0"/>
    </xf>
    <xf numFmtId="3" fontId="0" fillId="0" borderId="2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3" fontId="9" fillId="0" borderId="17" xfId="0" applyNumberFormat="1" applyFont="1" applyBorder="1" applyAlignment="1">
      <alignment horizontal="center" vertical="center" wrapText="1"/>
    </xf>
    <xf numFmtId="3" fontId="9" fillId="0" borderId="18" xfId="0" applyNumberFormat="1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3" fontId="9" fillId="0" borderId="24" xfId="0" applyNumberFormat="1" applyFont="1" applyBorder="1" applyAlignment="1">
      <alignment horizontal="center" vertical="center" wrapText="1"/>
    </xf>
    <xf numFmtId="3" fontId="9" fillId="0" borderId="27" xfId="0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0" fillId="0" borderId="28" xfId="0" applyFill="1" applyBorder="1" applyProtection="1">
      <protection locked="0"/>
    </xf>
    <xf numFmtId="0" fontId="0" fillId="0" borderId="29" xfId="0" applyFill="1" applyBorder="1" applyProtection="1">
      <protection locked="0"/>
    </xf>
    <xf numFmtId="0" fontId="0" fillId="0" borderId="0" xfId="0" applyAlignment="1">
      <alignment wrapText="1"/>
    </xf>
    <xf numFmtId="0" fontId="0" fillId="0" borderId="28" xfId="0" applyBorder="1" applyAlignment="1" applyProtection="1">
      <alignment horizontal="left" vertical="center" wrapText="1"/>
      <protection locked="0"/>
    </xf>
    <xf numFmtId="3" fontId="0" fillId="0" borderId="6" xfId="0" applyNumberFormat="1" applyBorder="1" applyAlignment="1" applyProtection="1">
      <alignment horizontal="left" vertical="center" wrapText="1"/>
      <protection locked="0"/>
    </xf>
    <xf numFmtId="3" fontId="0" fillId="0" borderId="9" xfId="0" applyNumberFormat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3" fontId="9" fillId="0" borderId="14" xfId="0" applyNumberFormat="1" applyFont="1" applyBorder="1" applyAlignment="1">
      <alignment vertical="center" wrapText="1"/>
    </xf>
    <xf numFmtId="3" fontId="9" fillId="0" borderId="16" xfId="0" applyNumberFormat="1" applyFont="1" applyBorder="1" applyAlignment="1">
      <alignment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2" borderId="28" xfId="0" applyFill="1" applyBorder="1" applyAlignment="1" applyProtection="1">
      <alignment horizontal="left" vertical="center" wrapText="1"/>
      <protection locked="0"/>
    </xf>
    <xf numFmtId="169" fontId="0" fillId="0" borderId="34" xfId="0" applyNumberFormat="1" applyBorder="1" applyAlignment="1" applyProtection="1">
      <alignment horizontal="left" vertical="center" wrapText="1"/>
      <protection locked="0"/>
    </xf>
    <xf numFmtId="169" fontId="0" fillId="0" borderId="36" xfId="0" applyNumberForma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3" fontId="0" fillId="0" borderId="0" xfId="0" applyNumberForma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2" borderId="46" xfId="0" applyFill="1" applyBorder="1" applyAlignment="1" applyProtection="1">
      <alignment horizontal="left" vertical="center" wrapText="1"/>
      <protection locked="0"/>
    </xf>
    <xf numFmtId="3" fontId="0" fillId="0" borderId="34" xfId="0" applyNumberFormat="1" applyBorder="1" applyAlignment="1" applyProtection="1">
      <alignment horizontal="left" vertical="center" wrapText="1"/>
      <protection locked="0"/>
    </xf>
    <xf numFmtId="3" fontId="0" fillId="0" borderId="36" xfId="0" applyNumberFormat="1" applyBorder="1" applyAlignment="1" applyProtection="1">
      <alignment horizontal="left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1" fontId="0" fillId="0" borderId="35" xfId="0" applyNumberFormat="1" applyBorder="1" applyAlignment="1" applyProtection="1">
      <alignment horizontal="left" vertical="center" wrapText="1"/>
      <protection locked="0"/>
    </xf>
    <xf numFmtId="0" fontId="0" fillId="0" borderId="47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169" fontId="0" fillId="0" borderId="34" xfId="0" applyNumberFormat="1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 applyProtection="1">
      <alignment wrapText="1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 applyProtection="1">
      <alignment wrapText="1"/>
      <protection locked="0"/>
    </xf>
    <xf numFmtId="169" fontId="0" fillId="0" borderId="36" xfId="0" applyNumberFormat="1" applyBorder="1" applyAlignment="1" applyProtection="1">
      <alignment horizontal="left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28" xfId="0" applyFont="1" applyBorder="1" applyAlignment="1" applyProtection="1">
      <alignment horizontal="center" vertical="center" wrapText="1"/>
      <protection locked="0"/>
    </xf>
    <xf numFmtId="0" fontId="17" fillId="0" borderId="34" xfId="0" applyFont="1" applyBorder="1" applyAlignment="1" applyProtection="1">
      <alignment horizontal="center" vertical="center" wrapText="1"/>
      <protection locked="0"/>
    </xf>
    <xf numFmtId="0" fontId="17" fillId="0" borderId="35" xfId="0" applyFont="1" applyBorder="1" applyAlignment="1" applyProtection="1">
      <alignment horizontal="center" vertical="center" wrapText="1"/>
      <protection locked="0"/>
    </xf>
    <xf numFmtId="0" fontId="17" fillId="0" borderId="36" xfId="0" applyFont="1" applyBorder="1" applyAlignment="1" applyProtection="1">
      <alignment horizontal="center" vertical="center" wrapText="1"/>
      <protection locked="0"/>
    </xf>
    <xf numFmtId="0" fontId="17" fillId="0" borderId="46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3" fillId="0" borderId="1" xfId="0" applyNumberFormat="1" applyFont="1" applyBorder="1" applyAlignment="1" applyProtection="1">
      <alignment horizontal="center"/>
      <protection locked="0"/>
    </xf>
  </cellXfs>
  <cellStyles count="3">
    <cellStyle name="Normální" xfId="0" builtinId="0"/>
    <cellStyle name="Normální 2" xfId="1" xr:uid="{2A0CA187-8CD5-4005-9436-3A2B63EAF70A}"/>
    <cellStyle name="Procenta 2" xfId="2" xr:uid="{9BE35E4E-CDCF-4FD3-9A06-2052226BBA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r%20P&#345;&#237;kazsk&#253;/Downloads/Inv.%20z&#225;m&#283;ry-20211208T123306Z-001/Inv.%20z&#225;m&#283;ry/Pro%20obdob&#237;%202021-2027/Z&#352;%20a%20M&#352;%20Jevi&#353;ovice/Strategicky%20ramec%20MAP%20_%20Jevisov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, info"/>
      <sheetName val="MŠ"/>
      <sheetName val="ZŠ"/>
      <sheetName val="zajmové, neformalní, cel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BBF26-0A3B-403A-A7F8-C09B3438C585}">
  <dimension ref="A1:S22"/>
  <sheetViews>
    <sheetView tabSelected="1" topLeftCell="A4" workbookViewId="0">
      <selection sqref="A1:Z1"/>
    </sheetView>
  </sheetViews>
  <sheetFormatPr defaultRowHeight="15" x14ac:dyDescent="0.25"/>
  <cols>
    <col min="2" max="2" width="13.85546875" customWidth="1"/>
    <col min="5" max="5" width="14.42578125" customWidth="1"/>
    <col min="6" max="6" width="10" customWidth="1"/>
    <col min="7" max="7" width="12.85546875" customWidth="1"/>
    <col min="11" max="11" width="18.42578125" customWidth="1"/>
    <col min="12" max="13" width="9.85546875" customWidth="1"/>
  </cols>
  <sheetData>
    <row r="1" spans="1:19" ht="19.5" thickBot="1" x14ac:dyDescent="0.35">
      <c r="A1" s="70" t="s">
        <v>229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2"/>
    </row>
    <row r="2" spans="1:19" x14ac:dyDescent="0.25">
      <c r="A2" s="5" t="s">
        <v>2</v>
      </c>
      <c r="B2" s="4" t="s">
        <v>28</v>
      </c>
      <c r="C2" s="73"/>
      <c r="D2" s="73"/>
      <c r="E2" s="73"/>
      <c r="F2" s="74"/>
      <c r="G2" s="5" t="s">
        <v>4</v>
      </c>
      <c r="H2" s="11" t="s">
        <v>29</v>
      </c>
      <c r="I2" s="10" t="s">
        <v>6</v>
      </c>
      <c r="J2" s="5" t="s">
        <v>7</v>
      </c>
      <c r="K2" s="5" t="s">
        <v>8</v>
      </c>
      <c r="L2" s="13" t="s">
        <v>30</v>
      </c>
      <c r="M2" s="14"/>
      <c r="N2" s="75" t="s">
        <v>10</v>
      </c>
      <c r="O2" s="76"/>
      <c r="P2" s="77" t="s">
        <v>31</v>
      </c>
      <c r="Q2" s="78"/>
      <c r="R2" s="75" t="s">
        <v>12</v>
      </c>
      <c r="S2" s="76"/>
    </row>
    <row r="3" spans="1:19" ht="143.25" thickBot="1" x14ac:dyDescent="0.3">
      <c r="A3" s="20"/>
      <c r="B3" s="132" t="s">
        <v>32</v>
      </c>
      <c r="C3" s="133" t="s">
        <v>33</v>
      </c>
      <c r="D3" s="133" t="s">
        <v>34</v>
      </c>
      <c r="E3" s="133" t="s">
        <v>35</v>
      </c>
      <c r="F3" s="134" t="s">
        <v>36</v>
      </c>
      <c r="G3" s="20"/>
      <c r="H3" s="26"/>
      <c r="I3" s="25"/>
      <c r="J3" s="20"/>
      <c r="K3" s="20"/>
      <c r="L3" s="135" t="s">
        <v>37</v>
      </c>
      <c r="M3" s="136" t="s">
        <v>27</v>
      </c>
      <c r="N3" s="68" t="s">
        <v>18</v>
      </c>
      <c r="O3" s="69" t="s">
        <v>19</v>
      </c>
      <c r="P3" s="137" t="s">
        <v>38</v>
      </c>
      <c r="Q3" s="138" t="s">
        <v>39</v>
      </c>
      <c r="R3" s="139" t="s">
        <v>40</v>
      </c>
      <c r="S3" s="69" t="s">
        <v>22</v>
      </c>
    </row>
    <row r="4" spans="1:19" ht="60.75" thickBot="1" x14ac:dyDescent="0.3">
      <c r="A4" s="157">
        <v>1</v>
      </c>
      <c r="B4" s="151" t="s">
        <v>50</v>
      </c>
      <c r="C4" s="152" t="s">
        <v>51</v>
      </c>
      <c r="D4" s="152">
        <v>75023105</v>
      </c>
      <c r="E4" s="158">
        <v>1076141032004</v>
      </c>
      <c r="F4" s="153">
        <v>600127532</v>
      </c>
      <c r="G4" s="150" t="s">
        <v>52</v>
      </c>
      <c r="H4" s="150" t="s">
        <v>54</v>
      </c>
      <c r="I4" s="150" t="s">
        <v>55</v>
      </c>
      <c r="J4" s="150" t="s">
        <v>56</v>
      </c>
      <c r="K4" s="150" t="s">
        <v>57</v>
      </c>
      <c r="L4" s="155">
        <v>45000000</v>
      </c>
      <c r="M4" s="156">
        <f>L4/100*70</f>
        <v>31500000</v>
      </c>
      <c r="N4" s="160">
        <v>2022</v>
      </c>
      <c r="O4" s="161">
        <v>2027</v>
      </c>
      <c r="P4" s="170" t="s">
        <v>89</v>
      </c>
      <c r="Q4" s="171" t="s">
        <v>89</v>
      </c>
      <c r="R4" s="159" t="s">
        <v>60</v>
      </c>
      <c r="S4" s="153" t="s">
        <v>59</v>
      </c>
    </row>
    <row r="5" spans="1:19" ht="49.5" customHeight="1" thickBot="1" x14ac:dyDescent="0.3">
      <c r="A5" s="157">
        <v>2</v>
      </c>
      <c r="B5" s="151" t="s">
        <v>50</v>
      </c>
      <c r="C5" s="152" t="s">
        <v>51</v>
      </c>
      <c r="D5" s="152">
        <v>75023105</v>
      </c>
      <c r="E5" s="158">
        <v>1076141032004</v>
      </c>
      <c r="F5" s="153">
        <v>600127532</v>
      </c>
      <c r="G5" s="150" t="s">
        <v>53</v>
      </c>
      <c r="H5" s="150" t="s">
        <v>54</v>
      </c>
      <c r="I5" s="150" t="s">
        <v>55</v>
      </c>
      <c r="J5" s="150" t="s">
        <v>56</v>
      </c>
      <c r="K5" s="150" t="s">
        <v>58</v>
      </c>
      <c r="L5" s="155">
        <v>3500000</v>
      </c>
      <c r="M5" s="156">
        <f>L5/100*70</f>
        <v>2450000</v>
      </c>
      <c r="N5" s="160">
        <v>2022</v>
      </c>
      <c r="O5" s="161">
        <v>2027</v>
      </c>
      <c r="P5" s="170" t="s">
        <v>89</v>
      </c>
      <c r="Q5" s="171" t="s">
        <v>89</v>
      </c>
      <c r="R5" s="159" t="s">
        <v>60</v>
      </c>
      <c r="S5" s="153" t="s">
        <v>59</v>
      </c>
    </row>
    <row r="6" spans="1:19" ht="90.75" thickBot="1" x14ac:dyDescent="0.3">
      <c r="A6" s="157">
        <v>3</v>
      </c>
      <c r="B6" s="151" t="s">
        <v>62</v>
      </c>
      <c r="C6" s="152" t="s">
        <v>63</v>
      </c>
      <c r="D6" s="152">
        <v>70991481</v>
      </c>
      <c r="E6" s="158">
        <v>107614979</v>
      </c>
      <c r="F6" s="153">
        <v>600127206</v>
      </c>
      <c r="G6" s="150" t="s">
        <v>64</v>
      </c>
      <c r="H6" s="150" t="s">
        <v>54</v>
      </c>
      <c r="I6" s="150" t="s">
        <v>55</v>
      </c>
      <c r="J6" s="150" t="s">
        <v>65</v>
      </c>
      <c r="K6" s="150" t="s">
        <v>64</v>
      </c>
      <c r="L6" s="155">
        <v>4500000</v>
      </c>
      <c r="M6" s="156">
        <f>L6/100*70</f>
        <v>3150000</v>
      </c>
      <c r="N6" s="162">
        <v>44531</v>
      </c>
      <c r="O6" s="169">
        <v>45261</v>
      </c>
      <c r="P6" s="170"/>
      <c r="Q6" s="171"/>
      <c r="R6" s="159" t="s">
        <v>66</v>
      </c>
      <c r="S6" s="153" t="s">
        <v>67</v>
      </c>
    </row>
    <row r="7" spans="1:19" ht="79.5" customHeight="1" thickBot="1" x14ac:dyDescent="0.3">
      <c r="A7" s="157">
        <v>4</v>
      </c>
      <c r="B7" s="151" t="s">
        <v>62</v>
      </c>
      <c r="C7" s="152" t="s">
        <v>63</v>
      </c>
      <c r="D7" s="152">
        <v>70991481</v>
      </c>
      <c r="E7" s="158">
        <v>107614979</v>
      </c>
      <c r="F7" s="153">
        <v>600127206</v>
      </c>
      <c r="G7" s="150" t="s">
        <v>69</v>
      </c>
      <c r="H7" s="150" t="s">
        <v>54</v>
      </c>
      <c r="I7" s="150" t="s">
        <v>55</v>
      </c>
      <c r="J7" s="150" t="s">
        <v>65</v>
      </c>
      <c r="K7" s="150" t="s">
        <v>70</v>
      </c>
      <c r="L7" s="155">
        <v>800000</v>
      </c>
      <c r="M7" s="156">
        <f t="shared" ref="M7" si="0">L7/100*70</f>
        <v>560000</v>
      </c>
      <c r="N7" s="160">
        <v>44713</v>
      </c>
      <c r="O7" s="161">
        <v>45627</v>
      </c>
      <c r="P7" s="170"/>
      <c r="Q7" s="171"/>
      <c r="R7" s="159" t="s">
        <v>68</v>
      </c>
      <c r="S7" s="153" t="s">
        <v>67</v>
      </c>
    </row>
    <row r="8" spans="1:19" ht="105.75" thickBot="1" x14ac:dyDescent="0.3">
      <c r="A8" s="157">
        <v>5</v>
      </c>
      <c r="B8" s="151" t="s">
        <v>71</v>
      </c>
      <c r="C8" s="152" t="s">
        <v>72</v>
      </c>
      <c r="D8" s="152">
        <v>75024101</v>
      </c>
      <c r="E8" s="158">
        <v>102855501</v>
      </c>
      <c r="F8" s="153">
        <v>600127524</v>
      </c>
      <c r="G8" s="150" t="s">
        <v>73</v>
      </c>
      <c r="H8" s="150" t="s">
        <v>54</v>
      </c>
      <c r="I8" s="150" t="s">
        <v>55</v>
      </c>
      <c r="J8" s="150" t="s">
        <v>74</v>
      </c>
      <c r="K8" s="150" t="s">
        <v>75</v>
      </c>
      <c r="L8" s="155">
        <v>8000000</v>
      </c>
      <c r="M8" s="156">
        <f>L8/100*70</f>
        <v>5600000</v>
      </c>
      <c r="N8" s="160">
        <v>2023</v>
      </c>
      <c r="O8" s="161">
        <v>2025</v>
      </c>
      <c r="P8" s="170" t="s">
        <v>89</v>
      </c>
      <c r="Q8" s="171"/>
      <c r="R8" s="159" t="s">
        <v>76</v>
      </c>
      <c r="S8" s="153" t="s">
        <v>77</v>
      </c>
    </row>
    <row r="9" spans="1:19" ht="61.5" customHeight="1" thickBot="1" x14ac:dyDescent="0.3">
      <c r="A9" s="157">
        <v>6</v>
      </c>
      <c r="B9" s="151" t="s">
        <v>97</v>
      </c>
      <c r="C9" s="152" t="s">
        <v>98</v>
      </c>
      <c r="D9" s="152">
        <v>70989605</v>
      </c>
      <c r="E9" s="158">
        <v>102855650</v>
      </c>
      <c r="F9" s="153">
        <v>600127583</v>
      </c>
      <c r="G9" s="150" t="s">
        <v>99</v>
      </c>
      <c r="H9" s="150" t="s">
        <v>54</v>
      </c>
      <c r="I9" s="150" t="s">
        <v>55</v>
      </c>
      <c r="J9" s="150" t="s">
        <v>100</v>
      </c>
      <c r="K9" s="150" t="s">
        <v>101</v>
      </c>
      <c r="L9" s="155">
        <v>1000000</v>
      </c>
      <c r="M9" s="156">
        <f>L9/100*70</f>
        <v>700000</v>
      </c>
      <c r="N9" s="160">
        <v>44713</v>
      </c>
      <c r="O9" s="161">
        <v>45627</v>
      </c>
      <c r="P9" s="170"/>
      <c r="Q9" s="171" t="s">
        <v>89</v>
      </c>
      <c r="R9" s="159" t="s">
        <v>68</v>
      </c>
      <c r="S9" s="153" t="s">
        <v>67</v>
      </c>
    </row>
    <row r="10" spans="1:19" ht="45.75" thickBot="1" x14ac:dyDescent="0.3">
      <c r="A10" s="157">
        <v>7</v>
      </c>
      <c r="B10" s="151" t="s">
        <v>97</v>
      </c>
      <c r="C10" s="152" t="s">
        <v>98</v>
      </c>
      <c r="D10" s="152">
        <v>70989605</v>
      </c>
      <c r="E10" s="158">
        <v>102855650</v>
      </c>
      <c r="F10" s="153">
        <v>600127583</v>
      </c>
      <c r="G10" s="150" t="s">
        <v>103</v>
      </c>
      <c r="H10" s="150" t="s">
        <v>54</v>
      </c>
      <c r="I10" s="150" t="s">
        <v>55</v>
      </c>
      <c r="J10" s="150" t="s">
        <v>100</v>
      </c>
      <c r="K10" s="150" t="s">
        <v>102</v>
      </c>
      <c r="L10" s="155">
        <v>1800000</v>
      </c>
      <c r="M10" s="156">
        <f t="shared" ref="M10" si="1">L10/100*70</f>
        <v>1260000</v>
      </c>
      <c r="N10" s="162">
        <v>44713</v>
      </c>
      <c r="O10" s="162">
        <v>45627</v>
      </c>
      <c r="P10" s="170"/>
      <c r="Q10" s="171"/>
      <c r="R10" s="159" t="s">
        <v>68</v>
      </c>
      <c r="S10" s="153" t="s">
        <v>67</v>
      </c>
    </row>
    <row r="11" spans="1:19" ht="105.75" thickBot="1" x14ac:dyDescent="0.3">
      <c r="A11" s="157">
        <v>8</v>
      </c>
      <c r="B11" s="151" t="s">
        <v>150</v>
      </c>
      <c r="C11" s="152" t="s">
        <v>151</v>
      </c>
      <c r="D11" s="152">
        <v>71001476</v>
      </c>
      <c r="E11" s="158">
        <v>107615070</v>
      </c>
      <c r="F11" s="153">
        <v>600127877</v>
      </c>
      <c r="G11" s="150" t="s">
        <v>161</v>
      </c>
      <c r="H11" s="150" t="s">
        <v>54</v>
      </c>
      <c r="I11" s="150" t="s">
        <v>55</v>
      </c>
      <c r="J11" s="150" t="s">
        <v>153</v>
      </c>
      <c r="K11" s="150" t="s">
        <v>162</v>
      </c>
      <c r="L11" s="155">
        <v>50000000</v>
      </c>
      <c r="M11" s="156">
        <f>L11/100*70</f>
        <v>35000000</v>
      </c>
      <c r="N11" s="162">
        <v>46296</v>
      </c>
      <c r="O11" s="162">
        <v>46722</v>
      </c>
      <c r="P11" s="170" t="s">
        <v>89</v>
      </c>
      <c r="Q11" s="171"/>
      <c r="R11" s="159" t="s">
        <v>163</v>
      </c>
      <c r="S11" s="153" t="s">
        <v>67</v>
      </c>
    </row>
    <row r="12" spans="1:19" ht="75.75" thickBot="1" x14ac:dyDescent="0.3">
      <c r="A12" s="157">
        <v>9</v>
      </c>
      <c r="B12" s="151" t="s">
        <v>189</v>
      </c>
      <c r="C12" s="152" t="s">
        <v>181</v>
      </c>
      <c r="D12" s="152">
        <v>6207413</v>
      </c>
      <c r="E12" s="158">
        <v>181088258</v>
      </c>
      <c r="F12" s="153">
        <v>691011028</v>
      </c>
      <c r="G12" s="150" t="s">
        <v>190</v>
      </c>
      <c r="H12" s="150" t="s">
        <v>54</v>
      </c>
      <c r="I12" s="150" t="s">
        <v>55</v>
      </c>
      <c r="J12" s="150" t="s">
        <v>185</v>
      </c>
      <c r="K12" s="150" t="s">
        <v>192</v>
      </c>
      <c r="L12" s="155">
        <v>800000</v>
      </c>
      <c r="M12" s="156">
        <f t="shared" ref="M12:M14" si="2">L12/100*70</f>
        <v>560000</v>
      </c>
      <c r="N12" s="162">
        <v>44713</v>
      </c>
      <c r="O12" s="162">
        <v>45627</v>
      </c>
      <c r="P12" s="170" t="s">
        <v>89</v>
      </c>
      <c r="Q12" s="171"/>
      <c r="R12" s="159" t="s">
        <v>66</v>
      </c>
      <c r="S12" s="153" t="s">
        <v>67</v>
      </c>
    </row>
    <row r="13" spans="1:19" ht="75.75" thickBot="1" x14ac:dyDescent="0.3">
      <c r="A13" s="157">
        <v>10</v>
      </c>
      <c r="B13" s="151" t="s">
        <v>189</v>
      </c>
      <c r="C13" s="152" t="s">
        <v>181</v>
      </c>
      <c r="D13" s="152">
        <v>6207413</v>
      </c>
      <c r="E13" s="158">
        <v>181088258</v>
      </c>
      <c r="F13" s="153">
        <v>691011028</v>
      </c>
      <c r="G13" s="150" t="s">
        <v>191</v>
      </c>
      <c r="H13" s="150" t="s">
        <v>54</v>
      </c>
      <c r="I13" s="150" t="s">
        <v>55</v>
      </c>
      <c r="J13" s="150" t="s">
        <v>185</v>
      </c>
      <c r="K13" s="150" t="s">
        <v>193</v>
      </c>
      <c r="L13" s="155">
        <v>8000000</v>
      </c>
      <c r="M13" s="156">
        <f t="shared" si="2"/>
        <v>5600000</v>
      </c>
      <c r="N13" s="162">
        <v>44713</v>
      </c>
      <c r="O13" s="162">
        <v>45627</v>
      </c>
      <c r="P13" s="170" t="s">
        <v>89</v>
      </c>
      <c r="Q13" s="171"/>
      <c r="R13" s="159" t="s">
        <v>66</v>
      </c>
      <c r="S13" s="153" t="s">
        <v>77</v>
      </c>
    </row>
    <row r="14" spans="1:19" ht="30.75" thickBot="1" x14ac:dyDescent="0.3">
      <c r="A14" s="157">
        <v>11</v>
      </c>
      <c r="B14" s="151" t="s">
        <v>216</v>
      </c>
      <c r="C14" s="152" t="s">
        <v>217</v>
      </c>
      <c r="D14" s="152">
        <v>71005030</v>
      </c>
      <c r="E14" s="158">
        <v>102855480</v>
      </c>
      <c r="F14" s="153">
        <v>600127516</v>
      </c>
      <c r="G14" s="150" t="s">
        <v>218</v>
      </c>
      <c r="H14" s="150" t="s">
        <v>54</v>
      </c>
      <c r="I14" s="150" t="s">
        <v>55</v>
      </c>
      <c r="J14" s="150" t="s">
        <v>219</v>
      </c>
      <c r="K14" s="150" t="s">
        <v>220</v>
      </c>
      <c r="L14" s="155">
        <v>12000000</v>
      </c>
      <c r="M14" s="156">
        <f t="shared" si="2"/>
        <v>8400000</v>
      </c>
      <c r="N14" s="162">
        <v>45078</v>
      </c>
      <c r="O14" s="162">
        <v>45261</v>
      </c>
      <c r="P14" s="170" t="s">
        <v>89</v>
      </c>
      <c r="Q14" s="171"/>
      <c r="R14" s="159" t="s">
        <v>66</v>
      </c>
      <c r="S14" s="153" t="s">
        <v>67</v>
      </c>
    </row>
    <row r="15" spans="1:19" x14ac:dyDescent="0.25">
      <c r="A15" s="163"/>
      <c r="B15" s="164"/>
      <c r="C15" s="164"/>
      <c r="D15" s="164"/>
      <c r="E15" s="164"/>
      <c r="F15" s="164"/>
      <c r="G15" s="164"/>
      <c r="H15" s="164"/>
      <c r="I15" s="164"/>
      <c r="J15" s="164"/>
      <c r="K15" s="165"/>
      <c r="L15" s="164"/>
      <c r="M15" s="164"/>
      <c r="N15" s="164"/>
      <c r="O15" s="164"/>
      <c r="P15" s="164"/>
      <c r="Q15" s="164"/>
      <c r="R15" s="164"/>
      <c r="S15" s="164"/>
    </row>
    <row r="16" spans="1:19" x14ac:dyDescent="0.25">
      <c r="A16" s="166"/>
      <c r="B16" s="167"/>
      <c r="C16" s="167"/>
      <c r="D16" s="167"/>
      <c r="E16" s="167"/>
      <c r="F16" s="167"/>
      <c r="G16" s="167"/>
      <c r="H16" s="167"/>
      <c r="I16" s="167"/>
      <c r="J16" s="167"/>
      <c r="K16" s="168"/>
      <c r="L16" s="167"/>
      <c r="M16" s="167"/>
      <c r="N16" s="167"/>
      <c r="O16" s="167"/>
      <c r="P16" s="167"/>
      <c r="Q16" s="167"/>
      <c r="R16" s="167"/>
      <c r="S16" s="167"/>
    </row>
    <row r="17" spans="1:19" x14ac:dyDescent="0.25">
      <c r="A17" s="166"/>
      <c r="B17" s="167"/>
      <c r="C17" s="167"/>
      <c r="D17" s="167"/>
      <c r="E17" s="167"/>
      <c r="F17" s="167"/>
      <c r="G17" s="167"/>
      <c r="H17" s="167"/>
      <c r="I17" s="167"/>
      <c r="J17" s="167"/>
      <c r="K17" s="168"/>
      <c r="L17" s="167"/>
      <c r="M17" s="167"/>
      <c r="N17" s="167"/>
      <c r="O17" s="167"/>
      <c r="P17" s="167"/>
      <c r="Q17" s="167"/>
      <c r="R17" s="167"/>
      <c r="S17" s="167"/>
    </row>
    <row r="18" spans="1:19" x14ac:dyDescent="0.25">
      <c r="A18" s="166"/>
      <c r="B18" s="167"/>
      <c r="C18" s="167"/>
      <c r="D18" s="167"/>
      <c r="E18" s="167"/>
      <c r="F18" s="167"/>
      <c r="G18" s="167"/>
      <c r="H18" s="167"/>
      <c r="I18" s="167"/>
      <c r="J18" s="167"/>
      <c r="K18" s="168"/>
      <c r="L18" s="167"/>
      <c r="M18" s="167"/>
      <c r="N18" s="167"/>
      <c r="O18" s="167"/>
      <c r="P18" s="167"/>
      <c r="Q18" s="167"/>
      <c r="R18" s="167"/>
      <c r="S18" s="167"/>
    </row>
    <row r="19" spans="1:19" x14ac:dyDescent="0.25">
      <c r="A19" s="166"/>
      <c r="B19" s="167"/>
      <c r="C19" s="167"/>
      <c r="D19" s="167"/>
      <c r="E19" s="167"/>
      <c r="F19" s="167"/>
      <c r="G19" s="167"/>
      <c r="H19" s="167"/>
      <c r="I19" s="167"/>
      <c r="J19" s="167"/>
      <c r="K19" s="168"/>
      <c r="L19" s="167"/>
      <c r="M19" s="167"/>
      <c r="N19" s="167"/>
      <c r="O19" s="167"/>
      <c r="P19" s="167"/>
      <c r="Q19" s="167"/>
      <c r="R19" s="167"/>
      <c r="S19" s="167"/>
    </row>
    <row r="20" spans="1:19" x14ac:dyDescent="0.25">
      <c r="A20" s="166"/>
      <c r="B20" s="167"/>
      <c r="C20" s="167"/>
      <c r="D20" s="167"/>
      <c r="E20" s="167"/>
      <c r="F20" s="167"/>
      <c r="G20" s="167"/>
      <c r="H20" s="167"/>
      <c r="I20" s="167"/>
      <c r="J20" s="167"/>
      <c r="K20" s="168"/>
      <c r="L20" s="167"/>
      <c r="M20" s="167"/>
      <c r="N20" s="167"/>
      <c r="O20" s="167"/>
      <c r="P20" s="167"/>
      <c r="Q20" s="167"/>
      <c r="R20" s="167"/>
      <c r="S20" s="167"/>
    </row>
    <row r="21" spans="1:19" x14ac:dyDescent="0.25">
      <c r="A21" s="166"/>
      <c r="B21" s="167"/>
      <c r="C21" s="167"/>
      <c r="D21" s="167"/>
      <c r="E21" s="167"/>
      <c r="F21" s="167"/>
      <c r="G21" s="167"/>
      <c r="H21" s="167"/>
      <c r="I21" s="167"/>
      <c r="J21" s="167"/>
      <c r="K21" s="168"/>
      <c r="L21" s="167"/>
      <c r="M21" s="167"/>
      <c r="N21" s="167"/>
      <c r="O21" s="167"/>
      <c r="P21" s="167"/>
      <c r="Q21" s="167"/>
      <c r="R21" s="167"/>
      <c r="S21" s="167"/>
    </row>
    <row r="22" spans="1:19" x14ac:dyDescent="0.25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168"/>
      <c r="L22" s="167"/>
      <c r="M22" s="167"/>
      <c r="N22" s="167"/>
      <c r="O22" s="167"/>
      <c r="P22" s="167"/>
      <c r="Q22" s="167"/>
      <c r="R22" s="167"/>
      <c r="S22" s="167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BABB2-7F2F-4E73-A06E-309591BBD4E6}">
  <dimension ref="A1:Z143"/>
  <sheetViews>
    <sheetView tabSelected="1" workbookViewId="0">
      <selection sqref="A1:Z1"/>
    </sheetView>
  </sheetViews>
  <sheetFormatPr defaultRowHeight="15" x14ac:dyDescent="0.25"/>
  <cols>
    <col min="1" max="1" width="5.28515625" customWidth="1"/>
    <col min="2" max="2" width="12.7109375" customWidth="1"/>
    <col min="5" max="5" width="10.5703125" customWidth="1"/>
    <col min="6" max="6" width="10.28515625" customWidth="1"/>
    <col min="7" max="7" width="11.5703125" customWidth="1"/>
    <col min="11" max="11" width="19.28515625" customWidth="1"/>
    <col min="12" max="12" width="9.85546875" bestFit="1" customWidth="1"/>
    <col min="13" max="13" width="11.85546875" customWidth="1"/>
    <col min="25" max="25" width="11" customWidth="1"/>
  </cols>
  <sheetData>
    <row r="1" spans="1:26" ht="19.5" thickBot="1" x14ac:dyDescent="0.35">
      <c r="A1" s="182" t="s">
        <v>229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1"/>
    </row>
    <row r="2" spans="1:26" ht="15.75" thickBot="1" x14ac:dyDescent="0.3">
      <c r="A2" s="79" t="s">
        <v>2</v>
      </c>
      <c r="B2" s="80" t="s">
        <v>28</v>
      </c>
      <c r="C2" s="81"/>
      <c r="D2" s="81"/>
      <c r="E2" s="81"/>
      <c r="F2" s="82"/>
      <c r="G2" s="6" t="s">
        <v>4</v>
      </c>
      <c r="H2" s="83" t="s">
        <v>5</v>
      </c>
      <c r="I2" s="84" t="s">
        <v>6</v>
      </c>
      <c r="J2" s="85" t="s">
        <v>7</v>
      </c>
      <c r="K2" s="86" t="s">
        <v>8</v>
      </c>
      <c r="L2" s="87" t="s">
        <v>41</v>
      </c>
      <c r="M2" s="88"/>
      <c r="N2" s="89" t="s">
        <v>10</v>
      </c>
      <c r="O2" s="90"/>
      <c r="P2" s="91" t="s">
        <v>42</v>
      </c>
      <c r="Q2" s="92"/>
      <c r="R2" s="92"/>
      <c r="S2" s="92"/>
      <c r="T2" s="92"/>
      <c r="U2" s="92"/>
      <c r="V2" s="92"/>
      <c r="W2" s="93"/>
      <c r="X2" s="93"/>
      <c r="Y2" s="75" t="s">
        <v>12</v>
      </c>
      <c r="Z2" s="76"/>
    </row>
    <row r="3" spans="1:26" x14ac:dyDescent="0.25">
      <c r="A3" s="94"/>
      <c r="B3" s="6" t="s">
        <v>32</v>
      </c>
      <c r="C3" s="7" t="s">
        <v>33</v>
      </c>
      <c r="D3" s="7" t="s">
        <v>34</v>
      </c>
      <c r="E3" s="7" t="s">
        <v>35</v>
      </c>
      <c r="F3" s="95" t="s">
        <v>36</v>
      </c>
      <c r="G3" s="96"/>
      <c r="H3" s="97"/>
      <c r="I3" s="98"/>
      <c r="J3" s="99"/>
      <c r="K3" s="100"/>
      <c r="L3" s="101" t="s">
        <v>37</v>
      </c>
      <c r="M3" s="102" t="s">
        <v>43</v>
      </c>
      <c r="N3" s="103" t="s">
        <v>18</v>
      </c>
      <c r="O3" s="104" t="s">
        <v>19</v>
      </c>
      <c r="P3" s="105" t="s">
        <v>20</v>
      </c>
      <c r="Q3" s="106"/>
      <c r="R3" s="106"/>
      <c r="S3" s="86"/>
      <c r="T3" s="107" t="s">
        <v>44</v>
      </c>
      <c r="U3" s="108" t="s">
        <v>45</v>
      </c>
      <c r="V3" s="108" t="s">
        <v>46</v>
      </c>
      <c r="W3" s="107" t="s">
        <v>47</v>
      </c>
      <c r="X3" s="109" t="s">
        <v>48</v>
      </c>
      <c r="Y3" s="29" t="s">
        <v>40</v>
      </c>
      <c r="Z3" s="30" t="s">
        <v>22</v>
      </c>
    </row>
    <row r="4" spans="1:26" ht="56.25" thickBot="1" x14ac:dyDescent="0.3">
      <c r="A4" s="110"/>
      <c r="B4" s="111"/>
      <c r="C4" s="112"/>
      <c r="D4" s="112"/>
      <c r="E4" s="112"/>
      <c r="F4" s="113"/>
      <c r="G4" s="111"/>
      <c r="H4" s="114"/>
      <c r="I4" s="115"/>
      <c r="J4" s="116"/>
      <c r="K4" s="117"/>
      <c r="L4" s="118"/>
      <c r="M4" s="119"/>
      <c r="N4" s="51"/>
      <c r="O4" s="52"/>
      <c r="P4" s="120" t="s">
        <v>23</v>
      </c>
      <c r="Q4" s="121" t="s">
        <v>24</v>
      </c>
      <c r="R4" s="121" t="s">
        <v>25</v>
      </c>
      <c r="S4" s="122" t="s">
        <v>49</v>
      </c>
      <c r="T4" s="123"/>
      <c r="U4" s="124"/>
      <c r="V4" s="124"/>
      <c r="W4" s="123"/>
      <c r="X4" s="125"/>
      <c r="Y4" s="45"/>
      <c r="Z4" s="46"/>
    </row>
    <row r="5" spans="1:26" ht="122.25" customHeight="1" thickBot="1" x14ac:dyDescent="0.3">
      <c r="A5" s="129">
        <v>1</v>
      </c>
      <c r="B5" s="140" t="s">
        <v>71</v>
      </c>
      <c r="C5" s="141" t="s">
        <v>72</v>
      </c>
      <c r="D5" s="141">
        <v>75024101</v>
      </c>
      <c r="E5" s="141">
        <v>102855501</v>
      </c>
      <c r="F5" s="142">
        <v>600127524</v>
      </c>
      <c r="G5" s="129" t="s">
        <v>78</v>
      </c>
      <c r="H5" s="129" t="s">
        <v>54</v>
      </c>
      <c r="I5" s="129" t="s">
        <v>55</v>
      </c>
      <c r="J5" s="129" t="s">
        <v>74</v>
      </c>
      <c r="K5" s="143" t="s">
        <v>79</v>
      </c>
      <c r="L5" s="130">
        <v>10000000</v>
      </c>
      <c r="M5" s="131">
        <f>L5/100*70</f>
        <v>7000000</v>
      </c>
      <c r="N5" s="140">
        <v>2023</v>
      </c>
      <c r="O5" s="142">
        <v>2025</v>
      </c>
      <c r="P5" s="172" t="s">
        <v>89</v>
      </c>
      <c r="Q5" s="173"/>
      <c r="R5" s="173"/>
      <c r="S5" s="174" t="s">
        <v>89</v>
      </c>
      <c r="T5" s="175"/>
      <c r="U5" s="175"/>
      <c r="V5" s="175"/>
      <c r="W5" s="175"/>
      <c r="X5" s="175" t="s">
        <v>89</v>
      </c>
      <c r="Y5" s="140" t="s">
        <v>80</v>
      </c>
      <c r="Z5" s="142" t="s">
        <v>67</v>
      </c>
    </row>
    <row r="6" spans="1:26" ht="107.25" customHeight="1" thickBot="1" x14ac:dyDescent="0.3">
      <c r="A6" s="129">
        <v>2</v>
      </c>
      <c r="B6" s="140" t="s">
        <v>81</v>
      </c>
      <c r="C6" s="141" t="s">
        <v>82</v>
      </c>
      <c r="D6" s="141">
        <v>75023105</v>
      </c>
      <c r="E6" s="141">
        <v>102855510</v>
      </c>
      <c r="F6" s="142">
        <v>600127532</v>
      </c>
      <c r="G6" s="129" t="s">
        <v>83</v>
      </c>
      <c r="H6" s="129" t="s">
        <v>54</v>
      </c>
      <c r="I6" s="129" t="s">
        <v>55</v>
      </c>
      <c r="J6" s="129" t="s">
        <v>85</v>
      </c>
      <c r="K6" s="143" t="s">
        <v>86</v>
      </c>
      <c r="L6" s="130">
        <v>9000000</v>
      </c>
      <c r="M6" s="131">
        <f>L6/100*70</f>
        <v>6300000</v>
      </c>
      <c r="N6" s="144">
        <v>44835</v>
      </c>
      <c r="O6" s="145">
        <v>45627</v>
      </c>
      <c r="P6" s="172" t="s">
        <v>89</v>
      </c>
      <c r="Q6" s="173" t="s">
        <v>89</v>
      </c>
      <c r="R6" s="173" t="s">
        <v>89</v>
      </c>
      <c r="S6" s="174" t="s">
        <v>89</v>
      </c>
      <c r="T6" s="175"/>
      <c r="U6" s="175"/>
      <c r="V6" s="175"/>
      <c r="W6" s="175"/>
      <c r="X6" s="175" t="s">
        <v>89</v>
      </c>
      <c r="Y6" s="140" t="s">
        <v>90</v>
      </c>
      <c r="Z6" s="142" t="s">
        <v>91</v>
      </c>
    </row>
    <row r="7" spans="1:26" ht="139.5" customHeight="1" thickBot="1" x14ac:dyDescent="0.3">
      <c r="A7" s="129">
        <v>3</v>
      </c>
      <c r="B7" s="140" t="s">
        <v>92</v>
      </c>
      <c r="C7" s="141" t="s">
        <v>93</v>
      </c>
      <c r="D7" s="141">
        <v>71012222</v>
      </c>
      <c r="E7" s="141">
        <v>102855331</v>
      </c>
      <c r="F7" s="142"/>
      <c r="G7" s="129" t="s">
        <v>94</v>
      </c>
      <c r="H7" s="129" t="s">
        <v>84</v>
      </c>
      <c r="I7" s="129" t="s">
        <v>55</v>
      </c>
      <c r="J7" s="129" t="s">
        <v>174</v>
      </c>
      <c r="K7" s="143" t="s">
        <v>95</v>
      </c>
      <c r="L7" s="130">
        <v>23000000</v>
      </c>
      <c r="M7" s="131">
        <f>L7/100*70</f>
        <v>16100000</v>
      </c>
      <c r="N7" s="144">
        <v>45047</v>
      </c>
      <c r="O7" s="145">
        <v>45170</v>
      </c>
      <c r="P7" s="172"/>
      <c r="Q7" s="173"/>
      <c r="R7" s="173" t="s">
        <v>89</v>
      </c>
      <c r="S7" s="174" t="s">
        <v>89</v>
      </c>
      <c r="T7" s="175"/>
      <c r="U7" s="175"/>
      <c r="V7" s="175" t="s">
        <v>89</v>
      </c>
      <c r="W7" s="175" t="s">
        <v>89</v>
      </c>
      <c r="X7" s="175" t="s">
        <v>89</v>
      </c>
      <c r="Y7" s="140" t="s">
        <v>96</v>
      </c>
      <c r="Z7" s="142" t="s">
        <v>67</v>
      </c>
    </row>
    <row r="8" spans="1:26" ht="55.5" customHeight="1" thickBot="1" x14ac:dyDescent="0.3">
      <c r="A8" s="129">
        <v>4</v>
      </c>
      <c r="B8" s="140" t="s">
        <v>97</v>
      </c>
      <c r="C8" s="141" t="s">
        <v>98</v>
      </c>
      <c r="D8" s="141">
        <v>70989605</v>
      </c>
      <c r="E8" s="141">
        <v>102855650</v>
      </c>
      <c r="F8" s="142">
        <v>600127583</v>
      </c>
      <c r="G8" s="129" t="s">
        <v>104</v>
      </c>
      <c r="H8" s="129" t="s">
        <v>54</v>
      </c>
      <c r="I8" s="129" t="s">
        <v>55</v>
      </c>
      <c r="J8" s="129" t="s">
        <v>100</v>
      </c>
      <c r="K8" s="143" t="s">
        <v>105</v>
      </c>
      <c r="L8" s="130">
        <v>2000000</v>
      </c>
      <c r="M8" s="131">
        <f>L8/100*70</f>
        <v>1400000</v>
      </c>
      <c r="N8" s="144">
        <v>44713</v>
      </c>
      <c r="O8" s="145">
        <v>45627</v>
      </c>
      <c r="P8" s="172"/>
      <c r="Q8" s="173"/>
      <c r="R8" s="173" t="s">
        <v>89</v>
      </c>
      <c r="S8" s="174"/>
      <c r="T8" s="175"/>
      <c r="U8" s="175"/>
      <c r="V8" s="175" t="s">
        <v>89</v>
      </c>
      <c r="W8" s="175"/>
      <c r="X8" s="175"/>
      <c r="Y8" s="140" t="s">
        <v>68</v>
      </c>
      <c r="Z8" s="142" t="s">
        <v>67</v>
      </c>
    </row>
    <row r="9" spans="1:26" ht="51" customHeight="1" thickBot="1" x14ac:dyDescent="0.3">
      <c r="A9" s="129">
        <v>5</v>
      </c>
      <c r="B9" s="140" t="s">
        <v>97</v>
      </c>
      <c r="C9" s="141" t="s">
        <v>98</v>
      </c>
      <c r="D9" s="141">
        <v>70989605</v>
      </c>
      <c r="E9" s="141">
        <v>102855650</v>
      </c>
      <c r="F9" s="142">
        <v>600127583</v>
      </c>
      <c r="G9" s="129" t="s">
        <v>108</v>
      </c>
      <c r="H9" s="129" t="s">
        <v>54</v>
      </c>
      <c r="I9" s="129" t="s">
        <v>55</v>
      </c>
      <c r="J9" s="129" t="s">
        <v>100</v>
      </c>
      <c r="K9" s="143" t="s">
        <v>106</v>
      </c>
      <c r="L9" s="130">
        <v>600000</v>
      </c>
      <c r="M9" s="131">
        <f t="shared" ref="M9:M10" si="0">L9/100*70</f>
        <v>420000</v>
      </c>
      <c r="N9" s="144">
        <v>44713</v>
      </c>
      <c r="O9" s="145">
        <v>45627</v>
      </c>
      <c r="P9" s="172" t="s">
        <v>89</v>
      </c>
      <c r="Q9" s="173"/>
      <c r="R9" s="173"/>
      <c r="S9" s="174"/>
      <c r="T9" s="175"/>
      <c r="U9" s="175"/>
      <c r="V9" s="175"/>
      <c r="W9" s="175"/>
      <c r="X9" s="175"/>
      <c r="Y9" s="140" t="s">
        <v>68</v>
      </c>
      <c r="Z9" s="142" t="s">
        <v>67</v>
      </c>
    </row>
    <row r="10" spans="1:26" ht="57.75" customHeight="1" thickBot="1" x14ac:dyDescent="0.3">
      <c r="A10" s="129">
        <v>6</v>
      </c>
      <c r="B10" s="140" t="s">
        <v>97</v>
      </c>
      <c r="C10" s="141" t="s">
        <v>98</v>
      </c>
      <c r="D10" s="141">
        <v>70989605</v>
      </c>
      <c r="E10" s="141">
        <v>102855650</v>
      </c>
      <c r="F10" s="142">
        <v>600127583</v>
      </c>
      <c r="G10" s="129" t="s">
        <v>109</v>
      </c>
      <c r="H10" s="129" t="s">
        <v>54</v>
      </c>
      <c r="I10" s="129" t="s">
        <v>55</v>
      </c>
      <c r="J10" s="129" t="s">
        <v>100</v>
      </c>
      <c r="K10" s="143" t="s">
        <v>107</v>
      </c>
      <c r="L10" s="130">
        <v>1200000</v>
      </c>
      <c r="M10" s="131">
        <f t="shared" si="0"/>
        <v>840000</v>
      </c>
      <c r="N10" s="144">
        <v>44713</v>
      </c>
      <c r="O10" s="145">
        <v>45627</v>
      </c>
      <c r="P10" s="172"/>
      <c r="Q10" s="173" t="s">
        <v>89</v>
      </c>
      <c r="R10" s="173"/>
      <c r="S10" s="174"/>
      <c r="T10" s="175"/>
      <c r="U10" s="175"/>
      <c r="V10" s="175" t="s">
        <v>89</v>
      </c>
      <c r="W10" s="175"/>
      <c r="X10" s="175"/>
      <c r="Y10" s="140" t="s">
        <v>68</v>
      </c>
      <c r="Z10" s="142" t="s">
        <v>67</v>
      </c>
    </row>
    <row r="11" spans="1:26" ht="105.75" thickBot="1" x14ac:dyDescent="0.3">
      <c r="A11" s="129">
        <v>7</v>
      </c>
      <c r="B11" s="140" t="s">
        <v>110</v>
      </c>
      <c r="C11" s="141" t="s">
        <v>111</v>
      </c>
      <c r="D11" s="141">
        <v>70999708</v>
      </c>
      <c r="E11" s="141">
        <v>102855412</v>
      </c>
      <c r="F11" s="142">
        <v>600127486</v>
      </c>
      <c r="G11" s="129" t="s">
        <v>112</v>
      </c>
      <c r="H11" s="129" t="s">
        <v>54</v>
      </c>
      <c r="I11" s="129" t="s">
        <v>55</v>
      </c>
      <c r="J11" s="129" t="s">
        <v>113</v>
      </c>
      <c r="K11" s="143" t="s">
        <v>112</v>
      </c>
      <c r="L11" s="130">
        <v>4500000</v>
      </c>
      <c r="M11" s="131">
        <f>L11/100*70</f>
        <v>3150000</v>
      </c>
      <c r="N11" s="144">
        <v>2022</v>
      </c>
      <c r="O11" s="145">
        <v>2024</v>
      </c>
      <c r="P11" s="172" t="s">
        <v>89</v>
      </c>
      <c r="Q11" s="173"/>
      <c r="R11" s="173"/>
      <c r="S11" s="174" t="s">
        <v>89</v>
      </c>
      <c r="T11" s="175"/>
      <c r="U11" s="175"/>
      <c r="V11" s="175" t="s">
        <v>89</v>
      </c>
      <c r="W11" s="175"/>
      <c r="X11" s="175" t="s">
        <v>89</v>
      </c>
      <c r="Y11" s="140"/>
      <c r="Z11" s="142" t="s">
        <v>67</v>
      </c>
    </row>
    <row r="12" spans="1:26" ht="105.75" thickBot="1" x14ac:dyDescent="0.3">
      <c r="A12" s="129">
        <v>8</v>
      </c>
      <c r="B12" s="140" t="s">
        <v>110</v>
      </c>
      <c r="C12" s="141" t="s">
        <v>111</v>
      </c>
      <c r="D12" s="141">
        <v>70999708</v>
      </c>
      <c r="E12" s="141">
        <v>102855412</v>
      </c>
      <c r="F12" s="142">
        <v>600127486</v>
      </c>
      <c r="G12" s="129" t="s">
        <v>114</v>
      </c>
      <c r="H12" s="129" t="s">
        <v>54</v>
      </c>
      <c r="I12" s="129" t="s">
        <v>55</v>
      </c>
      <c r="J12" s="129" t="s">
        <v>113</v>
      </c>
      <c r="K12" s="143" t="s">
        <v>114</v>
      </c>
      <c r="L12" s="130">
        <v>14000000</v>
      </c>
      <c r="M12" s="131">
        <f>L12/100*70</f>
        <v>9800000</v>
      </c>
      <c r="N12" s="144">
        <v>2023</v>
      </c>
      <c r="O12" s="145">
        <v>2026</v>
      </c>
      <c r="P12" s="172"/>
      <c r="Q12" s="173" t="s">
        <v>89</v>
      </c>
      <c r="R12" s="173" t="s">
        <v>89</v>
      </c>
      <c r="S12" s="174"/>
      <c r="T12" s="175"/>
      <c r="U12" s="175"/>
      <c r="V12" s="175" t="s">
        <v>89</v>
      </c>
      <c r="W12" s="175"/>
      <c r="X12" s="175"/>
      <c r="Y12" s="140"/>
      <c r="Z12" s="142" t="s">
        <v>67</v>
      </c>
    </row>
    <row r="13" spans="1:26" ht="105.75" thickBot="1" x14ac:dyDescent="0.3">
      <c r="A13" s="129">
        <v>9</v>
      </c>
      <c r="B13" s="140" t="s">
        <v>110</v>
      </c>
      <c r="C13" s="141" t="s">
        <v>111</v>
      </c>
      <c r="D13" s="141">
        <v>70999708</v>
      </c>
      <c r="E13" s="141">
        <v>103243011</v>
      </c>
      <c r="F13" s="142">
        <v>600127486</v>
      </c>
      <c r="G13" s="129" t="s">
        <v>115</v>
      </c>
      <c r="H13" s="129" t="s">
        <v>54</v>
      </c>
      <c r="I13" s="129" t="s">
        <v>55</v>
      </c>
      <c r="J13" s="129" t="s">
        <v>113</v>
      </c>
      <c r="K13" s="143" t="s">
        <v>116</v>
      </c>
      <c r="L13" s="130">
        <v>16000000</v>
      </c>
      <c r="M13" s="131">
        <f>L13/100*70</f>
        <v>11200000</v>
      </c>
      <c r="N13" s="144">
        <v>2022</v>
      </c>
      <c r="O13" s="145">
        <v>2025</v>
      </c>
      <c r="P13" s="172"/>
      <c r="Q13" s="173"/>
      <c r="R13" s="173"/>
      <c r="S13" s="174"/>
      <c r="T13" s="175"/>
      <c r="U13" s="175"/>
      <c r="V13" s="175"/>
      <c r="W13" s="175"/>
      <c r="X13" s="175"/>
      <c r="Y13" s="140"/>
      <c r="Z13" s="142" t="s">
        <v>67</v>
      </c>
    </row>
    <row r="14" spans="1:26" ht="105.75" thickBot="1" x14ac:dyDescent="0.3">
      <c r="A14" s="129">
        <v>10</v>
      </c>
      <c r="B14" s="140" t="s">
        <v>110</v>
      </c>
      <c r="C14" s="141" t="s">
        <v>111</v>
      </c>
      <c r="D14" s="141">
        <v>70999708</v>
      </c>
      <c r="E14" s="141">
        <v>119300061</v>
      </c>
      <c r="F14" s="142">
        <v>600127486</v>
      </c>
      <c r="G14" s="129" t="s">
        <v>117</v>
      </c>
      <c r="H14" s="129" t="s">
        <v>54</v>
      </c>
      <c r="I14" s="129" t="s">
        <v>55</v>
      </c>
      <c r="J14" s="129" t="s">
        <v>113</v>
      </c>
      <c r="K14" s="143" t="s">
        <v>117</v>
      </c>
      <c r="L14" s="130">
        <v>20500000</v>
      </c>
      <c r="M14" s="131">
        <f>L14/100*70</f>
        <v>14350000</v>
      </c>
      <c r="N14" s="144">
        <v>2022</v>
      </c>
      <c r="O14" s="145">
        <v>2025</v>
      </c>
      <c r="P14" s="172"/>
      <c r="Q14" s="173"/>
      <c r="R14" s="173"/>
      <c r="S14" s="174"/>
      <c r="T14" s="175"/>
      <c r="U14" s="175"/>
      <c r="V14" s="175"/>
      <c r="W14" s="175" t="s">
        <v>89</v>
      </c>
      <c r="X14" s="175"/>
      <c r="Y14" s="140"/>
      <c r="Z14" s="142" t="s">
        <v>67</v>
      </c>
    </row>
    <row r="15" spans="1:26" ht="105.75" thickBot="1" x14ac:dyDescent="0.3">
      <c r="A15" s="129">
        <v>11</v>
      </c>
      <c r="B15" s="140" t="s">
        <v>110</v>
      </c>
      <c r="C15" s="141" t="s">
        <v>111</v>
      </c>
      <c r="D15" s="141">
        <v>70999708</v>
      </c>
      <c r="E15" s="141">
        <v>102855412</v>
      </c>
      <c r="F15" s="142">
        <v>600127486</v>
      </c>
      <c r="G15" s="129" t="s">
        <v>118</v>
      </c>
      <c r="H15" s="129" t="s">
        <v>54</v>
      </c>
      <c r="I15" s="129" t="s">
        <v>55</v>
      </c>
      <c r="J15" s="129" t="s">
        <v>113</v>
      </c>
      <c r="K15" s="143" t="s">
        <v>118</v>
      </c>
      <c r="L15" s="130">
        <v>15500000</v>
      </c>
      <c r="M15" s="131">
        <f>L15/100*70</f>
        <v>10850000</v>
      </c>
      <c r="N15" s="144">
        <v>2022</v>
      </c>
      <c r="O15" s="145">
        <v>2025</v>
      </c>
      <c r="P15" s="172"/>
      <c r="Q15" s="173"/>
      <c r="R15" s="173"/>
      <c r="S15" s="174"/>
      <c r="T15" s="175"/>
      <c r="U15" s="175"/>
      <c r="V15" s="175"/>
      <c r="W15" s="175"/>
      <c r="X15" s="175"/>
      <c r="Y15" s="140"/>
      <c r="Z15" s="142" t="s">
        <v>67</v>
      </c>
    </row>
    <row r="16" spans="1:26" ht="105.75" thickBot="1" x14ac:dyDescent="0.3">
      <c r="A16" s="129">
        <v>12</v>
      </c>
      <c r="B16" s="140" t="s">
        <v>110</v>
      </c>
      <c r="C16" s="141" t="s">
        <v>111</v>
      </c>
      <c r="D16" s="141">
        <v>70999708</v>
      </c>
      <c r="E16" s="141">
        <v>102855412</v>
      </c>
      <c r="F16" s="142">
        <v>600127486</v>
      </c>
      <c r="G16" s="129" t="s">
        <v>119</v>
      </c>
      <c r="H16" s="129" t="s">
        <v>54</v>
      </c>
      <c r="I16" s="129" t="s">
        <v>55</v>
      </c>
      <c r="J16" s="129" t="s">
        <v>113</v>
      </c>
      <c r="K16" s="143" t="s">
        <v>119</v>
      </c>
      <c r="L16" s="130">
        <v>700000</v>
      </c>
      <c r="M16" s="131">
        <f>L16/100*70</f>
        <v>490000</v>
      </c>
      <c r="N16" s="144">
        <v>2023</v>
      </c>
      <c r="O16" s="145">
        <v>2024</v>
      </c>
      <c r="P16" s="172"/>
      <c r="Q16" s="173"/>
      <c r="R16" s="173"/>
      <c r="S16" s="174"/>
      <c r="T16" s="175"/>
      <c r="U16" s="175"/>
      <c r="V16" s="175"/>
      <c r="W16" s="175"/>
      <c r="X16" s="175"/>
      <c r="Y16" s="140"/>
      <c r="Z16" s="142" t="s">
        <v>67</v>
      </c>
    </row>
    <row r="17" spans="1:26" ht="105.75" thickBot="1" x14ac:dyDescent="0.3">
      <c r="A17" s="129">
        <v>13</v>
      </c>
      <c r="B17" s="140" t="s">
        <v>110</v>
      </c>
      <c r="C17" s="141" t="s">
        <v>111</v>
      </c>
      <c r="D17" s="141">
        <v>70999708</v>
      </c>
      <c r="E17" s="141">
        <v>102855412</v>
      </c>
      <c r="F17" s="142">
        <v>600127486</v>
      </c>
      <c r="G17" s="129" t="s">
        <v>120</v>
      </c>
      <c r="H17" s="129" t="s">
        <v>54</v>
      </c>
      <c r="I17" s="129" t="s">
        <v>55</v>
      </c>
      <c r="J17" s="129" t="s">
        <v>113</v>
      </c>
      <c r="K17" s="143" t="s">
        <v>121</v>
      </c>
      <c r="L17" s="130">
        <v>8500000</v>
      </c>
      <c r="M17" s="131">
        <f>L17/100*70</f>
        <v>5950000</v>
      </c>
      <c r="N17" s="144">
        <v>2022</v>
      </c>
      <c r="O17" s="145">
        <v>2025</v>
      </c>
      <c r="P17" s="172" t="s">
        <v>89</v>
      </c>
      <c r="Q17" s="173" t="s">
        <v>89</v>
      </c>
      <c r="R17" s="173"/>
      <c r="S17" s="174" t="s">
        <v>89</v>
      </c>
      <c r="T17" s="175"/>
      <c r="U17" s="175"/>
      <c r="V17" s="175" t="s">
        <v>89</v>
      </c>
      <c r="W17" s="175"/>
      <c r="X17" s="175" t="s">
        <v>89</v>
      </c>
      <c r="Y17" s="140"/>
      <c r="Z17" s="142" t="s">
        <v>67</v>
      </c>
    </row>
    <row r="18" spans="1:26" ht="105.75" thickBot="1" x14ac:dyDescent="0.3">
      <c r="A18" s="129">
        <v>14</v>
      </c>
      <c r="B18" s="140" t="s">
        <v>110</v>
      </c>
      <c r="C18" s="141" t="s">
        <v>111</v>
      </c>
      <c r="D18" s="141">
        <v>70999708</v>
      </c>
      <c r="E18" s="141">
        <v>102855412</v>
      </c>
      <c r="F18" s="142">
        <v>600127486</v>
      </c>
      <c r="G18" s="129" t="s">
        <v>122</v>
      </c>
      <c r="H18" s="129" t="s">
        <v>54</v>
      </c>
      <c r="I18" s="129" t="s">
        <v>55</v>
      </c>
      <c r="J18" s="129" t="s">
        <v>113</v>
      </c>
      <c r="K18" s="143" t="s">
        <v>123</v>
      </c>
      <c r="L18" s="130">
        <v>4500000</v>
      </c>
      <c r="M18" s="131">
        <f>L18/100*70</f>
        <v>3150000</v>
      </c>
      <c r="N18" s="144">
        <v>2022</v>
      </c>
      <c r="O18" s="145">
        <v>2025</v>
      </c>
      <c r="P18" s="172"/>
      <c r="Q18" s="173"/>
      <c r="R18" s="173"/>
      <c r="S18" s="174"/>
      <c r="T18" s="175"/>
      <c r="U18" s="175"/>
      <c r="V18" s="175"/>
      <c r="W18" s="175"/>
      <c r="X18" s="175"/>
      <c r="Y18" s="140"/>
      <c r="Z18" s="142" t="s">
        <v>67</v>
      </c>
    </row>
    <row r="19" spans="1:26" ht="105.75" thickBot="1" x14ac:dyDescent="0.3">
      <c r="A19" s="129">
        <v>15</v>
      </c>
      <c r="B19" s="140" t="s">
        <v>110</v>
      </c>
      <c r="C19" s="141" t="s">
        <v>111</v>
      </c>
      <c r="D19" s="141">
        <v>70999708</v>
      </c>
      <c r="E19" s="141">
        <v>102855412</v>
      </c>
      <c r="F19" s="142">
        <v>600127486</v>
      </c>
      <c r="G19" s="129" t="s">
        <v>109</v>
      </c>
      <c r="H19" s="129" t="s">
        <v>54</v>
      </c>
      <c r="I19" s="129" t="s">
        <v>55</v>
      </c>
      <c r="J19" s="129" t="s">
        <v>113</v>
      </c>
      <c r="K19" s="143" t="s">
        <v>124</v>
      </c>
      <c r="L19" s="130">
        <v>1250000</v>
      </c>
      <c r="M19" s="131">
        <f>L19/100*70</f>
        <v>875000</v>
      </c>
      <c r="N19" s="144">
        <v>2023</v>
      </c>
      <c r="O19" s="145">
        <v>2025</v>
      </c>
      <c r="P19" s="172" t="s">
        <v>89</v>
      </c>
      <c r="Q19" s="173" t="s">
        <v>89</v>
      </c>
      <c r="R19" s="173" t="s">
        <v>89</v>
      </c>
      <c r="S19" s="174"/>
      <c r="T19" s="175"/>
      <c r="U19" s="175"/>
      <c r="V19" s="175" t="s">
        <v>89</v>
      </c>
      <c r="W19" s="175" t="s">
        <v>89</v>
      </c>
      <c r="X19" s="175"/>
      <c r="Y19" s="140"/>
      <c r="Z19" s="142" t="s">
        <v>67</v>
      </c>
    </row>
    <row r="20" spans="1:26" ht="105.75" thickBot="1" x14ac:dyDescent="0.3">
      <c r="A20" s="129">
        <v>16</v>
      </c>
      <c r="B20" s="140" t="s">
        <v>110</v>
      </c>
      <c r="C20" s="141" t="s">
        <v>111</v>
      </c>
      <c r="D20" s="141">
        <v>70999708</v>
      </c>
      <c r="E20" s="141">
        <v>119300061</v>
      </c>
      <c r="F20" s="142">
        <v>600127486</v>
      </c>
      <c r="G20" s="129" t="s">
        <v>125</v>
      </c>
      <c r="H20" s="129" t="s">
        <v>54</v>
      </c>
      <c r="I20" s="129" t="s">
        <v>55</v>
      </c>
      <c r="J20" s="129" t="s">
        <v>113</v>
      </c>
      <c r="K20" s="143" t="s">
        <v>126</v>
      </c>
      <c r="L20" s="130">
        <v>1750000</v>
      </c>
      <c r="M20" s="131">
        <f>L20/100*70</f>
        <v>1225000</v>
      </c>
      <c r="N20" s="144">
        <v>2022</v>
      </c>
      <c r="O20" s="145">
        <v>2025</v>
      </c>
      <c r="P20" s="172"/>
      <c r="Q20" s="173"/>
      <c r="R20" s="173"/>
      <c r="S20" s="174"/>
      <c r="T20" s="175"/>
      <c r="U20" s="175"/>
      <c r="V20" s="175" t="s">
        <v>89</v>
      </c>
      <c r="W20" s="175" t="s">
        <v>89</v>
      </c>
      <c r="X20" s="175"/>
      <c r="Y20" s="140"/>
      <c r="Z20" s="142" t="s">
        <v>67</v>
      </c>
    </row>
    <row r="21" spans="1:26" ht="105.75" thickBot="1" x14ac:dyDescent="0.3">
      <c r="A21" s="129">
        <v>17</v>
      </c>
      <c r="B21" s="140" t="s">
        <v>127</v>
      </c>
      <c r="C21" s="141" t="s">
        <v>128</v>
      </c>
      <c r="D21" s="141">
        <v>70989974</v>
      </c>
      <c r="E21" s="141">
        <v>181093693</v>
      </c>
      <c r="F21" s="142">
        <v>600126668</v>
      </c>
      <c r="G21" s="129" t="s">
        <v>129</v>
      </c>
      <c r="H21" s="129" t="s">
        <v>54</v>
      </c>
      <c r="I21" s="129" t="s">
        <v>130</v>
      </c>
      <c r="J21" s="129" t="s">
        <v>130</v>
      </c>
      <c r="K21" s="143" t="s">
        <v>131</v>
      </c>
      <c r="L21" s="130">
        <v>2000000</v>
      </c>
      <c r="M21" s="131">
        <f>L21/100*70</f>
        <v>1400000</v>
      </c>
      <c r="N21" s="144">
        <v>2023</v>
      </c>
      <c r="O21" s="145">
        <v>2024</v>
      </c>
      <c r="P21" s="172"/>
      <c r="Q21" s="173" t="s">
        <v>89</v>
      </c>
      <c r="R21" s="173" t="s">
        <v>89</v>
      </c>
      <c r="S21" s="174"/>
      <c r="T21" s="175"/>
      <c r="U21" s="175"/>
      <c r="V21" s="175"/>
      <c r="W21" s="175" t="s">
        <v>89</v>
      </c>
      <c r="X21" s="175"/>
      <c r="Y21" s="140"/>
      <c r="Z21" s="142" t="s">
        <v>67</v>
      </c>
    </row>
    <row r="22" spans="1:26" ht="90.75" thickBot="1" x14ac:dyDescent="0.3">
      <c r="A22" s="129">
        <v>18</v>
      </c>
      <c r="B22" s="140" t="s">
        <v>127</v>
      </c>
      <c r="C22" s="141" t="s">
        <v>128</v>
      </c>
      <c r="D22" s="141">
        <v>70989974</v>
      </c>
      <c r="E22" s="141">
        <v>181093693</v>
      </c>
      <c r="F22" s="142">
        <v>600126668</v>
      </c>
      <c r="G22" s="129" t="s">
        <v>132</v>
      </c>
      <c r="H22" s="129" t="s">
        <v>84</v>
      </c>
      <c r="I22" s="129" t="s">
        <v>130</v>
      </c>
      <c r="J22" s="129" t="s">
        <v>130</v>
      </c>
      <c r="K22" s="143" t="s">
        <v>133</v>
      </c>
      <c r="L22" s="130">
        <v>40000000</v>
      </c>
      <c r="M22" s="131">
        <f>L22/100*70</f>
        <v>28000000</v>
      </c>
      <c r="N22" s="144">
        <v>2023</v>
      </c>
      <c r="O22" s="145">
        <v>2026</v>
      </c>
      <c r="P22" s="172" t="s">
        <v>89</v>
      </c>
      <c r="Q22" s="173"/>
      <c r="R22" s="173" t="s">
        <v>89</v>
      </c>
      <c r="S22" s="174" t="s">
        <v>89</v>
      </c>
      <c r="T22" s="175" t="s">
        <v>89</v>
      </c>
      <c r="U22" s="175" t="s">
        <v>89</v>
      </c>
      <c r="V22" s="175"/>
      <c r="W22" s="175"/>
      <c r="X22" s="175"/>
      <c r="Y22" s="140" t="s">
        <v>134</v>
      </c>
      <c r="Z22" s="142" t="s">
        <v>67</v>
      </c>
    </row>
    <row r="23" spans="1:26" ht="90.75" thickBot="1" x14ac:dyDescent="0.3">
      <c r="A23" s="129">
        <v>19</v>
      </c>
      <c r="B23" s="140" t="s">
        <v>127</v>
      </c>
      <c r="C23" s="141" t="s">
        <v>128</v>
      </c>
      <c r="D23" s="141">
        <v>70989974</v>
      </c>
      <c r="E23" s="141">
        <v>181093693</v>
      </c>
      <c r="F23" s="142">
        <v>600126668</v>
      </c>
      <c r="G23" s="129" t="s">
        <v>132</v>
      </c>
      <c r="H23" s="129" t="s">
        <v>54</v>
      </c>
      <c r="I23" s="129" t="s">
        <v>130</v>
      </c>
      <c r="J23" s="129" t="s">
        <v>130</v>
      </c>
      <c r="K23" s="143" t="s">
        <v>135</v>
      </c>
      <c r="L23" s="130">
        <v>50000000</v>
      </c>
      <c r="M23" s="131">
        <f>L23/100*70</f>
        <v>35000000</v>
      </c>
      <c r="N23" s="144">
        <v>2023</v>
      </c>
      <c r="O23" s="145">
        <v>2026</v>
      </c>
      <c r="P23" s="172" t="s">
        <v>89</v>
      </c>
      <c r="Q23" s="173"/>
      <c r="R23" s="173" t="s">
        <v>89</v>
      </c>
      <c r="S23" s="174" t="s">
        <v>89</v>
      </c>
      <c r="T23" s="175" t="s">
        <v>89</v>
      </c>
      <c r="U23" s="175" t="s">
        <v>89</v>
      </c>
      <c r="V23" s="175"/>
      <c r="W23" s="175"/>
      <c r="X23" s="175"/>
      <c r="Y23" s="140" t="s">
        <v>134</v>
      </c>
      <c r="Z23" s="142" t="s">
        <v>67</v>
      </c>
    </row>
    <row r="24" spans="1:26" ht="45.75" thickBot="1" x14ac:dyDescent="0.3">
      <c r="A24" s="129">
        <v>20</v>
      </c>
      <c r="B24" s="140" t="s">
        <v>127</v>
      </c>
      <c r="C24" s="141" t="s">
        <v>128</v>
      </c>
      <c r="D24" s="141">
        <v>70989974</v>
      </c>
      <c r="E24" s="141">
        <v>181093693</v>
      </c>
      <c r="F24" s="142">
        <v>600126668</v>
      </c>
      <c r="G24" s="129" t="s">
        <v>136</v>
      </c>
      <c r="H24" s="129" t="s">
        <v>54</v>
      </c>
      <c r="I24" s="129" t="s">
        <v>130</v>
      </c>
      <c r="J24" s="129" t="s">
        <v>130</v>
      </c>
      <c r="K24" s="143" t="s">
        <v>137</v>
      </c>
      <c r="L24" s="130">
        <v>2000000</v>
      </c>
      <c r="M24" s="131">
        <f>L24/100*70</f>
        <v>1400000</v>
      </c>
      <c r="N24" s="144">
        <v>2023</v>
      </c>
      <c r="O24" s="145">
        <v>2024</v>
      </c>
      <c r="P24" s="172" t="s">
        <v>89</v>
      </c>
      <c r="Q24" s="173" t="s">
        <v>89</v>
      </c>
      <c r="R24" s="173" t="s">
        <v>89</v>
      </c>
      <c r="S24" s="174" t="s">
        <v>89</v>
      </c>
      <c r="T24" s="175"/>
      <c r="U24" s="175"/>
      <c r="V24" s="175"/>
      <c r="W24" s="175"/>
      <c r="X24" s="175"/>
      <c r="Y24" s="140"/>
      <c r="Z24" s="142" t="s">
        <v>67</v>
      </c>
    </row>
    <row r="25" spans="1:26" ht="45.75" thickBot="1" x14ac:dyDescent="0.3">
      <c r="A25" s="129">
        <v>21</v>
      </c>
      <c r="B25" s="140" t="s">
        <v>138</v>
      </c>
      <c r="C25" s="141" t="s">
        <v>55</v>
      </c>
      <c r="D25" s="141">
        <v>45669716</v>
      </c>
      <c r="E25" s="141">
        <v>102855901</v>
      </c>
      <c r="F25" s="142">
        <v>600127729</v>
      </c>
      <c r="G25" s="129" t="s">
        <v>108</v>
      </c>
      <c r="H25" s="129" t="s">
        <v>54</v>
      </c>
      <c r="I25" s="129" t="s">
        <v>55</v>
      </c>
      <c r="J25" s="129" t="s">
        <v>55</v>
      </c>
      <c r="K25" s="143" t="s">
        <v>141</v>
      </c>
      <c r="L25" s="130">
        <v>3000000</v>
      </c>
      <c r="M25" s="131">
        <f t="shared" ref="M25" si="1">L25/100*70</f>
        <v>2100000</v>
      </c>
      <c r="N25" s="144">
        <v>44713</v>
      </c>
      <c r="O25" s="145">
        <v>45627</v>
      </c>
      <c r="P25" s="172" t="s">
        <v>89</v>
      </c>
      <c r="Q25" s="173"/>
      <c r="R25" s="173"/>
      <c r="S25" s="174"/>
      <c r="T25" s="175"/>
      <c r="U25" s="175"/>
      <c r="V25" s="175"/>
      <c r="W25" s="175"/>
      <c r="X25" s="175"/>
      <c r="Y25" s="140" t="s">
        <v>68</v>
      </c>
      <c r="Z25" s="142" t="s">
        <v>67</v>
      </c>
    </row>
    <row r="26" spans="1:26" ht="90.75" thickBot="1" x14ac:dyDescent="0.3">
      <c r="A26" s="129">
        <v>22</v>
      </c>
      <c r="B26" s="140" t="s">
        <v>138</v>
      </c>
      <c r="C26" s="141" t="s">
        <v>55</v>
      </c>
      <c r="D26" s="141">
        <v>45669716</v>
      </c>
      <c r="E26" s="141">
        <v>102855901</v>
      </c>
      <c r="F26" s="142">
        <v>600127729</v>
      </c>
      <c r="G26" s="129" t="s">
        <v>139</v>
      </c>
      <c r="H26" s="129" t="s">
        <v>54</v>
      </c>
      <c r="I26" s="129" t="s">
        <v>55</v>
      </c>
      <c r="J26" s="129" t="s">
        <v>55</v>
      </c>
      <c r="K26" s="143" t="s">
        <v>142</v>
      </c>
      <c r="L26" s="130">
        <v>4500000</v>
      </c>
      <c r="M26" s="131">
        <f>L26/100*70</f>
        <v>3150000</v>
      </c>
      <c r="N26" s="144">
        <v>44713</v>
      </c>
      <c r="O26" s="145">
        <v>45627</v>
      </c>
      <c r="P26" s="172"/>
      <c r="Q26" s="173" t="s">
        <v>89</v>
      </c>
      <c r="R26" s="173" t="s">
        <v>89</v>
      </c>
      <c r="S26" s="174"/>
      <c r="T26" s="175"/>
      <c r="U26" s="175"/>
      <c r="V26" s="175"/>
      <c r="W26" s="175"/>
      <c r="X26" s="175"/>
      <c r="Y26" s="140" t="s">
        <v>68</v>
      </c>
      <c r="Z26" s="142" t="s">
        <v>67</v>
      </c>
    </row>
    <row r="27" spans="1:26" ht="75.75" thickBot="1" x14ac:dyDescent="0.3">
      <c r="A27" s="129">
        <v>23</v>
      </c>
      <c r="B27" s="140" t="s">
        <v>138</v>
      </c>
      <c r="C27" s="141" t="s">
        <v>55</v>
      </c>
      <c r="D27" s="141">
        <v>45669716</v>
      </c>
      <c r="E27" s="141">
        <v>102855901</v>
      </c>
      <c r="F27" s="142">
        <v>600127729</v>
      </c>
      <c r="G27" s="129" t="s">
        <v>140</v>
      </c>
      <c r="H27" s="129" t="s">
        <v>54</v>
      </c>
      <c r="I27" s="129" t="s">
        <v>55</v>
      </c>
      <c r="J27" s="129" t="s">
        <v>55</v>
      </c>
      <c r="K27" s="143" t="s">
        <v>143</v>
      </c>
      <c r="L27" s="130">
        <v>4500000</v>
      </c>
      <c r="M27" s="131">
        <f>L27/100*70</f>
        <v>3150000</v>
      </c>
      <c r="N27" s="144">
        <v>44713</v>
      </c>
      <c r="O27" s="145">
        <v>45627</v>
      </c>
      <c r="P27" s="172"/>
      <c r="Q27" s="173"/>
      <c r="R27" s="173"/>
      <c r="S27" s="174"/>
      <c r="T27" s="175"/>
      <c r="U27" s="175"/>
      <c r="V27" s="175"/>
      <c r="W27" s="175" t="s">
        <v>89</v>
      </c>
      <c r="X27" s="175"/>
      <c r="Y27" s="140" t="s">
        <v>68</v>
      </c>
      <c r="Z27" s="142" t="s">
        <v>67</v>
      </c>
    </row>
    <row r="28" spans="1:26" ht="255.75" thickBot="1" x14ac:dyDescent="0.3">
      <c r="A28" s="129">
        <v>24</v>
      </c>
      <c r="B28" s="140" t="s">
        <v>144</v>
      </c>
      <c r="C28" s="141" t="s">
        <v>145</v>
      </c>
      <c r="D28" s="141">
        <v>70940843</v>
      </c>
      <c r="E28" s="141">
        <v>108012018</v>
      </c>
      <c r="F28" s="142">
        <v>600127826</v>
      </c>
      <c r="G28" s="129" t="s">
        <v>146</v>
      </c>
      <c r="H28" s="129" t="s">
        <v>147</v>
      </c>
      <c r="I28" s="129" t="s">
        <v>55</v>
      </c>
      <c r="J28" s="129" t="s">
        <v>55</v>
      </c>
      <c r="K28" s="143" t="s">
        <v>148</v>
      </c>
      <c r="L28" s="130">
        <v>13500000</v>
      </c>
      <c r="M28" s="131">
        <f>L28/100*70</f>
        <v>9450000</v>
      </c>
      <c r="N28" s="144">
        <v>44927</v>
      </c>
      <c r="O28" s="145">
        <v>45627</v>
      </c>
      <c r="P28" s="172" t="s">
        <v>89</v>
      </c>
      <c r="Q28" s="173" t="s">
        <v>89</v>
      </c>
      <c r="R28" s="173" t="s">
        <v>89</v>
      </c>
      <c r="S28" s="174" t="s">
        <v>89</v>
      </c>
      <c r="T28" s="175"/>
      <c r="U28" s="175"/>
      <c r="V28" s="175" t="s">
        <v>89</v>
      </c>
      <c r="W28" s="175" t="s">
        <v>89</v>
      </c>
      <c r="X28" s="175" t="s">
        <v>89</v>
      </c>
      <c r="Y28" s="140" t="s">
        <v>149</v>
      </c>
      <c r="Z28" s="142" t="s">
        <v>67</v>
      </c>
    </row>
    <row r="29" spans="1:26" ht="210.75" thickBot="1" x14ac:dyDescent="0.3">
      <c r="A29" s="129">
        <v>25</v>
      </c>
      <c r="B29" s="140" t="s">
        <v>150</v>
      </c>
      <c r="C29" s="141" t="s">
        <v>151</v>
      </c>
      <c r="D29" s="141">
        <v>71001476</v>
      </c>
      <c r="E29" s="141">
        <v>102855463</v>
      </c>
      <c r="F29" s="142">
        <v>600127877</v>
      </c>
      <c r="G29" s="129" t="s">
        <v>152</v>
      </c>
      <c r="H29" s="129" t="s">
        <v>54</v>
      </c>
      <c r="I29" s="129" t="s">
        <v>55</v>
      </c>
      <c r="J29" s="129" t="s">
        <v>153</v>
      </c>
      <c r="K29" s="143" t="s">
        <v>154</v>
      </c>
      <c r="L29" s="130">
        <v>20000000</v>
      </c>
      <c r="M29" s="131">
        <f>L29/100*70</f>
        <v>14000000</v>
      </c>
      <c r="N29" s="144">
        <v>44927</v>
      </c>
      <c r="O29" s="145">
        <v>45505</v>
      </c>
      <c r="P29" s="172"/>
      <c r="Q29" s="173"/>
      <c r="R29" s="173" t="s">
        <v>89</v>
      </c>
      <c r="S29" s="174" t="s">
        <v>89</v>
      </c>
      <c r="T29" s="175"/>
      <c r="U29" s="175"/>
      <c r="V29" s="175" t="s">
        <v>89</v>
      </c>
      <c r="W29" s="175" t="s">
        <v>89</v>
      </c>
      <c r="X29" s="175"/>
      <c r="Y29" s="140" t="s">
        <v>155</v>
      </c>
      <c r="Z29" s="142" t="s">
        <v>67</v>
      </c>
    </row>
    <row r="30" spans="1:26" ht="210.75" thickBot="1" x14ac:dyDescent="0.3">
      <c r="A30" s="129">
        <v>26</v>
      </c>
      <c r="B30" s="140" t="s">
        <v>150</v>
      </c>
      <c r="C30" s="141" t="s">
        <v>151</v>
      </c>
      <c r="D30" s="141">
        <v>71001476</v>
      </c>
      <c r="E30" s="141">
        <v>102855463</v>
      </c>
      <c r="F30" s="142">
        <v>600127877</v>
      </c>
      <c r="G30" s="129" t="s">
        <v>156</v>
      </c>
      <c r="H30" s="129" t="s">
        <v>54</v>
      </c>
      <c r="I30" s="129" t="s">
        <v>55</v>
      </c>
      <c r="J30" s="129" t="s">
        <v>153</v>
      </c>
      <c r="K30" s="143" t="s">
        <v>157</v>
      </c>
      <c r="L30" s="130">
        <v>40000000</v>
      </c>
      <c r="M30" s="131">
        <f t="shared" ref="M30:M31" si="2">L30/100*70</f>
        <v>28000000</v>
      </c>
      <c r="N30" s="144">
        <v>45658</v>
      </c>
      <c r="O30" s="145">
        <v>46722</v>
      </c>
      <c r="P30" s="172" t="s">
        <v>61</v>
      </c>
      <c r="Q30" s="173" t="s">
        <v>61</v>
      </c>
      <c r="R30" s="173" t="s">
        <v>61</v>
      </c>
      <c r="S30" s="174" t="s">
        <v>61</v>
      </c>
      <c r="T30" s="175"/>
      <c r="U30" s="175" t="s">
        <v>61</v>
      </c>
      <c r="V30" s="175" t="s">
        <v>61</v>
      </c>
      <c r="W30" s="175" t="s">
        <v>61</v>
      </c>
      <c r="X30" s="175"/>
      <c r="Y30" s="140"/>
      <c r="Z30" s="142" t="s">
        <v>67</v>
      </c>
    </row>
    <row r="31" spans="1:26" ht="150.75" thickBot="1" x14ac:dyDescent="0.3">
      <c r="A31" s="129">
        <v>27</v>
      </c>
      <c r="B31" s="140" t="s">
        <v>150</v>
      </c>
      <c r="C31" s="141" t="s">
        <v>151</v>
      </c>
      <c r="D31" s="141">
        <v>71001476</v>
      </c>
      <c r="E31" s="141">
        <v>102855463</v>
      </c>
      <c r="F31" s="142">
        <v>600127877</v>
      </c>
      <c r="G31" s="129" t="s">
        <v>158</v>
      </c>
      <c r="H31" s="129" t="s">
        <v>54</v>
      </c>
      <c r="I31" s="129" t="s">
        <v>55</v>
      </c>
      <c r="J31" s="129" t="s">
        <v>153</v>
      </c>
      <c r="K31" s="143" t="s">
        <v>159</v>
      </c>
      <c r="L31" s="130">
        <v>5000000</v>
      </c>
      <c r="M31" s="131">
        <f t="shared" si="2"/>
        <v>3500000</v>
      </c>
      <c r="N31" s="144">
        <v>44927</v>
      </c>
      <c r="O31" s="145">
        <v>45261</v>
      </c>
      <c r="P31" s="172" t="s">
        <v>61</v>
      </c>
      <c r="Q31" s="173" t="s">
        <v>61</v>
      </c>
      <c r="R31" s="173" t="s">
        <v>61</v>
      </c>
      <c r="S31" s="174" t="s">
        <v>61</v>
      </c>
      <c r="T31" s="175"/>
      <c r="U31" s="175"/>
      <c r="V31" s="175"/>
      <c r="W31" s="175"/>
      <c r="X31" s="175"/>
      <c r="Y31" s="140" t="s">
        <v>160</v>
      </c>
      <c r="Z31" s="142" t="s">
        <v>67</v>
      </c>
    </row>
    <row r="32" spans="1:26" ht="120.75" thickBot="1" x14ac:dyDescent="0.3">
      <c r="A32" s="129">
        <v>28</v>
      </c>
      <c r="B32" s="140" t="s">
        <v>164</v>
      </c>
      <c r="C32" s="141" t="s">
        <v>165</v>
      </c>
      <c r="D32" s="141">
        <v>75003872</v>
      </c>
      <c r="E32" s="141">
        <v>102855871</v>
      </c>
      <c r="F32" s="142">
        <v>650041135</v>
      </c>
      <c r="G32" s="129" t="s">
        <v>166</v>
      </c>
      <c r="H32" s="129" t="s">
        <v>54</v>
      </c>
      <c r="I32" s="129" t="s">
        <v>55</v>
      </c>
      <c r="J32" s="129" t="s">
        <v>165</v>
      </c>
      <c r="K32" s="143" t="s">
        <v>167</v>
      </c>
      <c r="L32" s="130">
        <v>17000000</v>
      </c>
      <c r="M32" s="131">
        <v>11900000</v>
      </c>
      <c r="N32" s="144">
        <v>45108</v>
      </c>
      <c r="O32" s="145">
        <v>45536</v>
      </c>
      <c r="P32" s="172"/>
      <c r="Q32" s="173"/>
      <c r="R32" s="173" t="s">
        <v>89</v>
      </c>
      <c r="S32" s="174" t="s">
        <v>89</v>
      </c>
      <c r="T32" s="175"/>
      <c r="U32" s="175"/>
      <c r="V32" s="175"/>
      <c r="W32" s="175"/>
      <c r="X32" s="175"/>
      <c r="Y32" s="140" t="s">
        <v>168</v>
      </c>
      <c r="Z32" s="142" t="s">
        <v>67</v>
      </c>
    </row>
    <row r="33" spans="1:26" ht="229.5" customHeight="1" thickBot="1" x14ac:dyDescent="0.3">
      <c r="A33" s="129">
        <v>29</v>
      </c>
      <c r="B33" s="140" t="s">
        <v>169</v>
      </c>
      <c r="C33" s="141" t="s">
        <v>170</v>
      </c>
      <c r="D33" s="141">
        <v>70998205</v>
      </c>
      <c r="E33" s="141">
        <v>102855536</v>
      </c>
      <c r="F33" s="142">
        <v>600127541</v>
      </c>
      <c r="G33" s="129" t="s">
        <v>171</v>
      </c>
      <c r="H33" s="129" t="s">
        <v>54</v>
      </c>
      <c r="I33" s="129" t="s">
        <v>55</v>
      </c>
      <c r="J33" s="129" t="s">
        <v>172</v>
      </c>
      <c r="K33" s="143" t="s">
        <v>173</v>
      </c>
      <c r="L33" s="130">
        <v>15000000</v>
      </c>
      <c r="M33" s="131">
        <f>L33/100*70</f>
        <v>10500000</v>
      </c>
      <c r="N33" s="144">
        <v>44835</v>
      </c>
      <c r="O33" s="145">
        <v>45627</v>
      </c>
      <c r="P33" s="172" t="s">
        <v>89</v>
      </c>
      <c r="Q33" s="173" t="s">
        <v>89</v>
      </c>
      <c r="R33" s="173" t="s">
        <v>89</v>
      </c>
      <c r="S33" s="174" t="s">
        <v>89</v>
      </c>
      <c r="T33" s="175"/>
      <c r="U33" s="175"/>
      <c r="V33" s="175" t="s">
        <v>89</v>
      </c>
      <c r="W33" s="175" t="s">
        <v>89</v>
      </c>
      <c r="X33" s="175" t="s">
        <v>89</v>
      </c>
      <c r="Y33" s="140" t="s">
        <v>90</v>
      </c>
      <c r="Z33" s="142" t="s">
        <v>91</v>
      </c>
    </row>
    <row r="34" spans="1:26" ht="135.75" thickBot="1" x14ac:dyDescent="0.3">
      <c r="A34" s="129">
        <v>30</v>
      </c>
      <c r="B34" s="140" t="s">
        <v>175</v>
      </c>
      <c r="C34" s="141" t="s">
        <v>176</v>
      </c>
      <c r="D34" s="141">
        <v>75024039</v>
      </c>
      <c r="E34" s="141">
        <v>102855595</v>
      </c>
      <c r="F34" s="142">
        <v>600127567</v>
      </c>
      <c r="G34" s="129" t="s">
        <v>177</v>
      </c>
      <c r="H34" s="129" t="s">
        <v>54</v>
      </c>
      <c r="I34" s="129" t="s">
        <v>55</v>
      </c>
      <c r="J34" s="129" t="s">
        <v>178</v>
      </c>
      <c r="K34" s="143" t="s">
        <v>179</v>
      </c>
      <c r="L34" s="130">
        <v>30200000</v>
      </c>
      <c r="M34" s="131">
        <f>L34/100*70</f>
        <v>21140000</v>
      </c>
      <c r="N34" s="144">
        <v>2021</v>
      </c>
      <c r="O34" s="145">
        <v>2024</v>
      </c>
      <c r="P34" s="172" t="s">
        <v>89</v>
      </c>
      <c r="Q34" s="173" t="s">
        <v>89</v>
      </c>
      <c r="R34" s="173" t="s">
        <v>89</v>
      </c>
      <c r="S34" s="174" t="s">
        <v>89</v>
      </c>
      <c r="T34" s="175"/>
      <c r="U34" s="175"/>
      <c r="V34" s="175"/>
      <c r="W34" s="175" t="s">
        <v>89</v>
      </c>
      <c r="X34" s="175"/>
      <c r="Y34" s="140" t="s">
        <v>66</v>
      </c>
      <c r="Z34" s="142"/>
    </row>
    <row r="35" spans="1:26" ht="60.75" thickBot="1" x14ac:dyDescent="0.3">
      <c r="A35" s="129">
        <v>31</v>
      </c>
      <c r="B35" s="140" t="s">
        <v>180</v>
      </c>
      <c r="C35" s="141" t="s">
        <v>181</v>
      </c>
      <c r="D35" s="141">
        <v>6199348</v>
      </c>
      <c r="E35" s="141">
        <v>102855102</v>
      </c>
      <c r="F35" s="142">
        <v>691010927</v>
      </c>
      <c r="G35" s="129" t="s">
        <v>182</v>
      </c>
      <c r="H35" s="129" t="s">
        <v>54</v>
      </c>
      <c r="I35" s="129" t="s">
        <v>55</v>
      </c>
      <c r="J35" s="129" t="s">
        <v>185</v>
      </c>
      <c r="K35" s="143" t="s">
        <v>186</v>
      </c>
      <c r="L35" s="130">
        <v>5000000</v>
      </c>
      <c r="M35" s="131">
        <f>L35/100*70</f>
        <v>3500000</v>
      </c>
      <c r="N35" s="144">
        <v>44713</v>
      </c>
      <c r="O35" s="145">
        <v>45627</v>
      </c>
      <c r="P35" s="172"/>
      <c r="Q35" s="173"/>
      <c r="R35" s="173"/>
      <c r="S35" s="174"/>
      <c r="T35" s="175"/>
      <c r="U35" s="175"/>
      <c r="V35" s="175" t="s">
        <v>89</v>
      </c>
      <c r="W35" s="175" t="s">
        <v>89</v>
      </c>
      <c r="X35" s="175"/>
      <c r="Y35" s="140" t="s">
        <v>66</v>
      </c>
      <c r="Z35" s="142" t="s">
        <v>67</v>
      </c>
    </row>
    <row r="36" spans="1:26" ht="105.75" thickBot="1" x14ac:dyDescent="0.3">
      <c r="A36" s="129">
        <v>32</v>
      </c>
      <c r="B36" s="140" t="s">
        <v>180</v>
      </c>
      <c r="C36" s="141" t="s">
        <v>181</v>
      </c>
      <c r="D36" s="141">
        <v>6199348</v>
      </c>
      <c r="E36" s="141">
        <v>102855102</v>
      </c>
      <c r="F36" s="142">
        <v>691010927</v>
      </c>
      <c r="G36" s="129" t="s">
        <v>183</v>
      </c>
      <c r="H36" s="129" t="s">
        <v>54</v>
      </c>
      <c r="I36" s="129" t="s">
        <v>55</v>
      </c>
      <c r="J36" s="129" t="s">
        <v>185</v>
      </c>
      <c r="K36" s="143" t="s">
        <v>187</v>
      </c>
      <c r="L36" s="130">
        <v>28000000</v>
      </c>
      <c r="M36" s="131">
        <f>L36/100*70</f>
        <v>19600000</v>
      </c>
      <c r="N36" s="144">
        <v>44713</v>
      </c>
      <c r="O36" s="145">
        <v>45627</v>
      </c>
      <c r="P36" s="172" t="s">
        <v>89</v>
      </c>
      <c r="Q36" s="173" t="s">
        <v>89</v>
      </c>
      <c r="R36" s="173"/>
      <c r="S36" s="174"/>
      <c r="T36" s="175"/>
      <c r="U36" s="175"/>
      <c r="V36" s="175"/>
      <c r="W36" s="175"/>
      <c r="X36" s="175"/>
      <c r="Y36" s="140" t="s">
        <v>66</v>
      </c>
      <c r="Z36" s="142" t="s">
        <v>67</v>
      </c>
    </row>
    <row r="37" spans="1:26" ht="60.75" thickBot="1" x14ac:dyDescent="0.3">
      <c r="A37" s="129">
        <v>33</v>
      </c>
      <c r="B37" s="140" t="s">
        <v>180</v>
      </c>
      <c r="C37" s="141" t="s">
        <v>181</v>
      </c>
      <c r="D37" s="141">
        <v>6199348</v>
      </c>
      <c r="E37" s="141">
        <v>102855102</v>
      </c>
      <c r="F37" s="142">
        <v>691010927</v>
      </c>
      <c r="G37" s="129" t="s">
        <v>184</v>
      </c>
      <c r="H37" s="129" t="s">
        <v>54</v>
      </c>
      <c r="I37" s="129" t="s">
        <v>55</v>
      </c>
      <c r="J37" s="129" t="s">
        <v>185</v>
      </c>
      <c r="K37" s="143" t="s">
        <v>188</v>
      </c>
      <c r="L37" s="130">
        <v>5000000</v>
      </c>
      <c r="M37" s="131">
        <f>L37/100*70</f>
        <v>3500000</v>
      </c>
      <c r="N37" s="144">
        <v>44713</v>
      </c>
      <c r="O37" s="145">
        <v>45992</v>
      </c>
      <c r="P37" s="172"/>
      <c r="Q37" s="173"/>
      <c r="R37" s="173"/>
      <c r="S37" s="174"/>
      <c r="T37" s="175" t="s">
        <v>89</v>
      </c>
      <c r="U37" s="175"/>
      <c r="V37" s="175"/>
      <c r="W37" s="175"/>
      <c r="X37" s="175"/>
      <c r="Y37" s="140" t="s">
        <v>68</v>
      </c>
      <c r="Z37" s="142" t="s">
        <v>67</v>
      </c>
    </row>
    <row r="38" spans="1:26" ht="165.75" thickBot="1" x14ac:dyDescent="0.3">
      <c r="A38" s="129">
        <v>34</v>
      </c>
      <c r="B38" s="140" t="s">
        <v>194</v>
      </c>
      <c r="C38" s="141" t="s">
        <v>195</v>
      </c>
      <c r="D38" s="141">
        <v>45671311</v>
      </c>
      <c r="E38" s="141">
        <v>102855943</v>
      </c>
      <c r="F38" s="142">
        <v>600127745</v>
      </c>
      <c r="G38" s="129" t="s">
        <v>196</v>
      </c>
      <c r="H38" s="129" t="s">
        <v>54</v>
      </c>
      <c r="I38" s="129" t="s">
        <v>55</v>
      </c>
      <c r="J38" s="129" t="s">
        <v>55</v>
      </c>
      <c r="K38" s="143" t="s">
        <v>197</v>
      </c>
      <c r="L38" s="130">
        <v>20000000</v>
      </c>
      <c r="M38" s="131">
        <f>L38/100*70</f>
        <v>14000000</v>
      </c>
      <c r="N38" s="144">
        <v>2023</v>
      </c>
      <c r="O38" s="145">
        <v>2025</v>
      </c>
      <c r="P38" s="172" t="s">
        <v>89</v>
      </c>
      <c r="Q38" s="173" t="s">
        <v>89</v>
      </c>
      <c r="R38" s="173"/>
      <c r="S38" s="174" t="s">
        <v>89</v>
      </c>
      <c r="T38" s="175"/>
      <c r="U38" s="175" t="s">
        <v>89</v>
      </c>
      <c r="V38" s="175" t="s">
        <v>89</v>
      </c>
      <c r="W38" s="175"/>
      <c r="X38" s="175" t="s">
        <v>89</v>
      </c>
      <c r="Y38" s="140" t="s">
        <v>198</v>
      </c>
      <c r="Z38" s="142" t="s">
        <v>67</v>
      </c>
    </row>
    <row r="39" spans="1:26" ht="186.75" customHeight="1" thickBot="1" x14ac:dyDescent="0.3">
      <c r="A39" s="129">
        <v>35</v>
      </c>
      <c r="B39" s="140" t="s">
        <v>199</v>
      </c>
      <c r="C39" s="141" t="s">
        <v>145</v>
      </c>
      <c r="D39" s="141">
        <v>45671303</v>
      </c>
      <c r="E39" s="141">
        <v>102855915</v>
      </c>
      <c r="F39" s="142">
        <v>600127737</v>
      </c>
      <c r="G39" s="129" t="s">
        <v>200</v>
      </c>
      <c r="H39" s="129" t="s">
        <v>54</v>
      </c>
      <c r="I39" s="129" t="s">
        <v>55</v>
      </c>
      <c r="J39" s="129" t="s">
        <v>55</v>
      </c>
      <c r="K39" s="143" t="s">
        <v>201</v>
      </c>
      <c r="L39" s="130">
        <v>27000000</v>
      </c>
      <c r="M39" s="131">
        <f>L39/100*70</f>
        <v>18900000</v>
      </c>
      <c r="N39" s="144">
        <v>44927</v>
      </c>
      <c r="O39" s="145">
        <v>45536</v>
      </c>
      <c r="P39" s="172" t="s">
        <v>89</v>
      </c>
      <c r="Q39" s="173" t="s">
        <v>89</v>
      </c>
      <c r="R39" s="173" t="s">
        <v>89</v>
      </c>
      <c r="S39" s="174" t="s">
        <v>89</v>
      </c>
      <c r="T39" s="175"/>
      <c r="U39" s="175" t="s">
        <v>89</v>
      </c>
      <c r="V39" s="175" t="s">
        <v>89</v>
      </c>
      <c r="W39" s="175" t="s">
        <v>89</v>
      </c>
      <c r="X39" s="175" t="s">
        <v>89</v>
      </c>
      <c r="Y39" s="140" t="s">
        <v>202</v>
      </c>
      <c r="Z39" s="142" t="s">
        <v>203</v>
      </c>
    </row>
    <row r="40" spans="1:26" ht="289.5" customHeight="1" thickBot="1" x14ac:dyDescent="0.3">
      <c r="A40" s="129">
        <v>36</v>
      </c>
      <c r="B40" s="140" t="s">
        <v>204</v>
      </c>
      <c r="C40" s="141" t="s">
        <v>145</v>
      </c>
      <c r="D40" s="141">
        <v>70921211</v>
      </c>
      <c r="E40" s="141">
        <v>102855889</v>
      </c>
      <c r="F40" s="142">
        <v>600127711</v>
      </c>
      <c r="G40" s="129" t="s">
        <v>205</v>
      </c>
      <c r="H40" s="129" t="s">
        <v>54</v>
      </c>
      <c r="I40" s="129" t="s">
        <v>55</v>
      </c>
      <c r="J40" s="129" t="s">
        <v>55</v>
      </c>
      <c r="K40" s="143" t="s">
        <v>206</v>
      </c>
      <c r="L40" s="130">
        <v>25000000</v>
      </c>
      <c r="M40" s="131">
        <f>L40/100*70</f>
        <v>17500000</v>
      </c>
      <c r="N40" s="144" t="s">
        <v>207</v>
      </c>
      <c r="O40" s="145" t="s">
        <v>208</v>
      </c>
      <c r="P40" s="172" t="s">
        <v>89</v>
      </c>
      <c r="Q40" s="173" t="s">
        <v>89</v>
      </c>
      <c r="R40" s="173" t="s">
        <v>89</v>
      </c>
      <c r="S40" s="174" t="s">
        <v>89</v>
      </c>
      <c r="T40" s="175"/>
      <c r="U40" s="175"/>
      <c r="V40" s="175"/>
      <c r="W40" s="175"/>
      <c r="X40" s="175" t="s">
        <v>89</v>
      </c>
      <c r="Y40" s="140" t="s">
        <v>209</v>
      </c>
      <c r="Z40" s="142" t="s">
        <v>67</v>
      </c>
    </row>
    <row r="41" spans="1:26" ht="114" customHeight="1" thickBot="1" x14ac:dyDescent="0.3">
      <c r="A41" s="129">
        <v>37</v>
      </c>
      <c r="B41" s="140" t="s">
        <v>210</v>
      </c>
      <c r="C41" s="141" t="s">
        <v>211</v>
      </c>
      <c r="D41" s="141">
        <v>71013032</v>
      </c>
      <c r="E41" s="141">
        <v>102855854</v>
      </c>
      <c r="F41" s="142">
        <v>600127699</v>
      </c>
      <c r="G41" s="129" t="s">
        <v>212</v>
      </c>
      <c r="H41" s="129" t="s">
        <v>84</v>
      </c>
      <c r="I41" s="129" t="s">
        <v>55</v>
      </c>
      <c r="J41" s="129" t="s">
        <v>213</v>
      </c>
      <c r="K41" s="143" t="s">
        <v>214</v>
      </c>
      <c r="L41" s="130">
        <v>6000000</v>
      </c>
      <c r="M41" s="131">
        <f>L41/100*70</f>
        <v>4200000</v>
      </c>
      <c r="N41" s="144" t="s">
        <v>87</v>
      </c>
      <c r="O41" s="145" t="s">
        <v>88</v>
      </c>
      <c r="P41" s="172" t="s">
        <v>89</v>
      </c>
      <c r="Q41" s="173" t="s">
        <v>89</v>
      </c>
      <c r="R41" s="173" t="s">
        <v>89</v>
      </c>
      <c r="S41" s="174" t="s">
        <v>89</v>
      </c>
      <c r="T41" s="175"/>
      <c r="U41" s="175"/>
      <c r="V41" s="175"/>
      <c r="W41" s="175"/>
      <c r="X41" s="175" t="s">
        <v>89</v>
      </c>
      <c r="Y41" s="140" t="s">
        <v>215</v>
      </c>
      <c r="Z41" s="142" t="s">
        <v>91</v>
      </c>
    </row>
    <row r="42" spans="1:26" ht="60.75" thickBot="1" x14ac:dyDescent="0.3">
      <c r="A42" s="129">
        <v>38</v>
      </c>
      <c r="B42" s="140" t="s">
        <v>216</v>
      </c>
      <c r="C42" s="141" t="s">
        <v>217</v>
      </c>
      <c r="D42" s="141">
        <v>71005030</v>
      </c>
      <c r="E42" s="141">
        <v>102855480</v>
      </c>
      <c r="F42" s="142">
        <v>600127516</v>
      </c>
      <c r="G42" s="129" t="s">
        <v>221</v>
      </c>
      <c r="H42" s="129" t="s">
        <v>84</v>
      </c>
      <c r="I42" s="129" t="s">
        <v>55</v>
      </c>
      <c r="J42" s="129" t="s">
        <v>219</v>
      </c>
      <c r="K42" s="143" t="s">
        <v>223</v>
      </c>
      <c r="L42" s="130">
        <v>10000000</v>
      </c>
      <c r="M42" s="131">
        <f>L42/100*70</f>
        <v>7000000</v>
      </c>
      <c r="N42" s="144">
        <v>44743</v>
      </c>
      <c r="O42" s="145">
        <v>44866</v>
      </c>
      <c r="P42" s="172"/>
      <c r="Q42" s="173" t="s">
        <v>89</v>
      </c>
      <c r="R42" s="173" t="s">
        <v>89</v>
      </c>
      <c r="S42" s="174" t="s">
        <v>89</v>
      </c>
      <c r="T42" s="175"/>
      <c r="U42" s="175"/>
      <c r="V42" s="175"/>
      <c r="W42" s="175" t="s">
        <v>89</v>
      </c>
      <c r="X42" s="175" t="s">
        <v>89</v>
      </c>
      <c r="Y42" s="140" t="s">
        <v>66</v>
      </c>
      <c r="Z42" s="142" t="s">
        <v>67</v>
      </c>
    </row>
    <row r="43" spans="1:26" ht="30.75" thickBot="1" x14ac:dyDescent="0.3">
      <c r="A43" s="129">
        <v>39</v>
      </c>
      <c r="B43" s="140" t="s">
        <v>216</v>
      </c>
      <c r="C43" s="141" t="s">
        <v>217</v>
      </c>
      <c r="D43" s="141">
        <v>71005030</v>
      </c>
      <c r="E43" s="141">
        <v>102855480</v>
      </c>
      <c r="F43" s="142">
        <v>600127516</v>
      </c>
      <c r="G43" s="129" t="s">
        <v>222</v>
      </c>
      <c r="H43" s="129" t="s">
        <v>84</v>
      </c>
      <c r="I43" s="129" t="s">
        <v>55</v>
      </c>
      <c r="J43" s="129" t="s">
        <v>219</v>
      </c>
      <c r="K43" s="143" t="s">
        <v>222</v>
      </c>
      <c r="L43" s="130">
        <v>1500000</v>
      </c>
      <c r="M43" s="131">
        <f>L43/100*70</f>
        <v>1050000</v>
      </c>
      <c r="N43" s="144">
        <v>44743</v>
      </c>
      <c r="O43" s="145">
        <v>44866</v>
      </c>
      <c r="P43" s="172"/>
      <c r="Q43" s="173"/>
      <c r="R43" s="173"/>
      <c r="S43" s="174"/>
      <c r="T43" s="175"/>
      <c r="U43" s="175"/>
      <c r="V43" s="175"/>
      <c r="W43" s="175"/>
      <c r="X43" s="175"/>
      <c r="Y43" s="140" t="s">
        <v>66</v>
      </c>
      <c r="Z43" s="142" t="s">
        <v>67</v>
      </c>
    </row>
    <row r="44" spans="1:26" ht="225.75" thickBot="1" x14ac:dyDescent="0.3">
      <c r="A44" s="150">
        <v>40</v>
      </c>
      <c r="B44" s="151" t="s">
        <v>224</v>
      </c>
      <c r="C44" s="152" t="s">
        <v>228</v>
      </c>
      <c r="D44" s="152">
        <v>70992380</v>
      </c>
      <c r="E44" s="152">
        <v>102855803</v>
      </c>
      <c r="F44" s="153">
        <v>600127664</v>
      </c>
      <c r="G44" s="150" t="s">
        <v>225</v>
      </c>
      <c r="H44" s="150" t="s">
        <v>84</v>
      </c>
      <c r="I44" s="150" t="s">
        <v>55</v>
      </c>
      <c r="J44" s="150" t="s">
        <v>226</v>
      </c>
      <c r="K44" s="154" t="s">
        <v>227</v>
      </c>
      <c r="L44" s="155">
        <v>25000000</v>
      </c>
      <c r="M44" s="156">
        <f>L44/100*70</f>
        <v>17500000</v>
      </c>
      <c r="N44" s="144">
        <v>44835</v>
      </c>
      <c r="O44" s="145">
        <v>45627</v>
      </c>
      <c r="P44" s="176" t="s">
        <v>89</v>
      </c>
      <c r="Q44" s="177" t="s">
        <v>89</v>
      </c>
      <c r="R44" s="177" t="s">
        <v>89</v>
      </c>
      <c r="S44" s="178" t="s">
        <v>89</v>
      </c>
      <c r="T44" s="179"/>
      <c r="U44" s="179"/>
      <c r="V44" s="179" t="s">
        <v>89</v>
      </c>
      <c r="W44" s="179" t="s">
        <v>89</v>
      </c>
      <c r="X44" s="179" t="s">
        <v>89</v>
      </c>
      <c r="Y44" s="151" t="s">
        <v>90</v>
      </c>
      <c r="Z44" s="153" t="s">
        <v>67</v>
      </c>
    </row>
    <row r="45" spans="1:26" x14ac:dyDescent="0.25">
      <c r="A45" s="146"/>
      <c r="B45" s="146"/>
      <c r="C45" s="146"/>
      <c r="D45" s="146"/>
      <c r="E45" s="146"/>
      <c r="F45" s="146"/>
      <c r="G45" s="146"/>
      <c r="H45" s="146"/>
      <c r="I45" s="146"/>
      <c r="J45" s="146"/>
      <c r="K45" s="147"/>
      <c r="L45" s="148"/>
      <c r="M45" s="148"/>
      <c r="N45" s="146"/>
      <c r="O45" s="146"/>
      <c r="P45" s="149"/>
      <c r="Q45" s="149"/>
      <c r="R45" s="149"/>
      <c r="S45" s="149"/>
      <c r="T45" s="149"/>
      <c r="U45" s="149"/>
      <c r="V45" s="149"/>
      <c r="W45" s="149"/>
      <c r="X45" s="149"/>
      <c r="Y45" s="146"/>
      <c r="Z45" s="146"/>
    </row>
    <row r="46" spans="1:26" x14ac:dyDescent="0.25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7"/>
      <c r="L46" s="148"/>
      <c r="M46" s="148"/>
      <c r="N46" s="146"/>
      <c r="O46" s="146"/>
      <c r="P46" s="149"/>
      <c r="Q46" s="149"/>
      <c r="R46" s="149"/>
      <c r="S46" s="149"/>
      <c r="T46" s="149"/>
      <c r="U46" s="149"/>
      <c r="V46" s="149"/>
      <c r="W46" s="149"/>
      <c r="X46" s="149"/>
      <c r="Y46" s="146"/>
      <c r="Z46" s="146"/>
    </row>
    <row r="47" spans="1:26" x14ac:dyDescent="0.25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7"/>
      <c r="L47" s="148"/>
      <c r="M47" s="148"/>
      <c r="N47" s="146"/>
      <c r="O47" s="146"/>
      <c r="P47" s="149"/>
      <c r="Q47" s="149"/>
      <c r="R47" s="149"/>
      <c r="S47" s="149"/>
      <c r="T47" s="149"/>
      <c r="U47" s="149"/>
      <c r="V47" s="149"/>
      <c r="W47" s="149"/>
      <c r="X47" s="149"/>
      <c r="Y47" s="146"/>
      <c r="Z47" s="146"/>
    </row>
    <row r="48" spans="1:26" x14ac:dyDescent="0.25">
      <c r="A48" s="146"/>
      <c r="B48" s="146"/>
      <c r="C48" s="146"/>
      <c r="D48" s="146"/>
      <c r="E48" s="146"/>
      <c r="F48" s="146"/>
      <c r="G48" s="146"/>
      <c r="H48" s="146"/>
      <c r="I48" s="146"/>
      <c r="J48" s="146"/>
      <c r="K48" s="147"/>
      <c r="L48" s="148"/>
      <c r="M48" s="148"/>
      <c r="N48" s="146"/>
      <c r="O48" s="146"/>
      <c r="P48" s="149"/>
      <c r="Q48" s="149"/>
      <c r="R48" s="149"/>
      <c r="S48" s="149"/>
      <c r="T48" s="149"/>
      <c r="U48" s="149"/>
      <c r="V48" s="149"/>
      <c r="W48" s="149"/>
      <c r="X48" s="149"/>
      <c r="Y48" s="146"/>
      <c r="Z48" s="146"/>
    </row>
    <row r="49" spans="1:26" x14ac:dyDescent="0.25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47"/>
      <c r="L49" s="148"/>
      <c r="M49" s="148"/>
      <c r="N49" s="146"/>
      <c r="O49" s="146"/>
      <c r="P49" s="149"/>
      <c r="Q49" s="149"/>
      <c r="R49" s="149"/>
      <c r="S49" s="149"/>
      <c r="T49" s="149"/>
      <c r="U49" s="149"/>
      <c r="V49" s="149"/>
      <c r="W49" s="149"/>
      <c r="X49" s="149"/>
      <c r="Y49" s="146"/>
      <c r="Z49" s="146"/>
    </row>
    <row r="50" spans="1:26" x14ac:dyDescent="0.25">
      <c r="A50" s="146"/>
      <c r="B50" s="146"/>
      <c r="C50" s="146"/>
      <c r="D50" s="146"/>
      <c r="E50" s="146"/>
      <c r="F50" s="146"/>
      <c r="G50" s="146"/>
      <c r="H50" s="146"/>
      <c r="I50" s="146"/>
      <c r="J50" s="146"/>
      <c r="K50" s="147"/>
      <c r="L50" s="148"/>
      <c r="M50" s="148"/>
      <c r="N50" s="146"/>
      <c r="O50" s="146"/>
      <c r="P50" s="149"/>
      <c r="Q50" s="149"/>
      <c r="R50" s="149"/>
      <c r="S50" s="149"/>
      <c r="T50" s="149"/>
      <c r="U50" s="149"/>
      <c r="V50" s="149"/>
      <c r="W50" s="149"/>
      <c r="X50" s="149"/>
      <c r="Y50" s="146"/>
      <c r="Z50" s="146"/>
    </row>
    <row r="51" spans="1:26" x14ac:dyDescent="0.25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7"/>
      <c r="L51" s="148"/>
      <c r="M51" s="148"/>
      <c r="N51" s="146"/>
      <c r="O51" s="146"/>
      <c r="P51" s="149"/>
      <c r="Q51" s="149"/>
      <c r="R51" s="149"/>
      <c r="S51" s="149"/>
      <c r="T51" s="149"/>
      <c r="U51" s="149"/>
      <c r="V51" s="149"/>
      <c r="W51" s="149"/>
      <c r="X51" s="149"/>
      <c r="Y51" s="146"/>
      <c r="Z51" s="146"/>
    </row>
    <row r="52" spans="1:26" x14ac:dyDescent="0.25"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</row>
    <row r="53" spans="1:26" x14ac:dyDescent="0.25"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</row>
    <row r="54" spans="1:26" x14ac:dyDescent="0.25"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</row>
    <row r="55" spans="1:26" x14ac:dyDescent="0.25"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</row>
    <row r="56" spans="1:26" x14ac:dyDescent="0.25"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</row>
    <row r="57" spans="1:26" x14ac:dyDescent="0.25"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</row>
    <row r="58" spans="1:26" x14ac:dyDescent="0.25"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</row>
    <row r="59" spans="1:26" x14ac:dyDescent="0.25"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</row>
    <row r="60" spans="1:26" x14ac:dyDescent="0.25"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</row>
    <row r="61" spans="1:26" x14ac:dyDescent="0.25"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</row>
    <row r="62" spans="1:26" x14ac:dyDescent="0.25"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</row>
    <row r="63" spans="1:26" x14ac:dyDescent="0.25"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</row>
    <row r="64" spans="1:26" x14ac:dyDescent="0.25"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</row>
    <row r="65" spans="2:26" x14ac:dyDescent="0.25"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</row>
    <row r="66" spans="2:26" x14ac:dyDescent="0.25"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</row>
    <row r="67" spans="2:26" x14ac:dyDescent="0.25"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</row>
    <row r="68" spans="2:26" x14ac:dyDescent="0.25"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</row>
    <row r="69" spans="2:26" x14ac:dyDescent="0.25"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</row>
    <row r="70" spans="2:26" x14ac:dyDescent="0.25"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</row>
    <row r="71" spans="2:26" x14ac:dyDescent="0.25"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</row>
    <row r="72" spans="2:26" x14ac:dyDescent="0.25"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</row>
    <row r="73" spans="2:26" x14ac:dyDescent="0.25"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</row>
    <row r="74" spans="2:26" x14ac:dyDescent="0.25"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</row>
    <row r="75" spans="2:26" x14ac:dyDescent="0.25"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</row>
    <row r="76" spans="2:26" x14ac:dyDescent="0.25"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</row>
    <row r="77" spans="2:26" x14ac:dyDescent="0.25"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</row>
    <row r="78" spans="2:26" x14ac:dyDescent="0.25"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</row>
    <row r="79" spans="2:26" x14ac:dyDescent="0.25"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</row>
    <row r="80" spans="2:26" x14ac:dyDescent="0.25"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</row>
    <row r="81" spans="2:26" x14ac:dyDescent="0.25"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</row>
    <row r="82" spans="2:26" x14ac:dyDescent="0.25"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</row>
    <row r="83" spans="2:26" x14ac:dyDescent="0.25"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</row>
    <row r="84" spans="2:26" x14ac:dyDescent="0.25"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</row>
    <row r="85" spans="2:26" x14ac:dyDescent="0.25"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</row>
    <row r="86" spans="2:26" x14ac:dyDescent="0.25"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</row>
    <row r="87" spans="2:26" x14ac:dyDescent="0.25"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</row>
    <row r="88" spans="2:26" x14ac:dyDescent="0.25"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</row>
    <row r="89" spans="2:26" x14ac:dyDescent="0.25"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</row>
    <row r="90" spans="2:26" x14ac:dyDescent="0.25"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</row>
    <row r="91" spans="2:26" x14ac:dyDescent="0.25"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</row>
    <row r="92" spans="2:26" x14ac:dyDescent="0.25"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</row>
    <row r="93" spans="2:26" x14ac:dyDescent="0.25"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</row>
    <row r="94" spans="2:26" x14ac:dyDescent="0.25"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</row>
    <row r="95" spans="2:26" x14ac:dyDescent="0.25">
      <c r="B95" s="128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</row>
    <row r="96" spans="2:26" x14ac:dyDescent="0.25">
      <c r="B96" s="128"/>
      <c r="C96" s="128"/>
      <c r="D96" s="128"/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</row>
    <row r="97" spans="2:26" x14ac:dyDescent="0.25">
      <c r="B97" s="128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</row>
    <row r="98" spans="2:26" x14ac:dyDescent="0.25">
      <c r="B98" s="128"/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</row>
    <row r="99" spans="2:26" x14ac:dyDescent="0.25">
      <c r="B99" s="128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</row>
    <row r="100" spans="2:26" x14ac:dyDescent="0.25"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</row>
    <row r="101" spans="2:26" x14ac:dyDescent="0.25"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</row>
    <row r="102" spans="2:26" x14ac:dyDescent="0.25"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</row>
    <row r="103" spans="2:26" x14ac:dyDescent="0.25"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</row>
    <row r="104" spans="2:26" x14ac:dyDescent="0.25"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</row>
    <row r="105" spans="2:26" x14ac:dyDescent="0.25"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</row>
    <row r="106" spans="2:26" x14ac:dyDescent="0.25"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</row>
    <row r="107" spans="2:26" x14ac:dyDescent="0.25">
      <c r="B107" s="128"/>
      <c r="C107" s="128"/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</row>
    <row r="108" spans="2:26" x14ac:dyDescent="0.25">
      <c r="B108" s="128"/>
      <c r="C108" s="128"/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</row>
    <row r="109" spans="2:26" x14ac:dyDescent="0.25">
      <c r="B109" s="128"/>
      <c r="C109" s="128"/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</row>
    <row r="110" spans="2:26" x14ac:dyDescent="0.25">
      <c r="B110" s="128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</row>
    <row r="111" spans="2:26" x14ac:dyDescent="0.25"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</row>
    <row r="112" spans="2:26" x14ac:dyDescent="0.25">
      <c r="B112" s="128"/>
      <c r="C112" s="128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</row>
    <row r="113" spans="2:26" x14ac:dyDescent="0.25"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</row>
    <row r="114" spans="2:26" x14ac:dyDescent="0.25"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</row>
    <row r="115" spans="2:26" x14ac:dyDescent="0.25">
      <c r="B115" s="128"/>
      <c r="C115" s="128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</row>
    <row r="116" spans="2:26" x14ac:dyDescent="0.25"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</row>
    <row r="117" spans="2:26" x14ac:dyDescent="0.25"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</row>
    <row r="118" spans="2:26" x14ac:dyDescent="0.25">
      <c r="B118" s="128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128"/>
    </row>
    <row r="119" spans="2:26" x14ac:dyDescent="0.25">
      <c r="B119" s="128"/>
      <c r="C119" s="128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</row>
    <row r="120" spans="2:26" x14ac:dyDescent="0.25"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</row>
    <row r="121" spans="2:26" x14ac:dyDescent="0.25">
      <c r="B121" s="128"/>
      <c r="C121" s="128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128"/>
    </row>
    <row r="122" spans="2:26" x14ac:dyDescent="0.25">
      <c r="B122" s="128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</row>
    <row r="123" spans="2:26" x14ac:dyDescent="0.25"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</row>
    <row r="124" spans="2:26" x14ac:dyDescent="0.25">
      <c r="B124" s="128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</row>
    <row r="125" spans="2:26" x14ac:dyDescent="0.25">
      <c r="B125" s="128"/>
      <c r="C125" s="128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</row>
    <row r="126" spans="2:26" x14ac:dyDescent="0.25">
      <c r="B126" s="128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</row>
    <row r="127" spans="2:26" x14ac:dyDescent="0.25">
      <c r="B127" s="128"/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</row>
    <row r="128" spans="2:26" x14ac:dyDescent="0.25"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</row>
    <row r="129" spans="2:26" x14ac:dyDescent="0.25">
      <c r="B129" s="128"/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</row>
    <row r="130" spans="2:26" x14ac:dyDescent="0.25">
      <c r="B130" s="128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</row>
    <row r="131" spans="2:26" x14ac:dyDescent="0.25">
      <c r="B131" s="128"/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</row>
    <row r="132" spans="2:26" x14ac:dyDescent="0.25">
      <c r="B132" s="128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</row>
    <row r="133" spans="2:26" x14ac:dyDescent="0.25">
      <c r="B133" s="128"/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</row>
    <row r="134" spans="2:26" x14ac:dyDescent="0.25"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</row>
    <row r="135" spans="2:26" x14ac:dyDescent="0.25"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</row>
    <row r="136" spans="2:26" x14ac:dyDescent="0.25"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  <c r="Y136" s="128"/>
      <c r="Z136" s="128"/>
    </row>
    <row r="137" spans="2:26" x14ac:dyDescent="0.25">
      <c r="B137" s="128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Z137" s="128"/>
    </row>
    <row r="138" spans="2:26" x14ac:dyDescent="0.25"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</row>
    <row r="139" spans="2:26" x14ac:dyDescent="0.25">
      <c r="B139" s="128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Z139" s="128"/>
    </row>
    <row r="140" spans="2:26" x14ac:dyDescent="0.25"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</row>
    <row r="141" spans="2:26" x14ac:dyDescent="0.25">
      <c r="B141" s="128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  <c r="Y141" s="128"/>
      <c r="Z141" s="128"/>
    </row>
    <row r="142" spans="2:26" x14ac:dyDescent="0.25">
      <c r="B142" s="128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</row>
    <row r="143" spans="2:26" x14ac:dyDescent="0.25">
      <c r="B143" s="128"/>
      <c r="C143" s="128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</row>
  </sheetData>
  <mergeCells count="29">
    <mergeCell ref="X3:X4"/>
    <mergeCell ref="Y3:Y4"/>
    <mergeCell ref="Z3:Z4"/>
    <mergeCell ref="O3:O4"/>
    <mergeCell ref="P3:S3"/>
    <mergeCell ref="T3:T4"/>
    <mergeCell ref="U3:U4"/>
    <mergeCell ref="V3:V4"/>
    <mergeCell ref="W3:W4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</mergeCells>
  <pageMargins left="0.7" right="0.7" top="0.78740157499999996" bottom="0.78740157499999996" header="0.3" footer="0.3"/>
  <pageSetup paperSize="9" scale="5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"/>
  <sheetViews>
    <sheetView workbookViewId="0">
      <selection activeCell="R29" sqref="R29"/>
    </sheetView>
  </sheetViews>
  <sheetFormatPr defaultRowHeight="15" x14ac:dyDescent="0.25"/>
  <sheetData>
    <row r="1" spans="1:20" ht="19.5" thickBo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.75" thickBot="1" x14ac:dyDescent="0.3">
      <c r="A2" s="4" t="s">
        <v>1</v>
      </c>
      <c r="B2" s="5" t="s">
        <v>2</v>
      </c>
      <c r="C2" s="6" t="s">
        <v>3</v>
      </c>
      <c r="D2" s="7"/>
      <c r="E2" s="7"/>
      <c r="F2" s="8" t="s">
        <v>4</v>
      </c>
      <c r="G2" s="9" t="s">
        <v>5</v>
      </c>
      <c r="H2" s="10" t="s">
        <v>6</v>
      </c>
      <c r="I2" s="11" t="s">
        <v>7</v>
      </c>
      <c r="J2" s="12" t="s">
        <v>8</v>
      </c>
      <c r="K2" s="13" t="s">
        <v>9</v>
      </c>
      <c r="L2" s="14"/>
      <c r="M2" s="15" t="s">
        <v>10</v>
      </c>
      <c r="N2" s="16"/>
      <c r="O2" s="17" t="s">
        <v>11</v>
      </c>
      <c r="P2" s="18"/>
      <c r="Q2" s="18"/>
      <c r="R2" s="18"/>
      <c r="S2" s="15" t="s">
        <v>12</v>
      </c>
      <c r="T2" s="16"/>
    </row>
    <row r="3" spans="1:20" ht="15.75" thickBot="1" x14ac:dyDescent="0.3">
      <c r="A3" s="19"/>
      <c r="B3" s="20"/>
      <c r="C3" s="21" t="s">
        <v>13</v>
      </c>
      <c r="D3" s="22" t="s">
        <v>14</v>
      </c>
      <c r="E3" s="22" t="s">
        <v>15</v>
      </c>
      <c r="F3" s="23"/>
      <c r="G3" s="24"/>
      <c r="H3" s="25"/>
      <c r="I3" s="26"/>
      <c r="J3" s="27"/>
      <c r="K3" s="28" t="s">
        <v>16</v>
      </c>
      <c r="L3" s="28" t="s">
        <v>17</v>
      </c>
      <c r="M3" s="29" t="s">
        <v>18</v>
      </c>
      <c r="N3" s="30" t="s">
        <v>19</v>
      </c>
      <c r="O3" s="31" t="s">
        <v>20</v>
      </c>
      <c r="P3" s="32"/>
      <c r="Q3" s="32"/>
      <c r="R3" s="32"/>
      <c r="S3" s="33" t="s">
        <v>21</v>
      </c>
      <c r="T3" s="34" t="s">
        <v>22</v>
      </c>
    </row>
    <row r="4" spans="1:20" ht="56.25" thickBot="1" x14ac:dyDescent="0.3">
      <c r="A4" s="35"/>
      <c r="B4" s="36"/>
      <c r="C4" s="37"/>
      <c r="D4" s="38"/>
      <c r="E4" s="38"/>
      <c r="F4" s="39"/>
      <c r="G4" s="40"/>
      <c r="H4" s="41"/>
      <c r="I4" s="42"/>
      <c r="J4" s="43"/>
      <c r="K4" s="44"/>
      <c r="L4" s="44"/>
      <c r="M4" s="45"/>
      <c r="N4" s="46"/>
      <c r="O4" s="47" t="s">
        <v>23</v>
      </c>
      <c r="P4" s="48" t="s">
        <v>24</v>
      </c>
      <c r="Q4" s="49" t="s">
        <v>25</v>
      </c>
      <c r="R4" s="50" t="s">
        <v>26</v>
      </c>
      <c r="S4" s="51"/>
      <c r="T4" s="52"/>
    </row>
    <row r="5" spans="1:20" x14ac:dyDescent="0.25">
      <c r="A5" s="53">
        <v>1</v>
      </c>
      <c r="B5" s="54">
        <v>1</v>
      </c>
      <c r="C5" s="55"/>
      <c r="D5" s="56"/>
      <c r="E5" s="57"/>
      <c r="F5" s="58"/>
      <c r="G5" s="58"/>
      <c r="H5" s="58"/>
      <c r="I5" s="58"/>
      <c r="J5" s="126"/>
      <c r="K5" s="59"/>
      <c r="L5" s="60"/>
      <c r="M5" s="55"/>
      <c r="N5" s="57"/>
      <c r="O5" s="55"/>
      <c r="P5" s="56"/>
      <c r="Q5" s="56"/>
      <c r="R5" s="57"/>
      <c r="S5" s="55"/>
      <c r="T5" s="57"/>
    </row>
    <row r="6" spans="1:20" x14ac:dyDescent="0.25">
      <c r="A6" s="53">
        <v>2</v>
      </c>
      <c r="B6" s="61">
        <v>2</v>
      </c>
      <c r="C6" s="62"/>
      <c r="D6" s="63"/>
      <c r="E6" s="64"/>
      <c r="F6" s="65"/>
      <c r="G6" s="65"/>
      <c r="H6" s="65"/>
      <c r="I6" s="65"/>
      <c r="J6" s="127"/>
      <c r="K6" s="66"/>
      <c r="L6" s="67"/>
      <c r="M6" s="62"/>
      <c r="N6" s="64"/>
      <c r="O6" s="62"/>
      <c r="P6" s="63"/>
      <c r="Q6" s="63"/>
      <c r="R6" s="64"/>
      <c r="S6" s="62"/>
      <c r="T6" s="64"/>
    </row>
    <row r="7" spans="1:20" x14ac:dyDescent="0.25">
      <c r="A7" s="53">
        <v>3</v>
      </c>
      <c r="B7" s="61">
        <v>3</v>
      </c>
      <c r="C7" s="62"/>
      <c r="D7" s="63"/>
      <c r="E7" s="64"/>
      <c r="F7" s="65"/>
      <c r="G7" s="65"/>
      <c r="H7" s="65"/>
      <c r="I7" s="65"/>
      <c r="J7" s="65"/>
      <c r="K7" s="66"/>
      <c r="L7" s="67"/>
      <c r="M7" s="62"/>
      <c r="N7" s="64"/>
      <c r="O7" s="62"/>
      <c r="P7" s="63"/>
      <c r="Q7" s="63"/>
      <c r="R7" s="64"/>
      <c r="S7" s="62"/>
      <c r="T7" s="64"/>
    </row>
  </sheetData>
  <mergeCells count="23">
    <mergeCell ref="O3:R3"/>
    <mergeCell ref="S3:S4"/>
    <mergeCell ref="T3:T4"/>
    <mergeCell ref="M2:N2"/>
    <mergeCell ref="O2:R2"/>
    <mergeCell ref="S2:T2"/>
    <mergeCell ref="C3:C4"/>
    <mergeCell ref="D3:D4"/>
    <mergeCell ref="E3:E4"/>
    <mergeCell ref="K3:K4"/>
    <mergeCell ref="L3:L4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MŠ</vt:lpstr>
      <vt:lpstr>ZŠ</vt:lpstr>
      <vt:lpstr>zájmové, neformální</vt:lpstr>
      <vt:lpstr>MŠ!Oblast_tisku</vt:lpstr>
      <vt:lpstr>ZŠ!Oblast_tisku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Příkazský</dc:creator>
  <cp:lastModifiedBy>Petr Příkazský</cp:lastModifiedBy>
  <cp:lastPrinted>2021-12-08T18:53:33Z</cp:lastPrinted>
  <dcterms:created xsi:type="dcterms:W3CDTF">2015-06-05T18:19:34Z</dcterms:created>
  <dcterms:modified xsi:type="dcterms:W3CDTF">2021-12-08T18:54:10Z</dcterms:modified>
</cp:coreProperties>
</file>