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https://mmbonline-my.sharepoint.com/personal/petrikova_vlasta_brno_cz/Documents/Dokumenty/MAP IV/MZ č. 5/Přílohy ZoR/"/>
    </mc:Choice>
  </mc:AlternateContent>
  <xr:revisionPtr revIDLastSave="2" documentId="8_{1A48CF8F-83B8-4EC3-877F-333BEB50F7E2}" xr6:coauthVersionLast="47" xr6:coauthVersionMax="47" xr10:uidLastSave="{BB258861-CEB8-4B8A-BA33-7EFFEA779A0D}"/>
  <bookViews>
    <workbookView xWindow="-28920" yWindow="1485" windowWidth="29040" windowHeight="15720" tabRatio="710" activeTab="1" xr2:uid="{00000000-000D-0000-FFFF-FFFF00000000}"/>
  </bookViews>
  <sheets>
    <sheet name="MŠ" sheetId="6" r:id="rId1"/>
    <sheet name="ZŠ" sheetId="7" r:id="rId2"/>
    <sheet name="Zájmové, neformální, celoživot." sheetId="8"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96" i="7" l="1"/>
  <c r="M97" i="7"/>
  <c r="M98" i="7"/>
  <c r="M156" i="7"/>
  <c r="M155" i="7"/>
  <c r="M64" i="6"/>
  <c r="M181" i="7"/>
  <c r="M141" i="7" l="1"/>
  <c r="M130" i="7"/>
  <c r="M129" i="7"/>
  <c r="M113" i="7" l="1"/>
  <c r="M112" i="7"/>
  <c r="M111" i="7"/>
  <c r="M110" i="7"/>
  <c r="M207" i="7"/>
  <c r="M206" i="7"/>
  <c r="M203" i="7"/>
  <c r="M205" i="7"/>
  <c r="M101" i="7"/>
  <c r="M100" i="7"/>
  <c r="M51" i="6"/>
  <c r="M99" i="6"/>
  <c r="M48" i="6"/>
  <c r="M50" i="6"/>
  <c r="M83" i="7"/>
  <c r="M82" i="7"/>
  <c r="L8" i="8"/>
  <c r="M67" i="7"/>
  <c r="M70" i="7"/>
  <c r="M69" i="7"/>
  <c r="M39" i="6"/>
  <c r="M191" i="7"/>
  <c r="M31" i="7"/>
  <c r="M30" i="7"/>
  <c r="M29" i="6"/>
  <c r="M41" i="6"/>
  <c r="L7" i="8"/>
  <c r="M163" i="7"/>
  <c r="M162" i="7" l="1"/>
  <c r="M164" i="7"/>
  <c r="M76" i="6"/>
  <c r="M73" i="6"/>
  <c r="M125" i="7"/>
  <c r="M122" i="7" l="1"/>
  <c r="M120" i="7"/>
  <c r="M60" i="6" l="1"/>
  <c r="M62" i="7"/>
  <c r="M9" i="7"/>
  <c r="M11" i="7"/>
  <c r="M12" i="7"/>
  <c r="M83" i="6"/>
  <c r="M82" i="6"/>
  <c r="M153" i="7"/>
  <c r="M152" i="7"/>
  <c r="M108" i="7"/>
  <c r="M38" i="6"/>
  <c r="M33" i="6"/>
  <c r="M63" i="7"/>
  <c r="M56" i="7"/>
  <c r="M47" i="7"/>
  <c r="M45" i="7"/>
  <c r="M31" i="6"/>
  <c r="L18" i="8"/>
  <c r="M30" i="6"/>
  <c r="M40" i="7"/>
  <c r="M39" i="7"/>
  <c r="M38" i="7"/>
  <c r="M37" i="7"/>
  <c r="M36" i="7"/>
  <c r="M35" i="7"/>
  <c r="M27" i="6"/>
  <c r="M14" i="7"/>
  <c r="M16" i="7"/>
  <c r="L17" i="8"/>
  <c r="M28" i="6"/>
  <c r="M80" i="6"/>
  <c r="M8" i="7"/>
  <c r="M25" i="6"/>
  <c r="M182" i="7" l="1"/>
  <c r="M180" i="7"/>
  <c r="M79" i="6"/>
  <c r="M179" i="7"/>
  <c r="M178" i="7"/>
  <c r="L15" i="8"/>
  <c r="M85" i="7"/>
  <c r="M44" i="7" l="1"/>
  <c r="M74" i="7" l="1"/>
  <c r="M73" i="7"/>
  <c r="L14" i="8"/>
  <c r="M49" i="7" l="1"/>
  <c r="M48" i="7"/>
  <c r="M70" i="6" l="1"/>
  <c r="M69" i="6"/>
  <c r="M53" i="7" l="1"/>
  <c r="L16" i="8" l="1"/>
  <c r="L13" i="8"/>
  <c r="M119" i="7"/>
  <c r="M118" i="7"/>
  <c r="M149" i="7" l="1"/>
  <c r="M67" i="6"/>
  <c r="M29" i="7"/>
  <c r="M23" i="7"/>
  <c r="M106" i="7" l="1"/>
  <c r="M94" i="7"/>
  <c r="M105" i="7"/>
  <c r="M61" i="7"/>
  <c r="M218" i="7"/>
  <c r="M217" i="7"/>
  <c r="M216" i="7"/>
  <c r="M151" i="7"/>
  <c r="M150" i="7"/>
  <c r="M55" i="7"/>
  <c r="M32" i="6"/>
  <c r="M177" i="7" l="1"/>
  <c r="M109" i="7"/>
  <c r="M173" i="7"/>
  <c r="M81" i="6"/>
  <c r="M23" i="6" l="1"/>
  <c r="M4" i="6" l="1"/>
  <c r="M72" i="7"/>
  <c r="M40" i="6"/>
  <c r="M75" i="6"/>
  <c r="M74" i="6"/>
  <c r="L12" i="8"/>
  <c r="L11" i="8" l="1"/>
  <c r="L10" i="8"/>
  <c r="L9" i="8"/>
  <c r="L6" i="8"/>
  <c r="L5" i="8"/>
  <c r="M175" i="7" l="1"/>
  <c r="M174" i="7"/>
  <c r="M172" i="7"/>
  <c r="M171" i="7"/>
  <c r="M170" i="7"/>
  <c r="M169" i="7"/>
  <c r="M168" i="7"/>
  <c r="M167" i="7"/>
  <c r="M166" i="7"/>
  <c r="M165" i="7"/>
  <c r="M160" i="7"/>
  <c r="M159" i="7"/>
  <c r="M158" i="7"/>
  <c r="M157" i="7"/>
  <c r="M154" i="7"/>
  <c r="M148" i="7"/>
  <c r="M147" i="7"/>
  <c r="M146" i="7"/>
  <c r="M145" i="7"/>
  <c r="M144" i="7"/>
  <c r="M143" i="7"/>
  <c r="M142" i="7"/>
  <c r="M140" i="7"/>
  <c r="M139" i="7"/>
  <c r="M138" i="7"/>
  <c r="M137" i="7"/>
  <c r="M136" i="7"/>
  <c r="M135" i="7"/>
  <c r="M134" i="7"/>
  <c r="M133" i="7"/>
  <c r="M132" i="7"/>
  <c r="M131" i="7"/>
  <c r="M128" i="7"/>
  <c r="M127" i="7"/>
  <c r="M126" i="7"/>
  <c r="M124" i="7"/>
  <c r="M117" i="7"/>
  <c r="M116" i="7"/>
  <c r="M115" i="7"/>
  <c r="M114" i="7"/>
  <c r="M107" i="7"/>
  <c r="M104" i="7"/>
  <c r="M103" i="7"/>
  <c r="M102" i="7"/>
  <c r="M99" i="7"/>
  <c r="M95" i="7"/>
  <c r="M93" i="7"/>
  <c r="M92" i="7"/>
  <c r="M91" i="7"/>
  <c r="M90" i="7"/>
  <c r="M89" i="7"/>
  <c r="M88" i="7"/>
  <c r="M87" i="7"/>
  <c r="M86" i="7"/>
  <c r="M84" i="7"/>
  <c r="M81" i="7"/>
  <c r="M80" i="7"/>
  <c r="M79" i="7"/>
  <c r="M78" i="7"/>
  <c r="M77" i="7"/>
  <c r="M76" i="7"/>
  <c r="M75" i="7"/>
  <c r="M71" i="7"/>
  <c r="M68" i="7"/>
  <c r="M66" i="7"/>
  <c r="M65" i="7"/>
  <c r="M64" i="7"/>
  <c r="M60" i="7"/>
  <c r="M59" i="7"/>
  <c r="M58" i="7"/>
  <c r="M57" i="7"/>
  <c r="M54" i="7"/>
  <c r="M52" i="7"/>
  <c r="M51" i="7"/>
  <c r="M50" i="7"/>
  <c r="M46" i="7"/>
  <c r="M43" i="7"/>
  <c r="M42" i="7"/>
  <c r="M41" i="7"/>
  <c r="M34" i="7"/>
  <c r="M33" i="7"/>
  <c r="M32" i="7"/>
  <c r="M28" i="7"/>
  <c r="M27" i="7"/>
  <c r="M26" i="7"/>
  <c r="M25" i="7"/>
  <c r="M24" i="7"/>
  <c r="M22" i="7"/>
  <c r="M21" i="7"/>
  <c r="M20" i="7"/>
  <c r="M19" i="7"/>
  <c r="M18" i="7"/>
  <c r="M17" i="7"/>
  <c r="M15" i="7"/>
  <c r="M10" i="7"/>
  <c r="M7" i="7"/>
  <c r="M6" i="7"/>
  <c r="M5" i="7"/>
  <c r="M78" i="6" l="1"/>
  <c r="M77" i="6"/>
  <c r="M71" i="6"/>
  <c r="M68" i="6"/>
  <c r="M66" i="6"/>
  <c r="M65" i="6"/>
  <c r="M63" i="6"/>
  <c r="M62" i="6"/>
  <c r="M61" i="6"/>
  <c r="M59" i="6"/>
  <c r="M58" i="6"/>
  <c r="M57" i="6"/>
  <c r="M56" i="6"/>
  <c r="M55" i="6"/>
  <c r="M54" i="6"/>
  <c r="M53" i="6"/>
  <c r="M52" i="6"/>
  <c r="M49" i="6"/>
  <c r="M47" i="6"/>
  <c r="M46" i="6"/>
  <c r="M45" i="6"/>
  <c r="M44" i="6"/>
  <c r="M43" i="6"/>
  <c r="M42" i="6"/>
  <c r="M37" i="6"/>
  <c r="M36" i="6"/>
  <c r="M35" i="6"/>
  <c r="M34" i="6"/>
  <c r="M24" i="6"/>
  <c r="M22" i="6"/>
  <c r="M21" i="6"/>
  <c r="M20" i="6"/>
  <c r="M19" i="6"/>
  <c r="M18" i="6"/>
  <c r="M17" i="6"/>
  <c r="M16" i="6"/>
  <c r="M15" i="6"/>
  <c r="M14" i="6"/>
  <c r="M13" i="6"/>
  <c r="M12" i="6"/>
  <c r="M11" i="6"/>
  <c r="M10" i="6"/>
  <c r="M9" i="6"/>
  <c r="M8" i="6"/>
  <c r="M7" i="6"/>
  <c r="M6" i="6"/>
  <c r="M5" i="6"/>
</calcChain>
</file>

<file path=xl/sharedStrings.xml><?xml version="1.0" encoding="utf-8"?>
<sst xmlns="http://schemas.openxmlformats.org/spreadsheetml/2006/main" count="4930" uniqueCount="1446">
  <si>
    <t>Strategický rámec MAP - seznam investičních priorit MŠ (2021 - 2027)</t>
  </si>
  <si>
    <t>Číslo řádku</t>
  </si>
  <si>
    <t xml:space="preserve">Identifikace školy </t>
  </si>
  <si>
    <t>Název projektu</t>
  </si>
  <si>
    <t xml:space="preserve">Kraj realizace </t>
  </si>
  <si>
    <t>Obec s rozšířenou působností - realizace</t>
  </si>
  <si>
    <t>Obec realizace</t>
  </si>
  <si>
    <t>Obsah projektu</t>
  </si>
  <si>
    <r>
      <t xml:space="preserve">Výdaje projektu </t>
    </r>
    <r>
      <rPr>
        <sz val="12"/>
        <rFont val="Calibri"/>
        <family val="2"/>
        <scheme val="minor"/>
      </rPr>
      <t xml:space="preserve">v Kč </t>
    </r>
    <r>
      <rPr>
        <vertAlign val="superscript"/>
        <sz val="12"/>
        <rFont val="Calibri"/>
        <family val="2"/>
        <scheme val="minor"/>
      </rPr>
      <t>1)</t>
    </r>
  </si>
  <si>
    <r>
      <t xml:space="preserve">Předpokládaný termín realizace </t>
    </r>
    <r>
      <rPr>
        <i/>
        <sz val="12"/>
        <rFont val="Calibri"/>
        <family val="2"/>
        <scheme val="minor"/>
      </rPr>
      <t>měsíc, rok</t>
    </r>
  </si>
  <si>
    <r>
      <t>Typ projektu</t>
    </r>
    <r>
      <rPr>
        <sz val="12"/>
        <rFont val="Calibri"/>
        <family val="2"/>
        <scheme val="minor"/>
      </rPr>
      <t xml:space="preserve"> </t>
    </r>
    <r>
      <rPr>
        <vertAlign val="superscript"/>
        <sz val="12"/>
        <rFont val="Calibri"/>
        <family val="2"/>
        <scheme val="minor"/>
      </rPr>
      <t>2)</t>
    </r>
  </si>
  <si>
    <t xml:space="preserve">Stav připravenosti projektu k realizaci </t>
  </si>
  <si>
    <t>Název školy</t>
  </si>
  <si>
    <t>Zřizovatel</t>
  </si>
  <si>
    <t>IČ školy</t>
  </si>
  <si>
    <t>IZO školy</t>
  </si>
  <si>
    <t>RED IZO školy</t>
  </si>
  <si>
    <t xml:space="preserve">celkové výdaje projektu  </t>
  </si>
  <si>
    <t>z toho předpokládané způsobilé výdaje EFRR</t>
  </si>
  <si>
    <t>zahájení realizace</t>
  </si>
  <si>
    <t>ukončení realizace</t>
  </si>
  <si>
    <t>Navýšení kapacity MŠ / Novostavba MŠ</t>
  </si>
  <si>
    <t>zajištění hygienických požadavků u MŠ, kde jsou nedostatky identifikovány KHS</t>
  </si>
  <si>
    <t>stručný popis např. zpracovaná PD, zajištěné výkupy, výběr dodavatele</t>
  </si>
  <si>
    <t>vydané stavební povolení ano/ne</t>
  </si>
  <si>
    <t>Nerelevantní, škola doposud neexistuje</t>
  </si>
  <si>
    <t>Statutární město Brno</t>
  </si>
  <si>
    <t>Nerelevantní</t>
  </si>
  <si>
    <t>Jihomoravský</t>
  </si>
  <si>
    <t>ORP Brno-město</t>
  </si>
  <si>
    <t>Brno-město</t>
  </si>
  <si>
    <t>Výstavba 3-třídní mateřské školy</t>
  </si>
  <si>
    <t>2022</t>
  </si>
  <si>
    <t>2026</t>
  </si>
  <si>
    <t>X</t>
  </si>
  <si>
    <t>NE</t>
  </si>
  <si>
    <t>Výstavba 7-třídní mateřské školy</t>
  </si>
  <si>
    <t>Výstavba mateřské školy v lokalitě Nad Dědinou</t>
  </si>
  <si>
    <t>Příprava projektového záměru</t>
  </si>
  <si>
    <t>Výstavba mateřské školy v lokalitě Oáza u řeky, Dufkovo nábřeží</t>
  </si>
  <si>
    <t>Výstavba mateřské školy v lokalitě Podbělová</t>
  </si>
  <si>
    <t>Výstavba 4-5-třídní mateřské školy</t>
  </si>
  <si>
    <t>Výstavba 3-5-třídní mateřské školy</t>
  </si>
  <si>
    <t>Výstavba mateřské školy v lokalitě Rybářka - Mendel Plaza</t>
  </si>
  <si>
    <t>Výstavba 4-třídní mateřské školy</t>
  </si>
  <si>
    <t>Výstavba mateřské školy v lokalitě Trnitá</t>
  </si>
  <si>
    <t>Výstavba mateřské školy v lokalitě Vlhká</t>
  </si>
  <si>
    <t>Výstavba základní a mateřské školy v lokalitě Nová Zbrojovka</t>
  </si>
  <si>
    <t>12/2023</t>
  </si>
  <si>
    <t>12/2025</t>
  </si>
  <si>
    <t>Příprava investičního záměru</t>
  </si>
  <si>
    <t>Výstavba mateřské školy v lokalitě Brněnská třída</t>
  </si>
  <si>
    <t>12/2027</t>
  </si>
  <si>
    <t>Výstavba mateřské školy v lokalitě Červený kopec</t>
  </si>
  <si>
    <t>Výstavba 3-5 třídní mateřské školy</t>
  </si>
  <si>
    <t>12/2024</t>
  </si>
  <si>
    <t>12/2026</t>
  </si>
  <si>
    <t>Výstavba mateřské školy v lokalitě Nová Zvonařka</t>
  </si>
  <si>
    <t>Výstavba mateřské školy v lokalitě Slovinská</t>
  </si>
  <si>
    <t>Výstavba mateřské školy v lokalitě Štefánikova</t>
  </si>
  <si>
    <t>Výstavba 5-třídní mateřské školy</t>
  </si>
  <si>
    <t>Mateřská škola Brno, Veslařská 256, příspěvková organizace</t>
  </si>
  <si>
    <t>05/2025</t>
  </si>
  <si>
    <t>08/2025</t>
  </si>
  <si>
    <t>Výstavba mateřské školy v lokalitě Špitálka</t>
  </si>
  <si>
    <t>Výstavba 4třídní mateřské školy</t>
  </si>
  <si>
    <t>Ano</t>
  </si>
  <si>
    <t>Základní škola a Mateřská škola Brno, Bosonožské nám. 44, příspěvková organizace</t>
  </si>
  <si>
    <t>Statutání město Brno, městská část Brno-Bosonohy</t>
  </si>
  <si>
    <t>107601869</t>
  </si>
  <si>
    <t>Díky plánované bytové výstavbě v rozvojové lokalitě Bosonohy vznikne poptávka po nových školských kapacitách předškolního vzdělávání. Než bude možné vytvoření nového komplexu ZŠ a MŠ v Bosonohách (jiný projektový záměr), tato plánovaná přístavba zajistí poptávku po umístění dětí k předškolnímu vzdělávání. Současná trojtřídní mateřská škola na ulici Konopiska bude rozšířena o další třídu typem kontejnerové třídy, která bude umístěna na zahradě MŠ a bude funkčně a technicky propojena se stávající mateřskou školou.</t>
  </si>
  <si>
    <t>2024</t>
  </si>
  <si>
    <t>x</t>
  </si>
  <si>
    <t>Díky plánované výstavbě v rozvojové lokalitě Bosonohy vznikne poptávka po nových školských kapacitách předškolního vzdělávání. Vytvoření nového komplexu MŠ společně se ZŠ zajistí provozní a funkční provázanost obou zařízení včetně školní jídelny. Současná trojtřídní mateřská škola na ulici Konopiska bude dále detašovaným pracovištěm a bude pokrývat poptávku stávající zástavby.</t>
  </si>
  <si>
    <t>2029</t>
  </si>
  <si>
    <t>Mateřská škola Laštůvkova 57, Brno-Bystrc, p.o.</t>
  </si>
  <si>
    <t>Statutární město Brno, MČ Brno-Bystrc</t>
  </si>
  <si>
    <t>Rekonstrukce technických sítí a sociálních zařízení v MŠ Laštůvkova 57</t>
  </si>
  <si>
    <t xml:space="preserve">Kompletní výměna původních nevyhovujících rozvodů vody, kanalizace, ÚT, rekonstrukce sociálních zařízení </t>
  </si>
  <si>
    <t>06/2024</t>
  </si>
  <si>
    <t>08/2026</t>
  </si>
  <si>
    <t>Příprava zpracování PD</t>
  </si>
  <si>
    <t>Statutární město Brno, městská část Brno-Chrlice</t>
  </si>
  <si>
    <t>Výstavba MŠ Brno-Chrlice v lokalitě Výspa</t>
  </si>
  <si>
    <t>Vybudování 5 tříd mateřské školy se zázemím, včetně zahrady</t>
  </si>
  <si>
    <t>03/2027</t>
  </si>
  <si>
    <t>12/2028</t>
  </si>
  <si>
    <t>zpracování investičního záměru</t>
  </si>
  <si>
    <t>Mateřská škola Brno, Hatě 19, příspěvková organizace</t>
  </si>
  <si>
    <t>Statutární město Brno, městská část Brno-Ivanovice</t>
  </si>
  <si>
    <t>Přístavba logopedické třídy.</t>
  </si>
  <si>
    <t>11/2024</t>
  </si>
  <si>
    <t>Zpracovaná projektová dokumentace</t>
  </si>
  <si>
    <t>ANO</t>
  </si>
  <si>
    <t>Mateřská škola Brno, Řezáčova 3, příspěvková organizace</t>
  </si>
  <si>
    <t>Statutární město Brno, Městská část Brno-Komín</t>
  </si>
  <si>
    <t>Přístavba Mateřské školy Brno, Řezáčova 3</t>
  </si>
  <si>
    <t>Cílem projektu je zvýšení kvality podmínek pro poskytování vzdělávání v MŠ Brno, Řezáčova 3. Projekt zahrnuje přístavbu samostatné budovy na místě stávající budovy kotelny, která prošla v roce 2020 rekonstrukcí a je v současné době z podstatné části nevyužita. V nově vzniklé přístavbě dojde k vytvoření tělocvičny pro děti a zázemí pro pedagogické a nepedagogické pracovníky, jež je v současné době nevyhovující.</t>
  </si>
  <si>
    <t>07/2025</t>
  </si>
  <si>
    <t>probíhá zpracování studie proveditelnosti</t>
  </si>
  <si>
    <t>Základní škola a Mateřská škola Brno, Pastviny 70, příspěvková organizace</t>
  </si>
  <si>
    <t>Statutární město Brno, městská část Brno-Komín</t>
  </si>
  <si>
    <t>Cílem projektu je navýšení kapacity mateřské školy v rámci ZŠ a MŠ Brno, Pastviny 70. Projekt bude dosažen výstavbou samostatné budovy v rámci areálu ZŠ a MŠ Brno, Pastviny 70, a úpravou venkovních prostranství. Projekt zohledňuje očekávaný nárůst žadatelů v dalších obdobích v souvislosti s plánovanou bytovou výstavbou v Městské části Brno-Komín a současně se snaží navýšit kapacitu pro předškolní vzdělávání pro děti mladší tří let.</t>
  </si>
  <si>
    <t>07/2024</t>
  </si>
  <si>
    <t>01/2026</t>
  </si>
  <si>
    <t>Zpracovaná studie proveditelnosti</t>
  </si>
  <si>
    <t>Statutární město Brno, městská část Brno-Královo Pole</t>
  </si>
  <si>
    <t>MŠ Mojmírovo náměstí, Brno - Novostavba mateřské školy</t>
  </si>
  <si>
    <t>Novostavba mateřské školy včetně zahrady v blízkosti ZŠ Košinova 22, Brno</t>
  </si>
  <si>
    <t>01/2023</t>
  </si>
  <si>
    <t>08/2024</t>
  </si>
  <si>
    <t>Záměr, výstavba na městském pozemku</t>
  </si>
  <si>
    <t>MŠ Sadová - Novostavba mateřské školy</t>
  </si>
  <si>
    <t>Novostavba pětitřídní mateřské školy včetně zahrady pro lokalitu Sadová Brno.</t>
  </si>
  <si>
    <t>MŠ Střední, Brno - Novostavba školy</t>
  </si>
  <si>
    <t>Novostavba mateřské školy včetně zahrady pro lokalitu Ponava Brno.</t>
  </si>
  <si>
    <t xml:space="preserve">Zřízení mateřské školy v prostorách investičního Projektu Nad arboretem </t>
  </si>
  <si>
    <t>výstavba nejméně 2-třídní mateřské školy</t>
  </si>
  <si>
    <t>09/2025</t>
  </si>
  <si>
    <t>09/2027</t>
  </si>
  <si>
    <t>Mateřská škola RADOST, Brno, Michalova 2, 
příspěvková organizace</t>
  </si>
  <si>
    <t>Statutární město Brno, městská část Brno - Líšeň</t>
  </si>
  <si>
    <t>49466801</t>
  </si>
  <si>
    <t>049466801</t>
  </si>
  <si>
    <t>Přístavba a modernizace MŠ Michalova</t>
  </si>
  <si>
    <t>Přístavba nového pavilonu mateřské školy (2 třídy á 25 dětí) vč. sociálního příslušenství; současně kompletní rekonstrukce-modernizace stávajícího objektu mateřské školy (3 třídy) vč. výměny TZB v objektu MŠ; propojení obou pavilonů krytým chodníkem.</t>
  </si>
  <si>
    <t>07/2022</t>
  </si>
  <si>
    <t>Statutární město Brno, městská část Brno-Medlánky</t>
  </si>
  <si>
    <t>07/2027</t>
  </si>
  <si>
    <t>Mateřská škola Kamarád, Brno, Čtvrtě 3, příspěvková organizace</t>
  </si>
  <si>
    <t>Statutární město Brno, městská část Brno-Nový Lískovec</t>
  </si>
  <si>
    <t>107601141</t>
  </si>
  <si>
    <t>Modernizace sociálních zařízení MŠ Čtvrtě</t>
  </si>
  <si>
    <t>Jedná se o stávající sociální zařízení, které bude modernizováno novými zařizovacími předměty a s tím spojené stavební práce jako nové povrchy, rozvody vody a kanalizace.</t>
  </si>
  <si>
    <t>06/2022</t>
  </si>
  <si>
    <t>09/2022</t>
  </si>
  <si>
    <t>Záměr</t>
  </si>
  <si>
    <t>Mateřská škola Pomněnky, Brno, Oblá 51, příspěvková organizace</t>
  </si>
  <si>
    <t>Modernizace sociálních zařízení MŠ Oblá, objekt D</t>
  </si>
  <si>
    <t>Modernizace sociálních zařízení včetně výměny starých rozvodů vody a kanalizace, tak aby odpovídaly hygienickým standardům.</t>
  </si>
  <si>
    <t>Zpracovaná projektová dokumentace k provádění
stavby</t>
  </si>
  <si>
    <t xml:space="preserve">Mateřská škola Brno, Škrétova 2, příspěvková 
organizace </t>
  </si>
  <si>
    <t>Statutární město Brno, městská část Brno-Řečkovice a Mokrá Hora</t>
  </si>
  <si>
    <t>Žijeme tu společně</t>
  </si>
  <si>
    <t>Cílem je vybudování nové třídy mateřské školy, která je v dané lokalitě velice potřebná. Součástí budovy bude také vybudování obecních bytů pro seniorské bydlení a společné zahrady pro obě skupiny uživatelů. Vedle hlavního cíle spočívajícím v nezbytném Navýšení kapacity MŠ v MČ dojde také k uspokojení potřeb bydlení cílové skupiny obyvatel a žádoucímu posílení mezigenerační solidarity.</t>
  </si>
  <si>
    <t>03/2025</t>
  </si>
  <si>
    <t>Základní škola a Mateřská škola Brno, Blažkova 9, 
příspěvková organizace</t>
  </si>
  <si>
    <t>Statutární město Brno, městská část Brno-sever</t>
  </si>
  <si>
    <t>107601800</t>
  </si>
  <si>
    <t xml:space="preserve">Rekonstrukce školní jídelny </t>
  </si>
  <si>
    <t>Modernizace vybavení školní kuchyně, instalace nových spotřebičů, nové rozvody.</t>
  </si>
  <si>
    <t>6/2023</t>
  </si>
  <si>
    <t>8/2023</t>
  </si>
  <si>
    <t>Zpracována projektová dokumentace</t>
  </si>
  <si>
    <t xml:space="preserve">Mateřská škola Brno, Brechtova 6, příspěvková 
organizace </t>
  </si>
  <si>
    <t>MŠ Brechtova - zateplení objektu a další stavební úpravy</t>
  </si>
  <si>
    <t>06/2025</t>
  </si>
  <si>
    <t xml:space="preserve">Základní škola Brno, Janouškova 2, příspěvková organizace </t>
  </si>
  <si>
    <t xml:space="preserve">Vybudování 1 třídy MŠ    </t>
  </si>
  <si>
    <t>Vybudování 1 třídy MŠ - rekonstrukce prostor 
bytu</t>
  </si>
  <si>
    <t>Projektová dokumentace</t>
  </si>
  <si>
    <t xml:space="preserve">Mateřská škola Brno, Kohoutova 6, příspěvková organizace </t>
  </si>
  <si>
    <t xml:space="preserve">Rekonstrukce školní kuchyně MŠ Kohoutova 6, Brno, včetně prověření ZTI-I. a II. etapa                           </t>
  </si>
  <si>
    <t>Celková rekonstrukce školní kuchyně, rozvodů a topení</t>
  </si>
  <si>
    <t>08/2022</t>
  </si>
  <si>
    <t xml:space="preserve">Mateřská škola Brno, Marie Majerové 14, 
příspěvková organizace </t>
  </si>
  <si>
    <t xml:space="preserve">Základní škola a Mateřská škola Brno, Milénova 14, příspěvková organizace </t>
  </si>
  <si>
    <t>107602997</t>
  </si>
  <si>
    <r>
      <t xml:space="preserve">MŠ Loosova - rekonstrukce zahrady            </t>
    </r>
    <r>
      <rPr>
        <i/>
        <sz val="11"/>
        <rFont val="Calibri"/>
        <family val="2"/>
        <scheme val="minor"/>
      </rPr>
      <t xml:space="preserve">           </t>
    </r>
  </si>
  <si>
    <t>Celková rekonstrukce zahrady, dopravní hřiště, herní prvky</t>
  </si>
  <si>
    <t>Celkové zateplení objektu, střešní konstrukce, uzavření schodiště, výměna otvorových výplní, rekonstrukce severní terasy zahrady</t>
  </si>
  <si>
    <t>Bez projektové dokumentace</t>
  </si>
  <si>
    <t>MŠ Loosova - rekonstrukce varny, rozvodů</t>
  </si>
  <si>
    <t>Celková rekonstrukce školní kuchyně, topení a rozvodů</t>
  </si>
  <si>
    <t>Nespecifikováno</t>
  </si>
  <si>
    <t>Projektová dokumentace před dokončením</t>
  </si>
  <si>
    <t xml:space="preserve">Mateřská škola Brno, Slavíčkova 1, příspěvková organizace </t>
  </si>
  <si>
    <t>Celková zateplení objektu, střešní konstrukce, 
uzavření schodiště, rekonstrukce zahrady včetně přístupových cest</t>
  </si>
  <si>
    <t>Mateřská škola Brno, Šrámkova 14, příspěvková organizace</t>
  </si>
  <si>
    <t xml:space="preserve">Rekonstrukce zahrady </t>
  </si>
  <si>
    <t>Celková rekonstrukce zahrady, přístupových chodníků, herní prvky</t>
  </si>
  <si>
    <t>Zadáno zpracování projektové dokumentace</t>
  </si>
  <si>
    <t xml:space="preserve">Masarykova základní škola a Mateřská škola Brno, Zemědělská 29, příspěvková organizace </t>
  </si>
  <si>
    <t>01/2025</t>
  </si>
  <si>
    <t>Základní škola a mateřská škola Brno, Přemyslovo nám. 1, příspěvková organizace</t>
  </si>
  <si>
    <t>MČ Brno-Slatina, Tilhonova 450/59, Slatina, 627 00 Brno</t>
  </si>
  <si>
    <t>V současné době je nedostatečná kapacita v mateřské škole. Záměr počítá s odstraněním původního, nevyhovujícího objektu školičky, přesun trafostanice. V rámci záměru dojde k úpravě prostranství v areálu ZŠ. Stavební povolení se očekává 11/2023. Záměr lze realizovat po etapách – 1.etapa 2 třídy v přízemí + suterén (cena 51 mil. Kč bez DPH), 2.etapa 2.NP – dvě třídy (cena 31 mil. Kč bez DPH), celková kapacita 100 dětí.</t>
  </si>
  <si>
    <t>05/2026</t>
  </si>
  <si>
    <t xml:space="preserve">Mateřská škola Brno, Jihomoravské nám. 5, příspěvková organizace </t>
  </si>
  <si>
    <t>Statutární město Brno, městská část Brno-Slatina</t>
  </si>
  <si>
    <t>049465571</t>
  </si>
  <si>
    <t xml:space="preserve">Nástavba MŠ Jihomoravské nám. 5                            </t>
  </si>
  <si>
    <t>Vychází se z předpokladu, že do budoucna dojde k navýšení počtu dětí, jež bude nutné umístit do MŠ, a v takovém případě nebude kapacita MŠ dostačující. Proto zřizovatel plánuje nástavbu stávající MŠ.</t>
  </si>
  <si>
    <t>06/2026</t>
  </si>
  <si>
    <t>Příprava projektového záměru, 2023 studie proveditelnosti</t>
  </si>
  <si>
    <t>Základní škola a mateřská škola Brno, Křenová 21, příspěvková organizace</t>
  </si>
  <si>
    <t>Statutární město Brno, městská část Brno-střed</t>
  </si>
  <si>
    <t>Projektová dokumentace není zpracována.</t>
  </si>
  <si>
    <t xml:space="preserve">Mateřská škola Brno, Soukenická 8, příspěvková organizace </t>
  </si>
  <si>
    <t>MŠ Brno, Soukenická 8, p.o. - rozšíření učeben</t>
  </si>
  <si>
    <t>Z důvodu nedostatku místa v mateřské škole je plánováno zvětšení herny a noclehárny, zároveň přístavba terasy a nového vchodu do MŠ.</t>
  </si>
  <si>
    <t>10/2022</t>
  </si>
  <si>
    <t xml:space="preserve">Mateřská škola POD ŠPILBERKEM Brno, Údolní 9a, příspěvková organizace </t>
  </si>
  <si>
    <t>MŠ POD ŠPILBERKEM Brno, Údolní 9a, p.o. - rozšíření kapacity mateřské školy, vybudování třídy se vším zázemím</t>
  </si>
  <si>
    <t xml:space="preserve">Z důvodu nedostačující kapacity mateřské školy a nevyhovujících prostor stávajícího objektu je plánována rekonstrukce bytu v budově bytového domu Údolní 9, kde by vznikla další třída mateřské školy se vším zázemím a vč. výdejny. </t>
  </si>
  <si>
    <t>Statutární město Brno, městská část Brno-Tuřany</t>
  </si>
  <si>
    <t>Vybudování nové dvoutřídní MŠ v lokalitě U Potoka v místě plánované bytové výstavby a výstavby domů s pečovatelskou službou.</t>
  </si>
  <si>
    <t>2025</t>
  </si>
  <si>
    <t>Základní škola Brno, Sirotkova 36, příspěvková organizace</t>
  </si>
  <si>
    <t>Statutární město Brno, městská část Brno-Žabovřesky</t>
  </si>
  <si>
    <t>062156781</t>
  </si>
  <si>
    <t>Vybudování MŠ při ZŠ Sirotkova 36</t>
  </si>
  <si>
    <t>V rámci projektu by byl zakoupen objekt vedle budovy školy a na jeho místě postavena budova se dvěma třídami, zázemím a zahradou pro nově zřízenou mateřskou školu při Základní škole Brno, Sirotkova 36.</t>
  </si>
  <si>
    <t>Je zpracována studie proveditelnosti.</t>
  </si>
  <si>
    <t>Mateřská škola PASTELKY, Brno, Jamborova 11</t>
  </si>
  <si>
    <t>Statutární město Brno, městská část Brno-Židenice</t>
  </si>
  <si>
    <t>060555106</t>
  </si>
  <si>
    <t>Mateřská škola NA OSADĚ, Brno, Koperníkova 6</t>
  </si>
  <si>
    <t>060555319</t>
  </si>
  <si>
    <t>600107736</t>
  </si>
  <si>
    <t>Mateřská škola Sedmikráska, Brno,    Zengrova 3</t>
  </si>
  <si>
    <t>049466674</t>
  </si>
  <si>
    <t>03/2024</t>
  </si>
  <si>
    <t>Projektová dokumentace je ve fázi zpracování.</t>
  </si>
  <si>
    <t>Cyrilometodějské gymnázium a střední odborná
škola pedagogická Brno</t>
  </si>
  <si>
    <t>Česká provincie Kongregace sester sv.Cyrila a
Metoděje.</t>
  </si>
  <si>
    <t>nerelevantní</t>
  </si>
  <si>
    <t>Cílem projektu je vybudování nové mateřské školy v areálu za stávající budovou střední školy na ulici Lerchova 63. Kapacita MŠ bude 50 dětí. Vzhledem k tomu, že okolní MŠ mají dlouhodobě svoje kapacity naplněny a poptávku nejsou schopny uspokojit, je předpoklad, že o další nabízená místa v klidné části města a navíc v blízkosti MHD bude zájem. Díky sousedství se základní školou bude možnost nabídnout rodičům pro svoje děti kompletní nabídku vzdělávání od MŠ po SŠ a s tím související i zjednodušení dopravy dětí z různých stupňů škol ale z jedné rodiny na jedno místo. Budova bude třípodlažní, bezbariérová, se zelenou střechou a vlastní fotovoltaickou elektrárnou a bude propojena přímo se zahradou. Zřizovatelem bude stejně jako u ZŠ a SŠ Česká provincie Kongregace sester sv. Cyrila a Metoděje.</t>
  </si>
  <si>
    <t>*</t>
  </si>
  <si>
    <t>PD – vydané pravomocné stavební povolení;
- existující dohoda školy a zřizovatele na společné
přípravě projektové žádosti a spolufinancování;
- vyřešené majetkoprávní vztahy.</t>
  </si>
  <si>
    <t>Univerzitní mateřská škola Hrášek Mendelovy univerzity v Brně</t>
  </si>
  <si>
    <t>Mendelova univerzita v Brně</t>
  </si>
  <si>
    <t>691004676</t>
  </si>
  <si>
    <t xml:space="preserve">Zkvalitnění podmínek pro vzdělávání v UMŠ Hrášek      </t>
  </si>
  <si>
    <t>Projektovým záměrem jsou investice do vnitřních i venkovních prostor MŠ pro zlepšení kvality podmínek při poskytování vzdělávání.</t>
  </si>
  <si>
    <t>Biskupské gymnázium a mateřská škola</t>
  </si>
  <si>
    <t>Biskupství brněnské</t>
  </si>
  <si>
    <t>00532525</t>
  </si>
  <si>
    <t xml:space="preserve">Cílem projektu je navýšení kapacity a zvýšení kvality MŠ při Biskupském gymnáziu. Kapacita MŠ je dlouhodobě naplněna a nestačí uspokojovat poptávku. Současné prostory využívané MŠ však další rozvoj stavebně ani organizačně neumožňují. Předmětem projektu je provedení stavebních úprav nyní nevyužívaných prostor v jednom z křídel Biskupského gymnázia, jejich celková adaptace a vybavení pro provoz MŠ. Do těchto prostor budou přestěhovány dvě stávající třídy a současně zde budou vybudovány dvě zcela nové třídy a zázemí pro provoz MŠ včetně kuchyně. Díky realizaci projektu bude kapacita MŠ navýšena ze současných 40 na 80 dětí. </t>
  </si>
  <si>
    <t>07/2023</t>
  </si>
  <si>
    <t>HVĚZDA z.s.</t>
  </si>
  <si>
    <t>04882407</t>
  </si>
  <si>
    <t>Vybudování MŠ HVĚZDA z.s.</t>
  </si>
  <si>
    <t>Cílem projektu je vybudování nových kapacit pro péči o děti předškolního věku.</t>
  </si>
  <si>
    <t>08/2023</t>
  </si>
  <si>
    <t>MATEŘÍDOUŠKA - soukromá mateřská škola s.r.o.</t>
  </si>
  <si>
    <t>Mgr. Iveta Fürstová</t>
  </si>
  <si>
    <t>048871133</t>
  </si>
  <si>
    <t xml:space="preserve">Zkapacitnění školky pro dvouleté děti                </t>
  </si>
  <si>
    <t>Zvýšení kapacity školy budova Jiráskova 29 o 32  dětí, z 74 na 106 dětí, celková kapacita školy obě pobočky ze 112  na 144 dětí..</t>
  </si>
  <si>
    <t>07/2026</t>
  </si>
  <si>
    <t>Pozemek školy, podaná žádost na stavební úřad, zpracovaná projektová dokumentace, kladné projednání na NPÚ a OPP MMB.</t>
  </si>
  <si>
    <t>Lesní mateřská škola Sýkorka - Frank Bold Kids</t>
  </si>
  <si>
    <t>Frank Bold Kids z.s.</t>
  </si>
  <si>
    <t>Zvyšování kapacit - nová třída v LMŠ Sýkorka</t>
  </si>
  <si>
    <t>LMŠ Sýkorka má jednu třídu se 16 dětmi a 11 let zkušeností v provozování LMŠ. Proto chceme zřídit další lesní třídu pro 24 dětí. Stále narážíme na velmi vysokou poptávku po vzdělávání dětí v LMŠ, kterou nemůžeme uspokojit. Zázemím by mohla být kontejnerová stavba, jurta, maringotky apod. Plus hygienické zázemí a prostor pro hru dětí.</t>
  </si>
  <si>
    <t>09/2024</t>
  </si>
  <si>
    <t>Prozatím pouze vypracovaný projektový záměr</t>
  </si>
  <si>
    <t>Mateřská škola a základní škola Sluníčko-Montessori, s.r.o.</t>
  </si>
  <si>
    <t>Bc. Jolana Šulová</t>
  </si>
  <si>
    <t>Rozšíření kapacity MŠ</t>
  </si>
  <si>
    <t>Na základě poptávky ze strany rodičů a nedostatku míst ve stávajících předškolních zařizení je záměrem školy rozšířit kapacitu pracoviště MŠ Hálkova v MČ Husovice. V rámci projektu je nutné žádat o finance na vybudování sociálních zařízení a vybavení prostor.</t>
  </si>
  <si>
    <t xml:space="preserve">Prostory dlouhodobě pronajaty na základě smlouvy, vydán souhlas majitele s vybudováním hygienického zázemí pro příslušný počet dětí. Vybrán zhotovitel. </t>
  </si>
  <si>
    <t>NE, není potřeba</t>
  </si>
  <si>
    <t>181088177</t>
  </si>
  <si>
    <t>K současné třídě LMŠ navýšit kapacitu o druhou třídu dětí.</t>
  </si>
  <si>
    <t>Ponny Kids mateřská škola s.r.o.</t>
  </si>
  <si>
    <t>Mgr. Martina Drtílková, MBA</t>
  </si>
  <si>
    <t>181079470</t>
  </si>
  <si>
    <t>Rekonstrukce prostor/ navýšení kapacity MŠ Ponny Kids</t>
  </si>
  <si>
    <t>Inovace vnitřních prostor ve stávající pobočce ve formě vybavení a výukových pomůcek pro zvyšování kvality vzdělávání,  rekonstrukce střechy za účelem energetických úspor a rekonstrukce podlah ve stávající pobočce za účelem zvýšení bezbariérovosti. Veškeré úpravy povedou ke zlepšení podmínek pro vzdělávání. Naše školka se specializuje na vzdělávání dětí zahraničních rodičů, podporujeme interkulturní vztahy a práci dětí s OMJ.</t>
  </si>
  <si>
    <t>09/2023</t>
  </si>
  <si>
    <t>Studie, kalkulace, průzkum trhu</t>
  </si>
  <si>
    <t>Navýšení kapacity MŠ formou nové pobočky, vybavení a zařízení denních místností a herny pro děti, vybavení zázemí pro pedagogický i nepedagogický personál, pořízení hygienického zázemí. Naše školka se specializuje na vzdělávání dětí zahraničních rodičů, podporujeme interkulturní vztahy a práci dětí s OMJ.</t>
  </si>
  <si>
    <t>Projektové záměry mateřských škol, které typově neodpovídají aktuálně podporovaným oblastem IROP 2021+</t>
  </si>
  <si>
    <t>Mateřská škola Brno, Bellova 2, příspěvková organizace</t>
  </si>
  <si>
    <t>Statutární město Brno, městská část Brno-Kohoutovice</t>
  </si>
  <si>
    <t>Interaktivní displeje</t>
  </si>
  <si>
    <t>Vybavení tříd IT displeji pro předškolní děti.</t>
  </si>
  <si>
    <t>Projekt</t>
  </si>
  <si>
    <t>Venkovní třída - altán</t>
  </si>
  <si>
    <t>Vybudování venkovní přírodní třídy.</t>
  </si>
  <si>
    <t>Oprava dlažby MŠ Bellova</t>
  </si>
  <si>
    <t>Výměna staré dlažby na chodbách, na schodišti, v kuchyni i kuchyňkách, na toaletách, venkovní dlažby na terase a venkovních schodech.</t>
  </si>
  <si>
    <t>06/2023</t>
  </si>
  <si>
    <t>Blíže neurčeno</t>
  </si>
  <si>
    <t>Základní škola a Mateřská škola Brno, Chalabalova 2, příspěvková organizace</t>
  </si>
  <si>
    <t>107601699</t>
  </si>
  <si>
    <t>Vybudování venkovní přírodní třídy pro předškolní děti.</t>
  </si>
  <si>
    <t>06/202</t>
  </si>
  <si>
    <t>Mateřská škola Brno, Libušina třída 29, příspěvková organizace</t>
  </si>
  <si>
    <t>Mateřská škola Adélka, Brno, U Velké ceny 8, příspěvková organizace</t>
  </si>
  <si>
    <t>Oprava či výměna hlavních vchodových dveří se zachováním nájezdu, jejich napojení na elektronický zabezpečovací systém, včetně otvírání na čipy a možnosti sledovat dění pomocí kamer; vytvoření bezbariérového přistupu a nájezdu u druhých vchodových dveří do školní jídelny, kanceláře vedoucí ŠJ  a logopedické pracovny. Zastřešení tohoto vchodu s odvodem dešťové vody.</t>
  </si>
  <si>
    <t>Zpracovaná projektová dokumentace rozvodů elektřiny v rámci celé MŠ</t>
  </si>
  <si>
    <t>Celková rekonstrukce školní kuchyně - podlahy, nové rozvody elektřiny a vody, vzduchotechnika, instalace nerezového nábytku a spotřebičů.</t>
  </si>
  <si>
    <t>Mateřská škola, Brno, Neklež 1a, 
příspěvková organizace</t>
  </si>
  <si>
    <t>49466747</t>
  </si>
  <si>
    <t>049466747</t>
  </si>
  <si>
    <t>Digitální podpora</t>
  </si>
  <si>
    <t>Výběr dodavatele</t>
  </si>
  <si>
    <t xml:space="preserve">Základní škola J.A.Komenského a Mateřská škola Brno, nám. Republiky 10, příspěvková organizace </t>
  </si>
  <si>
    <t xml:space="preserve">MŠ Cacovická - rekonstrukce zahrady                      </t>
  </si>
  <si>
    <t>Celková rekonstrukce zahrady, oplocení a 
přístupových cest, doplnění herních prvků.</t>
  </si>
  <si>
    <t>Základní koncepce, bez projektové dokumentace</t>
  </si>
  <si>
    <t>Základní a mateřská škola Brno, nám. 28. října 22, příspěvková organizace</t>
  </si>
  <si>
    <t xml:space="preserve">Jedná se o přístavbu šaten a vestavbu pro budoucí lehárnu dětí. Budou tím splněny požadavky na prostorové podmínky šaten s návazností na sociální zařízení a dodržení parametrů plochy pro herny a lehárny. </t>
  </si>
  <si>
    <t>10/2024</t>
  </si>
  <si>
    <t>Mateřská škola Zdislava Brno, Pellicova 4, p.o.</t>
  </si>
  <si>
    <t xml:space="preserve">Vybudování venkovního sociálního zázemí pro děti vč. napojení na zdravotechnické rozvody či inženýrské sítě. </t>
  </si>
  <si>
    <t>PD není zpracována</t>
  </si>
  <si>
    <t>Mateřská škola Brno, Úvoz 57, p.o.</t>
  </si>
  <si>
    <t>Z bývalého školnického bytu bude vybudováno sociálnízázemí pro venkovní pobyt dětí. Současný stav "sociálky" je kapacitně zcela nevyhovující a zařizovací předměty vč. veškerých rozvodů jsou za hranou své životnosti, s čímž souvisí neúměrná četnost oprav, které jsou nerentabilní.</t>
  </si>
  <si>
    <t>Schváleno Řídícím výborem MAP Brno pro ORP Brno-město dne 30. 11. 2023</t>
  </si>
  <si>
    <t> </t>
  </si>
  <si>
    <t>Podpis:</t>
  </si>
  <si>
    <t>Strategický rámec MAP - seznam investičních priorit ZŠ (2021-2027)</t>
  </si>
  <si>
    <t>Kraj realizace</t>
  </si>
  <si>
    <r>
      <t xml:space="preserve">Výdaje projektu  </t>
    </r>
    <r>
      <rPr>
        <sz val="10"/>
        <rFont val="Calibri"/>
        <family val="2"/>
        <scheme val="minor"/>
      </rPr>
      <t xml:space="preserve">v Kč </t>
    </r>
    <r>
      <rPr>
        <i/>
        <vertAlign val="superscript"/>
        <sz val="10"/>
        <rFont val="Calibri"/>
        <family val="2"/>
        <scheme val="minor"/>
      </rPr>
      <t>1)</t>
    </r>
  </si>
  <si>
    <r>
      <t xml:space="preserve">Předpokládaný termín realizace </t>
    </r>
    <r>
      <rPr>
        <i/>
        <sz val="10"/>
        <rFont val="Calibri"/>
        <family val="2"/>
        <scheme val="minor"/>
      </rPr>
      <t>měsíc, rok</t>
    </r>
  </si>
  <si>
    <r>
      <t>Typ projektu</t>
    </r>
    <r>
      <rPr>
        <sz val="10"/>
        <rFont val="Calibri"/>
        <family val="2"/>
        <scheme val="minor"/>
      </rPr>
      <t xml:space="preserve"> </t>
    </r>
    <r>
      <rPr>
        <vertAlign val="superscript"/>
        <sz val="10"/>
        <rFont val="Calibri"/>
        <family val="2"/>
        <scheme val="minor"/>
      </rPr>
      <t>2)</t>
    </r>
  </si>
  <si>
    <t>s vazbou na podporovanou oblast</t>
  </si>
  <si>
    <t>rekonstrukce učeben neúplných škol v CLLD</t>
  </si>
  <si>
    <t xml:space="preserve">zázemí pro školní poradenské pracoviště </t>
  </si>
  <si>
    <t>vnitřní/venkovní zázemí pro komunitní aktivity vedoucí k sociální inkluzi</t>
  </si>
  <si>
    <t>budování zázemí družin a školních klubů</t>
  </si>
  <si>
    <t>konektivita</t>
  </si>
  <si>
    <t xml:space="preserve">cizí jazyky
</t>
  </si>
  <si>
    <r>
      <t>přírodní vědy</t>
    </r>
    <r>
      <rPr>
        <vertAlign val="superscript"/>
        <sz val="10"/>
        <rFont val="Calibri"/>
        <family val="2"/>
        <scheme val="minor"/>
      </rPr>
      <t>3)</t>
    </r>
    <r>
      <rPr>
        <sz val="10"/>
        <rFont val="Calibri"/>
        <family val="2"/>
        <scheme val="minor"/>
      </rPr>
      <t xml:space="preserve"> 
</t>
    </r>
  </si>
  <si>
    <r>
      <t>polytech. vzdělávání</t>
    </r>
    <r>
      <rPr>
        <vertAlign val="superscript"/>
        <sz val="10"/>
        <rFont val="Calibri"/>
        <family val="2"/>
        <scheme val="minor"/>
      </rPr>
      <t>4)</t>
    </r>
  </si>
  <si>
    <r>
      <t>práce s digi. tech.</t>
    </r>
    <r>
      <rPr>
        <vertAlign val="superscript"/>
        <sz val="10"/>
        <rFont val="Calibri"/>
        <family val="2"/>
        <scheme val="minor"/>
      </rPr>
      <t>5)</t>
    </r>
    <r>
      <rPr>
        <sz val="10"/>
        <rFont val="Calibri"/>
        <family val="2"/>
        <scheme val="minor"/>
      </rPr>
      <t xml:space="preserve">
</t>
    </r>
  </si>
  <si>
    <t>Výstavba 27-ti třídní základní školy v lokalitě Nová Zbrojovka.</t>
  </si>
  <si>
    <t>Výstavba 18-ti třídní základní školy v lokalitě Botanická.</t>
  </si>
  <si>
    <t>Rekonstrukce budovy Cejl 61 pro 9-ti třídní ZŠ.</t>
  </si>
  <si>
    <t>Výstavba základní školy v lokalitě Špitálka</t>
  </si>
  <si>
    <t>Výstavba 27třídní základní školy</t>
  </si>
  <si>
    <t>12/2030</t>
  </si>
  <si>
    <t>Základní škola Brno, Čejkovická 10, p.o.</t>
  </si>
  <si>
    <t>118201263</t>
  </si>
  <si>
    <t>Modernizace těchto prostor školy:tři oddělení školní družinypracovna speciálního pedagoga, školního psychologa a výchovného poradcevenkovní učebna pro přírodní vědycvičná kuchyňkazázemí pro pedagogické i nepedagogické pracovníkyvíceúčelové školní hřiště Vybavení školy IT technikouPC technika do učeben pro výuku cizích jazyků, přírodních věd i pro polytechnické vzdělávání a pro práce s digitální technikou (robotika apod.)</t>
  </si>
  <si>
    <t>10/2025</t>
  </si>
  <si>
    <t>Waldorfská škola Brno - střední škola, základní škola a mateřská škola, příspěvková organizace</t>
  </si>
  <si>
    <t xml:space="preserve">Vybudování přírodovědné učebny ve Waldorfské škole Brno </t>
  </si>
  <si>
    <t>Pořízení stolu k provádění pokusů s instalací vody, odpadu a plynu, pořízení digestoře a nuceného odsávání, pořízení odolného nábytku a pomůcek, pořízení výpočetní techniky pro učitele.</t>
  </si>
  <si>
    <t>Byl proveden průzkum trhu.</t>
  </si>
  <si>
    <t>Vybavení odborné učebny pro výuku informatiky 30 žákovskými PC s příslušenstvím, tiskárnou, 3D tiskárnou, vizualizérem a dataprojektorem. Digitalizace učeben pro výuku cizích jazyků a přírodních věd - vybavení učeben dataprojektory, promítacímí plátny, reproduktory a notebooky.</t>
  </si>
  <si>
    <t>Vybudování venkovních učeben školní družiny - pořízení a instalace sezónní uzamykatelné jurty vč. podlahy a celoroční uzamykatelné jurty vč. podlahy, oken a vytápění.</t>
  </si>
  <si>
    <t>Proveden průzkum trhu, projednáno na dotčeném stavebním odboru, není potřeba stavební povolení</t>
  </si>
  <si>
    <t>Základní škola Brno, Arménská 21, p.o.</t>
  </si>
  <si>
    <t>UMČ Brno-Bohunice</t>
  </si>
  <si>
    <t>049466241</t>
  </si>
  <si>
    <t>Vybudování učebny Fyzika-Chemie včetně kabinetu, Multimediální učebny, kabinetu Matematiky na ZŠ Arménská</t>
  </si>
  <si>
    <t>PD v přípravě</t>
  </si>
  <si>
    <t>Základní škola a mateřská škola Brno, Vedlejší 10, příspěvková organizace</t>
  </si>
  <si>
    <t>Statutární město Brno, městská část Brno–Bohunice</t>
  </si>
  <si>
    <t>060555823</t>
  </si>
  <si>
    <t>Cílem projektu je na dlouhou dobu definovat a zajistit prostorové a materiální podmínky pro výuku angličtiny, ruštiny, němčiny, informatiky a předmětu Náš svět v ZŠ Brno, Vedlejší 10. Dále projekt plně dořeší bezbariérovost školy a vybudováním knihoven přispěje ke zvýšení čtenářské gramotnosti žáků. 1) Rozsáhlá rekonstrukce učebny informatiky v suterénu pavilonu D, nákup pomůcek pro výuku dle nově pojatého RVP. 2) Vybudování osobního výtahu v pavilonu D. 3) Rozsáhlá rekonstrukce klubovny turistického kroužku na učebnu speciální pedagogiky, v témže prostoru rekonstrukce učeben angličtiny a ruštiny s důrazem na nákup pomůcek. Vše v suterénu pavilonu E. 4) Modernizace a přesun učebny angličtiny a vybudování žákovské knihovny pro 2. stupeň v pavilonu B 2.p. 5) Vybudování multifunkční místnosti v pavilonu D, jejíž využití bude hlavně jako knihovna pro I. stupeň a současně učebna speciální pedagogiky. 6) Modernizace učebny němčiny. 7) Vybudování venkovního výukového pavilonu na pozemku a zastřešeného prostoru v atriu.</t>
  </si>
  <si>
    <t>01/2024</t>
  </si>
  <si>
    <t>048513997</t>
  </si>
  <si>
    <t>Díky plánované výstavbě v rozvojové lokalitě Bosonohy vznikne poptávka po nových školských kapacitách základního vzdělávání. Vytvoření nového komplexu MŠ společně se ZŠ zajistí provozní a funkční provázanost obou zařízení včetně tělocvičny, školní jídelny a školní družiny. Současná budova školy bude detašovaným pracovištěm a bude pokrývat poptávku stávající zástavby.</t>
  </si>
  <si>
    <t>2028</t>
  </si>
  <si>
    <t>příprava investičního záměru</t>
  </si>
  <si>
    <t>Základní škola Brno, Heyrovského 32, příspěvková organizace</t>
  </si>
  <si>
    <t>Statutární město Brno, městská část Brno-Bystrc</t>
  </si>
  <si>
    <t>48513121</t>
  </si>
  <si>
    <t>048513121</t>
  </si>
  <si>
    <t>Vybudování zázemí pro školní družinu na ZŠ Heyrovského 32</t>
  </si>
  <si>
    <t>Bude řešeno rekonstrukcí bývalého prostoru soukromé MŠ v 1. NP pavilonu vstupu ZŠ</t>
  </si>
  <si>
    <t>12/2022</t>
  </si>
  <si>
    <t>Probíhá konzultace s odbornou firmou
ohledně projektové dokumentace.</t>
  </si>
  <si>
    <t>Jedná se o posílení el. rozvodů, rozšíření a  obnova metalické a optické kabeláže, nové aktivní prvky.</t>
  </si>
  <si>
    <t>06/2027</t>
  </si>
  <si>
    <t>08/2027</t>
  </si>
  <si>
    <t>Vyhledávání  odborné firmy ohledně projektové dokumentace</t>
  </si>
  <si>
    <t>Učebna bude umístěna v pavilonu vstupu za šatnami v bývalých 2 dílenských učebnách.</t>
  </si>
  <si>
    <t>Učebna bude umístěna v 1. NP pavilonu U1 u školní družiny, jedná se o budoucí učebnu dílen a pěstitelských prací.</t>
  </si>
  <si>
    <t xml:space="preserve">Venkovní zázemí pro komunitní aktivity při ZŠ Heyrovského 32 </t>
  </si>
  <si>
    <t>Jedná se o zázemí pro setkávání žáků v atriu školy v rámci výuky i volnočasových aktivit. Cílem je také standardizace stavebních úprav atria odpovídající dnešním požadavkům s novou zelení, mobiliářem a vybavením s možností i venkovní výuky.</t>
  </si>
  <si>
    <t>Je zpracována studie včetně geodetického
zaměření.</t>
  </si>
  <si>
    <t>Počítačová učebna na ZŠ Heyrovského 32</t>
  </si>
  <si>
    <t>Jedná se o posílení el. rozvodů, rozšíření a obnova metalické a optické kabeláže, nové aktivní prvky, nové počítače, umístění učebny v pavilonu U2 ve 2. NP.</t>
  </si>
  <si>
    <t>09/2026</t>
  </si>
  <si>
    <t>Zatím bez podkladů</t>
  </si>
  <si>
    <t>Základní škola Brno, Laštůvkova 77, příspěvková organizace</t>
  </si>
  <si>
    <t>044994052</t>
  </si>
  <si>
    <t>Vnitřní konektivita školy na ZŠ Laštůvkova 77</t>
  </si>
  <si>
    <t>Jedná se o posílení el. rozvodů, rozšíření a obnova metalické a optické kabeláže, nové aktivní prvky.</t>
  </si>
  <si>
    <t>Probíhá konzultace s odbornou firmou.</t>
  </si>
  <si>
    <t>Venkovní zázemí pro komunitní aktivity při ZŠ Laštůvkova 77</t>
  </si>
  <si>
    <t>Rekonstrukce  opěrného zdiva pod sportovištěm v areálu školy, poblíž pavilonu U2.  Zdivo bylo původně terasovitě vyspádováno k možnému sezení. V současné době po 40  letech je již povrch zdegradovaný  a  tedy nepochůzný a nevhodný k sezení. Prostor je opatřený cedulí „zákaz vstupu“.    Zdivo chrání svažitý terén před možným sesuvem a přiléhá ke schodišti, které vede k hornímu sportovišti. Nabízí se vybudovat ve svahu schodovitou venkovní učebnu pod stínícími plachtami například se zabudovanou zelení - žardiniérami /kontejner s nádobou pro výsadbu okrasných rostlin/ a zároveň by prostor sloužil jako malý amfiteátr.  Variantně dle přání ředitele raději volit pevnou střechu, než stínící plachtu. Ideálně včetně WC.</t>
  </si>
  <si>
    <t>Zatím bez přípravy</t>
  </si>
  <si>
    <t>2 odborné počítačové učebny včetně zázemí  na ZŠ Laštůvkova 77</t>
  </si>
  <si>
    <t xml:space="preserve">Jedná se o posílení el. rozvodů, rozšíření a obnova metalické a optické kabeláže, nové aktivní prvky, nové počítače, umístění v  pavilonu U1  v 1. NP a pavilonu U2 ve 2. NP.     </t>
  </si>
  <si>
    <t>Odborná učebna cizích jazyků na ZŠ Laštůvkova 77</t>
  </si>
  <si>
    <t>Učebna bude umístěna v pavilonu TD za tělocvičnami.</t>
  </si>
  <si>
    <t>Odborná učebna přírodních věd na ZŠ Laštůvkova 77</t>
  </si>
  <si>
    <t>Jedná se rekonstrukci učebny včetně vybavení. Učebna bude umístěna ve 3. NP pavilonu U2.</t>
  </si>
  <si>
    <t xml:space="preserve">Vnitřní konektivita školy včetně zajištění bezbariérovosti, odborné učebny, venkovní zázemí pro komunitní aktivity při ZŠ, zázemí pro pedagogické i nepedagogické pracovníky na ZŠ Laštůvkova             </t>
  </si>
  <si>
    <t>1. a 2. etapa - vybudování výtahu pro bezbariérovost školy a vnitřní konektivita školy (posílení a obnova metalické a optické kabeláže vč. pořízení aktivních prvků). 3. etapa - odborné učebny (2 odborné počítačové učebny, odborná učebna cizích jazyků, odborná učebna přírodních věd). U všech odborných učeben se jedná o kompletní rekonstrukce zahrnující stavební úpravy,nové rozvody elektro, IT, rozvody zdravotně technické instalace, topení, úpravu omítek včetně zapravení, nové podlahové krytiny včetně opravy podkladu, stínící techniku, dle potřebnosti místně klimatizaci, podhledy s osvětlením, interiérové vybavení, interaktivní prvky, počítačové vybavení (notebooky, tablety, dokovací stanice atd.), a didaktické pomůcky příslušných učeben.Cílem 4. etapy je venkovní zázemí pro komunitní aktivity při ZŠ - nabízí se vybudovat ve svahu schodovitou venkovní učebnu pod stínícími plachtami například se zabudovanou zelení - žardiniérami /kontejner s nádobou pro výsadbu okrasných rostlin/ a zároveň by prostor sloužil jako malý amfiteátr.  5. etapa - u zázemí pro pedagogické a nepedagogické pracovníky se jedná o kompletní rekonstrukce, IT vybavení i interiérové vybavení.</t>
  </si>
  <si>
    <t>Zatím bez přípravy podkladů, problémem je zajištění bezbariérovosti v rozlehlé škole.</t>
  </si>
  <si>
    <t>Základní škola Brno, Vejrostova 1, příspěvková organizace</t>
  </si>
  <si>
    <t>048513091</t>
  </si>
  <si>
    <t>Vybudování zázemí  pro školní poradenské pracoviště a pro žáky se speciálními vzdělávacími potřebami na ZŠ Vejrostova 1</t>
  </si>
  <si>
    <t>Nebytový prostor se nachází v učebnovém pavilonu v 1. NP za šatnami. Jedná se o rekonstrukci rozvodů, demolici příček při vstupu do bývalého školnického bytu, nové podlahy, dveře vč. zárubní, otopná tělesa, plynový kotel, obklady, dlažby, omítky, nátěry, osvětlovací tělesa, zařizovací předměty, interiérové vybavení i obnovu vstupní terasy.</t>
  </si>
  <si>
    <t>Zhotovena projektová dokumentace pro realizaci stavby a pro výběrové řízení na zhotovitele akce</t>
  </si>
  <si>
    <t>Vnitřní zázemí  u tělocvičen vhodné i pro sportovní kluby na ZŠ Vejrostova 1</t>
  </si>
  <si>
    <t>Připomínky KHS k hygienickému zařízení. Jedná se o nevyhovující šatny sprchy, WC, kabinety TV.</t>
  </si>
  <si>
    <t>Vnitřní zázemí pro sportovní aktivity - rekonstrukce 2 tělocvičen na ZŠ Vejrostova 1</t>
  </si>
  <si>
    <t>Rekonstrukce sportovních podlah, vzduchotechniky, osvětlení, sportovních hracích povrchů, které jsou již za svojí životností</t>
  </si>
  <si>
    <t>Základní škola Brno, Vejrostova 1, 635 00 Brno, p.o.</t>
  </si>
  <si>
    <t xml:space="preserve">1. etapa - vnitřní konektivita školy (posílení a obnova metalické a optické kabeláže vč. pořízení aktivních prvků)), 2. etapa  -odborné učebny (odborná počítačová učebna vč. zázemí , odborná učebna robotiky a PC učebna,  odborná chemie vč. zázemí,odborná učebna fyziky včetně zázemí, odborná učebna přírodních věd včetně zázemí, učebna vaření).                                                                                                                                                                     U všech odborných učeben se jedná o kompletní rekonstrukce zahrnující stavební úpravy, nové rozvody elektro, IT,rozvody zdravotně technické instalace,topení, úpravu omítek včetně zapravení,  nové podlahové krytiny včetně opravy podkladu, stínící techniku, dle potřebnosti místně klimatizaci, podhledy s osvětlením, interiérové vybavení, interaktivní prvky, počítačové vybavení ( notebooky, tablety, 3D skenery, 3D tiskárny, dokovací stanice, virtuální realita  atd.), kuchyňské vybavení, dílenské vybavení a jiné odborné zařízení a didaktické pomůcky příslušných učeben. 3. etapa - u  zázemí pro pedagogické a nepedagogické pracovníky (12 kabinetů)se jedná o kompletní rekonstrukce, IT a AV vybavení i interiérové vybavení. </t>
  </si>
  <si>
    <t xml:space="preserve">Pro  1. etapu je zpracována studie konektivity. Pro 2. etapu je zpracována  realizační PD odborných učeben včetně oceněného i neoceněného výkazu výměr s odevzdáním v 08/2022. Pro 3. etapu - je zpracována studie s  kalkulací jednotlivých řemeslných prací pro kabinety.  </t>
  </si>
  <si>
    <t>NE - není potřeba, projednání na stavebním odboru</t>
  </si>
  <si>
    <t>Jedná se o posílení el. rozvodů, rozšíření a  obnovu metalické a optické kabeláže, nové aktivní prvky.</t>
  </si>
  <si>
    <t xml:space="preserve"> Je zpracovaná studie a propočet nákladů.</t>
  </si>
  <si>
    <t>U všech odborných učeben se jedná o kompletní rekonstrukce zahrnující stavební úpravy, nové rozvody elektro, IT,rozvody zdravotně technické instalace,topení, úpravu omítek včetně zapravení,  nové podlahové krytiny včetně opravy podkladu, stínící techniku, dle potřebnosti místně klimatizaci, podhledy s osvětlením, interiérové vybavení, interaktivní prvky, počítačové vybavení ( notebooky, tablety, 3D skenery, 3D tiskárny, dokovací stanice, virtuální realita  atd.), laboratorní vybavení, dílenské vybavení a jiné odborné zařízení a didaktické pomůcky příslušných učeben.</t>
  </si>
  <si>
    <t>Je zpracována PD i soupis prací a dodávek vč. oceněného výkazu výměr pro stavební práce, elektrorozvody,nábytkové vybavení včetně koncových prvků (AVT)</t>
  </si>
  <si>
    <t>U všech odborných učeben se jedná o kompletní rekonstrukce zahrnující stavební úpravy, nové rozvody elektro, IT,rozvody zdravotně technické instalace,topení, úpravu omítek včetně zapravení,  nové podlahové krytiny včetně opravy podkladu, stínící techniku, dle potřebnosti místně klimatizaci, podhledy s osvětlením, interiérové vybavení, interaktivní prvky, počítačové vybavení ( notebooky, tablety, 3D skenery, 3D tiskárny, dokovací stanice, virtuální realita  atd.), kuchyňské vybavení, dílenské vybavení a jiné odborné zařízení a didaktické pomůcky příslušných učeben.</t>
  </si>
  <si>
    <t>Základní škola, Brno, Kneslova 28, příspěvková organizace</t>
  </si>
  <si>
    <t>Statutární město Brno, městská část Brno-Černovice</t>
  </si>
  <si>
    <t>049466321</t>
  </si>
  <si>
    <t>Jedná se o nástavbu jednoho patra s novými kmenovými a odbornými učebnami včetně kabinetů a sociálního zařízení s nutností navýšení kapacity školy v návaznosti na novou výstavbu dle územního plánu - oblast Kaménky. Nástavbou bude zajištěna i bezbariérovost budovy z důvodu výstavby výtahu s propojeností do všech současných poschodí. Z požárně bezpečnostního hlediska bude vybudováno i nové únikové schodiště.</t>
  </si>
  <si>
    <t>Zpracovaná studie nástavby včetně výtahu</t>
  </si>
  <si>
    <t>Základní škola a Mateřská škola, Brno, Jana Broskvy 3, příspěvková organizace</t>
  </si>
  <si>
    <t xml:space="preserve">ZŠ a MŠ Jana Broskvy, Brno - Chrlice - Nástavba budovy I.stupně                        </t>
  </si>
  <si>
    <t>Nástavba nad budovou I.stupně - budování zázemí pro školní družiny, spočívající v realizaci šesti oddělení školní družiny a s tím spojeným zázemím pro účastníky zájmového vzdělávání, vychovatele, případně asistenty pedagoga, v realizace rámci přístupového schodiště a realizaci výtahu přes všechna podlaží budovy I.stupně</t>
  </si>
  <si>
    <t>03/2023</t>
  </si>
  <si>
    <t xml:space="preserve">Tělocvična a zázemí, ZŠ a MŠ Brno-Chrlice                       </t>
  </si>
  <si>
    <t>Projekt řeší realizaci nové tělocvičny při MŠ a ZŠ Jana Broskvy, spočívající v odstranění stávající tělocvičny a stavbě nové větší, včetně zázemí pro žáky a související prostory</t>
  </si>
  <si>
    <t>Základní škola a mateřská škola Brno, Blanenská 1, příspěvková organizace</t>
  </si>
  <si>
    <t>Statutární město Brno, městská část Brno-Jehnice</t>
  </si>
  <si>
    <t>102055955</t>
  </si>
  <si>
    <t>2023</t>
  </si>
  <si>
    <t>doposud neexistuje</t>
  </si>
  <si>
    <t>Statutární město Brno, MČ Brno-jih</t>
  </si>
  <si>
    <t>Výstavba základní školy v MČ Brno-jih</t>
  </si>
  <si>
    <t>Výstavba 18-ti třídní základní školy s plaveckým
bazénem v MČ Brno-jih</t>
  </si>
  <si>
    <t>07/2028</t>
  </si>
  <si>
    <t>08/2030</t>
  </si>
  <si>
    <t>Základní škola Brno, Bednářova 28</t>
  </si>
  <si>
    <t>Statutární město Brno, městská část Brno-jih</t>
  </si>
  <si>
    <t xml:space="preserve">Přístavba tělocvičny ZŠ Bednářova                  </t>
  </si>
  <si>
    <t>Vybudování nové tělocvičny k současné budově školy</t>
  </si>
  <si>
    <t>10/2023</t>
  </si>
  <si>
    <t>Zpracovává se projektová dokumentace, stavební povolení by mělo být vydáno v lednu 2022.</t>
  </si>
  <si>
    <t>102067007</t>
  </si>
  <si>
    <t>5 kmenových učeben, 3 odborné učebny,
kabinety, kuchyně, rozšíření jídelny, družiny, WC,
parkoviště, venkovní úpravy.</t>
  </si>
  <si>
    <t>Základní škola Brno, Tuháčkova 25, příspěvková organizace</t>
  </si>
  <si>
    <t>102067767</t>
  </si>
  <si>
    <t xml:space="preserve">Školní družina na ZŠ Brno, Tuháčkova 25        </t>
  </si>
  <si>
    <t>Rekonstrukce objektu pro ŠD + vybavení 5 oddělení + venkovní herna</t>
  </si>
  <si>
    <t>Projekt je v přípravné fázi realizace.</t>
  </si>
  <si>
    <t xml:space="preserve">Polytechnická učebna na ZŠ Brno, Tuháčkova 25 </t>
  </si>
  <si>
    <t>Stavební úpravy a vybavení učebny</t>
  </si>
  <si>
    <t>Zpracovává se projektová dokumentace.</t>
  </si>
  <si>
    <t>Základní škola Brno, Jasanová 2, příspěvková organizace</t>
  </si>
  <si>
    <t>Statutární město Brno, městská část Brno-Jundrov</t>
  </si>
  <si>
    <t>044994290</t>
  </si>
  <si>
    <t xml:space="preserve">Jedná se o vybudování a vybavení odborných učeben pro výuku přírodních věd a cizích jazyků formou nástavby současné školní budovy. Součástí projektu je i vybudování kabinetu  pro pedagogické i nepedagogické pracovníky se zázemím pro školní poradenské pracoviště. </t>
  </si>
  <si>
    <t>048513245</t>
  </si>
  <si>
    <t xml:space="preserve">Jazyková třída            </t>
  </si>
  <si>
    <t>Úprava třídy, vybavení počítači, nábytkem</t>
  </si>
  <si>
    <t>Úprava zahrady pro pěstitelské práce</t>
  </si>
  <si>
    <t xml:space="preserve">Venkovní třída - altán </t>
  </si>
  <si>
    <t>Vybudování venkovní přírodní třídy</t>
  </si>
  <si>
    <t xml:space="preserve">Vybavení učebny IT a odborných učeben </t>
  </si>
  <si>
    <t>6 interaktivních panelů a vybavení odborných učeben nábytkem</t>
  </si>
  <si>
    <t>K+K ZŠ a MŠ Chalabalova (konektivita a kabinety)</t>
  </si>
  <si>
    <t>V rámci navrhovaného projektu dojde k modernizaci zařízení, která zabezpečují vzájemnou  konektivitu IT vybavení využívaného nejen pro výuku v budově ZŠ a MŠ. Digitalizace jednotlivých učeben a využívání moderních technoligií klade stále vyšší požadavky na vnitřní síťové propojení (internetové a síťové) jednotlivých částí školy. Tato modernizace bude mít dopad na všechny podporované oblasti vzdělání. Jako doplňková aktivita uvedeného projektu bude realizována úprava stávajícího zázemí pro pedagogické a nepedagogické pracovníky (kabinety).</t>
  </si>
  <si>
    <t>Příprava projektu</t>
  </si>
  <si>
    <t>Venkovní žalužie</t>
  </si>
  <si>
    <t>Instalace venkovních žaluzií s možností ovládání ze třídy</t>
  </si>
  <si>
    <t>02/2024</t>
  </si>
  <si>
    <t>Základní škola Brno, Pavlovská 16, příspěvková organizace</t>
  </si>
  <si>
    <t>044994036</t>
  </si>
  <si>
    <t xml:space="preserve">Jazyková třída         </t>
  </si>
  <si>
    <t xml:space="preserve">Úprava zahrady pro pěstitelské práce       </t>
  </si>
  <si>
    <t>Základní škola, Brno, Pavlovská 16, příspěvková organizace</t>
  </si>
  <si>
    <t>Vybavení učebny IT a odborných učeben</t>
  </si>
  <si>
    <t>Vnitřní IT konektivita</t>
  </si>
  <si>
    <t>Vybudování rozvodů pro wifi signál</t>
  </si>
  <si>
    <t>Vnitřní zatemnění</t>
  </si>
  <si>
    <t>Zatemnění by bylo realizováno ve všech učebnách. Každá z učeben je připravena k okamžité úpravě. Výběr dodavatele na základě VŘ.</t>
  </si>
  <si>
    <t>060555882</t>
  </si>
  <si>
    <t>Cílem projektu je navýšení počtu kmenových učeben v rámci ZŠ a MŠ Brno, Pastviny 70. Cílem projektu je rovněž vybudování zázemí pro pedagogické i nepedagogické pracovníky (kabinety), pro školní poradenská pracoviště, pro práci se žáky se speciálními vzdělávacími potřebami a zázemí pro školní družiny a školní kluby. Projekt bude dosažen výstavbou samostatné budovy v rámci areálu ZŠ a MŠ Brno, Pastviny 70, a úpravou venkovních prostranství. Projekt zohledňuje očekávaný nárůst žáků základní školy v dalších obdobích v souvislosti s plánovanou bytovou výstavbou v Městské části Brno-Komín.</t>
  </si>
  <si>
    <r>
      <t xml:space="preserve">ZŠ a MŠ Brno, Pastviny 70 - vybudování odborných učeben a zázemí a zajištění vnitřní  konektivity základní školy                          </t>
    </r>
    <r>
      <rPr>
        <i/>
        <sz val="11"/>
        <rFont val="Calibri"/>
        <family val="2"/>
        <scheme val="minor"/>
      </rPr>
      <t xml:space="preserve">        </t>
    </r>
  </si>
  <si>
    <t xml:space="preserve">Cílem projektu je vybudování odborných učeben pro zajištění výuky odborných předmětů v oblasti přírodních věd, polytechnického vzdělávání, výuky cizích jazyků a práci s digitálními technologiemi. Cílem projektu je rovněž vybudování zázemí pro pedagogické i nepedagogické pracovníky (kabinety), pro školní poradenská pracoviště, pro práci se žáky se speciálními vzdělávacími potřebami a zázemí pro školní družiny a školní kluby. Dále je cílem projektu zajištění vnitřní konektivity školy. Projekt bude dosažen jednak výstavbou samostatné budovy v rámci areálu ZŠ a MŠ Brno, Pastviny 70, a jednak úpravou vnitřních prostor stávající budovy školy. </t>
  </si>
  <si>
    <t>Základní škola, Brno, Košinova 22, příspěvková organizace</t>
  </si>
  <si>
    <t>062157108</t>
  </si>
  <si>
    <t>ZŠ Košinova 22, Brno - přístavba nového křídla s odbornými učebnami</t>
  </si>
  <si>
    <t>Cílem projektu je rozšířit současnou budovu školy o odborné učebny umístěné v nové přístavbě. Stávající hlavní budova by poté obsahovala pouze kmenové učebny. 
V rámci projektu bude přistavěna 3 podlažní budova se sálem pro sportovní a kulturní účely, prostorem pro komunitní aktivity a učebnami odborných předmětů, kabinety + obslužné místnosti (chodby, WC,...) včetně potřebného vybavení. Učebny budou zaměřené na rozvoj klíčových kompetencí IROP - práce s digitálními technologiemi, cizí jazyky, přírodní vědy a polytechnické vzdělávání - za účelem zvýšení kvality vzdělávání ve vazbě na budoucí uplatnění na trhu práce.</t>
  </si>
  <si>
    <t xml:space="preserve">Audit stávajícího stavu ZŠ v MČ Brno - Královo Pole: nutnost navýšení kapacit s ohledem na demografický vývoj populace a novou výstavbu na území Králova Pole; SWOT analýza školního prostředí: nutnost posílení výuky cizích jazyků jako slabé stránky školy, podpora výuky a práce s digitálními technologiemi a polytechnického vzdělávání jakožto priority školního programu; posílení zázemí pro výuku přírodních věd. </t>
  </si>
  <si>
    <t>Novostavba základní školy pro lokalitu Sadová Brno</t>
  </si>
  <si>
    <t>Základní škola a Mateřská škola Brno, Staňkova 14, příspěvková organizace</t>
  </si>
  <si>
    <t>062157094</t>
  </si>
  <si>
    <t>Dostavba pavilonu základní školy a venkovního školního sportovního areálu pro lokalitu Ponava Brno</t>
  </si>
  <si>
    <t>Základní škola, Brno, Holzova 1, příspěvková 
organizace</t>
  </si>
  <si>
    <t>048512524</t>
  </si>
  <si>
    <t xml:space="preserve">Rekonstrukce a modernizace budovy -učeben a ŠD </t>
  </si>
  <si>
    <t>Rekonstrukce a modernizace budovy Pohankova. 31/5 -učeben a ŠD . Rekonstrukcí učeben dojde ke zkvalitnění výuky 1.stupně ZŠ zejména v oblasti práce s digitálními technologiemi, komunikace v cizích jazycích, využití pro technické, přírodní vědy. Budou vytvořeny bezbariérové přístupy, modernizace vnitřní konektivity. Bude dobudováno zázemí pro školní družiny a kluby.</t>
  </si>
  <si>
    <t>Investiční záměr, architektonická studie</t>
  </si>
  <si>
    <t>Konektivita školy</t>
  </si>
  <si>
    <t>Digitální transformace funkční a bezpečné školní síťové infrastruktury, využívané k digitální gramotnosti a informatickému myšlení žáků.</t>
  </si>
  <si>
    <t>Rekonstrukce odborných učeben</t>
  </si>
  <si>
    <t>Rekonstrukce odborných učeben fyziky, chemie, informatiky, robotiky a laboratoře chemie směrem k implementaci moderních technologií a jejich využití.</t>
  </si>
  <si>
    <t>Základní škola a mateřská škola, Brno, Horníkova 1, příspěvková organizace</t>
  </si>
  <si>
    <t>048512575</t>
  </si>
  <si>
    <t>Kvalita vzdělávání na ZŠ Horníkova</t>
  </si>
  <si>
    <t>Cílem záměru je vybudovat novou vnitřní konektivitu školy (zasíťování, natažení kabelů po celé budově, wifi, racky, server), zajistit vybavení odborných učeben, tělocvičny, vytvořit chemickou laboratoř. Učebny by měly mít zastínění, klimatizaci a bezbariérový přístup. S tím souvisí rekonstrukce výtahu, aby splňoval bezbariérovost. Dále vybudování zázemí pro ŠPP a pro práci se žáky SVP- pomůcky pro tuto práci, vznik klidových zón. Vybudování zázemí a vybavení pro zaměstnance školy-kabinety.  Vybudování zázemí s vybavením pro komunitní aktivity - knihovna se čítárnou a společenská místnost. Vybudování venkovní učebny se zahradou s výukovými prvky, včetně opravy oplocení a ochranných zdí. Měla by sloužit jako centrum vzdělávání (pro ZŠ, MŠ, ŠD, veřejnost) a komunitních aktivit.</t>
  </si>
  <si>
    <t>01/2022</t>
  </si>
  <si>
    <t>V přípravě, zpracován přehled požadavků a hrubá kalkulace</t>
  </si>
  <si>
    <t>Konektivita na Horníkové</t>
  </si>
  <si>
    <t>Vybudovat novou vnitřní konektivitu školy (zasíťování, natažení kabelů po celé budově, wifi, racky, server)</t>
  </si>
  <si>
    <t>V přípravě, zpracován přehled požadavků na konektivitu a hrubý odhad ceny</t>
  </si>
  <si>
    <t>Odborné učebny na Horníkové</t>
  </si>
  <si>
    <t>Vybavit nově odborné učebny školy, vybavení dílen, přírodovědných učeben, chemické laboratoře, multimediální učebny, jazykové učebny</t>
  </si>
  <si>
    <t>V přípravě; zpracován přehled požadavků a odhad ceny.</t>
  </si>
  <si>
    <t>ZŠ Horníkova - Zázemí pro ŠPP</t>
  </si>
  <si>
    <t>Vybudování zázemí pro ŠPP a pro práci se žáky SVP- pomůcky pro tuto práci, vznik klidových zón</t>
  </si>
  <si>
    <t>ZŠ Horníkova - Zázemí pro komunitní aktivity</t>
  </si>
  <si>
    <t>Vybudování zázemí s vybavením pro komunitní aktivity - knihovna se čítárnou a společenská místnost</t>
  </si>
  <si>
    <t>ZŠ Horníkova - školní zahrada</t>
  </si>
  <si>
    <t>Vybudování školní zahrady jako centrum vzdělávání a komunitních aktivit</t>
  </si>
  <si>
    <t>Základní škola, Brno, Masarova 11, příspěvková organizace</t>
  </si>
  <si>
    <t>044994044</t>
  </si>
  <si>
    <t xml:space="preserve">Venkovní otevřená učebna                                               </t>
  </si>
  <si>
    <t>Cílem projektu je vybudovat venkovní učebnu na střeše spojovacího pavilonu. Prostor by měl sloužil pro výuku několika tříd zároveň, byly by zde rovněž rostliny, které by sloužily k výukovým účelům. Rovněž by byla možnost jej využívat pro setkávání dětí v třídních hodinách a také pro různé kroužky a setkávání dětí. Cílové skupiny projektu jsou žáci a pedagogičtí pracovníci školy a také rodičovská veřejnost.</t>
  </si>
  <si>
    <t>04/2024</t>
  </si>
  <si>
    <t>Projekt je nyní v přípravné fázi. Projektová dokumentace není zpracována.</t>
  </si>
  <si>
    <t>Základní škola, Brno, Novolíšeňská 10, 
příspěvková organizace</t>
  </si>
  <si>
    <t>048512401</t>
  </si>
  <si>
    <t>Cílem projektu jsou: • modernizace síťové infrastruktury pro potřeby cca 900 uživatelů• parametry a vlastnosti nově budované sítě a jejich aktivních prvků budou splňovat standard konektivity škol MŠMT• instalace nových aktivních síťových prvků 1Gbps s možností managementu, členění do virtuálních sítí (VLAN), podporou prioritizace provozu (QoS), s páteřním propojením optickými kabely 10Gbps• dobudování robustní bezdrátové sítě WI-FI6 duálními AP ve frekvenčních pásmech 2,4 a 5 GHz, pokrývající všechny učebny a další požadované části budov, bez garance minimální datové propustnosti na klienta, s centralizovaným cloudovým řízením bezdrátové sítě, s napájením přístupových bodů skrze datový kabel (PoE). Přímý požadavek investora na osazení 44 AP.• zajištění kontroly nad webovým obsahem dostupným z lokální sítě pomocí webového filtru • zajištění krátkodobého napájení páteřních prvků síťové infrastruktury v případě výpadku proudu.</t>
  </si>
  <si>
    <t>Kompletní projektová dokumentace, včetně položkového rozpočtu</t>
  </si>
  <si>
    <t>Základní škola, Brno, Hudcova 35, příspěvková organizace</t>
  </si>
  <si>
    <t>062156888</t>
  </si>
  <si>
    <t>Projekt je zaměřen zejména na přístavbu odborných učeben a jejich zázemí, konkrétně se jedná o 2 jazykové učebny; 2 počítačové učebny, 2 přírodovědné učebny, z toho jedna bude chemickou učebnou s laboratoří, 2 reedukační učebny; 4 kabinety pro pedagogické pracovníky (včetně spec. pedagoga a psychologa); 1 dílnu (polytechnické vzdělávání); 3 učebny pro školní družinu, z toho jedna bude učebnou pro výtvarnou a pracovní činnost v ŠD včetně keramiky; dále venkovní zázemí pro školní družinu - na školní zahradě. Součástí projektu bude také pořízení pomůcek a vybavení vybudovaných učeben, kabinetů, družin, apod.. V projektu je zahrnuta i konektivita školy současné budovy i přístavby.</t>
  </si>
  <si>
    <t>Výstavba sportovní haly, která bude součástí školy. V budově sportovní haly bude nejen multifunkční sportovní plocha i pro kolektivní míčové sporty, ale také menší pohybová místnost. Obě sportovní plochy budou využívat žácí místní ZŠ, ale i místní spolky a veřejnost. Dále budou v prostorách 3 sklady na sportovní nářadí a další školní potřeby, 2 kabinety, 4 šatny pro vnitřní sportoviště, prostory pro šatny žáků školní družiny/školního klubu a místní spolky, sprchy a záchody, 1 klubovnu pro medlánecké spolky a 1 učebnu školní družiny/školního klubu. Žáci ZŠ budou totiž využívat vnitřní sportoviště i v odpoledních hodinách u zájmového vzdělání. V projektu bude zahrnuta i konektivita haly. Součástí projektu bude též výstavba venkovní sportovní plochy pro kolektivní míčové sporty, které bude moci využívat široká veřejnost.</t>
  </si>
  <si>
    <t>Základní škola, Brno, Kamínky 5, příspěvková organizace</t>
  </si>
  <si>
    <t>048511226</t>
  </si>
  <si>
    <t>Nová školní družina a kabinety na ZŠ Kamínky</t>
  </si>
  <si>
    <t>Revitalizace dvou tříd pro školní družinu a revitalizace 16 kabinetů pro pedagogické zaměstnance a 4 místnosti pro nepedagogické zaměstnance (školník, uklízečky, správce hřiště a vybudování nové vrátnice)</t>
  </si>
  <si>
    <t>Základní škola Brno, Svážná 9, příspěvková organizace</t>
  </si>
  <si>
    <t>048511927</t>
  </si>
  <si>
    <t>Ledová plocha s umělým chlazením ZŠ Svážná</t>
  </si>
  <si>
    <t>Pořízení umělé ledové plochy pro výuku bruslení.</t>
  </si>
  <si>
    <t>11/2022</t>
  </si>
  <si>
    <t>Záměr, nachystaná plocha pro realizaci</t>
  </si>
  <si>
    <t>Základní škola Brno, Horácké náměstí 13, příspěvková organizace</t>
  </si>
  <si>
    <t>Statutární město Brno, městská část Brno-
Řečkovice a Mokrá Hora</t>
  </si>
  <si>
    <t>049465481</t>
  </si>
  <si>
    <t>Horácké náměstí - vybudování odborných učeben</t>
  </si>
  <si>
    <t>Vybudování a vybavení odborných učeben cizích jazyků, přírodních a technických věd, školní studovny a psychorelaxační místnosti</t>
  </si>
  <si>
    <t>Prpjektová dokumentace bude zpracována v r. 2022.</t>
  </si>
  <si>
    <t xml:space="preserve">Základní škola Brno, Novoměstská 21, příspěvková organizace </t>
  </si>
  <si>
    <t>Revitalizace venkovních prostor ZŠ Novoměstská</t>
  </si>
  <si>
    <t xml:space="preserve">Cílem projektu je v souladu s aktuálními trendy ve výuce vytvořit ze stávajících ploch mezi školními budovami kreativní venkovní prostor s funkčními výukovými prvky a prostory pro setkávání žáků a učitelů napříč ročníky. </t>
  </si>
  <si>
    <t>Majetek ve vlastnictví zřizovatele. Projektová dokumentace bude zadána
a zpracována v r. 2022.</t>
  </si>
  <si>
    <t>Základní škola a Mateřská škola Brno, Blažkova 9, příspěvková organizace</t>
  </si>
  <si>
    <t>049466631</t>
  </si>
  <si>
    <t>Učebna pro výuku cizích jazyků</t>
  </si>
  <si>
    <t>Vybudování odborné učebny pro výuku cizích jazyků a ICT.</t>
  </si>
  <si>
    <t>Učebna pro výuku přírodních věd s příslušenstvím</t>
  </si>
  <si>
    <t>Vybudování odborné učebny pro výuku.</t>
  </si>
  <si>
    <r>
      <t xml:space="preserve">Učebna pro výuku přírodních věd s příslušenstvím a cizích jazyků                           </t>
    </r>
    <r>
      <rPr>
        <i/>
        <sz val="11"/>
        <rFont val="Calibri"/>
        <family val="2"/>
        <scheme val="minor"/>
      </rPr>
      <t xml:space="preserve">. </t>
    </r>
  </si>
  <si>
    <t>Vybudování dvou  odborných učeben pro výuku.</t>
  </si>
  <si>
    <t xml:space="preserve">Základní škola Brno, Janouškova 2, příspěvková
organizace </t>
  </si>
  <si>
    <t>049466615</t>
  </si>
  <si>
    <t xml:space="preserve">ZŠ Janouškova - rekonstrukce 2 venkovních hřišť          </t>
  </si>
  <si>
    <t>Rekonstrukce 2 venkovních hřišť včetně osvětlení.</t>
  </si>
  <si>
    <t>Projektová dokumentace předána na OIEF MMB</t>
  </si>
  <si>
    <t>048512184</t>
  </si>
  <si>
    <t xml:space="preserve">Zlepšování kvality vzdělávání na ZŠ a MŠ J. A.
Komenského                  </t>
  </si>
  <si>
    <t>Výstavba venkovního zázemí pro ŠD, rekonstrukce přírodovědné učebny a rekonstrukce venkovního hřiště.</t>
  </si>
  <si>
    <t>Projektová dokumentace v přípravě</t>
  </si>
  <si>
    <t>049465091</t>
  </si>
  <si>
    <t>Rekonstrukce venkovního hřiště.</t>
  </si>
  <si>
    <t>Základní koncepce, studie proveditelnosti, 
předběžná kalkulace</t>
  </si>
  <si>
    <t>Budova ZŠ Zemědělská - přebudování suterénních prostor na studijní centrum - knihovna, studovna, odborná učebna, zázemí.</t>
  </si>
  <si>
    <t>Budova ZŠ Zemědělská - zbudování výukového prostoru na terase školy.</t>
  </si>
  <si>
    <t>Výměna oken v budově základní školy</t>
  </si>
  <si>
    <t xml:space="preserve">Základní škola a Mateřská škola Brno, Merhautova 37, příspěvková organizace </t>
  </si>
  <si>
    <t>049466623</t>
  </si>
  <si>
    <t>ZŠ Merhautova 37 - Konektivní škola v polytechnickém světě práce</t>
  </si>
  <si>
    <t>Cílem projektu je zkvalitnění zasíťování obou budov základní školy, aby byla plnohodnotně využita IT technika (tablety, IdeaPady, notebooky, síťové tiskárny, chytré telefony, stolní PC, interaktivní tabule) z Národního plánu obnovy a z projektu Prevence digitální propasti. Vzhledem k velkému počtu žáků ze socio kulturně odlišného prostředí usilujeme o vybudování venkovní polytechnické učebny, která bude žáky motivovat k lepším pracovním návykům - rozvíjet znalosti o technickém prostředí a pomáhat vytvářet a fixovat správné pracovní postupy. Dále rozvíjet spolupráci, vzájemnou komunikaci a volní vlastnosti a podporovat touhu tvořit a práci zdárně dokončit.</t>
  </si>
  <si>
    <t>Ukončeno výběrové řízení na projektovou dokumentaci. Projektová dokumentace ukončena v srpnu 2022.</t>
  </si>
  <si>
    <t xml:space="preserve">Základní škola a mateřská škola Brno, Přemyslovo nám. 1, příspěvková organizace </t>
  </si>
  <si>
    <t>062156420</t>
  </si>
  <si>
    <t xml:space="preserve">Výstavba budovy mateřské školy, školní družiny a úprava přilehlého školního hřiště v areálu ZŠ Přemyslovo náměstí 1                              </t>
  </si>
  <si>
    <t xml:space="preserve">Současná kapacita i technický stav školní družiny je nevyhovující. Je nutno vybudovat nové zázemí, protože nyní provoz družiny funguje v kmenových třídách, které se musí provozu družiny přizpůsobovat. </t>
  </si>
  <si>
    <t>V roce 2022 byla vypracována architektonická studie o studii proveditelnosti. V období 02/2023 byl vybrán dodavatel projektu pro společné povolení stavby. V období 12/2023 bude předpokládané vydání SP.</t>
  </si>
  <si>
    <t>V současnosti postrádá školní družina adekvátní prostory. Zároveň nemá základní škola dostatečnou kapacitu. Demolicí nefunkčního objektu bývalé ŠD a postavení nového objektu se zajistí prostor pro ŠD a navýšení ZŠ o 4 třídy.</t>
  </si>
  <si>
    <t xml:space="preserve">Základní škola a mateřská škola Brno, Jihomoravské nám. 2, příspěvková organizace </t>
  </si>
  <si>
    <t xml:space="preserve"> 062156527</t>
  </si>
  <si>
    <t xml:space="preserve">Modernizace kabinetů v ZŠ Jihomoravské nám. 2     </t>
  </si>
  <si>
    <t>Aktuální stav vybavení kabinetů a zázemí pedagogického sboru je s ohledem na stáří a končící životnost nevyhovující, proto je záměr zřizovatele toto zázemí modernizovat přinejmenším výmalbou a výměnou nábytku.</t>
  </si>
  <si>
    <t>Příprava návrhu vybavení.</t>
  </si>
  <si>
    <t xml:space="preserve">Základní škola, Brno, Bosonožská 9,
příspěvková organizace  </t>
  </si>
  <si>
    <t>Statutární město Brno, městská část Brno-Starý Lískovec</t>
  </si>
  <si>
    <t>062156543</t>
  </si>
  <si>
    <t xml:space="preserve">Inovace materiálních podmínek pro rozvoj přírodovědné, informační a technické gramotnosti žáků     </t>
  </si>
  <si>
    <t>Cílem je vybudovat odborné učebny pro přírodní vědy, polytechnické vzdělávání a pro práci s digitálními technologiemi pro podporu přírodovědné a informační gramotnosti žáků i účastníků zájmového vzdělávání a vytvořit zázemí pro učitele vybudováním kabinetů k odborným učebnám. Dále zkvalitnit vnitřní konektivitu školy pro fungování odborných učeben. Veškeré úpravy předpokládají rekonstrukci původních elektrorozvodů. včetně úsporného osvětlení a také výměnu stávajícího zastaralého vybavení novým, lépe vyhovujícím potřebám aktuální doby. Součástí projektu bude vybavení odborných učeben příslušnými pomůckami i na podporu smíšené výuky. Projekt je v souladu z principy Strategie 2030+ i se Strategií Brno 2050 (část PROSPERITA).</t>
  </si>
  <si>
    <t>01-12/2023</t>
  </si>
  <si>
    <t xml:space="preserve">Základní škola, Brno, Labská 27, příspěvková organizace </t>
  </si>
  <si>
    <t>049465872</t>
  </si>
  <si>
    <t>Vybudování zázemí pro školní družinu</t>
  </si>
  <si>
    <t>Vybudování zázemí pro školní družinu včetně dětského hřiště</t>
  </si>
  <si>
    <t>Fáze plánování</t>
  </si>
  <si>
    <t>Venkovní společenské prostory</t>
  </si>
  <si>
    <t>Vybudování 2 vnějších společenských prostor pro venkovní aktivity</t>
  </si>
  <si>
    <t>Základní škola a mateřská škola Brno, Antonínská 3, příspěvková organizace</t>
  </si>
  <si>
    <t>048512711</t>
  </si>
  <si>
    <t xml:space="preserve">Jedná se o 2-podlažní přístavbu 5 odborných učeben (vč. jejich vybavení) s pobytovou zelenou střechou a vybudování nové tělocvičny se střešním hřištěm. Dále se ve stávající budově ZŠ rekonstruuje gastro provoz, zřizuje nový os. výtah a bývalý školnický byt se přebudovává na kmenovou třídu a kabinet. Cílem je zvýšení kvality vzdělávání prostřednictvím vybudování odborných učeben cizích jazyků, učebny informatiky a robotiky, odborné učebny zeměpisu, odborné učebny přírodopisu a cvičné kuchyňky pro žáky. Vybavené odborné učebny, kromě cvičné kuchyňky, ve škole chybí. </t>
  </si>
  <si>
    <t xml:space="preserve">Část projektu byla již zrealizována (stavba tělocvičny, přístavba učeben, …) a byla podána žádost o platbu. Na zbytek projektu, tj. zejména na vybavení učeben, se ve dvou etapách soutěží zhotovitel. </t>
  </si>
  <si>
    <t>Cílem je zvýšení kvality poskytovaných služeb v rámci školní družiny prostřednictvím vybudování zázemí pro odpolední aktivity se žáky. V rámci projektu bude vybavena školní družina. Školní družina ve škole aktuálně chybí.</t>
  </si>
  <si>
    <t xml:space="preserve">Probíhá soutěž na zhotovitele </t>
  </si>
  <si>
    <t xml:space="preserve">ZŠ a MŠ Brno, Antonínská 3, p.o. v rámci projektu IROP pro základní způsobilost projektu naplňujícího opatření „vnitřní konektivita škol“ zajistí kvalitní připojení ke službám veřejného internetu. Za toto připojení je považováno zajištění konektivity splňující kvalitativní a bezpečnostní předpoklady. Ve škole bude pořízen kvalitní NGF a všechny potřebné HW a SW prostředky k naplnění STD konektivity. Součástí STD konektivity je i vnitřní síťové prostředí školy, které bude řešeno kombinací pevné sítě a bezdrátové sítě. Připojením je možné pokrýt i ostatní prostory školy, čímž vznikne kvalitní homogenní a bezpečná infrastruktura pro provoz všech potřebných aplikací včetně pořízení nového SERVERU pro IDM (AD). </t>
  </si>
  <si>
    <t>NE - není potřeba</t>
  </si>
  <si>
    <t>Základní škola Brno, Bakalovo nábřeží 8, příspěvková organizace</t>
  </si>
  <si>
    <t>048512681</t>
  </si>
  <si>
    <t>Jedná se o zasíťování celé základní školy</t>
  </si>
  <si>
    <t xml:space="preserve">ZŠ Brno, Bakalovo nábřeží 8, p.o. - rekonstrukce školního hřiště                            </t>
  </si>
  <si>
    <t>Jedná se o celkovou rekonstrukci školního hřiště.</t>
  </si>
  <si>
    <t>Základní škola a mateřská škola Brno, Horní 16, příspěvková organizace</t>
  </si>
  <si>
    <t>062157060</t>
  </si>
  <si>
    <t>Vybudovaní víceúčelové sportovní nafukovací haly k možnosti využití sportovního hřiště i v zimním období.</t>
  </si>
  <si>
    <t>ZŠ a MŠ Brno, Horní 16, p.o. - vybudovaní venkovni učebny</t>
  </si>
  <si>
    <t>Jedná se o vybudování venkovní učebny.</t>
  </si>
  <si>
    <t>Základní škola, Brno, Hroznová 1, příspěvková organizace</t>
  </si>
  <si>
    <t>048512672</t>
  </si>
  <si>
    <t>Jedná se o rekonstrukci odborných učeben (fyziky a chemie, přírodopisu, výtvarné výchovy, hudební výchovy a cizích jazyků) vč. vybavení. V rámci projektu bude řešena bezbariérovost.</t>
  </si>
  <si>
    <t>Základní škola a mateřská škola Brno, Husova 17, příspěvková organizace</t>
  </si>
  <si>
    <t>060556188</t>
  </si>
  <si>
    <t>Jedná se ocelkovou rekonstrukci tělocvičny vč. zázemí.</t>
  </si>
  <si>
    <t>ZŠ nemá pro výuku TV na 2. stupni žádné sportovní hřiště a proto je plánováno vybudování sportovního hřiště ve dvorním traktu. Součástí bude i vybudování workoutového hřiště.</t>
  </si>
  <si>
    <t>Základní škola a mateřská škola Brno, Kotlářská 4, příspěvková organizace</t>
  </si>
  <si>
    <t>044993978</t>
  </si>
  <si>
    <t>Jedná se o rekonstrukci dvou odborných učeben - učebny jazyků a dílen. Z hlediska technického jsou ve velmi špatném technickém stavu - podlahy, elektroinstalace, nutnost statického ztužení stropů). Škola je bezbariérová.</t>
  </si>
  <si>
    <t>Projektová dokumentace není zpracována</t>
  </si>
  <si>
    <t>ZŠ a MŠ Brno, Kotlářská 4, p.o., objekt Sušilova 1 - rekonstrukce tělocvičny</t>
  </si>
  <si>
    <t>Jedná se o celkovou rekonstrukci tělocvičny vč. rekonstrukce zázemí.</t>
  </si>
  <si>
    <t>048512664</t>
  </si>
  <si>
    <t>Jedná se rekonstrukci dvou počítačových učeben (podlahy, elektroinstalace .. ..) vč. pořízení nového vybavení. Součástí projektu bude i vybudování nového výtahu pro zajištění bezbariérovosti školy.</t>
  </si>
  <si>
    <t xml:space="preserve"> ZŠ a MŠ Brno, Křenová 21, p.o., objekt Mlýnská 27 - rekonstrukce sportovního hřiště</t>
  </si>
  <si>
    <t>Základní škola a mateřská škola Brno, Křídlovická 30b, příspěvková organizace</t>
  </si>
  <si>
    <t>048512630</t>
  </si>
  <si>
    <t>Jedná se o celkovou rekonstrukci učebny fyziky, jazyků a přírodopisu vč. modernizace vybavení. Ve škole nejde realizovat bezbariérovost.</t>
  </si>
  <si>
    <t>Projektová dokumentace je zpracována.</t>
  </si>
  <si>
    <t xml:space="preserve">Jedná se celkovou rekonstrukci malé tělocvičny. </t>
  </si>
  <si>
    <t>Základní škola a mateřská škola Brno, nám. 28. října 22, příspěvková organizace</t>
  </si>
  <si>
    <t>048512702</t>
  </si>
  <si>
    <t>Jedná se o celkovou rekonstrukci tělocvičny vč. nářaďovny.</t>
  </si>
  <si>
    <t>Základní škola Brno, nám. Míru 3, příspěvková organizace</t>
  </si>
  <si>
    <t>048512648</t>
  </si>
  <si>
    <t>Základní škola Brno, Úvoz 55, příspěvková organizace</t>
  </si>
  <si>
    <t>048512699</t>
  </si>
  <si>
    <t>Jedná se o vybudování nových odborných učeben (učebna pro výuku výtvarné výchovy, 2x jazyková učebna a 2x počítačová učebna) vč. jejich vybavení.  Součástí projektu je i vybudování sociálního zázemí pro žáky a učitele.</t>
  </si>
  <si>
    <t>Základní škola Brno, Měšťanská 21, příspěvková organizace</t>
  </si>
  <si>
    <t>Novostavba tělocvičny pro 1. stupeň ZŠ, v současné době není možné provádět výuku v budově, nutnost dojíždění do budovy Měšťanská 21, v patře nad šatnami zázemí pro školní družinu, vybudování chybějících šaten pro žáky.</t>
  </si>
  <si>
    <t xml:space="preserve">Vybudování nového křídla budovy ZŠ Měšťanská 21        </t>
  </si>
  <si>
    <t>Výstavba nového křídla budovy ZŠ Měšťanská 21 pro přemístění 1. stupně výuky z budov Požární 1 a Dvorecká 4 do jednoho objektu.</t>
  </si>
  <si>
    <t>Studie proveditelnosti</t>
  </si>
  <si>
    <t>Základní škola, Brno, Mutěnická 23, příspěvková organizace</t>
  </si>
  <si>
    <t>Statutární město Brno, městská část Brno-Vinohrady</t>
  </si>
  <si>
    <t>060556102</t>
  </si>
  <si>
    <t xml:space="preserve">Vybavení odborných učeben ZŠ Mutěnická </t>
  </si>
  <si>
    <t>05/2022</t>
  </si>
  <si>
    <t>Základní škola a Mateřská škola Brno, nám. Svornosti 7, příspěvková organizace</t>
  </si>
  <si>
    <t>08199876</t>
  </si>
  <si>
    <t>062156837</t>
  </si>
  <si>
    <t>Revitalizace odborných učeben ZŠ a MŠ nám. Svornosti</t>
  </si>
  <si>
    <t>Rekonstrukce a vybavení odborných učeben chemie, fyzika, přírodověda, jazykové učebny, zázemí pro pedagogy i nepedagogy a školní poradenské pracoviště.</t>
  </si>
  <si>
    <t>není potřeba</t>
  </si>
  <si>
    <t xml:space="preserve">Přístavba učeben odborných předmětů                    </t>
  </si>
  <si>
    <t>V rámci projektu bude zbourána stávající malá budova kotelny a na jejím místě bude vybudována přístavba, ve které se vytvoří 3 nové odborné učebny. A to učebny chemie, robotiky a přírodopisu. V rámci projektu dojde také k úpravě stávající staré nefunkční odborné učebny fyziky. Do suterénu nové budovy se vrátí zpátky školní kotelna. Cílem projektu je radikálně zlepšit podmínky pro výuku odborných předmětů a umožnit plnit nový ŠVP v oblasti informačních technologií. V oblasti přírodních věd chceme vytvořit podmínky pro užívání metod vědeckého zkoumání přírodních faktů a realizaci experimentů. Ke každé odborné učebně bude vybudován nový kabinet se zázemím.</t>
  </si>
  <si>
    <t xml:space="preserve">Obnova počítačových učeben a serverů                       </t>
  </si>
  <si>
    <t>V rámci projektu bychom si obnovili všechny tři počítačové učebny (celkem 56 stanic), upravili největší počítačovou učebnu (obnova nábytku a propojení PC) a upgradovali bychom oba školní servery       i s přístupovými licencemi. Cílem projektu je zkvalitnění podmínek pro výuku informatiky a robotiky. V současné době má škola zastaralé počítače, na kterých některé programy fungují s obtížemi.</t>
  </si>
  <si>
    <t>Připraven projekt na obnovu učeben a na novou kabeláž v PC učebně. Připravené poptávkové řízení, které bude aktualizováno v době schválení rozpočtu.</t>
  </si>
  <si>
    <t>Není třeba.</t>
  </si>
  <si>
    <t>Vybudování venkovní učebny EVVO</t>
  </si>
  <si>
    <t>V rámci projektu by byla na dvoře školy vybudována venkovní učebna pro výuku environmentální výchovy a dalších předmětů. Zároveň by se upravilo prostranství za tělocvičnou, jako školní zahrada se záhonky a prvky pro výuku EVVO.</t>
  </si>
  <si>
    <t>Základní škola Brno, Jana Babáka, příspěvková organizace</t>
  </si>
  <si>
    <t>062156624</t>
  </si>
  <si>
    <t xml:space="preserve">Dokončení opravy ústředního vytápění a zdravotních instalací                         </t>
  </si>
  <si>
    <t>Dokončení opravy ústředního vytápění a zdravotních instalací</t>
  </si>
  <si>
    <t>Zpracovaná projektová dokumentace, vybraný dodavatel</t>
  </si>
  <si>
    <t xml:space="preserve">Vybudování nových jazykových a odborných učeben, půdní vestavba </t>
  </si>
  <si>
    <t>Vybudování nových jazykových a odborných učeben, půdní vestavba</t>
  </si>
  <si>
    <t>Studie</t>
  </si>
  <si>
    <t xml:space="preserve">Rekonstrukce elektroinstalace </t>
  </si>
  <si>
    <t>Rekonstrukce elektroinstalace</t>
  </si>
  <si>
    <t xml:space="preserve">Nové vnitřní rozvody kanalizace                   </t>
  </si>
  <si>
    <t>Nové vnitřní rozvody kanalizace</t>
  </si>
  <si>
    <t xml:space="preserve">Revitalizace školního hřiště </t>
  </si>
  <si>
    <t>Revitalizace školního hřiště</t>
  </si>
  <si>
    <t>ZŠ Brno,Otevřená 20a, příspěvková org.</t>
  </si>
  <si>
    <t>049466208</t>
  </si>
  <si>
    <t>Přístavba pavilonu - 7 tříd, včetně hygienického zázemí a šaten</t>
  </si>
  <si>
    <t>projekt, čeká se na územní a stavební rozhodnutírealizace proběhne na pozemku zřizovatele</t>
  </si>
  <si>
    <t>Vybavení učebny ICT a jazykové učebny 77 počítači, 2 interaktivními panely, vybavení odborné učebny nábytkem.</t>
  </si>
  <si>
    <t>NE - není vyžadováno</t>
  </si>
  <si>
    <t>Základní škola, Brno, Gajdošova 3, příspěvková organizace</t>
  </si>
  <si>
    <t>048510921</t>
  </si>
  <si>
    <t xml:space="preserve">Moderní škola (Polytechnika, Multimédia, Výtah)                      </t>
  </si>
  <si>
    <t xml:space="preserve">Cílem projektu je vytvořit ze stávajících prostor polytechnickou učebna, včetně vybavení a multimediální učebnu, včetně vybavení. (V multimediální učebně předpokládá škola možnost výuky jazyků, informatiky, mediální výchovy apod.) Součástí projektu je také zajištění bezbariérovosti školy na budově z ulice Gajdošova. Jedná se o výstavbu nového venkovního výtahu, spojující všechna nadzemní podlaží objektu z ulice Gajdošova a také bezbariérové propojení obou polovin přízemí této budovy novou lávkou. </t>
  </si>
  <si>
    <t>Projektová dokumentace je zpracována, stavební povolení je vydáno.</t>
  </si>
  <si>
    <t>Masarykova základní škola Brno, Kamenačky 3591/4, příspěvková organizace</t>
  </si>
  <si>
    <t>048510661</t>
  </si>
  <si>
    <t>Přístavba MZŠ Kamenačky</t>
  </si>
  <si>
    <t>Přístavba odborných učeben a zázemí pro učitele.</t>
  </si>
  <si>
    <t>Je zpracována studie proveditelnosti, připravuje se výběr zpracovatele projektové dokumentace pro stavební povolení.</t>
  </si>
  <si>
    <t>Učebna informatiky a robotiky</t>
  </si>
  <si>
    <t>Rekonstrukce stávající učebny a její přebudování na učebnu informatiky a robotiky: vyřešení konektivity celé školy.</t>
  </si>
  <si>
    <t>Příprava podkladů pro zpracování projektové dokumentace</t>
  </si>
  <si>
    <t>Základní škola, Brno, Krásného 24, příspěvková organizace</t>
  </si>
  <si>
    <t>049467247</t>
  </si>
  <si>
    <t xml:space="preserve">Rosteme s digitálními technologiemi              </t>
  </si>
  <si>
    <t>Projekt je zaměřen na podporu práce s digitálními technologiemi a rozvoj digitálních kompetencí.</t>
  </si>
  <si>
    <t>3/2023</t>
  </si>
  <si>
    <t>Kompletování projektové dokumentace a podkladů k dotační výzvě</t>
  </si>
  <si>
    <t>V rámci MČ Brno - Židenice je v současné době naprosto přeplněný stav základních škol. Zejména se to týká TZŠ Kuldova, Brno. Je tedy nutné vybudovat nové prostory, které umožní navýšení kapacity ZŠ, což tento projekt efektivně splňuje. Předmětem projektu je novostavba několika tříd základní školy v návaznosti na novostavbu MŠ na místě stávajícího bytového domu na ulici Šámalova v Brně. Z hlediska lokalizace je vybudování uvedeného zařízení vhodné, dojde zde k vybudování nových tří odborných učeben pro první stupeň základní školy, čímž se navýší kapacity pro vzdělávání v této městské časti.</t>
  </si>
  <si>
    <t>Základní škola a mateřská škola Basic, o.p.s.</t>
  </si>
  <si>
    <t>Dílny pro polytechnické vzdělávání</t>
  </si>
  <si>
    <t>Vybavení a přeorganizování stávající učebny pro polytechnické vzdělávání    s přesahem do přírodních věd pro 1. i 2. stupeň ZŠ.</t>
  </si>
  <si>
    <t>01.09.2022</t>
  </si>
  <si>
    <t>31.08.2023</t>
  </si>
  <si>
    <t>Vytvořený plán učebny, seznam potřebného vybavení</t>
  </si>
  <si>
    <t>Cyrilometodějská církevní základní škola Brno, Lerchova 65, Brno</t>
  </si>
  <si>
    <t>Česká provincie Kongregace sester sv. Cyrila a Metoděje</t>
  </si>
  <si>
    <t>00402443</t>
  </si>
  <si>
    <t>000402443</t>
  </si>
  <si>
    <t>Vybudování odborných učeben v Cyrilometodějské církevní základní škole</t>
  </si>
  <si>
    <t>Obsahem projektu je vybudování odborných učeben ve stávajícím nevyužívaném prostoru půdy školy a jejich vybavení za účelem zlepšení podmínek pro výuku odborných předmětů na CMCZŠ Brno, se zaměřením na přírodovědné obory (matematiku, biologii, chemii, fyziku), a cizí jazyky a informatiku. Cílem je zlepšování klíčových kompetencí ve výše jmenovaných oborech. Jednou z aktivit projektu by bylo také zajištění vnitřní konektivity školy a bezbariérovosti školy.</t>
  </si>
  <si>
    <t>Mezinárodní Montessori Mateřská škola Perlička a Mezinárodní Montessori Základní škola, s.r.o.</t>
  </si>
  <si>
    <t>Odborné učebny pro ZŠ Perlička</t>
  </si>
  <si>
    <t xml:space="preserve">Vybudování odborných učeben pro 2. stupeň ZŠ Perlička. </t>
  </si>
  <si>
    <t>Zajištěno: pozemek v Brně-Líšni (smlouva o smlouvě budoucí), projektová dokumentace ve stadiu dokončení, přednasmlouvaný dodavatel stavby.</t>
  </si>
  <si>
    <t>Základní škola a Mateřská škola Pramínek, o. 
p. s.</t>
  </si>
  <si>
    <t>Mgr. Eliška Kovářová,
PaedDr. Božena Havelková</t>
  </si>
  <si>
    <t>Vnitřní konektivita školy v Pramínku</t>
  </si>
  <si>
    <t>Jedná se o posílení el. rozvodů, zasíťování školy a nákup výpočetní techniky.</t>
  </si>
  <si>
    <t>Probíhá konzultace s odbornou firmou ohledně projektové dokumentace</t>
  </si>
  <si>
    <t>Venkovní zázemí pro komunitní aktivity při škole</t>
  </si>
  <si>
    <t>Rekonstrukce venkovních teras před  třídou 5.B, 5.A, 4. třídou. Obnova zastřešení, zídek a betonové podlahy. Zavedení el. rozvodů a vody - bude tak možné použít i jako venkovní učebny a prostor pro venkovní pobyt školní družiny.</t>
  </si>
  <si>
    <t>Základní škola a Mateřská škola Pramínek, o.p.s.</t>
  </si>
  <si>
    <t>Odborná počítačová učebna v Pramínku</t>
  </si>
  <si>
    <t>Rekonstrukce stávající počítačové učebny -elektroinstalace,  zasíťování, vybavení školním nábytkem, pevné PC, dobíjecí stanice na notebooky.</t>
  </si>
  <si>
    <t>Odborná učebna chemie v Pramínku</t>
  </si>
  <si>
    <t>Učebna bude umístěna v současné umývárně 7. třídy. Jedná se o rekonstrukci místnosti včetně všech rozvodů (elektro, voda, odpady, osvětlení, vybavení). Bude potřeba změna dispozice a úprava vstupu na sociální zařízení.</t>
  </si>
  <si>
    <t>Odborná učebna fyziky v Pramínku</t>
  </si>
  <si>
    <t>Učebna bude umístěna v prostorách skladu a umývárny bývalé školní kuchyně. Jedná se o rekonstrukci elektrorozvodů, osvětlení, vybavení.</t>
  </si>
  <si>
    <t>Odborná učebna polytechnického vzdělávání v Pramínku</t>
  </si>
  <si>
    <t>I. etapa - vnitřní konektivita školy</t>
  </si>
  <si>
    <t xml:space="preserve">Vybudování vnitřní konektivity školy, venkovní zázemí pro komunitní aktivity při škole, zázemí pro pedagogické a nepedagogické pracovníky, odboré učebny včetně zajištění bezbariérovosti školy.       </t>
  </si>
  <si>
    <t>I.etapa - vnitřní konektivita školy; II. etapa - vemkovní zázemí pro komunitní aktivity při škole (rekonstrukce venkovních teras před třídou 5. B, 5.A, 4. třídou, obnova zastřešení, zídek a betonové podlahy, zavedení el. rozvodů a vody - bude možní použít i jako venkovní učebny a prostor pro venkovní pobyt školní družiny); III. etapa - zázemí pro pedagogické a nepedagogické pracovníky (rekonstrukce stávajících kabinetů, šaten a přilehlého sociálního zařízení, obnova cca 15 místností); IV. etapa - 4 odborné učebny včetně zajištění bezbariérovosti (odborná učebna chemie, odborná učebna fyziky, odborná počítačová učebna, odborná učebna polytechnického vzdělávání)</t>
  </si>
  <si>
    <t>Probíhají konzultace s odbornými firmami ohledně projektové dokumentace.</t>
  </si>
  <si>
    <t>Soukromá mateřská škola a základní škola, s.r.o.</t>
  </si>
  <si>
    <t>Soukromá mateřská škola a základní škola s.r.o.</t>
  </si>
  <si>
    <t>049486101</t>
  </si>
  <si>
    <t>Experimentárium / Laboratoř - centrum experimentálního učení</t>
  </si>
  <si>
    <t>Zkvalitnění a rozšíření výuky zejména přírodovědných předmětů v kombinaci s polytechnickým vzděláváním v prostředí, které je určeno pro tyto specifické cíle (pěstitelství, jednoduchá manuální/praktická činnost).</t>
  </si>
  <si>
    <t>Přípravná fáze 3 - 4 Q 2021, 1 a 2 Q 2022 dopracování detailního projektu, 3 - 4Q 2022 výběrové řízení, 2023 realizace a zprovoznění.</t>
  </si>
  <si>
    <t>ScioŠkola Brno – základní škola, s.r.o.</t>
  </si>
  <si>
    <t xml:space="preserve">scio s.r.o. </t>
  </si>
  <si>
    <t>04774850</t>
  </si>
  <si>
    <t>Vybavení odborných přírodovědných učeben, knihovny a družiny a venkovní úpravy</t>
  </si>
  <si>
    <t>Vybavení přírodovědné učebny, vybavení družiny, vybavení knihovny, venkovní úpravy směrující ke komunitním aktivitám vedoucím k sociální inkluzi</t>
  </si>
  <si>
    <t>11/2023</t>
  </si>
  <si>
    <t>Zpracovaný návrh pomůcek bez potřeby stavebního povolení</t>
  </si>
  <si>
    <t>Sportovní základní škola KOMETKA, s.r.o.</t>
  </si>
  <si>
    <t>Kulturní a sportovní centrum, a.s.</t>
  </si>
  <si>
    <t>09591141</t>
  </si>
  <si>
    <t>181119781</t>
  </si>
  <si>
    <t>Zkvalitnění výuky na SZŠ KOMETKA</t>
  </si>
  <si>
    <t>přístavba budovy ZŠ, vč. vytvoření odborných učeben (PC, přírodověda a vlastivěda, polytechnická výchova), tělocvičny, zázemí pro školní poradenské pracoviště, školní klub, vytvoření patřičné konektivity</t>
  </si>
  <si>
    <t>Zpracovaná projektová dokumentace, zahájeno řízení o vydání stavebního povolení</t>
  </si>
  <si>
    <t>LABYRINTH - gymnázium a základní škola, s. r. o.</t>
  </si>
  <si>
    <t>03972071</t>
  </si>
  <si>
    <t>181080729</t>
  </si>
  <si>
    <t>691009627</t>
  </si>
  <si>
    <t xml:space="preserve">ZŠ LABYRINTH - družina a školní klub                                   </t>
  </si>
  <si>
    <t>Vybavení družiny a školního klubu</t>
  </si>
  <si>
    <t>Zpracování projektové dokumentace není nutné, pořizované vybavení vyspeciifikováno, výběrová řízení v průběhu realizace projektu.</t>
  </si>
  <si>
    <t>Pro tento projekt nerelevantní.</t>
  </si>
  <si>
    <r>
      <t xml:space="preserve">ZŠ LABYRINTH - vybavení odborných učeben                          </t>
    </r>
    <r>
      <rPr>
        <i/>
        <sz val="11"/>
        <rFont val="Calibri"/>
        <family val="2"/>
        <scheme val="minor"/>
      </rPr>
      <t xml:space="preserve">  </t>
    </r>
  </si>
  <si>
    <t>Vybavení odborných učeben (pomůcky pro 21.století), konektivita</t>
  </si>
  <si>
    <t>Zpracování projektové dokumentace není nutné, pořizované vybavení vyspeciifikováno, výběr dodavatele bude proveden v průběhu realizace projektu.</t>
  </si>
  <si>
    <t>Montessori Institut, základní škola a mateřská škola</t>
  </si>
  <si>
    <t>4494482</t>
  </si>
  <si>
    <t>181076233</t>
  </si>
  <si>
    <t>691009015</t>
  </si>
  <si>
    <t>Zázemí školní družiny a prostor pro rodiny</t>
  </si>
  <si>
    <t>Rekostrukce prostoru přízemního (dříve bývalý byt správce objektu a kuchyně restaurace - později dočasně třída MŠ) na zázemí pro školní družinu a prostor pro setkávání rodin a komunitní akce školy, včetně venkovních úprav pro sportovní aktivity. V současné době se v budově školy nachází místnost, která prošla řadou narychlo provedených proměn.Do konce školního roku ji dočasně využívá třída MŠ.
Tato místnost vznikla spojením několika menších místností a jsou v ní čtyři různé výšky podlah (tak jak byly v jednotlivých místnostech), šachta nefunkčního výtahu na potraviny, aj. Rekonstrukce totoho prostoru dá vzniknout nové třídě, která bude využita jako zázemí pro školní družinu/školní klub a prostor pro setkávání rodin. Díky své dispozici v přízemí budovy bude třída propojena s venkovním prostorem školy, kde vznikne venkovní prostor pro komunitní setkávání a prostor pro sportovní aktivity.</t>
  </si>
  <si>
    <t>Vnitřní úpravy jsou projektově zpracovány, schváleny
a je na ně vydáno stavební povolení. Venkovní úpravy
jsou ve fázi studie.</t>
  </si>
  <si>
    <t>Vybudování odborných učeben pro 2. stupeň ZŠ a
zázemí pro školní klub</t>
  </si>
  <si>
    <t>Stavba nástavby (3.NP) školy pro vytvoření odborných učeben 2. stupně (fyzikální, chemická laboratoř, digitalní učebna, učebna pro
polytechnickou výchovu), vytvoření samostatného zázemí pro školní klub a pedagogické zázemí pro pedagogické pracovníky školy a pro školní poradenské pracoviště. Škola je zaměřena na společenství rodin sdružených kolem montessori vzdělávání. Má jednu velkou třídu MŠ a dvě prostorné třídy ZŠ. Má velmi malé zázemi pro pedagogické pracovníky (pouze sborovna a ředitelna) a stejně tak již nemá
žádné další učebny, které by šlo využít na dělené třídy či upravit jako specializované zázemí pro odbornou výuku. V letošním školním roce škola přešla z neúplné na školu úplnou (zatím pouze 3 žáci 6. ročníku) a je nutné zajistit vhodný prostor pro jejich kvalitní vzdělávání.</t>
  </si>
  <si>
    <t>Projekt je ve fázi zpracování projektového návrhu.</t>
  </si>
  <si>
    <t>Rozšíření prostor pro ZŠ a jejich vybavení</t>
  </si>
  <si>
    <t>Rekonstrukce a vybavení odborných učeben ZŠ</t>
  </si>
  <si>
    <t>Smlouva o dlouhodobém nájmu, zajištěn výběr dodavatelů.</t>
  </si>
  <si>
    <t>Projektové záměry základních škol, které typově neodpovídají aktuálně podporovaným oblastem IROP 2021+</t>
  </si>
  <si>
    <t xml:space="preserve">Je zpracována přibližná kalkulace jednotlivých řemeslných prací pro kabinety s celkovou cenou, 14 kabinetů  (6 v pavilonu U2 ,  5 v pavilonu U1 a 3 v pavilonu vstupu). </t>
  </si>
  <si>
    <t>Při modernizaci učebny je uvažováno s celkovou rekonstrukcí, tj. od demontáže stávající podlahové krytiny, silnoproudých a slaboproudých rozvodů k vytvoření nových silnoproudých, slaboproudých rozvodů a kabelových tras pro AV techniku ve třídě. Učebna bude vybavena novou podlahovou krytinou, provozním LED osvětlením, novou výmalbou, elektricky ovládanou stínicí technikou a nábytkem. Jako koncové zařízení budou osazeny kuchyňské spotřebiče a v neposlední řadě interaktivní zobrazovač s prezentačním SW.</t>
  </si>
  <si>
    <t>Vnitřní zázemí pro sportovní aktivity - rekonstrukce 2 tělocvičen na ZŠ Laštůvkova 77</t>
  </si>
  <si>
    <t xml:space="preserve">Rekonstrukce sportovních podlah, osvětlení. Sportovní hrací povrchy jsou již za svojí životností.                                                                                                  </t>
  </si>
  <si>
    <t xml:space="preserve">Je zpracována  kalkulace jednotlivých řemeslných prací pro kabinety s celkovou cenou, 12 kabinetů  (6 v pavilonu U2 ,  5 v pavilonu U1 a 3 v pavilonu vstupu). </t>
  </si>
  <si>
    <t>Je zpracována zjednodušená PD pro 12 kabinetů odborných učeben firmuo DESIGN 4AVI s.r.o.zahrnující AV techniku, silnoproud, slaboproud osvětlení i stavební úpravy a oceněný výkaz výměr.</t>
  </si>
  <si>
    <t>zpracována PD i soupis prací a dodávek vč. oceněného výkazu výměr pro stavební práce, elektrorozvody,nábytkové vybavení včetně kuchyňských spotřebičů a IT vybavení
otisk razítka</t>
  </si>
  <si>
    <t>102067449</t>
  </si>
  <si>
    <t>Projekt řeší rekonstrulci stávající kuchyně a rozšíření jídelny při MŠ a ZŠ Jana Broskvy.</t>
  </si>
  <si>
    <t>02/2025</t>
  </si>
  <si>
    <t>zpracovaná PD, pravomocné územní rozhodnutí a stavební povolení</t>
  </si>
  <si>
    <t>Doplnění VZT v kuchyni ZŠ</t>
  </si>
  <si>
    <t>V roce 2021 došlo k rozšíření školní jídelny s cílem navýšení kapacity pro stravování. Pro provoz školní kuchyně je nezbytné doplnění jednotky vzduchotechniky ve školní kuchyni, která slouží pro větrání přípravny jídla dle požadavku na povinný provoz na základě požadavků hygieny. Stávající jednotka již funguje pouze na ruční provoz, systém řízení a regulace je nefunkční, neboť její staří je 25 let.</t>
  </si>
  <si>
    <t>Je připravena dokumentace pro nutné úpravy, není potřeba stavební povolení</t>
  </si>
  <si>
    <t>Rekonstrukce rozvaděče, rozvodů a svítidel tělocvičny ZŠ</t>
  </si>
  <si>
    <t>Současný stav svítidel na základě jejich stáří je nevyhovující, dochází k častý poruchám svitídel a s tím spojené opravy jsou finančně náročné a i dostupnost náhradních dílů je již velmi špatná, účinnost a energetická náročnost svitídel je již v současné době nevyhovující. Rozváděč s rozvody již nevyhovuje současným normám, není prostor pro tepelnou náročnost, prvky ovládací a jistící jsou nevyhovující.</t>
  </si>
  <si>
    <t>Zpracována projektová dokumentace, není potřeba stavební povolení</t>
  </si>
  <si>
    <t>Není potřeba stavební povolení</t>
  </si>
  <si>
    <t>Rekonstrukce kotelny tělocvičny a šaten ZŠ</t>
  </si>
  <si>
    <t>Současný stav kotelny je v krickém stavu, neboť životnost kotlů je již za garantovanou hranicí. Z tohoto důvodu je nutná jejich výměna a s tím je třeba i provést nezbytné úpravy technologie související s  instalací nových kotlů. Pokud by nedošlo k výměně, může dojít k havárii a následně k zastavení provozu.</t>
  </si>
  <si>
    <t>Rekonstrukce kotelny ZŠ</t>
  </si>
  <si>
    <t>Současný stav kotelny je v krickém stavu, neboť životnost kotlů je již za garantovanou hranicí. Z tohoto důvodu je nutná jejich výměna a s tím je třeba i provést nezbytné úpravy technologie související s  instalací nových kotlů. Pokud by nedošlo k výměně, může dojít k havárii a následně k zastavení provozu ZŠ.</t>
  </si>
  <si>
    <t>Rekonstrukce sociálního zařízení u tělocvičny v ZŠ a MŠ Blanenská 1, Brno - Jehnice II.</t>
  </si>
  <si>
    <t>V současné době již sociální zařízení nevyhovuje standardům, je ve špatném technickém stavu. Rekonstrukce spočívá v instalaci míchacích sprchových baterií včetně rozvodů a instalace závěsných záchodových mís. Souvisí s tím i úpravy podlah a bezbarierový vstup.</t>
  </si>
  <si>
    <t>Projekt dokomentace připravena, není potřeba stavební povolení</t>
  </si>
  <si>
    <t>Statutární město Brno, městská část Brno-Líšeň</t>
  </si>
  <si>
    <t>ZŠ Horníkova - okolí školy</t>
  </si>
  <si>
    <t>Opravy opěrných zdí, plotů.</t>
  </si>
  <si>
    <t>V přípravě; zpracován přehled požadavků a odhad ceny</t>
  </si>
  <si>
    <t>ZŠ Horníkova - školní jídelna</t>
  </si>
  <si>
    <t>Modernizace vybavení školní kuchyně, rekonstrukce chladících boxů.</t>
  </si>
  <si>
    <t>ZŠ Horníkova - výtah</t>
  </si>
  <si>
    <t>Rekonstrukce výtahu - splnění bezbariérovosti.</t>
  </si>
  <si>
    <t>V přípravě; k dispozici nabídková cena</t>
  </si>
  <si>
    <t>ZŠ Horníkova - podmínky</t>
  </si>
  <si>
    <t>Zastínění oken v obou tělocvičnách a stropních oken, klimatizace 4. podlaží.</t>
  </si>
  <si>
    <t>ZŠ Horníkova - Zázemí pro pracovníky</t>
  </si>
  <si>
    <t xml:space="preserve">Vybudování zázemí a vybavení pro zaměstnance školy-kabinety. </t>
  </si>
  <si>
    <t xml:space="preserve">Základní škola Brno, Zeiberlichova 49, příspěvková organizace </t>
  </si>
  <si>
    <t xml:space="preserve">ZŠ Zeiberlichova - přístavba šaten </t>
  </si>
  <si>
    <t>Rozšíření zázemí šaten pro žáky ZŠ přístavbou.</t>
  </si>
  <si>
    <t>Studie, předběžná kalkulace, před zadáním projektové dokumentace</t>
  </si>
  <si>
    <t>Cílem je zvýšení kvality vzdělávání prostřednictvím vybudování zázemí pro zázemí pro pedagogické i nepedagogické pracovníky školy. V rámci projektu bude realizován kabinet.</t>
  </si>
  <si>
    <t xml:space="preserve">Jedná se o celkovou rekonstrukci jídelny vč. vybavení. </t>
  </si>
  <si>
    <t>Základní škola Brno, Hroznová 1, příspěvková organizace</t>
  </si>
  <si>
    <t xml:space="preserve">ZŠ Brno, Hroznová 1, p.o., objekt Hlinky 146 - rekonstrukce výdejny           </t>
  </si>
  <si>
    <t>Jedná se o celkovou rekonstrukci výdejny vč. modernizace vybavení.</t>
  </si>
  <si>
    <t>Jedná se o celkovou rekonstrukce výdejny a jídelny vč. modernizace vybavení.</t>
  </si>
  <si>
    <t>Školní jídelna Brno, Bakalovo nábřeží 8, příspěvková organizace</t>
  </si>
  <si>
    <t>060555840</t>
  </si>
  <si>
    <t>Jedná se o celkovou rekonstrukci kuchyně vč. modernizace vybavení</t>
  </si>
  <si>
    <t>Školní jídelna Brno, Nádvorní 1, příspěvková organizace</t>
  </si>
  <si>
    <t>062157558</t>
  </si>
  <si>
    <t>Jedná se o vybudování uzamykatelného přístavku na odpadové kontejnery, aby bylo zabráněno plnění kontejnerů cizími osobami a nevznikal tak i nepořádek před budovou.</t>
  </si>
  <si>
    <t>Školní jídelna Brno, Úvoz 55, příspěvková organizace</t>
  </si>
  <si>
    <t>062157566</t>
  </si>
  <si>
    <t>ŠJ Brno, Úvoz 55, p.o. - rekonstrukce kuchyně</t>
  </si>
  <si>
    <t>Jedná se o celkovou rekonstrukci kuchyně vč. modernizace vybavení.</t>
  </si>
  <si>
    <t>Probíhá výběr zhotovitele projektové dokumentace.</t>
  </si>
  <si>
    <r>
      <t xml:space="preserve">Rekonstrukce rozvodů zdravotně technických 
instalací v budově ZŠ Měšťanská 21         </t>
    </r>
    <r>
      <rPr>
        <i/>
        <sz val="11"/>
        <rFont val="Calibri"/>
        <family val="2"/>
        <scheme val="minor"/>
      </rPr>
      <t xml:space="preserve">   </t>
    </r>
  </si>
  <si>
    <t>Havarijní stav rozvodů vody a kanalizace, nutná rekonstrukce stávajících sociálek pro žáky základní školy, zajištění požadavků dle hygienických norem.</t>
  </si>
  <si>
    <t>03/2021</t>
  </si>
  <si>
    <t>Zpracována projektová dokumentace, první etapa prováděna v roce 2021, další tři etapy - předpoklad v letech 2022-2023</t>
  </si>
  <si>
    <t xml:space="preserve">Vybudování školní kuchyně       </t>
  </si>
  <si>
    <t>V rámci projektu bude vybudována školní kuchyně. Prostory stávající výdejny se přestavějí na plně funkční školní kuchyni, kde se bude vařit strava pro 780 žáků a 100 zaměstnanců.</t>
  </si>
  <si>
    <t>Zadána studie</t>
  </si>
  <si>
    <t>Výměna osvětlení za LED technologii</t>
  </si>
  <si>
    <t>Ve škole jsou neekonomická a neekologická zářivková svítidla.Rádi bychom vyměnili všechna zářivková světla za LED světla.</t>
  </si>
  <si>
    <t>Projektová dokumentace zpracována</t>
  </si>
  <si>
    <t>Základní škola, Brno, Gajdošova 3</t>
  </si>
  <si>
    <t xml:space="preserve">Centrální šatny a přístavba jídelny                         </t>
  </si>
  <si>
    <t xml:space="preserve">Zbudovat centrální šatny a rozšířit stávající jídelnu tak, aby odpovídaly kapacitě žáků a hlavně aktuálním normovým požadavkům. </t>
  </si>
  <si>
    <t>04/2021 – vydané stavební povolení, od 05/2021 – možná realizace projektu</t>
  </si>
  <si>
    <t>Optimalizace školního prostředí - Snížení energetické náročnosti a zvýšení hlukové a tepelné izolace.</t>
  </si>
  <si>
    <t>Projekt řeší snížení energetické náročnosti a zvýšení akustické a tepelné izolace v budově školy. (nové osvětlení ve snížených podhledech, tepelné a zvuklové odizolování  tříd a tělocvičen)</t>
  </si>
  <si>
    <t>01/2023 - Hotový projekt pro provádění stavby</t>
  </si>
  <si>
    <t xml:space="preserve">Centrální šatny a přístavba jídelny                                   </t>
  </si>
  <si>
    <t>Zbudovat centrální šatny a rozšířit stávající jídelnu tak, aby odpovídaly kapacitě žáků a hlavně aktiálním normovým požadavkům</t>
  </si>
  <si>
    <t xml:space="preserve">Základní škola a Mateřská škola Pramínek, o. p. s. </t>
  </si>
  <si>
    <t>Zázemí pro pedagogické a nepedagogické pracovníky v Pramínku</t>
  </si>
  <si>
    <t>Rekonstrukce stávajících kabinetů, šaten a přilehlého sociálního zařízení. Obnova cca 15 místností.</t>
  </si>
  <si>
    <t>Souhrnný rámec pro investice do infrastruktury pro zájmové, neformální vzdělávání a celoživotní učení (2021-2027)</t>
  </si>
  <si>
    <t>Prioritizace -pořadí projektu</t>
  </si>
  <si>
    <t>Identifikace organizace (školského/vzdělávacího zařízení)</t>
  </si>
  <si>
    <t>Název organizace</t>
  </si>
  <si>
    <t>IČ organizace</t>
  </si>
  <si>
    <t>Zoo Brno a stanice zájmových činností, příspěvková organizace</t>
  </si>
  <si>
    <t>00101451</t>
  </si>
  <si>
    <t>Rekonstrukce prostor pro zájmové a neformální 
vzdělávání v Zoo Brno</t>
  </si>
  <si>
    <t>Komplexní rekonstrukce a modernizace přednáškového sálu včetně pořízení vybavení a digitálních technologií (3D kino) a Scienceroom. Rekonstrukce sociálního zařízení včetně zajištění bezbariérového přístupu. Prostory budou využívány širokým spektrem cílových skupin. Důraz bude kladen na zkvalitnění zájmového a neformálního vzdělávání v oblasti přírodních věd a environmentální výchovy, podporu vzájemného propojování formálního a neformálního vzdělávání.</t>
  </si>
  <si>
    <t>Přípravná fáze - projektová dokumentace (rekonstrukce sociálního zařízení), dílčí vizualizace přednáškového sálu. 
Prostory svěřené Zoo Brno Magistrátem města Brna.</t>
  </si>
  <si>
    <t>Zoo Brno a stanice zájmových činností, 
příspěvková organizace</t>
  </si>
  <si>
    <t>Přírodní vzdělávací pointy v areálu Zoo Brno</t>
  </si>
  <si>
    <t>Vybudování vzdělávacích pointů pro účastníky zájmového a neformálního vzdělávání v areálu Zoo Brno s důrazem na výuku přírodních věd ve venkovním prostředí. Stanoviště vytvoří zázemí pro realizaci vzdělávacích aktivit v areálu Zoo Brno s přímou návazností na expoziční celky. Důraz bude kladen na zkvalitnění zájmového a neformálního vzdělávání v oblasti přírodních věd a environmentální výchovy, podporu vzájemného propojování formálního a neformálního vzdělávání.</t>
  </si>
  <si>
    <t>Přípravná fáze - ideová studie.  Prostory svěřené Zoo Brno Magistrátem města Brna.</t>
  </si>
  <si>
    <t>Základní umělecká škola varhanická Brno, příspěvková organizace</t>
  </si>
  <si>
    <t>Jihomoravský kraj</t>
  </si>
  <si>
    <t>00226441</t>
  </si>
  <si>
    <t>Digitální varhany pro ZUŠ varhanickou</t>
  </si>
  <si>
    <t>Plánovaná investice spočívá v nákupu dvou digitálních varhan typu Hauptwerk. Tento typ varhan je plně řízen počítačem, a to včetně zvuku - jednotlivé registry jsou tzv. nasamplované. Nástroje by byly určeny pro výuku.</t>
  </si>
  <si>
    <t>Byl proveden průzkum trhu s cílem zjistit možné dodavatele. Jako nejvhodnější byl nalezen typ https://www.mixtuur.com/en/home-organs/v-touch/</t>
  </si>
  <si>
    <t>Základní umělecká škola Brno, Smetanova 8, příspěvková organizace</t>
  </si>
  <si>
    <t>00400963</t>
  </si>
  <si>
    <t xml:space="preserve">Rozvoj digitálních kompetencí žáků na ZUŠ Brno, Smetanova 8, p. o. </t>
  </si>
  <si>
    <t>Rozvoj digitálních kompetencí žáků na ZUŠ je klíčový pro rozvoj výtvarných dovedností. V současné době se přikládá čím dál větší důraz rozvoji těchto kompetencí a to nejen ve volném čase, ale právě ve výuce zvláště výtvarné výchovy a umění. Významným faktorem při výuce je experimentální tvorba, která rozvíjí kreativitu a kognitivní funkce žáků. Dále je na vzestupu žákovská práce s mobilním telefonem a také propojování digitálních technologií s klasickými výtvarnými technikami, při kterých je základní vybavení třídy na zpracování a prezentaci digitálních dat nezbytností. Objevování a hravost jako základní vlastnosti dětí můžeme s úspěchem využívat ve vyučovacím procesu.</t>
  </si>
  <si>
    <t>04/2022</t>
  </si>
  <si>
    <t>zpracovaná PD, zjištěné nejnižší ceny u dodavatelů</t>
  </si>
  <si>
    <t>Základní umělecká škola Antonína Doležala, Brno, Trnkova 81, příspěvková organizace</t>
  </si>
  <si>
    <t>44993501</t>
  </si>
  <si>
    <t xml:space="preserve">Zvukové studio </t>
  </si>
  <si>
    <t>Plánovaná investice spočívá v nákupu kompletního vybavení učebny pro výuku nového studijního zaměření Elektronické zpracování hudby a zvuková tvorba.</t>
  </si>
  <si>
    <t>Byl proveden průzkum trhu s cílem zjistit možné dodavatele. Byl vypracován podrobný položkový rozpočet, který je konzultován s doporučenými předními odborníky na vybavení zvukového studia</t>
  </si>
  <si>
    <t>Soukromá základní umělecká škola UNIVERSUM, s.r.o.</t>
  </si>
  <si>
    <t>Ivana Zetková</t>
  </si>
  <si>
    <t>25336258</t>
  </si>
  <si>
    <t>Rozvoj IT v SZUŠ Universum</t>
  </si>
  <si>
    <t>Nákup 5 ks počítačů včetně software k výuce grafiky a designu ve výtvarném oboru.</t>
  </si>
  <si>
    <t>02/2022</t>
  </si>
  <si>
    <t>V současné době v přípravě</t>
  </si>
  <si>
    <t>Moravská galerie v Brně</t>
  </si>
  <si>
    <t>Ministerstvo kultury</t>
  </si>
  <si>
    <t>00094871</t>
  </si>
  <si>
    <t xml:space="preserve">VYBAVENÍ VZDĚLÁVACÍHO PRACOVIŠTĚ DESIGNLAB     </t>
  </si>
  <si>
    <t>Projekt se zaměřuje na vybavení nového vzdělávacího pracoviště DESIGNLAB pro děti a mládež v budově Uměleckoprůmyslového muzea. Cílem je vybavit pracoviště potřebnou výpočetní technikou (notebooky, grafické tablety a pera, tiskárny) a grafickými programy pro práci s novými technologiemi jako je např. 3D Tisk, 3D skenner aj. pro výuku polytechniky a designu. Součástí projektu je bezbariérové zpřístupnění prostor pro neformální vzdělávání prostřednictvím výtahu.Přínosem zkvalitnění vybavení pro volnočasové vzdělávání je důraz na rozvoj kreativity v kontextu nových digitálních technologií, rozvoje klíčových kompetencí a vizuální gramotnosti dětí a mládeže. Bezbariérové zpřístupnění umožňuje využití výstupů všem CS.</t>
  </si>
  <si>
    <t>Hotový marketingový průzkum / podklady pro podání žádosti o dotaci, projekt nepodléhá stavebnímu povolení.</t>
  </si>
  <si>
    <t xml:space="preserve">VYBAVENÍ ATELIÉRU V JURKOVIČOVĚ VILE                             </t>
  </si>
  <si>
    <t xml:space="preserve">Projekt se zaměřuje na revitalizaci ateliéru pro neformální vzdělávání Moravské galerie v Jurkovičově vile pro děti a mládež zaměřené na řemeslné činnosti. Součástí revitalizace bude polytechnické vybavení ateliéru (např. PC, reproduktory, přenosné projektory, grafický lis, tiskárny, grafické softwary), které zkvalitní zázemí i obsahovou náplň řemeslně/výtvarných dílen a workshopů pro děti a mládež.  </t>
  </si>
  <si>
    <t>Připraven marketingový průzkum a podklady pro podání žádosti o dotaci, projekt nepodléhá stavebnímu povolení.</t>
  </si>
  <si>
    <t>INFRASTRUKTURA PRO NEFORMÁLNÍ VZDĚLÁVÁNÍ V PRAŽÁKOVĚ PALAÁCI</t>
  </si>
  <si>
    <t>Projektem budou vybaveny prostory, které jsou lektorským oddělením využívány k neformálnímu vzdělávání v Pražákově paláci. Jedná se o prostor knihovny a workshopovou místnost. Prostory budou vybaveny výpočetní technikou a kreativními stroji (jako např. tkalcovský stav, 3D tiskárna apod.). Součástí projektu bude jejich bezbariérové zpřístupnění.</t>
  </si>
  <si>
    <t>Neurčeno.</t>
  </si>
  <si>
    <t>Základní umělecká škola Pavla Křížkovského, s.r.o.</t>
  </si>
  <si>
    <t>Společnost s ručením omezeným</t>
  </si>
  <si>
    <t>25330381</t>
  </si>
  <si>
    <t>Multimediální učebna</t>
  </si>
  <si>
    <t>Rekonstrukce a vybavení multimediální učebny: - drobné stavební úpravy, výměna 2 okken 200tis. -nákup ICT techniky pro výuku 490tis. -bezbariérové řešení k učebně-výtah 500tis,.</t>
  </si>
  <si>
    <t>Zakupované PC budou řešeny v aktuálních cenách - zpracován podrobný projekt s přesným zadáním parametrů na výkon PC a ostatních komponent nezbytných pro výuku, dále zhotovena vizualizace prostoru a zajištění znalosti cenového rozpětí k výměně 2 špaletových (kastlových) oken, je zpracovaná PD k výtahu, která je ve fázi stavebního povolení.</t>
  </si>
  <si>
    <t>Hvězdárna a planetárium Brno, příspěvková organizace</t>
  </si>
  <si>
    <t>00101443</t>
  </si>
  <si>
    <t>Modernizace přírodovědného digitária</t>
  </si>
  <si>
    <t>Obměna a rozšíření zastaralé projekční a výpočetní techniky</t>
  </si>
  <si>
    <t>Rešerše aktuálních možností projekční a výpočetní techniky. Podklady pro přípravu výběrového řízení pro výběr dodavatele.</t>
  </si>
  <si>
    <t>Dům dětí a mládeže Brno, Helceletova, p.o.</t>
  </si>
  <si>
    <t>44993412</t>
  </si>
  <si>
    <t>Výstavba centra volného času Nová Bystrouška v Bystrci</t>
  </si>
  <si>
    <t>Současná chátrající budova pro centrum volného času byla postavena pro stavební dělníky v 80. letech jako dočasná stavba na ul. Fleischnerova 1a v Bystrci. Objekt je  svěřen MČ Brno-Bystrc a je v současné době velmi opotřeben. Svým stavem nevyhovuje energetickým požadavkům a nedostačuje provozu aktivit. Novostavba  by poskytovala volnočasové a vzdělávací aktivity. Nabídka je velmi pestrá, od kroužků sportovních, přírodovědných, tvořivých až po jazykové. Část aktivit je také zaměřena na ekologickou výchovu a osvětu dětí i dospělých. Nabízí vzdělávací programy pro žáky MŠ a ZŠ, spolupracuje s učiteli a podporuje aktivity vedoucí ke zdravému životnímu stylu formou volnočasových aktivit. Pro děti i rodiče s dětmi organizuje pobytové akce a tábory. Veřejnosti nabízí různé tvořivé dílny a akce zaměřené na národní tradice. Spolupracuje s neziskovými organizacemi i orgány veřejné správy. Cílovými skupinami jsou děti, rodiče s dětmi, žáci, pedagogové i veřejnost. Projekt je rozdělen na 2 stavebně nezávislé etapy.</t>
  </si>
  <si>
    <t>Územní rozhodnutí nabylo právní moci dne 3.11.2021. 
Stavební povolení pro novostavbu nabylo právní moci dne 7.9.2022.
Stavební povolení pro dopravní stavbu Komunikace místní nabylo právní moci 21.11.2022.
Celkové stavební náklady dle PD pro realizaci stavby, kterou nechal zpracovat OI MMB, vč. technického dozoru investora, BOZP, nákladů na připojení objektu k sítím byly v 03/2023 145.065.000 Kč vč. DPH.
MČ Brno-Bystrc zajistila v 03/2023 realizační PD interiéru s rozpočtem 6.459.612 Kč vč. DPH.</t>
  </si>
  <si>
    <t xml:space="preserve">Modernizace učebny pro výuku informatiky a digitalizace učeben ve Waldorfské škole Brno. </t>
  </si>
  <si>
    <t xml:space="preserve">Vybudování venkovních učeben ŠD Waldorfské školy Brno. </t>
  </si>
  <si>
    <t xml:space="preserve">Vybudování odborných učeben (F-CH, multimediální). </t>
  </si>
  <si>
    <t xml:space="preserve">Konektivita školy na ZŠ Heyrovského 32. </t>
  </si>
  <si>
    <t xml:space="preserve">Odborná učebna 1 a 2 cizích jazyků na ZŠ Heyrovského 32. </t>
  </si>
  <si>
    <t xml:space="preserve">Odborná učebna polytechnického vzdělávání
na ZŠ Heyrovského 32. </t>
  </si>
  <si>
    <t xml:space="preserve">Vybudování výtahu pro bezbariérovost školy,vnitřní konektivita školy, odborné učebny, zázemí pro pedagogické a nepedagogické pracovníky, venkovní zázemí pro komunitní aktivity při ZŠ Heyrovského 32. </t>
  </si>
  <si>
    <t xml:space="preserve">Vnitřní konektivita školy, odborné učebny, zázemí pro pedagogické a nepedagogické pracovníky na ZŠ Vejrostova 1. </t>
  </si>
  <si>
    <t xml:space="preserve">Odborná učebna přírodních věd včetně zázemí na ZŠ Vejrostova 1. </t>
  </si>
  <si>
    <t xml:space="preserve">Odborná učebna fyziky včetně zázemí na ZŠ Vejrostova 1. </t>
  </si>
  <si>
    <t xml:space="preserve">Odborná učebna chemie včetně zázemí na ZŠ Vejrostova 1. </t>
  </si>
  <si>
    <t xml:space="preserve">ZŠ a MŠ Brno, Antonínská 3, p.o. – přístavba učeben a tělocvičny ve dvorním traktu.  </t>
  </si>
  <si>
    <t xml:space="preserve">ZŠ a MŠ Brno, Antonínská 3, p.o. – zázemí pro školní družinu. </t>
  </si>
  <si>
    <t xml:space="preserve">ZŠ a MŠ Brno, Antonínská 3, p.o. – budování vnitřní konektivity školy. </t>
  </si>
  <si>
    <t xml:space="preserve">Přístavba pavilonu k ZŠ Brno, Otevřená 20a, příspěvková organizace. </t>
  </si>
  <si>
    <t xml:space="preserve">ZŠ Brno, Úvoz 55, p.o. - nástavba nad polytechnickými dílnami.                </t>
  </si>
  <si>
    <t xml:space="preserve">Vnitřní vybavení Základní školy Brno, Otevřená 20a, příspěvková organizace.  </t>
  </si>
  <si>
    <t xml:space="preserve">Zázemí pro pedagogické a nepedagogické
pracovníky na ZŠ Heyrovského 32.     </t>
  </si>
  <si>
    <t xml:space="preserve">Odborná učebna vaření - cvičná kuchyň na ZŠ Heyrovského 32.    </t>
  </si>
  <si>
    <t xml:space="preserve">Zázemí pro pedagogické a nepedagogické pracovníky na ZŠ Vejrostova 1.                   </t>
  </si>
  <si>
    <t xml:space="preserve">Odborná učebna vaření - cvičný byt na ZŠ Vejrostova 1.     </t>
  </si>
  <si>
    <t xml:space="preserve">ZŠ a MŠ Brno-Chrlice - rekonstrukce školní jídelny. </t>
  </si>
  <si>
    <t xml:space="preserve">ZŠ a MŠ Brno, Antonínská 3, p.o. – zázemí pro pedagogické i nepedagogické pracovníky školy.                      </t>
  </si>
  <si>
    <t xml:space="preserve">Bezbariérový přítup a zabezpečení budovy. </t>
  </si>
  <si>
    <t xml:space="preserve">Rekonstrukce školní kuchyně. termínu projektu.     </t>
  </si>
  <si>
    <t xml:space="preserve">Konektivita školy na ZŠ Vejrostova 1. </t>
  </si>
  <si>
    <t xml:space="preserve">Odborná učebna robotiky a počítačová učebna na ZŠ Vejrostova 1. </t>
  </si>
  <si>
    <t xml:space="preserve">ZŠ a MŠ Brno, Křídlovická 30b, p.o. - rekonstrukce malé tělocvičny.           </t>
  </si>
  <si>
    <r>
      <t xml:space="preserve">ZŠ Měšťanská - novostavba tělocvičny a zázemí pro družinu pro 1. stupeň na ulici Požární. </t>
    </r>
    <r>
      <rPr>
        <i/>
        <sz val="11"/>
        <rFont val="Calibri"/>
        <family val="2"/>
        <scheme val="minor"/>
      </rPr>
      <t xml:space="preserve">         </t>
    </r>
  </si>
  <si>
    <r>
      <t xml:space="preserve">ŠJ Brno, Nádvorní 1, p.o. - vybudování uzamykatelného přístavku na odpadové kontejnery.            </t>
    </r>
    <r>
      <rPr>
        <i/>
        <sz val="11"/>
        <rFont val="Calibri"/>
        <family val="2"/>
        <scheme val="minor"/>
      </rPr>
      <t xml:space="preserve">           </t>
    </r>
    <r>
      <rPr>
        <sz val="11"/>
        <rFont val="Calibri"/>
        <family val="2"/>
        <scheme val="minor"/>
      </rPr>
      <t xml:space="preserve">        </t>
    </r>
  </si>
  <si>
    <r>
      <t xml:space="preserve">Přístavba logopedické třídy MŠ Hatě. </t>
    </r>
    <r>
      <rPr>
        <i/>
        <sz val="11"/>
        <rFont val="Calibri"/>
        <family val="2"/>
        <scheme val="minor"/>
      </rPr>
      <t xml:space="preserve">     </t>
    </r>
  </si>
  <si>
    <r>
      <t xml:space="preserve">Vybudování Cyrilometodějské mateřské školy
Brno, Lerchova      </t>
    </r>
    <r>
      <rPr>
        <i/>
        <sz val="11"/>
        <rFont val="Calibri"/>
        <family val="2"/>
        <scheme val="minor"/>
      </rPr>
      <t xml:space="preserve">           </t>
    </r>
  </si>
  <si>
    <t>10/2026</t>
  </si>
  <si>
    <t>01/2027</t>
  </si>
  <si>
    <r>
      <t xml:space="preserve">Rozšíření kapacity MŠ Brno, Veslařská 256. </t>
    </r>
    <r>
      <rPr>
        <sz val="11"/>
        <color rgb="FF0070C0"/>
        <rFont val="Calibri"/>
        <family val="2"/>
        <charset val="238"/>
        <scheme val="minor"/>
      </rPr>
      <t>Aktualizace  výdajů a předpokládaného termínu projektu.</t>
    </r>
  </si>
  <si>
    <r>
      <t xml:space="preserve">Navýšení kapacity mateřské školy při Biskupském gymnáziu Brno. </t>
    </r>
    <r>
      <rPr>
        <sz val="11"/>
        <color theme="8"/>
        <rFont val="Calibri"/>
        <family val="2"/>
        <charset val="238"/>
        <scheme val="minor"/>
      </rPr>
      <t xml:space="preserve">Aktualizace výdajů, stavu připravenosti a předpokládaného termínu projektu.         </t>
    </r>
  </si>
  <si>
    <t>Rozšíření venkovního hřiště mateřské školy při Biskupském gymnáziu Brno</t>
  </si>
  <si>
    <t xml:space="preserve">Předmětem projektu je rozšíření venkovního hřiště, které již nedostačuje nově dvojnásobně navýšené kapacitě mateřské školy při Biskupském gymnáziu Brno. V rámci projektu dojde k rozšíření prostoru stávajícího hřiště, k pořízení a instalaci nových venkovních prvků. </t>
  </si>
  <si>
    <t>Biskupská základní škola G. J. Mendela</t>
  </si>
  <si>
    <t>probíhá registrace</t>
  </si>
  <si>
    <t>Vzkříšení základní školy na ulici Jánská</t>
  </si>
  <si>
    <t xml:space="preserve">Předmětem projektu je renovace a vybavení učeben historické základní a základní umělecké školy na ulici Jánská, včetně vybudování venkovního sportoviště pro výuku i volnočasové aktivity. </t>
  </si>
  <si>
    <t>12/2035</t>
  </si>
  <si>
    <t xml:space="preserve">Zpracovány tři studie </t>
  </si>
  <si>
    <t>03/2026</t>
  </si>
  <si>
    <t>06/2028</t>
  </si>
  <si>
    <r>
      <t xml:space="preserve">Druhá třída LMŠ Sýkorka. </t>
    </r>
    <r>
      <rPr>
        <sz val="11"/>
        <color rgb="FF0070C0"/>
        <rFont val="Calibri"/>
        <family val="2"/>
        <charset val="238"/>
        <scheme val="minor"/>
      </rPr>
      <t>Aktualizace výdajů a předpokládaného termínu projektu.</t>
    </r>
  </si>
  <si>
    <t>Základní škola Brno, Sekaninova, přípěvková organizace</t>
  </si>
  <si>
    <t>Cvičná domácnost a počítačová učebna</t>
  </si>
  <si>
    <t>Základní umělecká škola Vítězslavy Kaprálové Brno, příspěvková organizace</t>
  </si>
  <si>
    <t>ZUŠ V. Kaprálové, Brno -  vybudování půdní vestavby</t>
  </si>
  <si>
    <t xml:space="preserve">Ve vybudované vestavbě/nástavbě školy vznikne nový koncertní sál pro pořádání kulturních akcí pro širokou veřejnost a potřebné zázemí pro rozvoj uměleckého vzdělávání žáků školy, kteří získávají vysoká ocenění v soutěžích. </t>
  </si>
  <si>
    <t>zpracování studie proveditelnosti z úrovně vlastníka budovy SMB, svěřené MČ Brno - Královo Pole</t>
  </si>
  <si>
    <t>Statutární město Brno, městská část Brno-Maloměřice a Obřany</t>
  </si>
  <si>
    <t>70279578</t>
  </si>
  <si>
    <t>Rozšíření kapacit MŠ v MČ Brno Maloměřice a
Obřany</t>
  </si>
  <si>
    <t>přístavba MŠ Cihelní 1a, úpravy kuchyně</t>
  </si>
  <si>
    <t>Mateřská škola Brno, Cihelní 1a, příspěvková organizace</t>
  </si>
  <si>
    <t>dle možností SMB</t>
  </si>
  <si>
    <t>studie, nutno dopracovat další stupně PD, náklady
jsou odhad, studie předána na MMB-OŠML k
projednání souhlasu RMB se zpracováním IZ</t>
  </si>
  <si>
    <t>2030</t>
  </si>
  <si>
    <t>2033</t>
  </si>
  <si>
    <r>
      <t xml:space="preserve">Výstavba devítitřídní základní školy jako součást nového školského komplexu v Bosonohách, ulice Mlaty. </t>
    </r>
    <r>
      <rPr>
        <sz val="11"/>
        <color rgb="FF0070C0"/>
        <rFont val="Calibri"/>
        <family val="2"/>
        <charset val="238"/>
        <scheme val="minor"/>
      </rPr>
      <t>Aktualizace výdajů a předpokládaného termínu projektu.</t>
    </r>
  </si>
  <si>
    <t>2027</t>
  </si>
  <si>
    <r>
      <t xml:space="preserve">Přístavba stávající mateřské školy a rozšíření kapacity MŠ o 25 dětí. </t>
    </r>
    <r>
      <rPr>
        <sz val="11"/>
        <color rgb="FF0070C0"/>
        <rFont val="Calibri"/>
        <family val="2"/>
        <charset val="238"/>
        <scheme val="minor"/>
      </rPr>
      <t>Aktualizace  výdajů, předpokládaného termínu projektu a stavu připravenosti.</t>
    </r>
  </si>
  <si>
    <r>
      <t xml:space="preserve">Výstavba pětitřídní mateřské školy jako součást nového školského komplexu v Bosonohách, ulice Mlaty. </t>
    </r>
    <r>
      <rPr>
        <sz val="11"/>
        <color rgb="FF0070C0"/>
        <rFont val="Calibri"/>
        <family val="2"/>
        <charset val="238"/>
        <scheme val="minor"/>
      </rPr>
      <t>Aktualizace  předpokládaného termínu projektu.</t>
    </r>
  </si>
  <si>
    <t>Mateřská škola ZVÍDÁLEK, Brno, Kachlíkova 17, příspěvková organizace</t>
  </si>
  <si>
    <t>049466933</t>
  </si>
  <si>
    <t>107601311</t>
  </si>
  <si>
    <t>Zhotovení projektové dokumentace na rekonstrukci varny, přilehlých místností  a   vzduchotechniky v MŠ Kachlíkova 17 v Brně-Bystrci</t>
  </si>
  <si>
    <t>Akce bude řešit rekonstrukci podlahy varny protiskluzným PVC, výměnu gastro zařízení a s tím související rekonstrukci rozvodů ZTI, plynu, elektroinstalací a především vzduchotechniky. Součástí akce bude i úprava přilehlých místností k varně v 1. NP mateřské školy.
Úpravy rozvodů ZTI budou prováděny v místnosti varny a v rámci instalačního přístupného suterénu pod podlahou varny.</t>
  </si>
  <si>
    <t>Zpracována projektová dokumentace pro realizaci stavby</t>
  </si>
  <si>
    <t xml:space="preserve">Příprava investičního záměru
</t>
  </si>
  <si>
    <t>Rekonstrukce víceúčelového hřiště v areálu ZŠ Laštůvkova 77 v Brně-Bystrci</t>
  </si>
  <si>
    <t>Rekonstrukce  zastaralého areálu včetně fotbalového hřiště s um. trávou, atletické dráhy, doskočišť, vrhačského sektoru, workoutového hřiště, multifunkčního hřiště, zázemí, osvětlení i opěrné zdi.</t>
  </si>
  <si>
    <t>11/2025</t>
  </si>
  <si>
    <t>Výstavba multifunkčního hřiště s kluzištěm v areálu ZŠ Vejrostova 1 , Brno-Bystrc</t>
  </si>
  <si>
    <t>Výstavba hřiště pro bruslení škol a veřejnosti a multifunční plochou (hokej, inline hokej, hokejbal, florbal) vč. technického. zázemí, šaten, sociálních zařízení, pokladny)</t>
  </si>
  <si>
    <t>před vydáním stavebního povolení</t>
  </si>
  <si>
    <t>Rekonstrukce střech na ZŠ Vejrostova 1, 1. a 2.etapa</t>
  </si>
  <si>
    <t>realizace bez projednání na OSTAV - ověřeno na OSTAV</t>
  </si>
  <si>
    <t>2032</t>
  </si>
  <si>
    <r>
      <t xml:space="preserve">Nástavba ZŠ, Brno, Kneslova 28. </t>
    </r>
    <r>
      <rPr>
        <sz val="11"/>
        <color rgb="FF0070C0"/>
        <rFont val="Calibri"/>
        <family val="2"/>
        <charset val="238"/>
        <scheme val="minor"/>
      </rPr>
      <t>Aktualizace výdajů a předpokládaného termínu projektu.</t>
    </r>
  </si>
  <si>
    <t>Stávající podlahové krytina PVC je původní, často se odlepuje, trhá. Jednotlivé opravy na sebe nenavazují a nadále podléhají opotřebení a dalším opravám. V rámci projektu se podlahy v mateřské škole sjednotí a eliminují se místa, která jsou exponovaná a podléhají zkáze. Nebude docházet k ohrožení bezpečnosti např. na schodišti. Projekt umožní vnést barevnost do výběru podlahové krytiny tak, aby odpovídala parametrům mateřské školy.</t>
  </si>
  <si>
    <r>
      <t xml:space="preserve">Podlahy MŠ Libuška. </t>
    </r>
    <r>
      <rPr>
        <sz val="11"/>
        <color rgb="FF0070C0"/>
        <rFont val="Calibri"/>
        <family val="2"/>
        <charset val="238"/>
        <scheme val="minor"/>
      </rPr>
      <t>Aktualizace výdajů a předpokládaného termínu projektu.</t>
    </r>
  </si>
  <si>
    <t>Bezbariérový vstup a bezpečné podlahy</t>
  </si>
  <si>
    <t>Vytvoření bezbariérového přístupu a nájezdu u vchodových dveří do ŠJ a logopedické pracovny. Zastřešení tohoto vchodu s odvodem dešťové vody. Celková rekonstrukce podlah v MŠ (3 etapy) - výměna podlahových krytin ve třídách s odstraněním prahů a dle potřeby s vytvořením nájezdů; výměna dlažby ve školní kuchyni s odstraněním nerovností způsobených kryty nad odpadními šachtami, použití nerezových plátů  - v souladu s bezpečnostními a hygienickými nároky. Instalace nerezového nábytku a spotřebičů.</t>
  </si>
  <si>
    <t>Konzultace s odborníky, dodavateli</t>
  </si>
  <si>
    <t>Vybvení kabinetů, modernizace, Audiovizuální sál</t>
  </si>
  <si>
    <t>Zřízení MŠ Mendel Quarter</t>
  </si>
  <si>
    <t>výstavba  3-třídní mateřské školy</t>
  </si>
  <si>
    <t>06/2029</t>
  </si>
  <si>
    <t>Základní škola, Brno, Slovanské nám. 2, příspěvková organizace</t>
  </si>
  <si>
    <t>Rozšíření školní jídelny, úpravy prostor družiny a úpravy dvora</t>
  </si>
  <si>
    <t>Přestavba prostor stávající družiny a navýšení kapacity školní jídelny, včetně modernizace vybavení školní kuchyně, instalace nových spotřebičů dle současných trendů ve výživě dětí, nové rozvody. Součástí záměru jsou úpravy dvora a školního hřiště za účelem podpory komunitních aktivit pro venkovní pobyt dětí.</t>
  </si>
  <si>
    <t>02/2026</t>
  </si>
  <si>
    <t>05/2027</t>
  </si>
  <si>
    <t>zpracovaná PD pro povolení záměru, po zajištění stanovisek bude podána žádost na OSŘ MMB</t>
  </si>
  <si>
    <t>Vybudování půdní vestavby v ZŠ Slovanské nám. 2, Brno</t>
  </si>
  <si>
    <t>Rozšíření kapacity školy o nové učebny v půdní vestavbě pro zajištění výuky odborných předmětů.</t>
  </si>
  <si>
    <t>zpracování studie proveditelnosti</t>
  </si>
  <si>
    <t>ZŠ Košinova 22, Brno – vybudování nástavby</t>
  </si>
  <si>
    <t>Vybudování nástavby hlavní budovy základní školy, včetně přístavby schodiště a výtahu, pro navýšení kapacity v souvislosti s plánovanou bytovou výstavbou v MČ Brno - Královo Pole</t>
  </si>
  <si>
    <t>08/2028</t>
  </si>
  <si>
    <t>zpracovaná studie proveditelnosti</t>
  </si>
  <si>
    <t>62156586</t>
  </si>
  <si>
    <t>Rekonstrukce objektu Palackého tř. 68a</t>
  </si>
  <si>
    <t>rekonstrukcí vzniknou 4 místnosti vhodné pro školské potřeby nebo zájmové, neformální vzdělávání pro trávení volného času dětí a dospělých</t>
  </si>
  <si>
    <t>zpracovaná architektonická studie, dokončuje se PD pro povolení záměru včetně podání žádosti na OSŘ MMB</t>
  </si>
  <si>
    <t>44992785</t>
  </si>
  <si>
    <t>Celková rekonstrukce učebny fyziky ZŠ Masarova</t>
  </si>
  <si>
    <t>Cílem projektu je rekonstrukce učebny fyziky. Výměna podlahové krytiny, rozvodů, osazení novým funkčním nábytkem, který by podporoval práci ve skupinách a tím zkvalitňoval výuku, vybavení třídy tablety pro žáky pro práci v hodinách, nové osvětlení učebny, zatemnění učebny venkovními žaluziemi</t>
  </si>
  <si>
    <t>Konektivita ZŠ Masarova</t>
  </si>
  <si>
    <r>
      <t xml:space="preserve">Výstavba mateřské školy v lokalitě Moravanské lány. </t>
    </r>
    <r>
      <rPr>
        <sz val="11"/>
        <color rgb="FF0070C0"/>
        <rFont val="Calibri"/>
        <family val="2"/>
        <charset val="238"/>
        <scheme val="minor"/>
      </rPr>
      <t xml:space="preserve">Aktualizace názvu projektu. </t>
    </r>
    <r>
      <rPr>
        <sz val="11"/>
        <color rgb="FFFF0000"/>
        <rFont val="Calibri"/>
        <family val="2"/>
        <scheme val="minor"/>
      </rPr>
      <t xml:space="preserve">                </t>
    </r>
  </si>
  <si>
    <t>05/2028</t>
  </si>
  <si>
    <t>Připravuje se projektová dokumentace</t>
  </si>
  <si>
    <r>
      <t xml:space="preserve">Sportoviště a další prostory pro ZŠ a komunitní činnost v Medlánkách. </t>
    </r>
    <r>
      <rPr>
        <sz val="11"/>
        <color rgb="FF0070C0"/>
        <rFont val="Calibri"/>
        <family val="2"/>
        <charset val="238"/>
        <scheme val="minor"/>
      </rPr>
      <t>Aktualizace předpokládaného termínu projektu.</t>
    </r>
  </si>
  <si>
    <t>05/2030</t>
  </si>
  <si>
    <t>Je zpracována studie umístění v souladu s novým územním plánem města Brna, pozemek Statutárního města Brna</t>
  </si>
  <si>
    <r>
      <t xml:space="preserve">Nová mateřská škola v oblasti Technologický park. </t>
    </r>
    <r>
      <rPr>
        <sz val="11"/>
        <color rgb="FF0070C0"/>
        <rFont val="Calibri"/>
        <family val="2"/>
        <charset val="238"/>
        <scheme val="minor"/>
      </rPr>
      <t xml:space="preserve">Aktualizace výdajů, předpokládaného termínu projektu a stavu připravenosti. </t>
    </r>
  </si>
  <si>
    <t>107602181</t>
  </si>
  <si>
    <t>Rozvoj areálu Cacovická, včetně celkové
rekonstrukce budovy MŠ</t>
  </si>
  <si>
    <t xml:space="preserve">Základní škola J. A. Komenského a Mateřská škola Brno, nám. Republiky 10, příspěvková organizace </t>
  </si>
  <si>
    <t>Vybudování nové budovy mateřské školy za účelem navýšení kapacity na 75 dětí</t>
  </si>
  <si>
    <t>08/2029</t>
  </si>
  <si>
    <t>Projekt ve fázi počáteční koncepce</t>
  </si>
  <si>
    <t>Mateřská škola Brno, Černopolní 3a, příspěvková
organizace</t>
  </si>
  <si>
    <t>107601117</t>
  </si>
  <si>
    <t>Rozvoj areálu Černopolní včetně zvyšování kvality
podmínek v MŠ pro poskytování vzdělávání</t>
  </si>
  <si>
    <t>Podlahy Gregor, Stelcom, ALOBER s.r.o.</t>
  </si>
  <si>
    <t>Nové podlahy, oprava elektroinstalací, výměna vjezdové brány, výměna zbylých radiátorů, vytvoření venkovního areálu pro komunitní setkání</t>
  </si>
  <si>
    <t>Dopravní hřiště MŠ Nejedlého</t>
  </si>
  <si>
    <t>Vybudování dopravního hřiště na zahradě mateřské školy pro výuku dopravní výchovy všech dětí předškolního věku na Brně - sever</t>
  </si>
  <si>
    <t>6/2026</t>
  </si>
  <si>
    <t>8/2026</t>
  </si>
  <si>
    <t>Příprava projektové studie</t>
  </si>
  <si>
    <t>Multifunkční vzdělávací a komunitní areál
Provazníková</t>
  </si>
  <si>
    <t>Vybudování multifunkčního areálu na Provazníkové (státní lesní školka s kapacitou 20 dětí, prostory pro aktivity školní družiny a základní školy, komunitní areál)</t>
  </si>
  <si>
    <t>Inovativní výuka na ZŠ J. A. Komenského</t>
  </si>
  <si>
    <t>Vybudování odborných učeben, zázemí pro učitele, venkovních volnočasových prostor, zázemí pro ŠPP, prostoru pro školní družinu a knihovny v budově na Cacovické 4</t>
  </si>
  <si>
    <t>Zlepšování kvality vzdělávání na ZŠ a MŠ J. A.
Komenského</t>
  </si>
  <si>
    <t>Rekonstrukce odborných učeben, tělocvičny a zázemí pro učitele v prostorách budovy na námě stí Republiky 10 (počítačová a audiovizuální učebna, učebna polytechnického vzdělávání, kabinety, prostor pro komunitní setkávání)</t>
  </si>
  <si>
    <r>
      <t xml:space="preserve">MŠ Brechtova - zateplení budovy, střešní
konstrukce. </t>
    </r>
    <r>
      <rPr>
        <sz val="11"/>
        <color rgb="FF0070C0"/>
        <rFont val="Calibri"/>
        <family val="2"/>
        <charset val="238"/>
        <scheme val="minor"/>
      </rPr>
      <t>Aktualizace předpokládaného termínu projektu.</t>
    </r>
  </si>
  <si>
    <t>Celková rekonstrukce školní kuchyně, rozvodů, topení, zateplení objektu, střešní konstrukce + přístavba 1 třídy</t>
  </si>
  <si>
    <r>
      <t xml:space="preserve">MŠ Marie Majerové - rekonstrukce školní 
kuchyně, topení, rozvodů. </t>
    </r>
    <r>
      <rPr>
        <sz val="11"/>
        <color rgb="FF0070C0"/>
        <rFont val="Calibri"/>
        <family val="2"/>
        <charset val="238"/>
        <scheme val="minor"/>
      </rPr>
      <t xml:space="preserve">Aktualizace obsahu, výdajů a předpokládaného termínu projektu.    </t>
    </r>
  </si>
  <si>
    <r>
      <t xml:space="preserve">MŠ Slavíčkova - zateplení budovy, stř. konstrukce. </t>
    </r>
    <r>
      <rPr>
        <sz val="11"/>
        <color rgb="FF0070C0"/>
        <rFont val="Calibri"/>
        <family val="2"/>
        <charset val="238"/>
        <scheme val="minor"/>
      </rPr>
      <t xml:space="preserve">Aktualizace předpokládaného termínu projektu. </t>
    </r>
  </si>
  <si>
    <t>Celková rekonstrukce budovy na MŠ - 1 třída</t>
  </si>
  <si>
    <t>???</t>
  </si>
  <si>
    <r>
      <t xml:space="preserve">MŠ Jugoslávská 111- rekonstrukce budovy na MŠ. </t>
    </r>
    <r>
      <rPr>
        <sz val="11"/>
        <color rgb="FF0070C0"/>
        <rFont val="Calibri"/>
        <family val="2"/>
        <charset val="238"/>
        <scheme val="minor"/>
      </rPr>
      <t xml:space="preserve">Aktualizace obsahu, předpokládaného termínu projektu a stavu připravenosti.  </t>
    </r>
  </si>
  <si>
    <r>
      <t xml:space="preserve">Budova Jugoslávská 126 - rekonstrukce hřiště. </t>
    </r>
    <r>
      <rPr>
        <sz val="11"/>
        <color rgb="FF0070C0"/>
        <rFont val="Calibri"/>
        <family val="2"/>
        <charset val="238"/>
        <scheme val="minor"/>
      </rPr>
      <t>Aktualizace předpokládaného termínu projektu.</t>
    </r>
  </si>
  <si>
    <r>
      <t xml:space="preserve">Studijní centrum - přebudování suterénních
prostor. </t>
    </r>
    <r>
      <rPr>
        <sz val="11"/>
        <color rgb="FF0070C0"/>
        <rFont val="Calibri"/>
        <family val="2"/>
        <charset val="238"/>
        <scheme val="minor"/>
      </rPr>
      <t xml:space="preserve">Aktualizace předpokládaného termínu projektu.   </t>
    </r>
    <r>
      <rPr>
        <sz val="11"/>
        <color rgb="FFFF0000"/>
        <rFont val="Calibri"/>
        <family val="2"/>
        <scheme val="minor"/>
      </rPr>
      <t xml:space="preserve">               </t>
    </r>
  </si>
  <si>
    <r>
      <t xml:space="preserve">Zbudování výukového prostoru na terase školy. </t>
    </r>
    <r>
      <rPr>
        <sz val="11"/>
        <color rgb="FF0070C0"/>
        <rFont val="Calibri"/>
        <family val="2"/>
        <charset val="238"/>
        <scheme val="minor"/>
      </rPr>
      <t>Aktualizace předpokládaného termínu projektu.</t>
    </r>
  </si>
  <si>
    <r>
      <t>Budova ZŠ Zemědělská 29 - výměna oken.</t>
    </r>
    <r>
      <rPr>
        <sz val="11"/>
        <color rgb="FF0070C0"/>
        <rFont val="Calibri"/>
        <family val="2"/>
        <charset val="238"/>
        <scheme val="minor"/>
      </rPr>
      <t xml:space="preserve"> Aktualizace předpokládaného termínu projektu.</t>
    </r>
  </si>
  <si>
    <t>Budova ZŠ Zemědělská 29 - zateplení - přípravná
fáze</t>
  </si>
  <si>
    <t>zateplení - přípravná fáze</t>
  </si>
  <si>
    <t>Hotový investiční záměr - předáno na IO MMB</t>
  </si>
  <si>
    <r>
      <t xml:space="preserve">MŠ Loosova zateplení budovy, stř. konstrukce. </t>
    </r>
    <r>
      <rPr>
        <sz val="11"/>
        <color rgb="FF0070C0"/>
        <rFont val="Calibri"/>
        <family val="2"/>
        <charset val="238"/>
        <scheme val="minor"/>
      </rPr>
      <t xml:space="preserve">Aktualizace předpokládaného termínu projektu. </t>
    </r>
  </si>
  <si>
    <t>ZŠ Janouškova -rekonstrukce školní kuchyně včetně vybavení, skladů a zázemí</t>
  </si>
  <si>
    <t>rekonstrukce školní kuchyně včetně vybavení, skladů a zázemí</t>
  </si>
  <si>
    <t>Zatím bez návrhu a projektu</t>
  </si>
  <si>
    <r>
      <t xml:space="preserve">ŠJ Brno, Bakalovo nábřeží 8, p.o. - rekonstrukce kuchyně. </t>
    </r>
    <r>
      <rPr>
        <sz val="11"/>
        <color rgb="FF0070C0"/>
        <rFont val="Calibri"/>
        <family val="2"/>
        <charset val="238"/>
        <scheme val="minor"/>
      </rPr>
      <t>Aktualizace předpokládaného termínu projektu.</t>
    </r>
  </si>
  <si>
    <t>Jedná se o celkovou rekonstrukci 4 odborných učeben (přírodovědná, kombinovaná pro výuku fyziky a chemie vč. přípravny, pro výuku hudební, taneční a dramatické výchovy a jazyková učebna) a 4 kabinetů (pro přírodovědnou učebnu, pro učebnu fyziky, hudební výchovu a kabinet pro jazykovou výchovu. Nedílnou součástí je dodávka a montáž vybavení učeben a kabinetů. V ZŠ nelze řešit bezbariérov</t>
  </si>
  <si>
    <t>Je zpracována projektová fiše a probíhá příprava projektové dokumentace.</t>
  </si>
  <si>
    <r>
      <t xml:space="preserve">ZŠ Brno, Bakalovo nábřeží 8, p.o. - vnitřní konektivita školy. </t>
    </r>
    <r>
      <rPr>
        <sz val="11"/>
        <color rgb="FF0070C0"/>
        <rFont val="Calibri"/>
        <family val="2"/>
        <charset val="238"/>
        <scheme val="minor"/>
      </rPr>
      <t>Aktualizace  předpokládaného termínu projektu.</t>
    </r>
  </si>
  <si>
    <t>Rekonstrukce kotelny ZŠ a MŠ Brno, Přemyslovo nám. 1</t>
  </si>
  <si>
    <t>Výměna zdrojů tepla z důvodu jejich stáří (konec životnosti) s ohledem na účínnější a moderní zdroje.</t>
  </si>
  <si>
    <t>Je zpracován projekt pro výběr zhotovitele (dokumentace pro provádění stavby).</t>
  </si>
  <si>
    <t>NE, nevyžaduje se</t>
  </si>
  <si>
    <t>Rekonstrukce výdejny stravy ZŠ a MŠ Brno, Přemyslovo nám. 1</t>
  </si>
  <si>
    <t>Modernizace a zkapacitnění stávající techniky nevyhovující výdejny stravy.</t>
  </si>
  <si>
    <t>Je zpracována studie.</t>
  </si>
  <si>
    <t>Modernizace interiéru budovy ZŠ a MŠ Brno, Jihomoravské nám. 2</t>
  </si>
  <si>
    <t>Výměna prvků krátkodobé životnosti v interiéru - podlahy, copilitové stěny, interiér dvou tělocvičen, sociální zázemí, včetně instatalací.</t>
  </si>
  <si>
    <t>Je zpracována studie. Je zadána dokumentace pro povolení záměru.</t>
  </si>
  <si>
    <t>Nástavba 2 pavilonů budovy základní školy ZŠ a MŠ Brno, Jihomoravské nám. 2</t>
  </si>
  <si>
    <t>Nástavba jižního učebního pavilonu se zřízením sedmi nových učeben, nástavba stravovacího pavilonu s rzšířením kapacity jídelny.</t>
  </si>
  <si>
    <t>Přestavba nástupního prostoru před budouvou ZŠ a MŠ Brno, Jihomoravské nám. 2</t>
  </si>
  <si>
    <t>Úprava vstupního portálu do školy a úprava rozčlenění nástupního prostoru před školou.</t>
  </si>
  <si>
    <t>Přestavba vnitrobloku ZŠ a MŠ Brno, Jihomoravské nám. 2</t>
  </si>
  <si>
    <t>Zrušení stávající parkovací ploch ve vnitrobloku školy a přebudování na prostor dvou venkovních učeben a oddychových prostor k využití o přestávkách.</t>
  </si>
  <si>
    <t>2031</t>
  </si>
  <si>
    <t>Mateřská škola sídlí v budově bývalého hostince, vybudovaného v r. 1914. Od roku 1959 byla budova rekonstruována na MŠ. Dosavadní stavební zásahy v MŠ lze charakterizovat jako vynucené stavební úpravy a opravy instalací. V současné době je objekt stavebně a technicky nevyhovující (vlhkost, zničená hydroizolace, chybí tepelná izolace, vyskytují se plísně, je nevyhovující stav sítí  atd.). Je nutná zásadní rekonstrukce krovů, při které se počítá s využitím stávající půdy s cílem navýšení kapacity MŠ o jednu třídu (24 dětí).</t>
  </si>
  <si>
    <t>Aktuálně probíhá revize projektové dokumentace.</t>
  </si>
  <si>
    <r>
      <t xml:space="preserve">Rekonstrukce objektu MŠ PASTELKY, Brno, Jamborova 11. </t>
    </r>
    <r>
      <rPr>
        <sz val="11"/>
        <color rgb="FF0070C0"/>
        <rFont val="Calibri"/>
        <family val="2"/>
        <charset val="238"/>
        <scheme val="minor"/>
      </rPr>
      <t xml:space="preserve">Aktualizace obsahu, termínu a stavu připravenosti projektu. </t>
    </r>
  </si>
  <si>
    <r>
      <t xml:space="preserve">Rozšíření kapacity MŠ Koperníkova 6. </t>
    </r>
    <r>
      <rPr>
        <sz val="11"/>
        <color rgb="FF0070C0"/>
        <rFont val="Calibri"/>
        <family val="2"/>
        <charset val="238"/>
        <scheme val="minor"/>
      </rPr>
      <t>Aktualizace výdajů, termínu a stavu připravenosti projektu.</t>
    </r>
  </si>
  <si>
    <t>Bezbariérový vstup do školy, přístavba šaten pro zajištění kvalitní výuky. Sociální zázemí pro děti podle zprávy z KHS, třída v původních prostorách, navýšení kapacity, oprava výdejen pro stravování podle norem. Zastřešení terasy a její oprava. V nové nástavbě vznikne 3. třída, která byla v původní podobě řešena nevyhovujícím způsobem. Bude mít veškeré potřebné provozní zázemí, podobně jako třídy ve stávající třípodlažní části, jejichž plocha a kapacita bude stavebními úpravami zvětšena. V návaznosti na nové řešení 1. NP bude vytvořena směrem do zahrady přístavba zastřešení venkovní. NP. V její těsné blízkosti bude zbudováno nové požární únikové schodiště z úrovně 2. NP.</t>
  </si>
  <si>
    <r>
      <t>Nová Sedmikráska otevřená všem dětem.</t>
    </r>
    <r>
      <rPr>
        <sz val="11"/>
        <color rgb="FF0070C0"/>
        <rFont val="Calibri"/>
        <family val="2"/>
        <charset val="238"/>
        <scheme val="minor"/>
      </rPr>
      <t xml:space="preserve"> Aktualizace obsahu, výdajů, termínu a stavu připravenosti projektu.          </t>
    </r>
    <r>
      <rPr>
        <sz val="11"/>
        <color rgb="FFFF0000"/>
        <rFont val="Calibri"/>
        <family val="2"/>
        <scheme val="minor"/>
      </rPr>
      <t xml:space="preserve">  </t>
    </r>
  </si>
  <si>
    <t>Zpracovaná kompletní dokumentace  pro provádění stavby, zajištěna stanoviska dotčených orgánů. Zajištěno stavební povolení.</t>
  </si>
  <si>
    <r>
      <t xml:space="preserve">Výstavba ZŠ a MŠ Šámalova. </t>
    </r>
    <r>
      <rPr>
        <sz val="11"/>
        <color rgb="FF0070C0"/>
        <rFont val="Calibri"/>
        <family val="2"/>
        <charset val="238"/>
        <scheme val="minor"/>
      </rPr>
      <t xml:space="preserve">Aktualizace výdajů, předpokládaného termínu a stavu připravenosti projektu.    </t>
    </r>
  </si>
  <si>
    <r>
      <t xml:space="preserve">Moderní škola 21. století. </t>
    </r>
    <r>
      <rPr>
        <sz val="11"/>
        <color rgb="FF0070C0"/>
        <rFont val="Calibri"/>
        <family val="2"/>
        <charset val="238"/>
      </rPr>
      <t>Aktualizace předpokládaného termínu a stavu připravenosti projektu.</t>
    </r>
  </si>
  <si>
    <r>
      <t xml:space="preserve">Výstavba budovy školní družiny v areálu ZŠ Přemyslovo náměstí 1 a úprava přilehlého hřiště. </t>
    </r>
    <r>
      <rPr>
        <sz val="11"/>
        <color rgb="FF0070C0"/>
        <rFont val="Calibri"/>
        <family val="2"/>
        <charset val="238"/>
        <scheme val="minor"/>
      </rPr>
      <t>Aktualizace výdajů, předpokládaného termínu a stavu připravenosti projektu.</t>
    </r>
  </si>
  <si>
    <r>
      <t xml:space="preserve">ZŠ Brno, Bakalovo nábřeží 8, p.o. - rekonstrukce 4 odborných učeben a 4 kabinetů. </t>
    </r>
    <r>
      <rPr>
        <sz val="11"/>
        <color rgb="FF0070C0"/>
        <rFont val="Calibri"/>
        <family val="2"/>
        <charset val="238"/>
        <scheme val="minor"/>
      </rPr>
      <t>Aktualizace názvu, obsahu, výdajů, předpokládaného termínu a stavu připravenosti projektu.</t>
    </r>
  </si>
  <si>
    <r>
      <t xml:space="preserve">ZŠ Brno, Bakalovo nábřeží 8, p.o. - vybudování  venkovní učebny. </t>
    </r>
    <r>
      <rPr>
        <sz val="11"/>
        <color rgb="FF0070C0"/>
        <rFont val="Calibri"/>
        <family val="2"/>
        <charset val="238"/>
        <scheme val="minor"/>
      </rPr>
      <t>Aktualizace názvu, obsahu, výdajů, předpokládaného termínu a stavu připravenosti projektu.</t>
    </r>
  </si>
  <si>
    <t>V rámci MČ Brno-Židenice je v současné době naprosto naplněný stav mateřských a základních škol. Je tedy nutné vybudovat nové prostory, které umožní navýšení kapacity, což tento projekt efektivně splňuje. Předmětem projektu je novostavba mateřské a základní školy na místě stávajícího bytového domu na ulici Šámalova v Brně Zábrdovicích.
Z hlediska lokalizace je vybudování uvedeného zařízení vhodné, dojde zde k vybudování nové trojtřídní mateřské školy s kapacitou 72 dětí, čímž se navýší kapacity pro vzdělávání v této městské časti.</t>
  </si>
  <si>
    <r>
      <t xml:space="preserve">Výstavba ZŠ a MŠ Šámalova. </t>
    </r>
    <r>
      <rPr>
        <sz val="11"/>
        <color rgb="FF0070C0"/>
        <rFont val="Calibri"/>
        <family val="2"/>
        <charset val="238"/>
        <scheme val="minor"/>
      </rPr>
      <t xml:space="preserve">Aktualizace obsahu, výdajů, termínu a stavu připravenosti projektu. </t>
    </r>
  </si>
  <si>
    <r>
      <t xml:space="preserve">MŠ Zdislava Brno, Pellicova 4, p.o. - sociální zázemí pro venkovní pobyt dětí. </t>
    </r>
    <r>
      <rPr>
        <sz val="11"/>
        <color rgb="FF0070C0"/>
        <rFont val="Calibri"/>
        <family val="2"/>
        <charset val="238"/>
        <scheme val="minor"/>
      </rPr>
      <t>Aktualizace názvu a předpokládaného termínu projektu.</t>
    </r>
  </si>
  <si>
    <r>
      <t xml:space="preserve">MŠ Brno, Úvoz 57, p.o. - sociální zázemí pro venkovní pobyt dětí. </t>
    </r>
    <r>
      <rPr>
        <sz val="11"/>
        <color rgb="FF0070C0"/>
        <rFont val="Calibri"/>
        <family val="2"/>
        <charset val="238"/>
        <scheme val="minor"/>
      </rPr>
      <t>Aktualizace názvu, předpokládaného termínu a stavu připravenosti projektu.</t>
    </r>
  </si>
  <si>
    <r>
      <t xml:space="preserve">Zš a MŠ Brno, Horní 16, p.o. - rekonstrukce jídelny. </t>
    </r>
    <r>
      <rPr>
        <sz val="11"/>
        <color rgb="FF0070C0"/>
        <rFont val="Calibri"/>
        <family val="2"/>
        <charset val="238"/>
        <scheme val="minor"/>
      </rPr>
      <t xml:space="preserve">Aktualizace předpokládaného termínu projektu.    </t>
    </r>
  </si>
  <si>
    <t>PD je zpracována.</t>
  </si>
  <si>
    <r>
      <t xml:space="preserve">ZŠ a MŠ Brno, Horní 16, p.o. - vybudovaní víceúčelové sportovní nafukovací haly. </t>
    </r>
    <r>
      <rPr>
        <sz val="11"/>
        <color rgb="FF0070C0"/>
        <rFont val="Calibri"/>
        <family val="2"/>
        <charset val="238"/>
        <scheme val="minor"/>
      </rPr>
      <t xml:space="preserve">Aktualizace  předpokládaného termínu a stavu připravenosti projektu.   </t>
    </r>
  </si>
  <si>
    <r>
      <t xml:space="preserve">ZŠ Brno, Hroznová 1, p.o. - rekonstrukce odborných učeben. </t>
    </r>
    <r>
      <rPr>
        <sz val="11"/>
        <color rgb="FF0070C0"/>
        <rFont val="Calibri"/>
        <family val="2"/>
        <charset val="238"/>
        <scheme val="minor"/>
      </rPr>
      <t xml:space="preserve">Aktualizace  předpokládaného termínu a stavu připravenosti projektu.  </t>
    </r>
  </si>
  <si>
    <r>
      <t xml:space="preserve">ZŠ a MŠ Brno, Husova 17, p.o., objekt Rašínova 3 - rekonstrukce tělocvičny. </t>
    </r>
    <r>
      <rPr>
        <sz val="11"/>
        <color rgb="FF0070C0"/>
        <rFont val="Calibri"/>
        <family val="2"/>
        <charset val="238"/>
        <scheme val="minor"/>
      </rPr>
      <t xml:space="preserve">Aktualizace  předpokládaného termínu projektu.    </t>
    </r>
    <r>
      <rPr>
        <sz val="11"/>
        <color rgb="FFFF0000"/>
        <rFont val="Calibri"/>
        <family val="2"/>
        <scheme val="minor"/>
      </rPr>
      <t xml:space="preserve">                 </t>
    </r>
    <r>
      <rPr>
        <i/>
        <sz val="11"/>
        <color rgb="FFFF0000"/>
        <rFont val="Calibri"/>
        <family val="2"/>
        <scheme val="minor"/>
      </rPr>
      <t xml:space="preserve"> </t>
    </r>
  </si>
  <si>
    <r>
      <t xml:space="preserve">ZŠ a MŠ Brno, Husova 17, p. o. - vybudování sportovního hřiště. </t>
    </r>
    <r>
      <rPr>
        <sz val="11"/>
        <color rgb="FF0070C0"/>
        <rFont val="Calibri"/>
        <family val="2"/>
        <charset val="238"/>
        <scheme val="minor"/>
      </rPr>
      <t xml:space="preserve">Aktualizace  předpokládaného termínu a stavu připravenosti projektu. </t>
    </r>
    <r>
      <rPr>
        <sz val="11"/>
        <color rgb="FFFF0000"/>
        <rFont val="Calibri"/>
        <family val="2"/>
        <scheme val="minor"/>
      </rPr>
      <t xml:space="preserve"> </t>
    </r>
  </si>
  <si>
    <r>
      <t xml:space="preserve">ZŠ a MŠ Brno, Husova 17, p.o., objekt Rašínova 3 - rekonstrukce výdejny a jídelny. </t>
    </r>
    <r>
      <rPr>
        <sz val="11"/>
        <color rgb="FF0070C0"/>
        <rFont val="Calibri"/>
        <family val="2"/>
        <charset val="238"/>
        <scheme val="minor"/>
      </rPr>
      <t>Aktualizace předpokládaného termínu projektu.</t>
    </r>
  </si>
  <si>
    <t>ZŠ a MŠ Brno, Kotlářská 4, p.o.  - půdní vestavba pro školní družinu</t>
  </si>
  <si>
    <t>Jedná se o půdní vestavbu potřebnou pro vybudování prostoru pro školní družinu. Součástí akce je i pořízení veškerého potřebného vybavení.</t>
  </si>
  <si>
    <t>ZŠ a MŠ Brno, Kotlářská 4, p.o., objekt Sušilova 1 - přebudování školnického bytu na odborné učebny</t>
  </si>
  <si>
    <r>
      <t>ZŠ a MŠ Brno, Kotlářská 4, p.o., objekt Sušilova 1 - rekonstrukce odborných učeben.</t>
    </r>
    <r>
      <rPr>
        <sz val="11"/>
        <color rgb="FF0070C0"/>
        <rFont val="Calibri"/>
        <family val="2"/>
        <charset val="238"/>
        <scheme val="minor"/>
      </rPr>
      <t xml:space="preserve"> Aktualizace  předpokládaného termínu projektu.      </t>
    </r>
    <r>
      <rPr>
        <sz val="11"/>
        <color rgb="FFFF0000"/>
        <rFont val="Calibri"/>
        <family val="2"/>
        <scheme val="minor"/>
      </rPr>
      <t xml:space="preserve">       </t>
    </r>
  </si>
  <si>
    <r>
      <t xml:space="preserve">Do školy s úsměvem - ZŠ a MŠ Brno, Křenová 21, p.o. - rekonstrukce odborných učeben. </t>
    </r>
    <r>
      <rPr>
        <sz val="11"/>
        <color rgb="FF0070C0"/>
        <rFont val="Calibri"/>
        <family val="2"/>
        <charset val="238"/>
        <scheme val="minor"/>
      </rPr>
      <t xml:space="preserve">Aktualizace  předpokládaného termínu projektu.     </t>
    </r>
    <r>
      <rPr>
        <sz val="11"/>
        <color rgb="FFFF0000"/>
        <rFont val="Calibri"/>
        <family val="2"/>
        <scheme val="minor"/>
      </rPr>
      <t xml:space="preserve">  </t>
    </r>
  </si>
  <si>
    <t>Jedná se o vybudování nové MŠ, přípravných tříd a odborných učeben vč. vybavení. Součástí projektu je i demolice stávajícího objektu, který je ve špatném technickém stavu a celková rekonstrukce  přilehlého školního hřiště a školní zahrady.</t>
  </si>
  <si>
    <r>
      <t xml:space="preserve">ZŠ a MŠ Brno, Křenová 21, p.o., objekt Mlýnská 27 - vybudování MŠ a přípravných tříd. </t>
    </r>
    <r>
      <rPr>
        <sz val="11"/>
        <color rgb="FF0070C0"/>
        <rFont val="Calibri"/>
        <family val="2"/>
        <charset val="238"/>
        <scheme val="minor"/>
      </rPr>
      <t>Aktualizace obsahu, výdajů, termínu a stavu připravenosti projektu.</t>
    </r>
    <r>
      <rPr>
        <sz val="11"/>
        <color rgb="FFFF0000"/>
        <rFont val="Calibri"/>
        <family val="2"/>
        <scheme val="minor"/>
      </rPr>
      <t xml:space="preserve"> </t>
    </r>
  </si>
  <si>
    <t>09/2029</t>
  </si>
  <si>
    <t>Je zpracovaná studie proveditelnosti. Projektová dokumentace bude v letošním roce zadána ke zpracování.</t>
  </si>
  <si>
    <r>
      <t xml:space="preserve">ZŠ a MŠ Brno, Křídlovická 30b, p.o. - moderní škola pro všechny. </t>
    </r>
    <r>
      <rPr>
        <sz val="11"/>
        <color rgb="FF0070C0"/>
        <rFont val="Calibri"/>
        <family val="2"/>
        <charset val="238"/>
        <scheme val="minor"/>
      </rPr>
      <t>Aktualizace  předpokládaného termínu projektu.</t>
    </r>
  </si>
  <si>
    <t>Jedná se celkovou rekonstrukci sportovního hřiště.</t>
  </si>
  <si>
    <r>
      <t xml:space="preserve">ZŠ a MŠ Brno, Křídlovická 30b, p.o. - rekonstrukce sportovního hřiště. </t>
    </r>
    <r>
      <rPr>
        <sz val="11"/>
        <color rgb="FF0070C0"/>
        <rFont val="Calibri"/>
        <family val="2"/>
        <charset val="238"/>
        <scheme val="minor"/>
      </rPr>
      <t>Aktualizace obsahu a předpokládaného termínu projektu.</t>
    </r>
  </si>
  <si>
    <r>
      <t xml:space="preserve">ZŠ a MŠ Brno, nám. 28. října 22, p.o., objekt Stará 13/15 - rekonstrukce tělocvičny.  </t>
    </r>
    <r>
      <rPr>
        <sz val="11"/>
        <color rgb="FF0070C0"/>
        <rFont val="Calibri"/>
        <family val="2"/>
        <charset val="238"/>
        <scheme val="minor"/>
      </rPr>
      <t>Aktualizace výdajů a předpokládaného termínu projektu.</t>
    </r>
  </si>
  <si>
    <r>
      <t xml:space="preserve">ZŠ a MŠ Brno, nám. 28. října 22, p.o., objekt Stará 13/15 - vestavba a přístavba MŠ. </t>
    </r>
    <r>
      <rPr>
        <sz val="11"/>
        <color rgb="FF0070C0"/>
        <rFont val="Calibri"/>
        <family val="2"/>
        <charset val="238"/>
        <scheme val="minor"/>
      </rPr>
      <t>Aktualizace předpokládaného termínu projektu.</t>
    </r>
  </si>
  <si>
    <t>Jedná se o vybudování dvou odborných učeben:  počítačové učebny a odborné učebny Fy a CH. Ve škole nelze řešit bezbariérovost.</t>
  </si>
  <si>
    <r>
      <t>Virtuální svět - ZŠ a MŠ Brno, nám. 28. října 22, p.o. - vybudování odborných učeben.</t>
    </r>
    <r>
      <rPr>
        <sz val="11"/>
        <color rgb="FF0070C0"/>
        <rFont val="Calibri"/>
        <family val="2"/>
        <charset val="238"/>
        <scheme val="minor"/>
      </rPr>
      <t xml:space="preserve"> Aktualizace  předpokládaného termínu projektu.   </t>
    </r>
    <r>
      <rPr>
        <sz val="11"/>
        <color rgb="FFFF0000"/>
        <rFont val="Calibri"/>
        <family val="2"/>
        <scheme val="minor"/>
      </rPr>
      <t xml:space="preserve">                       </t>
    </r>
  </si>
  <si>
    <t>Jedná se o vybudování jedné odborné učebny informatiky a 3 kmenových učeben vč. dodávky vybavení. Součástí nástavby je i vybudování 5 ks kabinetů. Bezbariérovost není řešena.</t>
  </si>
  <si>
    <t xml:space="preserve">Projektová dokumentace pro výběr zhotovitele je kompletní. </t>
  </si>
  <si>
    <r>
      <t xml:space="preserve">ZŠ Brno, nám. Míru 3, p.o. - nástavba nad jídelnou - vybudování učeben. </t>
    </r>
    <r>
      <rPr>
        <sz val="11"/>
        <color rgb="FF0070C0"/>
        <rFont val="Calibri"/>
        <family val="2"/>
        <charset val="238"/>
        <scheme val="minor"/>
      </rPr>
      <t xml:space="preserve">Aktualizace obsahu, předpokládaného termínu a stavu připravenosti projektu.  </t>
    </r>
    <r>
      <rPr>
        <sz val="11"/>
        <color rgb="FFFF0000"/>
        <rFont val="Calibri"/>
        <family val="2"/>
        <scheme val="minor"/>
      </rPr>
      <t xml:space="preserve">      </t>
    </r>
  </si>
  <si>
    <t>ZŠ Brno, Úvoz 55, p.o. - vybudování nového školského objektu</t>
  </si>
  <si>
    <t xml:space="preserve">Jedná se o výstavbu nového školského objektu ve klerém je plánováno vybudovat v 1.NP prostory potřebné pro provoz přilehlé hokejové haly (šatny, sociální zařízení, kanceláře apod.) V dalších patrech (2.NP-4.NP) je uvažováno s vybudováním kmenových a odborných učeben. Odborné učebny: polytechnické dílny, učebny cizích jazyků, přírodovědné, počítačové a výtvarné učebny, cvičná kuchyňka apod. Dále vybudování kabinetů a sociálního zařízení pro žáky ZŠ Úvoz. Je počítáno s kompletním vybavením učeben a kabinetů. Součástí je i demolice stávajícího objektu a řešení bezbariérovosti. </t>
  </si>
  <si>
    <t>V letošním roce bude zpracována studie proveditelnosti</t>
  </si>
  <si>
    <t>V roce 2021 došlo k rozšíření školní jídelny s cílem navýšení kapacity pro stravování, tím byla zrušena jedna třída školní družiny, druhá třída školní družiny je dlouhodobě využívána pro předškoláky z MŠ. V současně době má družina jednu kmenovou třídu a dvě třídy jsou umístěny provizorně ve třídách po skončení vyučování. Je nezbytné zajistit adekvátní prostory pro školní družinu, k tomuto účelu je možné využít půdní prostory nad sociálním zařízením tělocvičny ZŠ, s jejich využitím bylo počítáno při dostavbě a rozšíření školy.</t>
  </si>
  <si>
    <t>Vypracovába PDPS, pravomocné stavební povolení</t>
  </si>
  <si>
    <r>
      <t xml:space="preserve">Půdní vestavba ZŠ Brno-Jehnice. </t>
    </r>
    <r>
      <rPr>
        <sz val="11"/>
        <color rgb="FF0070C0"/>
        <rFont val="Calibri"/>
        <family val="2"/>
        <charset val="238"/>
        <scheme val="minor"/>
      </rPr>
      <t>Aktualizace předpokládaného termínu a stavu připravenosti projektu.</t>
    </r>
    <r>
      <rPr>
        <sz val="11"/>
        <color rgb="FFFF0000"/>
        <rFont val="Calibri"/>
        <family val="2"/>
        <scheme val="minor"/>
      </rPr>
      <t xml:space="preserve">    </t>
    </r>
  </si>
  <si>
    <t>044993668</t>
  </si>
  <si>
    <t>Vybudování a vybavení odborné učebny pro práci s digitálními technologiemi, úprava a vybavení odborných učeben pro polytechnické vzdělávání - školní cvičná kuchyňka s jídelním koutem, šicí dílna s odpočinkovou zónou, dřevodílna, kovodílna, rekonstrukce výtahu (zajištění bezbariérovosti).</t>
  </si>
  <si>
    <t>11/2026</t>
  </si>
  <si>
    <t>NE - není zapotřebí</t>
  </si>
  <si>
    <t>Zpracovaná projektová dokumentace (potřeba cenové aktualizace).</t>
  </si>
  <si>
    <t>Výstavba přístavby školy - odborné učebny přírodních věd, polytechnické učebny, učebny cizích jazyků, multimediální učebna, vnitřní konektivita školy. Zázemí pro školní družinu, pro školní poradenské zařízení ,pro práci se žáky se speciálním ivzdělávacím pi otřebami, zázemí pro pedagogické a nepedagogické pracovníky, zázemí pro vnitřní a venkovní komunitní aktivity při ZŠ (sportovní hala, divadelní společenský sál).</t>
  </si>
  <si>
    <r>
      <t xml:space="preserve">Přístavba a sportovní hala ZŠ Novolíšeňská. </t>
    </r>
    <r>
      <rPr>
        <sz val="11"/>
        <color rgb="FF0070C0"/>
        <rFont val="Calibri"/>
        <family val="2"/>
        <charset val="238"/>
        <scheme val="minor"/>
      </rPr>
      <t>Aktualizace názvu, obsahu, výdajů, předpokládaného termínu a stavu připravenosti projektu.</t>
    </r>
  </si>
  <si>
    <t>Architektonická studie, která potvrdila možnost výstavby z hlediska vlastnictví pozemků (v majetku MČ), dopravní infrastruktury a prostorového uspořádání. V roce 2025 bude zpracována projektová dokumentace.</t>
  </si>
  <si>
    <r>
      <t xml:space="preserve">Konektivita ZŠ Novolíšeňská. </t>
    </r>
    <r>
      <rPr>
        <sz val="11"/>
        <color rgb="FF0070C0"/>
        <rFont val="Calibri"/>
        <family val="2"/>
        <charset val="238"/>
        <scheme val="minor"/>
      </rPr>
      <t>Aktualizace výdajů, předpokládaného termínu a typu projektu.</t>
    </r>
  </si>
  <si>
    <t>01/2030</t>
  </si>
  <si>
    <t>Zpracovaná studie proveditelnosti.</t>
  </si>
  <si>
    <r>
      <t xml:space="preserve">ZŠ a MŠ Brno, Pastviny 70 - zvýšení kapacity mateřské školy. </t>
    </r>
    <r>
      <rPr>
        <sz val="11"/>
        <color rgb="FF0070C0"/>
        <rFont val="Calibri"/>
        <family val="2"/>
        <charset val="238"/>
        <scheme val="minor"/>
      </rPr>
      <t xml:space="preserve">Aktualizace výdajů a předpokládaného termínu projektu.     </t>
    </r>
    <r>
      <rPr>
        <sz val="11"/>
        <color rgb="FFFF0000"/>
        <rFont val="Calibri"/>
        <family val="2"/>
        <scheme val="minor"/>
      </rPr>
      <t xml:space="preserve">   </t>
    </r>
    <r>
      <rPr>
        <i/>
        <sz val="11"/>
        <color rgb="FFFF0000"/>
        <rFont val="Calibri"/>
        <family val="2"/>
        <scheme val="minor"/>
      </rPr>
      <t xml:space="preserve"> </t>
    </r>
  </si>
  <si>
    <r>
      <t xml:space="preserve">ZŠ a MŠ Brno, Pastviny 70 - navýšení počtu kmenových učeben a vybudování zázemí základní školy. </t>
    </r>
    <r>
      <rPr>
        <sz val="11"/>
        <color rgb="FF0070C0"/>
        <rFont val="Calibri"/>
        <family val="2"/>
        <charset val="238"/>
        <scheme val="minor"/>
      </rPr>
      <t xml:space="preserve">Aktualizace předpokládaného termínu projektu.   </t>
    </r>
  </si>
  <si>
    <t>Není nic.</t>
  </si>
  <si>
    <t>Blíže neurčeno.</t>
  </si>
  <si>
    <t xml:space="preserve">Projekt se zaměřuje na komplexní modernizaci síťové infrastruktury pro přibližně 850 uživatelů, přičemž nově budovaná síť bude odpovídat standardům konektivity škol MŠMT. Jedná se o: Zvýšení výkonu a stability sítě – Instalace moderních aktivních síťových prvků s podporou 1Gbps připojení, možností správy a konfigurace (management), virtuálních sítí (VLAN) a QoS. Páteřní propojení bude realizováno optickými kabely s přenosovou rychlostí 10Gbps. Vybudování pokročilé Wi-Fi 6 infrastruktury – Instalace duálních přístupových bodů (AP) pracujících na frekvencích 2,4 GHz a 5 GHz, pokrývajících všechny učebny a klíčové prostory školy. Síť bude řízena centralizovaným cloudovým systémem, přičemž AP budou napájeny přes PoE. Minimální počet AP bude 30. Zajištění bezpečnosti a kontroly přístupu – Implementace webového filtru, který umožní regulaci obsahu dostupného z lokální sítě. Záložní napájení pro klíčové prvky – Instalace krátkodobého záložního zdroje pro páteřní síťové prvky, který zajistí jejich provoz i při výpadku elektrické energie. Požadavek na rackové skříně – Instalace standardizovaných 19" rackových skříní pro umístění síťových prvků, včetně switchů, serverů a napájecích jednotek. Racky budou vybaveny ventilací, kabelovým managementem a zabezpečením proti neoprávněnému přístupu. Projekt přinese výrazné zlepšení konektivity, vyšší bezpečnost, moderní správu sítě a lepší uživatelský komfort, což umožní efektivnější využití digitálních technologií ve vzdělávání.   </t>
  </si>
  <si>
    <t>Montessori Institut, základní škola a mateřská škola, s.r.o.</t>
  </si>
  <si>
    <t>Zahrada jako otevřená učebna – prostor pro vzdělávání, pohyb a komunitu</t>
  </si>
  <si>
    <t>Zahrada o rozloze přibližně 2000 m² u Montessori školy v současnosti postrádá vybavení, které by umožňovalo její smysluplné a každodenní využití ve výuce i mimo ni. Cílem projektu je vytvořit funkční, inspirativní a dlouhodobě udržitelný prostor, který propojí environmentální výchovu, pohyb, praktické dovednosti a komunitní život. Součástí úprav bude zřízení pěstitelské zóny s vyvýšenými záhony, kompostérem a nádrží na dešťovou vodu, kde se děti všech věkových kategorií naučí základům péče o půdu a rostliny. Klíčovým prvkem bude vybudování venkovní tělocvičny s pevným, celoročně použitelným vybavením – například s hrazdami, šplhací konstrukcí, workout sestavou, bradly nebo lezeckou stěnou – která umožní pravidelnou tělesnou výchovu i volnočasový pohyb žáků na 1. i 2. stupni. Pro výuku venku, skupinovou práci a odpočinek bude sloužit multifunkční zázemí v podobě kontejneru nebo dřevěného přístřešku, který poskytne úkryt i úložný prostor. Projekt počítá také s lavicemi, stoly a dalšími prvky pro neformální setkávání. Zahrada bude sloužit nejen dětem a pedagogům během školního dne a družiny, ale také zájmovým kroužkům, rodinám našich žáků a širší komunitě. Na realizaci i budoucí péči o zahradu se aktivně podílejí rodiče, přátelé školy a místní partneři, čímž vzniká prostor, který bude nejen funkční, ale také společně sdílený a rozvíjený.</t>
  </si>
  <si>
    <t>10/2027</t>
  </si>
  <si>
    <r>
      <t xml:space="preserve">Zázemí pro pedagogické i nepedagogické pracovníky, kabinety, oprava školního kina. </t>
    </r>
    <r>
      <rPr>
        <sz val="11"/>
        <color rgb="FF0070C0"/>
        <rFont val="Calibri"/>
        <family val="2"/>
        <charset val="238"/>
        <scheme val="minor"/>
      </rPr>
      <t>Aktualizace obsahu a předpokládaného termínu projektu.</t>
    </r>
  </si>
  <si>
    <r>
      <t xml:space="preserve">Přístavba dvou odborných učeben a kabinetu ZŠ Jasanová 2. </t>
    </r>
    <r>
      <rPr>
        <sz val="11"/>
        <color rgb="FF0070C0"/>
        <rFont val="Calibri"/>
        <family val="2"/>
        <charset val="238"/>
        <scheme val="minor"/>
      </rPr>
      <t xml:space="preserve">Aktualizace výdajů projektu a předpokládaného termínu realizace. </t>
    </r>
    <r>
      <rPr>
        <sz val="11"/>
        <color rgb="FFFF0000"/>
        <rFont val="Calibri"/>
        <family val="2"/>
        <scheme val="minor"/>
      </rPr>
      <t xml:space="preserve">        </t>
    </r>
  </si>
  <si>
    <t xml:space="preserve">Rekonstrukce plochých střech na jednotlivých pavilonech včetně zateplení na ZŠ Vejrostova 1 a přípravy pro umístění fotovoltaických panelů na hlavním učebnovém pavilonu.  </t>
  </si>
  <si>
    <t>Novostavba až 8ti třídní mateřské školy v oblasti Technologického parku v městské části Brno-Medlánky.</t>
  </si>
  <si>
    <t xml:space="preserve">V rámci MČ Brno-Židenice je v současné době naplněný stav mateřských a základních škol. Je tedy nutné vybudovat nové prostory, které umožní navýšení kapacity, což tento projekt efektivně splňuje. Předmětem projektu je přístavba za pavilonem J4 jako dvoupodlažní samostatný pavilon, který bude se stávajícím pavilonem J4 propojen spojovacím krčkem, jež bude zároveň tvořit zádveří pro vstup dětí do zahrady. Přístavba rozšíří kapacitu MŠ o dvě plnohodnotné třídy pro 2x 24 dětí s veškerým nutným zázemím. </t>
  </si>
  <si>
    <t>Rekonstrukce půdy budovy a úprava vstupního prostoru školy pro otevření nové třídy mateřské školy (až do počtu 28 dětí). Mateřská škola Brno, Veslařská 256, příspěvková organizace, funguje v prodlouženém provozu denně od 6:30 do 18.00 a je spádová pro celé město Brno.</t>
  </si>
  <si>
    <t>062156969</t>
  </si>
  <si>
    <t xml:space="preserve">Mateřská škola Brno, Soukenická 8, p.o. </t>
  </si>
  <si>
    <t>600107353</t>
  </si>
  <si>
    <t>MŠ Brno, Soukenická 8, p.o. - vybudování nové MŠ</t>
  </si>
  <si>
    <t>Jedná se o vybudování nových 4 oddělení ke  stávající MŠ v nové budově s kapacitou 80 dětí, včetně socálního zázemí, přípraven jídla, výtahu a pod. Součástí je i vybavení nových prostor mobiliářem a rekonstrukce přilehlé školní zahrady s pořízením novýc herních prvků a přístupovývch komunikací.  Předmětem investičního záměru je vypracování studie proveditelnosti, zpracování dokumentace pro zadání a provádění stavby vč. inženýrské činností a vlastní realizace.</t>
  </si>
  <si>
    <t>Zbudování půdní vestavby na budově Základní školy, Brno, Gajdošova 3</t>
  </si>
  <si>
    <t>Zbudování půdní vestavby školy s ohledem na aktuální prostorové a výukové potřeby uživatele a současně odpovídající standardům 21. století. Ve vestavbě budou zbudovány odborné učebny pro výuku předmětů STEM (S – Science, T – Technology, E – Engineering, M – Mathematics).. Jde o učebny chemie, fyziky, přírodopisu. Dále o prostor pro výuku mediální výchovy. Dále o zbudování učeben pro výtvarnou výchovu, keramický ateliér a ateliér pro výuku designu. Vznikne také galerie a kabinety pro vyučující. Učebny budou používány také pro výuku metodou CLIL. Přesunutím výuky do vestavby ze stávajích učeben v prostorách školy předpokládáme navýšení celkové kapacity školy minimálně o 50 míst.</t>
  </si>
  <si>
    <t>Je zpracovaná studie proveditelnosti. Práce na stavebním povolení rok 2026.</t>
  </si>
  <si>
    <t>Sportoviště, dvorana a plochy před školou</t>
  </si>
  <si>
    <t xml:space="preserve">Projekt ma 3 hlavní cíle: 1) Rekonstrukce sportoviště - nově multifunkční hřiště + běžecký ovál (včetně zastřešení pro celoroční venkovní využití) 2) Rekonstrukce vnitřní dvorany školy - nově relaxační zóna ve dvoraně, včetně venkovních učebních zón pro výuky přírodních věd a polytechnické vzdělávání , 3) Rekonstrukce ploch před školou - nově zkulturnění ploch tak, aby přilákaly nejen děti při ranním čekání před školou, ale i blízké spoluobčany z okolních ulic během dne k odpočinku, potkávání se, diskuzi apod. </t>
  </si>
  <si>
    <t>Je zpracovaná studie proveditelnosti.</t>
  </si>
  <si>
    <t>Modernizace odborné učebny fyziky/chemie</t>
  </si>
  <si>
    <t>Rekonstrukce a modernizace odborné učebny fyziky/chemie - stavební úpravy, pořízení nového interiérového vybavení, pořízení nových moderních odborných pomůcek a IT zařízení</t>
  </si>
  <si>
    <t>Projektový záměr, rozpočet projektu, vizualizace</t>
  </si>
  <si>
    <t>Vnitřní konektivita školy a zabezpečení připojení k internetu v souladu s platnými standardy.</t>
  </si>
  <si>
    <t>Projektový záměr, rozpočet projektu</t>
  </si>
  <si>
    <t>Modernizace odborné učebny přírodopisu</t>
  </si>
  <si>
    <t>Rekonstrukce a modernizace odborné učebny přírodopisu - stavební úpravy, pořízení nového interiérového vybavení, pořízení nových moderních odborných pomůcek a IT zařízení</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</si>
  <si>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</si>
  <si>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</si>
  <si>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</si>
  <si>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</si>
  <si>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</si>
  <si>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</si>
  <si>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</si>
  <si>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</si>
  <si>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</si>
  <si>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</si>
  <si>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</si>
  <si>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</si>
  <si>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</si>
  <si>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</si>
  <si>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</si>
  <si>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</si>
  <si>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</si>
  <si>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</si>
  <si>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</si>
  <si>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</si>
  <si>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</si>
  <si>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</si>
  <si>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</si>
  <si>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</si>
  <si>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</si>
  <si>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</si>
  <si>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</si>
  <si>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</si>
  <si>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</si>
  <si>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</si>
  <si>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</si>
  <si>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</si>
  <si>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</si>
  <si>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</si>
  <si>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</si>
  <si>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</si>
  <si>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</si>
  <si>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</si>
  <si>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</si>
  <si>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</si>
  <si>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</si>
  <si>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</si>
  <si>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</si>
  <si>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</si>
  <si>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</si>
  <si>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</si>
  <si>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</si>
  <si>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</si>
  <si>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</si>
  <si>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</si>
  <si>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</si>
  <si>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</si>
  <si>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</si>
  <si>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</si>
  <si>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</si>
  <si>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</si>
  <si>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</si>
  <si>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</si>
  <si>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</si>
  <si>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</si>
  <si>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</si>
  <si>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</si>
  <si>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</si>
  <si>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</si>
  <si>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</si>
  <si>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</si>
  <si>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</si>
  <si>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</si>
  <si>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</si>
  <si>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</si>
  <si>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</si>
  <si>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</si>
  <si>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</si>
  <si>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</si>
  <si>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</si>
  <si>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</si>
  <si>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</si>
  <si>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</si>
  <si>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</si>
  <si>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</si>
  <si>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</si>
  <si>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</si>
  <si>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</si>
  <si>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</si>
  <si>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</si>
  <si>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</si>
  <si>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</si>
  <si>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</si>
  <si>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</si>
  <si>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</si>
  <si>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</si>
  <si>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</si>
  <si>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</si>
  <si>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</si>
  <si>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</si>
  <si>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</si>
  <si>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</si>
  <si>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</si>
  <si>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</si>
  <si>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</si>
  <si>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101.</t>
  </si>
  <si>
    <t>102.</t>
  </si>
  <si>
    <t>103.</t>
  </si>
  <si>
    <t>104.</t>
  </si>
  <si>
    <t>105.</t>
  </si>
  <si>
    <t>106.</t>
  </si>
  <si>
    <t>107.</t>
  </si>
  <si>
    <t>108.</t>
  </si>
  <si>
    <t>109.</t>
  </si>
  <si>
    <t>110.</t>
  </si>
  <si>
    <t>111.</t>
  </si>
  <si>
    <t>112.</t>
  </si>
  <si>
    <t>113.</t>
  </si>
  <si>
    <t>114.</t>
  </si>
  <si>
    <t>115.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</si>
  <si>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</si>
  <si>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</si>
  <si>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</si>
  <si>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</si>
  <si>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</si>
  <si>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</si>
  <si>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</si>
  <si>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</si>
  <si>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</si>
  <si>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</si>
  <si>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</si>
  <si>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</si>
  <si>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</si>
  <si>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</si>
  <si>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</si>
  <si>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</si>
  <si>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</si>
  <si>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</si>
  <si>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</si>
  <si>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</si>
  <si>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</si>
  <si>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</si>
  <si>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</si>
  <si>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</si>
  <si>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</si>
  <si>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</si>
  <si>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</si>
  <si>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</si>
  <si>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</si>
  <si>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</si>
  <si>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</si>
  <si>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147.</t>
  </si>
  <si>
    <t>148.</t>
  </si>
  <si>
    <t>149.</t>
  </si>
  <si>
    <t>150.</t>
  </si>
  <si>
    <t>151.</t>
  </si>
  <si>
    <t>152.</t>
  </si>
  <si>
    <t>153.</t>
  </si>
  <si>
    <t>154.</t>
  </si>
  <si>
    <t>155.</t>
  </si>
  <si>
    <r>
      <t xml:space="preserve">Modernizace školy ve vazbě na klíčové kompetence RVP ZV. </t>
    </r>
    <r>
      <rPr>
        <sz val="11"/>
        <color rgb="FF0070C0"/>
        <rFont val="Calibri"/>
        <family val="2"/>
        <charset val="238"/>
        <scheme val="minor"/>
      </rPr>
      <t>Aktualizace výdajů a předpokládaného termínu projektu.</t>
    </r>
  </si>
  <si>
    <r>
      <t xml:space="preserve">MŠ Holásky - novostavba MŠ v lokalitě U Potoka     </t>
    </r>
    <r>
      <rPr>
        <sz val="11"/>
        <color rgb="FF0070C0"/>
        <rFont val="Calibri"/>
        <family val="2"/>
        <charset val="238"/>
        <scheme val="minor"/>
      </rPr>
      <t xml:space="preserve">Aktualizace stavu připravenosti projektu. </t>
    </r>
  </si>
  <si>
    <t>Zpracována PD pro stavební povolení. Zajištěno stavební povolení. Nutno připravit PD pro realizaci stavby.  IZ schválen Radou města Brna dne  26.2.2025.</t>
  </si>
  <si>
    <t>Je zpracována studie proveditelnosti.  IZ schválen Radou města Brna dne 12.11.2025.</t>
  </si>
  <si>
    <t>Projekt v realizaci.  IZ schválen Radou města Brna dne 9.10.2024.</t>
  </si>
  <si>
    <r>
      <t xml:space="preserve">Výstavba budovy mateřské školy a úprava prostranství v areálu ZŠ Přemyslovo náměstí 1 </t>
    </r>
    <r>
      <rPr>
        <sz val="11"/>
        <color rgb="FF0070C0"/>
        <rFont val="Calibri"/>
        <family val="2"/>
        <charset val="238"/>
        <scheme val="minor"/>
      </rPr>
      <t xml:space="preserve">Aktualizace stavu připravenosti projektu. </t>
    </r>
  </si>
  <si>
    <t>PD - vyhotoven investiční záměr,  schválen Radou města Brna dne  17.09.2025.</t>
  </si>
  <si>
    <r>
      <t xml:space="preserve">Zpracována DUR+DSP,   stavební povolení v procesu.                        </t>
    </r>
    <r>
      <rPr>
        <sz val="11"/>
        <color rgb="FF0070C0"/>
        <rFont val="Calibri"/>
        <family val="2"/>
        <charset val="238"/>
        <scheme val="minor"/>
      </rPr>
      <t>Dokončeno, v provozu od 01.01.2025</t>
    </r>
  </si>
  <si>
    <t>Zpracovaná PD pro stavební řízení, řešeno developerem v rámci nové výstavby mezi ul. Gen. Píky a Porgesova</t>
  </si>
  <si>
    <t>Zpracovaná studie proveditelnosti,  IZ schválen Radou města Brna dne  17.09.2025.</t>
  </si>
  <si>
    <t>Hotová studie, bude se zpracovávat projektová dokumentace pro povolení záměru,  IZ schválen Radou města Brna dne  17.09.2025.</t>
  </si>
  <si>
    <t>Vypracovaná studie, připravován projekt,  IZ schválen Radou města Brna dne 22.10.2025.</t>
  </si>
  <si>
    <t xml:space="preserve"> Příprava projektové dokumentace, IZ schválen Radou města Brna dne  03.05.2023</t>
  </si>
  <si>
    <t>Příprava projektového záměru,  IZ schválen Radou města Brna dne 27.11.2024</t>
  </si>
  <si>
    <r>
      <t xml:space="preserve">Výstavba mateřské školy v lokalitě Pod Hády. </t>
    </r>
    <r>
      <rPr>
        <sz val="11"/>
        <color rgb="FF0070C0"/>
        <rFont val="Calibri"/>
        <family val="2"/>
        <charset val="238"/>
        <scheme val="minor"/>
      </rPr>
      <t xml:space="preserve">Aktualizace stavu připravenosti projektu a stavu připravenosti. </t>
    </r>
  </si>
  <si>
    <t>Příprava projektového záměru,  IZ schválen Radou města Brna dne 11.09.2024</t>
  </si>
  <si>
    <r>
      <t xml:space="preserve">Výstavba mateřské školy v lokalitě Nová Zbrojovka </t>
    </r>
    <r>
      <rPr>
        <sz val="11"/>
        <color rgb="FF0070C0"/>
        <rFont val="Calibri"/>
        <family val="2"/>
        <charset val="238"/>
        <scheme val="minor"/>
      </rPr>
      <t xml:space="preserve">Aktualizace stavu připravenosti. </t>
    </r>
  </si>
  <si>
    <r>
      <t xml:space="preserve">Příprava projektového záměru.     </t>
    </r>
    <r>
      <rPr>
        <sz val="11"/>
        <color rgb="FF0070C0"/>
        <rFont val="Calibri"/>
        <family val="2"/>
        <charset val="238"/>
        <scheme val="minor"/>
      </rPr>
      <t>Dokončeno, v provozu od 1.10.2023.</t>
    </r>
  </si>
  <si>
    <t>Říjen 2020 - souhlas se zpracováním investičního záměru, únor 2021 - IZ+stanoviska.  IZ schválen Radou města Brna dne  25.06.2025.</t>
  </si>
  <si>
    <r>
      <t xml:space="preserve">Výstavba mateřské školy v lokalitě Kamenný vrch II.  </t>
    </r>
    <r>
      <rPr>
        <sz val="11"/>
        <color rgb="FF0070C0"/>
        <rFont val="Calibri"/>
        <family val="2"/>
        <charset val="238"/>
        <scheme val="minor"/>
      </rPr>
      <t xml:space="preserve">Aktualizace stavu připravenosti. </t>
    </r>
  </si>
  <si>
    <t>Úpravy projektové dokumentace, změna místa realizace.   IZ schválen Radou města Brna dne  29.01.2025.</t>
  </si>
  <si>
    <r>
      <t xml:space="preserve">Výstavba mateřské školy v lokalitě Kníničky - Dolní Louky. </t>
    </r>
    <r>
      <rPr>
        <sz val="11"/>
        <color rgb="FF0070C0"/>
        <rFont val="Calibri"/>
        <family val="2"/>
        <charset val="238"/>
        <scheme val="minor"/>
      </rPr>
      <t xml:space="preserve">Aktualizace stavu připravenosti. </t>
    </r>
  </si>
  <si>
    <r>
      <t xml:space="preserve">Výstavba mateřské školy v lokalitě Západní Brána, městský blok Belle Rock. </t>
    </r>
    <r>
      <rPr>
        <sz val="11"/>
        <color rgb="FF0070C0"/>
        <rFont val="Calibri"/>
        <family val="2"/>
        <charset val="238"/>
        <scheme val="minor"/>
      </rPr>
      <t xml:space="preserve">Aktualizace stavu připravenosti. </t>
    </r>
  </si>
  <si>
    <r>
      <t xml:space="preserve">Výstavba mateřské školy v lokalitě Přízřenice. </t>
    </r>
    <r>
      <rPr>
        <sz val="11"/>
        <color rgb="FF0070C0"/>
        <rFont val="Calibri"/>
        <family val="2"/>
        <charset val="238"/>
        <scheme val="minor"/>
      </rPr>
      <t>Aktualizace stavu připravenosti.</t>
    </r>
  </si>
  <si>
    <t>Podána žádost o stavební povolení,  IZ schválen Radou města Brna dne  12.01.2022.</t>
  </si>
  <si>
    <r>
      <t xml:space="preserve">Výstavba mateřské školy v lokalitě Šedova. </t>
    </r>
    <r>
      <rPr>
        <sz val="11"/>
        <color rgb="FF0070C0"/>
        <rFont val="Calibri"/>
        <family val="2"/>
        <charset val="238"/>
        <scheme val="minor"/>
      </rPr>
      <t xml:space="preserve">Aktualizace stavu připravenosti. </t>
    </r>
  </si>
  <si>
    <t>V realizaci</t>
  </si>
  <si>
    <t xml:space="preserve">Zpracovaná studie </t>
  </si>
  <si>
    <t>Zahájena připrava na PD pro rekonstrukce oddělení školní družiny, pro rekonstrukci místnosti ŠPP</t>
  </si>
  <si>
    <t>Příprava projektové dokumentace.</t>
  </si>
  <si>
    <t>Příprava projektového záměru.</t>
  </si>
  <si>
    <t xml:space="preserve"> IZ schválen Radou města Brna dne 11.09.2024.</t>
  </si>
  <si>
    <t xml:space="preserve"> IZ schválen Radou města Brna dne  9.02.2022.</t>
  </si>
  <si>
    <r>
      <t xml:space="preserve">Výstavba základní a mateřské školy v lokalitě Nová Zbrojovka. </t>
    </r>
    <r>
      <rPr>
        <sz val="11"/>
        <color rgb="FF0070C0"/>
        <rFont val="Calibri"/>
        <family val="2"/>
        <charset val="238"/>
        <scheme val="minor"/>
      </rPr>
      <t>Aktualizace stavu připravenosti.</t>
    </r>
  </si>
  <si>
    <r>
      <t xml:space="preserve">Výstavba sportovní základní školy v lokalitě Botanická. </t>
    </r>
    <r>
      <rPr>
        <sz val="11"/>
        <color rgb="FF0070C0"/>
        <rFont val="Calibri"/>
        <family val="2"/>
        <charset val="238"/>
        <scheme val="minor"/>
      </rPr>
      <t xml:space="preserve">Aktualizace stavu připravenosti. </t>
    </r>
  </si>
  <si>
    <r>
      <t xml:space="preserve">Rekonstrukce budovy Cejl 61 pro ZŠ. </t>
    </r>
    <r>
      <rPr>
        <sz val="11"/>
        <color rgb="FF0070C0"/>
        <rFont val="Calibri"/>
        <family val="2"/>
        <charset val="238"/>
        <scheme val="minor"/>
      </rPr>
      <t xml:space="preserve">Aktualizace stavu připravenosti. </t>
    </r>
  </si>
  <si>
    <r>
      <t xml:space="preserve">Dlouhodobě udržitelné vyřešení prostorových a materiálních podmínek pro výuku cizích jazyků, přírodovědných předmětů, informatiky a podporu žáků se speciálními vzdělávacími potřebami v ZŠ Brno, Vedlejší 10. </t>
    </r>
    <r>
      <rPr>
        <sz val="11"/>
        <color rgb="FF0070C0"/>
        <rFont val="Calibri"/>
        <family val="2"/>
        <charset val="238"/>
        <scheme val="minor"/>
      </rPr>
      <t xml:space="preserve">Aktualizace stavu připravenosti. </t>
    </r>
    <r>
      <rPr>
        <sz val="11"/>
        <color rgb="FFFF0000"/>
        <rFont val="Calibri"/>
        <family val="2"/>
        <scheme val="minor"/>
      </rPr>
      <t xml:space="preserve">                                     </t>
    </r>
  </si>
  <si>
    <t xml:space="preserve">Vybudování výtahu pro bezbariérovost školy, vnitřní konektivita školy (posílení a obnova metalické a optické kabeláže vč. pořízení aktivních prvků))+ odborné učebny (odborná jazyková učebna č.1., odborná jazyková učebna č.2,  odborná učebna polytechniky, odborná učebna vaření).                                                                                                                                                                     U všech odborných učeben se jedná o kompletní  rekonstrukce zahrnující stavební úpravy, nové rozvody elektro, IT,rozvody zdravotně technické instalace,topení, úpravu omítek včetně zapravení,  nové podlahové krytiny včetně opravy podkladu, stínící techniku, dle potřebnosti místně klimatizaci, podhledy s osvětlením, interiérové vybavení, interaktivní prvky, počítačové vybavení  (notebooky, tablety, dokovací stanice  atd.), kuchyňské vybavení, dílenské vybavení a jiné odborné zařízení a didaktické pomůcky příslušných učeben. U  zázemí pro pedagogické a nepedagogické pracovníky se jedná o kompletní rekonstrukce, IT vybavení i interiérové vybavení.   Cílem  venkovního zázemí pro komunitní aktivity je také standartizace stavebních úprav atria odpovídající dnešním požadavkům s novou zelení, mobiliářem.                                                                                  </t>
  </si>
  <si>
    <t>Pro 1. etapu projektového záměru /PZ/ je zpracována projektová dokumentace a vybrán zhotovitel akce s dokončením v 10/2022. Pro 2.etapu je zpracována studie v 5/2022. Pro 3. etapu je zpracována studie konektivity a realizační projektová dokumentace odborných učeben včetně oceněného i neoceněného výkazu výměr s odevzdáním 07/2022. Pro 4. etapu je zpracována přibližná kalkulace jednotlivých řemeslných prací pro kabinety. Pro 5. etapu je zpracována studie venkovního zázemí pro komunitní aktivity - atria ZŠ -  včetně                             geodetického zaměření.                                    Dotace podána v. r.2022</t>
  </si>
  <si>
    <t>Zpracována realizační PD, vybrán zhotovitel, podepsána smlouva</t>
  </si>
  <si>
    <t>Zpracována realizační PD, vybrán zhotovitel, podepsána smlouva na 1. i 2. etapu akce</t>
  </si>
  <si>
    <r>
      <t xml:space="preserve">Projekt pro provedení stavby.           </t>
    </r>
    <r>
      <rPr>
        <sz val="11"/>
        <color rgb="FF0070C0"/>
        <rFont val="Calibri"/>
        <family val="2"/>
        <charset val="238"/>
        <scheme val="minor"/>
      </rPr>
      <t xml:space="preserve"> Dokončeno, v provozu od 24.04.2025.</t>
    </r>
  </si>
  <si>
    <r>
      <t xml:space="preserve">ZŠ Bednářova – přístavba. </t>
    </r>
    <r>
      <rPr>
        <sz val="11"/>
        <color rgb="FF0070C0"/>
        <rFont val="Calibri"/>
        <family val="2"/>
        <charset val="238"/>
        <scheme val="minor"/>
      </rPr>
      <t xml:space="preserve">Aktualizace stavu připravenosti projektu. </t>
    </r>
  </si>
  <si>
    <t xml:space="preserve">Architektonická a technická studie proveditelnosti, projektová dokumentace pro stavební povolení a provedení stavby, probíhající stavební řízení.                         </t>
  </si>
  <si>
    <t>Příprava projektového záměru.       IZ schválen Radou města Brna dne 24.05.2023.</t>
  </si>
  <si>
    <r>
      <t xml:space="preserve">ZŠ Sadová - novostavba základní školy. </t>
    </r>
    <r>
      <rPr>
        <sz val="11"/>
        <color rgb="FF0070C0"/>
        <rFont val="Calibri"/>
        <family val="2"/>
        <charset val="238"/>
        <scheme val="minor"/>
      </rPr>
      <t xml:space="preserve">Aktualizace stavu připravenosti projektu. </t>
    </r>
  </si>
  <si>
    <t>Záměr, výstavba na městském pozemku.  IZ schválen Radou města Brna dne  9.05.2024.</t>
  </si>
  <si>
    <r>
      <t xml:space="preserve">ZŠ Staňkova 14, Brno - dostavba pavilonu základní školy a školního sportovního areálu. </t>
    </r>
    <r>
      <rPr>
        <sz val="11"/>
        <color rgb="FF0070C0"/>
        <rFont val="Calibri"/>
        <family val="2"/>
        <charset val="238"/>
        <scheme val="minor"/>
      </rPr>
      <t xml:space="preserve">Aktualizace stavu připravenosti projektu. </t>
    </r>
  </si>
  <si>
    <t xml:space="preserve">Stavební povolení vydáno.    </t>
  </si>
  <si>
    <t xml:space="preserve">Zpracovává se dokumentace pro provedení stavby.           </t>
  </si>
  <si>
    <r>
      <t xml:space="preserve">Zpracovaná projektová dokumentace.                                   </t>
    </r>
    <r>
      <rPr>
        <sz val="11"/>
        <color rgb="FF0070C0"/>
        <rFont val="Calibri"/>
        <family val="2"/>
        <charset val="238"/>
        <scheme val="minor"/>
      </rPr>
      <t xml:space="preserve">   Dokončeno, v provozu od 01.03.2025.</t>
    </r>
  </si>
  <si>
    <t xml:space="preserve">Zpracovaná projektová dokumentace pro stavební povolení.                                          </t>
  </si>
  <si>
    <t xml:space="preserve">Zpracované projektové dokumentace úpravy učeben, studie proveditelnosti,               audit datové sítě.                            </t>
  </si>
  <si>
    <r>
      <t xml:space="preserve">Je vyhotovená veškerá projektová dokumentace k realizaci stavby, včetně vydání všech povolení. Stavební povolení prodlouženo do 20.1.2026.                                              </t>
    </r>
    <r>
      <rPr>
        <sz val="11"/>
        <color rgb="FF0070C0"/>
        <rFont val="Calibri"/>
        <family val="2"/>
        <charset val="238"/>
        <scheme val="minor"/>
      </rPr>
      <t xml:space="preserve"> Dokončeno, v provozu od 01.06.2024</t>
    </r>
    <r>
      <rPr>
        <sz val="11"/>
        <rFont val="Calibri"/>
        <family val="2"/>
        <scheme val="minor"/>
      </rPr>
      <t>.</t>
    </r>
  </si>
  <si>
    <t>Podpis: JUDr. Irena Matonohová, předsedkyně Řídícího výboru MAP Brno</t>
  </si>
  <si>
    <t>Jedná se o přebudování školnického bytu na dvě odborné učebny tj. vybudování cvičné kuchyňky a přírodovědné učebny vč. rekonstrukce přilehlého sociálního zařízení a kabinetu.  Škola je bezbariérová.</t>
  </si>
  <si>
    <t xml:space="preserve">Zpracovaná dokumentace / specifikace vnitřního vybavení.                                     </t>
  </si>
  <si>
    <t>Zpracovaný realizační projekt.           Dokončeno, v provozu od 1.09.2024.</t>
  </si>
  <si>
    <t>Vybavení IT technologiemi odborných učeben ZŠ Mutěnická (učeben Informatiky 1 a Informatiky 2, Zeměpisu, Německého jazyka a Přírodopisu).Návrh vybavení odborných učeben digitálními technologiemi - 3D tiskárny, 3D scannery, Laserové interaktivní projektory, tabule, žákovské PC, učitelské PC, tiskárny se skenerem, robotické stavebnice, magnetická mapa světa</t>
  </si>
  <si>
    <t>Studie, kalkulace, průzkum trhu, zhotovený projekt na druhou pobočku je již vytvořen, jsou zajištěna veškerá vyjadřovací stanoviska, postupně se realizují požadavky hygieny. Prostory rozšířené kapacity Ponny Kids mateřská škola s.r.o. již k jsou dispozici a řeší se jejich otevření. Nákup nové nemovitosti pro provoz MŠ se zatím nepodařilo zrealizovat.</t>
  </si>
  <si>
    <r>
      <t xml:space="preserve">Příprava projektového záměru </t>
    </r>
    <r>
      <rPr>
        <sz val="11"/>
        <color rgb="FF0070C0"/>
        <rFont val="Calibri"/>
        <family val="2"/>
        <charset val="238"/>
        <scheme val="minor"/>
      </rPr>
      <t xml:space="preserve">Projekt zrušen. </t>
    </r>
  </si>
  <si>
    <t xml:space="preserve">15. 3. 2021 vydáno uzemní rozhodnutí.                      </t>
  </si>
  <si>
    <r>
      <t xml:space="preserve">Příprava projektového záměru,  IZ schválen Radou města Brna dne  08.06.2022.                                     </t>
    </r>
    <r>
      <rPr>
        <sz val="11"/>
        <color rgb="FF0070C0"/>
        <rFont val="Calibri"/>
        <family val="2"/>
        <charset val="238"/>
        <scheme val="minor"/>
      </rPr>
      <t>Projekt pozastaven.</t>
    </r>
  </si>
  <si>
    <r>
      <t xml:space="preserve">Zpracovaná projektová dokumentace                                   </t>
    </r>
    <r>
      <rPr>
        <sz val="11"/>
        <color rgb="FF0070C0"/>
        <rFont val="Calibri"/>
        <family val="2"/>
        <charset val="238"/>
        <scheme val="minor"/>
      </rPr>
      <t xml:space="preserve">Projekt v realizaci. </t>
    </r>
  </si>
  <si>
    <r>
      <t xml:space="preserve">V letech 2022 - 23 projektová dokumentace.                                   </t>
    </r>
    <r>
      <rPr>
        <sz val="11"/>
        <color rgb="FF0070C0"/>
        <rFont val="Calibri"/>
        <family val="2"/>
        <charset val="238"/>
        <scheme val="minor"/>
      </rPr>
      <t>Projekt v realizaci.</t>
    </r>
  </si>
  <si>
    <t xml:space="preserve">Projekt v realizaci.                             </t>
  </si>
  <si>
    <t xml:space="preserve">  Stavba zahájena 6/2025, projekt v realizaci. </t>
  </si>
  <si>
    <r>
      <t>Zpracována studie proveditelnosti, vydáno</t>
    </r>
    <r>
      <rPr>
        <sz val="11"/>
        <color rgb="FFFF0000"/>
        <rFont val="Calibri"/>
        <family val="2"/>
        <charset val="238"/>
        <scheme val="minor"/>
      </rPr>
      <t xml:space="preserve"> stavební povolení. IZ schválen Radou města Brna dne  17.09.2025</t>
    </r>
  </si>
  <si>
    <t xml:space="preserve">Zpracovaná kompletní dokumentace  pro provádění stavby, zajištěna stanoviska dotčených orgánů, zajištěno stavební povolení. Projekt v realizaci.                  </t>
  </si>
  <si>
    <t>VŘ na výběr zhotovitele PD,  IZ schválen Radou města Brna dne   29.01.2025.</t>
  </si>
  <si>
    <r>
      <t xml:space="preserve">Výběr dodavatele                      </t>
    </r>
    <r>
      <rPr>
        <sz val="11"/>
        <color rgb="FF0070C0"/>
        <rFont val="Calibri"/>
        <family val="2"/>
        <charset val="238"/>
        <scheme val="minor"/>
      </rPr>
      <t>Dokončeno, v provozu od 2025.</t>
    </r>
  </si>
  <si>
    <t>Schváleno Řídícím výborem MAP Brno pro ORP Brno-město dne 24. 11.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</si>
</sst>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Calibri"/>
      <family val="2"/>
      <charset val="238"/>
      <scheme val="minor"/>
    </font>
    <font>
      <b/>
      <sz val="10"/>
      <name val="Calibri"/>
      <family val="2"/>
      <scheme val="minor"/>
    </font>
    <font>
      <sz val="11"/>
      <name val="Calibri"/>
      <family val="2"/>
      <scheme val="minor"/>
    </font>
    <font>
      <sz val="11"/>
      <color rgb="FFFF0000"/>
      <name val="Calibri"/>
      <family val="2"/>
      <scheme val="minor"/>
    </font>
    <font>
      <sz val="11"/>
      <color rgb="FF00B050"/>
      <name val="Calibri"/>
      <family val="2"/>
      <scheme val="minor"/>
    </font>
    <font>
      <b/>
      <sz val="14"/>
      <name val="Calibri"/>
      <family val="2"/>
      <scheme val="minor"/>
    </font>
    <font>
      <b/>
      <sz val="12"/>
      <name val="Calibri"/>
      <family val="2"/>
      <scheme val="minor"/>
    </font>
    <font>
      <sz val="12"/>
      <name val="Calibri"/>
      <family val="2"/>
      <scheme val="minor"/>
    </font>
    <font>
      <vertAlign val="superscript"/>
      <sz val="12"/>
      <name val="Calibri"/>
      <family val="2"/>
      <scheme val="minor"/>
    </font>
    <font>
      <i/>
      <sz val="12"/>
      <name val="Calibri"/>
      <family val="2"/>
      <scheme val="minor"/>
    </font>
    <font>
      <i/>
      <sz val="11"/>
      <name val="Calibri"/>
      <family val="2"/>
      <scheme val="minor"/>
    </font>
    <font>
      <sz val="11"/>
      <name val="Calibri"/>
      <family val="2"/>
    </font>
    <font>
      <sz val="10"/>
      <name val="Calibri"/>
      <family val="2"/>
      <scheme val="minor"/>
    </font>
    <font>
      <i/>
      <vertAlign val="superscript"/>
      <sz val="10"/>
      <name val="Calibri"/>
      <family val="2"/>
      <scheme val="minor"/>
    </font>
    <font>
      <i/>
      <sz val="10"/>
      <name val="Calibri"/>
      <family val="2"/>
      <scheme val="minor"/>
    </font>
    <font>
      <vertAlign val="superscript"/>
      <sz val="10"/>
      <name val="Calibri"/>
      <family val="2"/>
      <scheme val="minor"/>
    </font>
    <font>
      <sz val="11"/>
      <color rgb="FFFF0000"/>
      <name val="Calibri"/>
      <family val="2"/>
    </font>
    <font>
      <sz val="11"/>
      <color rgb="FF0070C0"/>
      <name val="Calibri"/>
      <family val="2"/>
      <charset val="238"/>
      <scheme val="minor"/>
    </font>
    <font>
      <sz val="11"/>
      <color rgb="FF0070C0"/>
      <name val="Calibri"/>
      <family val="2"/>
      <charset val="238"/>
    </font>
    <font>
      <sz val="11"/>
      <color theme="8"/>
      <name val="Calibri"/>
      <family val="2"/>
      <charset val="238"/>
      <scheme val="minor"/>
    </font>
    <font>
      <sz val="8"/>
      <name val="Calibri"/>
      <family val="2"/>
      <charset val="238"/>
      <scheme val="minor"/>
    </font>
    <font>
      <i/>
      <sz val="11"/>
      <color rgb="FFFF0000"/>
      <name val="Calibri"/>
      <family val="2"/>
      <scheme val="minor"/>
    </font>
    <font>
      <sz val="11"/>
      <color rgb="FFFF0000"/>
      <name val="Calibri"/>
      <family val="2"/>
      <charset val="238"/>
      <scheme val="minor"/>
    </font>
    <font>
      <sz val="11"/>
      <color rgb="FF00B050"/>
      <name val="Calibri"/>
      <family val="2"/>
      <charset val="238"/>
      <scheme val="minor"/>
    </font>
    <font>
      <sz val="11"/>
      <color theme="1"/>
      <name val="Calibri"/>
      <family val="2"/>
      <scheme val="minor"/>
    </font>
    <font>
      <sz val="11"/>
      <color rgb="FF000000"/>
      <name val="Calibri"/>
      <family val="2"/>
      <charset val="238"/>
    </font>
    <font>
      <sz val="11"/>
      <color rgb="FF0070C0"/>
      <name val="Calibri"/>
      <family val="2"/>
      <scheme val="minor"/>
    </font>
  </fonts>
  <fills count="4">
    <fill>
      <patternFill patternType="none"/>
    </fill>
    <fill>
      <patternFill patternType="gray125"/>
    </fill>
    <fill>
      <patternFill patternType="solid">
        <fgColor theme="0"/>
        <bgColor indexed="64"/>
      </patternFill>
    </fill>
    <fill>
      <patternFill patternType="solid">
        <fgColor rgb="FFFFFFFF"/>
        <bgColor rgb="FF000000"/>
      </patternFill>
    </fill>
  </fills>
  <borders count="83">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diagonal/>
    </border>
    <border>
      <left style="medium">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top style="thin">
        <color indexed="64"/>
      </top>
      <bottom/>
      <diagonal/>
    </border>
    <border>
      <left style="thin">
        <color indexed="64"/>
      </left>
      <right/>
      <top style="thin">
        <color indexed="64"/>
      </top>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right style="thin">
        <color indexed="64"/>
      </right>
      <top/>
      <bottom style="thin">
        <color indexed="64"/>
      </bottom>
      <diagonal/>
    </border>
    <border>
      <left style="medium">
        <color indexed="64"/>
      </left>
      <right style="medium">
        <color indexed="64"/>
      </right>
      <top/>
      <bottom style="thin">
        <color indexed="64"/>
      </bottom>
      <diagonal/>
    </border>
    <border>
      <left/>
      <right style="medium">
        <color indexed="64"/>
      </right>
      <top style="thin">
        <color indexed="64"/>
      </top>
      <bottom/>
      <diagonal/>
    </border>
    <border>
      <left/>
      <right/>
      <top/>
      <bottom style="medium">
        <color indexed="64"/>
      </bottom>
      <diagonal/>
    </border>
    <border>
      <left/>
      <right/>
      <top/>
      <bottom style="thin">
        <color indexed="64"/>
      </bottom>
      <diagonal/>
    </border>
    <border>
      <left/>
      <right/>
      <top style="thin">
        <color indexed="64"/>
      </top>
      <bottom/>
      <diagonal/>
    </border>
    <border>
      <left/>
      <right style="thin">
        <color indexed="64"/>
      </right>
      <top style="medium">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style="medium">
        <color indexed="64"/>
      </left>
      <right style="thin">
        <color indexed="64"/>
      </right>
      <top/>
      <bottom style="medium">
        <color indexed="64"/>
      </bottom>
      <diagonal/>
    </border>
    <border>
      <left/>
      <right/>
      <top style="thin">
        <color indexed="64"/>
      </top>
      <bottom style="thin">
        <color indexed="64"/>
      </bottom>
      <diagonal/>
    </border>
    <border>
      <left style="thin">
        <color indexed="64"/>
      </left>
      <right style="medium">
        <color indexed="64"/>
      </right>
      <top/>
      <bottom/>
      <diagonal/>
    </border>
    <border>
      <left/>
      <right style="thin">
        <color indexed="64"/>
      </right>
      <top/>
      <bottom/>
      <diagonal/>
    </border>
    <border>
      <left style="medium">
        <color indexed="64"/>
      </left>
      <right style="medium">
        <color indexed="64"/>
      </right>
      <top style="dashed">
        <color indexed="64"/>
      </top>
      <bottom/>
      <diagonal/>
    </border>
    <border>
      <left style="medium">
        <color indexed="64"/>
      </left>
      <right style="thin">
        <color indexed="64"/>
      </right>
      <top style="dashed">
        <color indexed="64"/>
      </top>
      <bottom/>
      <diagonal/>
    </border>
    <border>
      <left style="thin">
        <color indexed="64"/>
      </left>
      <right style="thin">
        <color indexed="64"/>
      </right>
      <top style="dashed">
        <color indexed="64"/>
      </top>
      <bottom/>
      <diagonal/>
    </border>
    <border>
      <left style="thin">
        <color indexed="64"/>
      </left>
      <right/>
      <top style="dashed">
        <color indexed="64"/>
      </top>
      <bottom/>
      <diagonal/>
    </border>
    <border>
      <left style="thin">
        <color indexed="64"/>
      </left>
      <right style="medium">
        <color indexed="64"/>
      </right>
      <top style="dashed">
        <color indexed="64"/>
      </top>
      <bottom/>
      <diagonal/>
    </border>
    <border>
      <left/>
      <right style="thin">
        <color indexed="64"/>
      </right>
      <top style="dashed">
        <color indexed="64"/>
      </top>
      <bottom/>
      <diagonal/>
    </border>
    <border>
      <left style="medium">
        <color indexed="64"/>
      </left>
      <right style="thin">
        <color indexed="64"/>
      </right>
      <top style="dashed">
        <color indexed="64"/>
      </top>
      <bottom style="medium">
        <color indexed="64"/>
      </bottom>
      <diagonal/>
    </border>
    <border>
      <left style="thin">
        <color indexed="64"/>
      </left>
      <right style="thin">
        <color indexed="64"/>
      </right>
      <top style="dashed">
        <color indexed="64"/>
      </top>
      <bottom style="medium">
        <color indexed="64"/>
      </bottom>
      <diagonal/>
    </border>
    <border>
      <left style="thin">
        <color indexed="64"/>
      </left>
      <right/>
      <top style="dashed">
        <color indexed="64"/>
      </top>
      <bottom style="medium">
        <color indexed="64"/>
      </bottom>
      <diagonal/>
    </border>
  </borders>
  <cellStyleXfs count="1">
    <xf numFmtId="0" fontId="0" fillId="0" borderId="0"/>
  </cellStyleXfs>
  <cellXfs count="596">
    <xf numFmtId="0" fontId="0" fillId="0" borderId="0" xfId="0"/>
    <xf numFmtId="0" fontId="2" fillId="2" borderId="0" xfId="0" applyFont="1" applyFill="1" applyAlignment="1">
      <alignment horizontal="center" vertical="center" wrapText="1"/>
    </xf>
    <xf numFmtId="0" fontId="2" fillId="0" borderId="2" xfId="0" applyFont="1" applyBorder="1" applyAlignment="1">
      <alignment horizontal="left" vertical="center" wrapText="1"/>
    </xf>
    <xf numFmtId="0" fontId="2" fillId="0" borderId="23" xfId="0" applyFont="1" applyBorder="1" applyAlignment="1">
      <alignment horizontal="left" vertical="center" wrapText="1"/>
    </xf>
    <xf numFmtId="0" fontId="2" fillId="2" borderId="13" xfId="0" applyFont="1" applyFill="1" applyBorder="1" applyAlignment="1">
      <alignment horizontal="center" vertical="center" wrapText="1"/>
    </xf>
    <xf numFmtId="0" fontId="2" fillId="2" borderId="30" xfId="0" applyFont="1" applyFill="1" applyBorder="1" applyAlignment="1">
      <alignment horizontal="center" vertical="center" wrapText="1"/>
    </xf>
    <xf numFmtId="0" fontId="2" fillId="2" borderId="30" xfId="0" applyFont="1" applyFill="1" applyBorder="1" applyAlignment="1">
      <alignment horizontal="center" vertical="center"/>
    </xf>
    <xf numFmtId="49" fontId="2" fillId="2" borderId="22" xfId="0" applyNumberFormat="1" applyFont="1" applyFill="1" applyBorder="1" applyAlignment="1">
      <alignment horizontal="center" vertical="center" wrapText="1"/>
    </xf>
    <xf numFmtId="49" fontId="2" fillId="2" borderId="55" xfId="0" applyNumberFormat="1" applyFont="1" applyFill="1" applyBorder="1" applyAlignment="1">
      <alignment horizontal="center" vertical="center" wrapText="1"/>
    </xf>
    <xf numFmtId="0" fontId="2" fillId="2" borderId="43"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30" xfId="0" applyFont="1" applyFill="1" applyBorder="1" applyAlignment="1">
      <alignment horizontal="left" vertical="center" wrapText="1"/>
    </xf>
    <xf numFmtId="3" fontId="2" fillId="2" borderId="43" xfId="0" applyNumberFormat="1" applyFont="1" applyFill="1" applyBorder="1" applyAlignment="1" applyProtection="1">
      <alignment horizontal="center" vertical="center" wrapText="1"/>
      <protection locked="0"/>
    </xf>
    <xf numFmtId="3" fontId="2" fillId="2" borderId="24" xfId="0" applyNumberFormat="1" applyFont="1" applyFill="1" applyBorder="1" applyAlignment="1" applyProtection="1">
      <alignment horizontal="center" vertical="center" wrapText="1"/>
      <protection locked="0"/>
    </xf>
    <xf numFmtId="49" fontId="2" fillId="2" borderId="43" xfId="0" applyNumberFormat="1" applyFont="1" applyFill="1" applyBorder="1" applyAlignment="1">
      <alignment horizontal="center" vertical="center" wrapText="1"/>
    </xf>
    <xf numFmtId="49" fontId="2" fillId="2" borderId="24" xfId="0" applyNumberFormat="1" applyFont="1" applyFill="1" applyBorder="1" applyAlignment="1">
      <alignment horizontal="center" vertical="center" wrapText="1"/>
    </xf>
    <xf numFmtId="0" fontId="2" fillId="2" borderId="4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39" xfId="0" applyFont="1" applyFill="1" applyBorder="1" applyAlignment="1">
      <alignment horizontal="left" vertical="center" wrapText="1"/>
    </xf>
    <xf numFmtId="0" fontId="2" fillId="2" borderId="54" xfId="0" applyFont="1" applyFill="1" applyBorder="1" applyAlignment="1">
      <alignment horizontal="left" vertical="center" wrapText="1"/>
    </xf>
    <xf numFmtId="0" fontId="3" fillId="0" borderId="0" xfId="0" applyFont="1"/>
    <xf numFmtId="0" fontId="3" fillId="0" borderId="0" xfId="0" applyFont="1" applyAlignment="1">
      <alignment wrapText="1"/>
    </xf>
    <xf numFmtId="0" fontId="4" fillId="0" borderId="0" xfId="0" applyFont="1" applyAlignment="1">
      <alignment wrapText="1"/>
    </xf>
    <xf numFmtId="49" fontId="2" fillId="2" borderId="23" xfId="0" applyNumberFormat="1" applyFont="1" applyFill="1" applyBorder="1" applyAlignment="1">
      <alignment horizontal="left" vertical="center"/>
    </xf>
    <xf numFmtId="0" fontId="2" fillId="2" borderId="55" xfId="0" applyFont="1" applyFill="1" applyBorder="1" applyAlignment="1">
      <alignment horizontal="left" vertical="center" wrapText="1"/>
    </xf>
    <xf numFmtId="3" fontId="2" fillId="2" borderId="22" xfId="0" applyNumberFormat="1" applyFont="1" applyFill="1" applyBorder="1" applyAlignment="1" applyProtection="1">
      <alignment horizontal="center" vertical="center" wrapText="1"/>
      <protection locked="0"/>
    </xf>
    <xf numFmtId="49" fontId="2" fillId="2" borderId="50" xfId="0" applyNumberFormat="1" applyFont="1" applyFill="1" applyBorder="1" applyAlignment="1">
      <alignment horizontal="left" vertical="center"/>
    </xf>
    <xf numFmtId="3" fontId="2" fillId="2" borderId="55" xfId="0" applyNumberFormat="1" applyFont="1" applyFill="1" applyBorder="1" applyAlignment="1" applyProtection="1">
      <alignment horizontal="center" vertical="center" wrapText="1"/>
      <protection locked="0"/>
    </xf>
    <xf numFmtId="0" fontId="2" fillId="2" borderId="22"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55" xfId="0" applyFont="1" applyFill="1" applyBorder="1" applyAlignment="1">
      <alignment horizontal="center" vertical="center" wrapText="1"/>
    </xf>
    <xf numFmtId="0" fontId="2" fillId="0" borderId="47" xfId="0" applyFont="1" applyBorder="1" applyAlignment="1">
      <alignment horizontal="left" vertical="center" wrapText="1"/>
    </xf>
    <xf numFmtId="0" fontId="2" fillId="0" borderId="43" xfId="0" applyFont="1" applyBorder="1" applyAlignment="1">
      <alignment horizontal="left" vertical="center" wrapText="1"/>
    </xf>
    <xf numFmtId="49" fontId="2" fillId="0" borderId="48" xfId="0" applyNumberFormat="1" applyFont="1" applyBorder="1" applyAlignment="1">
      <alignment horizontal="left" vertical="center" wrapText="1"/>
    </xf>
    <xf numFmtId="49" fontId="2" fillId="0" borderId="55" xfId="0" applyNumberFormat="1" applyFont="1" applyBorder="1" applyAlignment="1">
      <alignment horizontal="left" vertical="center" wrapText="1"/>
    </xf>
    <xf numFmtId="0" fontId="2" fillId="0" borderId="0" xfId="0" applyFont="1" applyAlignment="1">
      <alignment horizontal="left" vertical="center" wrapText="1"/>
    </xf>
    <xf numFmtId="0" fontId="2" fillId="0" borderId="60" xfId="0" applyFont="1" applyBorder="1" applyAlignment="1">
      <alignment horizontal="left" vertical="center" wrapText="1"/>
    </xf>
    <xf numFmtId="0" fontId="2" fillId="0" borderId="22" xfId="0" applyFont="1" applyBorder="1" applyAlignment="1">
      <alignment horizontal="left" vertical="center" wrapText="1"/>
    </xf>
    <xf numFmtId="49" fontId="2" fillId="2" borderId="17" xfId="0" applyNumberFormat="1" applyFont="1" applyFill="1" applyBorder="1" applyAlignment="1">
      <alignment horizontal="center" vertical="center" wrapText="1"/>
    </xf>
    <xf numFmtId="49" fontId="2" fillId="2" borderId="53" xfId="0" applyNumberFormat="1" applyFont="1" applyFill="1" applyBorder="1" applyAlignment="1">
      <alignment horizontal="center" vertical="center" wrapText="1"/>
    </xf>
    <xf numFmtId="0" fontId="2" fillId="2" borderId="5" xfId="0" applyFont="1" applyFill="1" applyBorder="1" applyAlignment="1">
      <alignment horizontal="left" vertical="center" wrapText="1"/>
    </xf>
    <xf numFmtId="0" fontId="2" fillId="2" borderId="33" xfId="0" applyFont="1" applyFill="1" applyBorder="1" applyAlignment="1">
      <alignment horizontal="left" vertical="center" wrapText="1"/>
    </xf>
    <xf numFmtId="49" fontId="2" fillId="2" borderId="4" xfId="0" applyNumberFormat="1" applyFont="1" applyFill="1" applyBorder="1" applyAlignment="1">
      <alignment horizontal="center" vertical="center" wrapText="1"/>
    </xf>
    <xf numFmtId="0" fontId="2" fillId="0" borderId="0" xfId="0" applyFont="1"/>
    <xf numFmtId="0" fontId="2" fillId="2" borderId="0" xfId="0" applyFont="1" applyFill="1"/>
    <xf numFmtId="0" fontId="2" fillId="2" borderId="4"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33" xfId="0" applyFont="1" applyFill="1" applyBorder="1" applyAlignment="1">
      <alignment horizontal="center" vertical="center" wrapText="1"/>
    </xf>
    <xf numFmtId="0" fontId="2" fillId="2" borderId="17" xfId="0" applyFont="1" applyFill="1" applyBorder="1" applyAlignment="1">
      <alignment horizontal="left" vertical="center" wrapText="1"/>
    </xf>
    <xf numFmtId="0" fontId="2" fillId="2" borderId="18"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45" xfId="0" applyFont="1" applyFill="1" applyBorder="1" applyAlignment="1">
      <alignment horizontal="left" vertical="center" wrapText="1"/>
    </xf>
    <xf numFmtId="0" fontId="2" fillId="2" borderId="19" xfId="0" applyFont="1" applyFill="1" applyBorder="1" applyAlignment="1">
      <alignment horizontal="left" vertical="center" wrapText="1"/>
    </xf>
    <xf numFmtId="3" fontId="2" fillId="2" borderId="45" xfId="0" applyNumberFormat="1" applyFont="1" applyFill="1" applyBorder="1" applyAlignment="1" applyProtection="1">
      <alignment horizontal="center" vertical="center" wrapText="1"/>
      <protection locked="0"/>
    </xf>
    <xf numFmtId="3" fontId="2" fillId="2" borderId="19" xfId="0" applyNumberFormat="1" applyFont="1" applyFill="1" applyBorder="1" applyAlignment="1" applyProtection="1">
      <alignment horizontal="center" vertical="center" wrapText="1"/>
      <protection locked="0"/>
    </xf>
    <xf numFmtId="49" fontId="2" fillId="2" borderId="45" xfId="0" applyNumberFormat="1" applyFont="1" applyFill="1" applyBorder="1" applyAlignment="1">
      <alignment horizontal="center" vertical="center" wrapText="1"/>
    </xf>
    <xf numFmtId="49" fontId="2" fillId="2" borderId="19" xfId="0" applyNumberFormat="1" applyFont="1" applyFill="1" applyBorder="1" applyAlignment="1">
      <alignment horizontal="center" vertical="center" wrapText="1"/>
    </xf>
    <xf numFmtId="0" fontId="2" fillId="2" borderId="45"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4" xfId="0" applyFont="1" applyFill="1" applyBorder="1" applyAlignment="1">
      <alignment horizontal="left" vertical="center" wrapText="1"/>
    </xf>
    <xf numFmtId="0" fontId="2" fillId="2" borderId="0" xfId="0" applyFont="1" applyFill="1" applyAlignment="1">
      <alignment horizontal="left" vertical="center" wrapText="1"/>
    </xf>
    <xf numFmtId="3" fontId="2" fillId="2" borderId="0" xfId="0" applyNumberFormat="1" applyFont="1" applyFill="1" applyAlignment="1" applyProtection="1">
      <alignment horizontal="center" vertical="center" wrapText="1"/>
      <protection locked="0"/>
    </xf>
    <xf numFmtId="49" fontId="2" fillId="2" borderId="0" xfId="0" applyNumberFormat="1" applyFont="1" applyFill="1" applyAlignment="1">
      <alignment horizontal="center" vertical="center" wrapText="1"/>
    </xf>
    <xf numFmtId="0" fontId="2" fillId="2" borderId="2" xfId="0" applyFont="1" applyFill="1" applyBorder="1" applyAlignment="1">
      <alignment horizontal="left" vertical="center" wrapText="1"/>
    </xf>
    <xf numFmtId="0" fontId="2" fillId="2" borderId="48" xfId="0" applyFont="1" applyFill="1" applyBorder="1" applyAlignment="1">
      <alignment horizontal="left" vertical="center" wrapText="1"/>
    </xf>
    <xf numFmtId="0" fontId="2" fillId="2" borderId="13" xfId="0" applyFont="1" applyFill="1" applyBorder="1" applyAlignment="1">
      <alignment horizontal="left" vertical="center" wrapText="1"/>
    </xf>
    <xf numFmtId="0" fontId="2" fillId="2" borderId="47" xfId="0" applyFont="1" applyFill="1" applyBorder="1" applyAlignment="1">
      <alignment horizontal="left" vertical="center" wrapText="1"/>
    </xf>
    <xf numFmtId="3" fontId="2" fillId="2" borderId="47" xfId="0" applyNumberFormat="1" applyFont="1" applyFill="1" applyBorder="1" applyAlignment="1" applyProtection="1">
      <alignment horizontal="center" vertical="center" wrapText="1"/>
      <protection locked="0"/>
    </xf>
    <xf numFmtId="3" fontId="2" fillId="2" borderId="48" xfId="0" applyNumberFormat="1" applyFont="1" applyFill="1" applyBorder="1" applyAlignment="1" applyProtection="1">
      <alignment horizontal="center" vertical="center" wrapText="1"/>
      <protection locked="0"/>
    </xf>
    <xf numFmtId="49" fontId="2" fillId="2" borderId="1" xfId="0" applyNumberFormat="1" applyFont="1" applyFill="1" applyBorder="1" applyAlignment="1">
      <alignment horizontal="center" vertical="center" wrapText="1"/>
    </xf>
    <xf numFmtId="49" fontId="2" fillId="2" borderId="3" xfId="0" applyNumberFormat="1" applyFont="1" applyFill="1" applyBorder="1" applyAlignment="1">
      <alignment horizontal="center" vertical="center" wrapText="1"/>
    </xf>
    <xf numFmtId="0" fontId="2" fillId="2" borderId="47" xfId="0" applyFont="1" applyFill="1" applyBorder="1" applyAlignment="1">
      <alignment horizontal="center" vertical="center" wrapText="1"/>
    </xf>
    <xf numFmtId="0" fontId="2" fillId="2" borderId="48"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3" xfId="0" applyFont="1" applyFill="1" applyBorder="1" applyAlignment="1">
      <alignment horizontal="center" vertical="center" wrapText="1"/>
    </xf>
    <xf numFmtId="49" fontId="2" fillId="2" borderId="23" xfId="0" applyNumberFormat="1" applyFont="1" applyFill="1" applyBorder="1" applyAlignment="1">
      <alignment horizontal="left" vertical="center" wrapText="1"/>
    </xf>
    <xf numFmtId="49" fontId="2" fillId="2" borderId="22" xfId="0" applyNumberFormat="1" applyFont="1" applyFill="1" applyBorder="1" applyAlignment="1" applyProtection="1">
      <alignment horizontal="center" vertical="center" wrapText="1"/>
      <protection locked="0"/>
    </xf>
    <xf numFmtId="0" fontId="2" fillId="0" borderId="30" xfId="0" applyFont="1" applyBorder="1" applyAlignment="1">
      <alignment horizontal="left" vertical="center" wrapText="1"/>
    </xf>
    <xf numFmtId="49" fontId="2" fillId="2" borderId="55" xfId="0" applyNumberFormat="1" applyFont="1" applyFill="1" applyBorder="1" applyAlignment="1">
      <alignment horizontal="left" vertical="center" wrapText="1"/>
    </xf>
    <xf numFmtId="0" fontId="2" fillId="0" borderId="30" xfId="0" applyFont="1" applyBorder="1" applyAlignment="1" applyProtection="1">
      <alignment vertical="center" wrapText="1"/>
      <protection locked="0"/>
    </xf>
    <xf numFmtId="0" fontId="2" fillId="2" borderId="14" xfId="0" applyFont="1" applyFill="1" applyBorder="1" applyAlignment="1">
      <alignment horizontal="center" vertical="center" wrapText="1"/>
    </xf>
    <xf numFmtId="0" fontId="2" fillId="0" borderId="46" xfId="0" applyFont="1" applyBorder="1" applyAlignment="1">
      <alignment horizontal="left" vertical="center" wrapText="1"/>
    </xf>
    <xf numFmtId="3" fontId="2" fillId="2" borderId="33" xfId="0" applyNumberFormat="1" applyFont="1" applyFill="1" applyBorder="1" applyAlignment="1" applyProtection="1">
      <alignment horizontal="center" vertical="center" wrapText="1"/>
      <protection locked="0"/>
    </xf>
    <xf numFmtId="0" fontId="6" fillId="2" borderId="0" xfId="0" applyFont="1" applyFill="1"/>
    <xf numFmtId="0" fontId="2" fillId="2" borderId="0" xfId="0" applyFont="1" applyFill="1" applyAlignment="1">
      <alignment horizontal="center"/>
    </xf>
    <xf numFmtId="0" fontId="2" fillId="2" borderId="10" xfId="0" applyFont="1" applyFill="1" applyBorder="1" applyAlignment="1">
      <alignment horizontal="center" vertical="center" wrapText="1"/>
    </xf>
    <xf numFmtId="0" fontId="2" fillId="2" borderId="36" xfId="0" applyFont="1" applyFill="1" applyBorder="1" applyAlignment="1">
      <alignment horizontal="left" vertical="center" wrapText="1"/>
    </xf>
    <xf numFmtId="0" fontId="2" fillId="2" borderId="50" xfId="0" applyFont="1" applyFill="1" applyBorder="1" applyAlignment="1">
      <alignment horizontal="left" vertical="center" wrapText="1"/>
    </xf>
    <xf numFmtId="0" fontId="2" fillId="2" borderId="51" xfId="0" applyFont="1" applyFill="1" applyBorder="1" applyAlignment="1">
      <alignment horizontal="left" vertical="center" wrapText="1"/>
    </xf>
    <xf numFmtId="0" fontId="2" fillId="2" borderId="49" xfId="0" applyFont="1" applyFill="1" applyBorder="1" applyAlignment="1">
      <alignment horizontal="left" vertical="center" wrapText="1"/>
    </xf>
    <xf numFmtId="3" fontId="2" fillId="2" borderId="36" xfId="0" applyNumberFormat="1" applyFont="1" applyFill="1" applyBorder="1" applyAlignment="1" applyProtection="1">
      <alignment horizontal="center" vertical="center" wrapText="1"/>
      <protection locked="0"/>
    </xf>
    <xf numFmtId="3" fontId="2" fillId="2" borderId="51" xfId="0" applyNumberFormat="1" applyFont="1" applyFill="1" applyBorder="1" applyAlignment="1" applyProtection="1">
      <alignment horizontal="center" vertical="center" wrapText="1"/>
      <protection locked="0"/>
    </xf>
    <xf numFmtId="49" fontId="2" fillId="2" borderId="36" xfId="0" applyNumberFormat="1" applyFont="1" applyFill="1" applyBorder="1" applyAlignment="1">
      <alignment horizontal="center" vertical="center" wrapText="1"/>
    </xf>
    <xf numFmtId="49" fontId="2" fillId="2" borderId="51" xfId="0" applyNumberFormat="1" applyFont="1" applyFill="1" applyBorder="1" applyAlignment="1">
      <alignment horizontal="center" vertical="center" wrapText="1"/>
    </xf>
    <xf numFmtId="0" fontId="2" fillId="2" borderId="36" xfId="0" applyFont="1" applyFill="1" applyBorder="1" applyAlignment="1">
      <alignment horizontal="center" vertical="center" wrapText="1"/>
    </xf>
    <xf numFmtId="0" fontId="2" fillId="2" borderId="50" xfId="0" applyFont="1" applyFill="1" applyBorder="1" applyAlignment="1">
      <alignment horizontal="center" vertical="center" wrapText="1"/>
    </xf>
    <xf numFmtId="0" fontId="2" fillId="2" borderId="51"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0" xfId="0" applyFont="1" applyFill="1" applyAlignment="1">
      <alignment wrapText="1"/>
    </xf>
    <xf numFmtId="0" fontId="2" fillId="0" borderId="0" xfId="0" applyFont="1" applyAlignment="1">
      <alignment wrapText="1"/>
    </xf>
    <xf numFmtId="49" fontId="2" fillId="2" borderId="0" xfId="0" applyNumberFormat="1" applyFont="1" applyFill="1" applyAlignment="1">
      <alignment horizontal="left" vertical="center"/>
    </xf>
    <xf numFmtId="0" fontId="2" fillId="2" borderId="12" xfId="0" applyFont="1" applyFill="1" applyBorder="1" applyAlignment="1">
      <alignment horizontal="left" vertical="center" wrapText="1"/>
    </xf>
    <xf numFmtId="3" fontId="2" fillId="2" borderId="4" xfId="0" applyNumberFormat="1" applyFont="1" applyFill="1" applyBorder="1" applyAlignment="1" applyProtection="1">
      <alignment horizontal="center" vertical="center" wrapText="1"/>
      <protection locked="0"/>
    </xf>
    <xf numFmtId="0" fontId="2" fillId="2" borderId="5" xfId="0" applyFont="1" applyFill="1" applyBorder="1" applyAlignment="1">
      <alignment horizontal="center" vertical="center" wrapText="1"/>
    </xf>
    <xf numFmtId="0" fontId="2" fillId="2" borderId="53" xfId="0" applyFont="1" applyFill="1" applyBorder="1" applyAlignment="1">
      <alignment horizontal="left" vertical="center" wrapText="1"/>
    </xf>
    <xf numFmtId="0" fontId="2" fillId="2" borderId="17"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2" fillId="2" borderId="53" xfId="0" applyFont="1" applyFill="1" applyBorder="1" applyAlignment="1">
      <alignment horizontal="center" vertical="center" wrapText="1"/>
    </xf>
    <xf numFmtId="3" fontId="2" fillId="2" borderId="37" xfId="0" applyNumberFormat="1" applyFont="1" applyFill="1" applyBorder="1" applyAlignment="1" applyProtection="1">
      <alignment horizontal="center" vertical="center" wrapText="1"/>
      <protection locked="0"/>
    </xf>
    <xf numFmtId="49" fontId="2" fillId="2" borderId="37" xfId="0" applyNumberFormat="1" applyFont="1" applyFill="1" applyBorder="1" applyAlignment="1">
      <alignment horizontal="center" vertical="center" wrapText="1"/>
    </xf>
    <xf numFmtId="0" fontId="2" fillId="2" borderId="39" xfId="0" applyFont="1" applyFill="1" applyBorder="1" applyAlignment="1">
      <alignment horizontal="center" vertical="center" wrapText="1"/>
    </xf>
    <xf numFmtId="49" fontId="2" fillId="2" borderId="23" xfId="0" applyNumberFormat="1" applyFont="1" applyFill="1" applyBorder="1" applyAlignment="1">
      <alignment vertical="center"/>
    </xf>
    <xf numFmtId="0" fontId="2" fillId="2" borderId="60" xfId="0" applyFont="1" applyFill="1" applyBorder="1" applyAlignment="1">
      <alignment horizontal="center" vertical="center" wrapText="1"/>
    </xf>
    <xf numFmtId="0" fontId="2" fillId="2" borderId="54" xfId="0" applyFont="1" applyFill="1" applyBorder="1" applyAlignment="1">
      <alignment vertical="center" wrapText="1"/>
    </xf>
    <xf numFmtId="0" fontId="2" fillId="2" borderId="55" xfId="0" applyFont="1" applyFill="1" applyBorder="1" applyAlignment="1">
      <alignment horizontal="center" vertical="center"/>
    </xf>
    <xf numFmtId="0" fontId="2" fillId="2" borderId="22"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0" borderId="45" xfId="0" applyFont="1" applyBorder="1" applyAlignment="1">
      <alignment horizontal="left" vertical="center" wrapText="1"/>
    </xf>
    <xf numFmtId="0" fontId="2" fillId="2" borderId="52" xfId="0" applyFont="1" applyFill="1" applyBorder="1" applyAlignment="1">
      <alignment horizontal="left" vertical="center" wrapText="1"/>
    </xf>
    <xf numFmtId="3" fontId="2" fillId="2" borderId="17" xfId="0" applyNumberFormat="1" applyFont="1" applyFill="1" applyBorder="1" applyAlignment="1" applyProtection="1">
      <alignment horizontal="center" vertical="center" wrapText="1"/>
      <protection locked="0"/>
    </xf>
    <xf numFmtId="3" fontId="2" fillId="2" borderId="53" xfId="0" applyNumberFormat="1" applyFont="1" applyFill="1" applyBorder="1" applyAlignment="1" applyProtection="1">
      <alignment horizontal="center" vertical="center" wrapText="1"/>
      <protection locked="0"/>
    </xf>
    <xf numFmtId="49" fontId="2" fillId="2" borderId="22" xfId="0" quotePrefix="1" applyNumberFormat="1" applyFont="1" applyFill="1" applyBorder="1" applyAlignment="1">
      <alignment horizontal="center" vertical="center" wrapText="1"/>
    </xf>
    <xf numFmtId="49" fontId="2" fillId="2" borderId="55" xfId="0" quotePrefix="1" applyNumberFormat="1" applyFont="1" applyFill="1" applyBorder="1" applyAlignment="1">
      <alignment horizontal="center" vertical="center" wrapText="1"/>
    </xf>
    <xf numFmtId="49" fontId="2" fillId="2" borderId="51" xfId="0" applyNumberFormat="1" applyFont="1" applyFill="1" applyBorder="1" applyAlignment="1">
      <alignment horizontal="left" vertical="center" wrapText="1"/>
    </xf>
    <xf numFmtId="49" fontId="2" fillId="2" borderId="50" xfId="0" applyNumberFormat="1" applyFont="1" applyFill="1" applyBorder="1" applyAlignment="1">
      <alignment horizontal="left" vertical="center" wrapText="1"/>
    </xf>
    <xf numFmtId="14" fontId="2" fillId="2" borderId="22" xfId="0" applyNumberFormat="1" applyFont="1" applyFill="1" applyBorder="1" applyAlignment="1">
      <alignment horizontal="center" vertical="center" wrapText="1"/>
    </xf>
    <xf numFmtId="14" fontId="2" fillId="2" borderId="55" xfId="0" applyNumberFormat="1" applyFont="1" applyFill="1" applyBorder="1" applyAlignment="1">
      <alignment horizontal="center" vertical="center" wrapText="1"/>
    </xf>
    <xf numFmtId="49" fontId="2" fillId="2" borderId="53" xfId="0" applyNumberFormat="1" applyFont="1" applyFill="1" applyBorder="1" applyAlignment="1">
      <alignment horizontal="left" vertical="center" wrapText="1"/>
    </xf>
    <xf numFmtId="0" fontId="2" fillId="2" borderId="52" xfId="0" applyFont="1" applyFill="1" applyBorder="1" applyAlignment="1">
      <alignment vertical="center" wrapText="1"/>
    </xf>
    <xf numFmtId="49" fontId="2" fillId="2" borderId="18" xfId="0" applyNumberFormat="1" applyFont="1" applyFill="1" applyBorder="1" applyAlignment="1">
      <alignment horizontal="left" vertical="center" wrapText="1"/>
    </xf>
    <xf numFmtId="0" fontId="2" fillId="0" borderId="65" xfId="0" applyFont="1" applyBorder="1" applyAlignment="1">
      <alignment horizontal="left" vertical="center" wrapText="1"/>
    </xf>
    <xf numFmtId="49" fontId="2" fillId="2" borderId="0" xfId="0" applyNumberFormat="1" applyFont="1" applyFill="1" applyAlignment="1">
      <alignment horizontal="left" vertical="center" wrapText="1"/>
    </xf>
    <xf numFmtId="49" fontId="2" fillId="2" borderId="63" xfId="0" applyNumberFormat="1" applyFont="1" applyFill="1" applyBorder="1" applyAlignment="1">
      <alignment horizontal="left" vertical="center" wrapText="1"/>
    </xf>
    <xf numFmtId="0" fontId="2" fillId="2" borderId="23" xfId="0" applyFont="1" applyFill="1" applyBorder="1" applyAlignment="1">
      <alignment vertical="center" wrapText="1"/>
    </xf>
    <xf numFmtId="0" fontId="4" fillId="2" borderId="23" xfId="0" applyFont="1" applyFill="1" applyBorder="1" applyAlignment="1">
      <alignment horizontal="left" vertical="center" wrapText="1"/>
    </xf>
    <xf numFmtId="0" fontId="4" fillId="2" borderId="55" xfId="0" applyFont="1" applyFill="1" applyBorder="1" applyAlignment="1">
      <alignment horizontal="left" vertical="center" wrapText="1"/>
    </xf>
    <xf numFmtId="49" fontId="4" fillId="2" borderId="22" xfId="0" applyNumberFormat="1" applyFont="1" applyFill="1" applyBorder="1" applyAlignment="1">
      <alignment horizontal="center" vertical="center" wrapText="1"/>
    </xf>
    <xf numFmtId="49" fontId="4" fillId="2" borderId="24" xfId="0" applyNumberFormat="1" applyFont="1" applyFill="1" applyBorder="1" applyAlignment="1">
      <alignment horizontal="center" vertical="center" wrapText="1"/>
    </xf>
    <xf numFmtId="0" fontId="4" fillId="2" borderId="55" xfId="0" applyFont="1" applyFill="1" applyBorder="1" applyAlignment="1">
      <alignment horizontal="center" vertical="center" wrapText="1"/>
    </xf>
    <xf numFmtId="0" fontId="4" fillId="2" borderId="22" xfId="0" applyFont="1" applyFill="1" applyBorder="1" applyAlignment="1">
      <alignment horizontal="center" vertical="center" wrapText="1"/>
    </xf>
    <xf numFmtId="0" fontId="4" fillId="2" borderId="24" xfId="0" applyFont="1" applyFill="1" applyBorder="1" applyAlignment="1">
      <alignment horizontal="center" vertical="center" wrapText="1"/>
    </xf>
    <xf numFmtId="0" fontId="3" fillId="2" borderId="50" xfId="0" applyFont="1" applyFill="1" applyBorder="1" applyAlignment="1">
      <alignment horizontal="left" vertical="center" wrapText="1"/>
    </xf>
    <xf numFmtId="0" fontId="3" fillId="2" borderId="51" xfId="0" applyFont="1" applyFill="1" applyBorder="1" applyAlignment="1">
      <alignment horizontal="left" vertical="center" wrapText="1"/>
    </xf>
    <xf numFmtId="0" fontId="3" fillId="2" borderId="23" xfId="0" applyFont="1" applyFill="1" applyBorder="1" applyAlignment="1">
      <alignment horizontal="left" vertical="center" wrapText="1"/>
    </xf>
    <xf numFmtId="49" fontId="3" fillId="2" borderId="23" xfId="0" applyNumberFormat="1" applyFont="1" applyFill="1" applyBorder="1" applyAlignment="1">
      <alignment horizontal="left" vertical="center" wrapText="1"/>
    </xf>
    <xf numFmtId="0" fontId="3" fillId="2" borderId="55" xfId="0" applyFont="1" applyFill="1" applyBorder="1" applyAlignment="1">
      <alignment horizontal="left" vertical="center" wrapText="1"/>
    </xf>
    <xf numFmtId="0" fontId="3" fillId="2" borderId="52" xfId="0" applyFont="1" applyFill="1" applyBorder="1" applyAlignment="1">
      <alignment horizontal="left" vertical="center" wrapText="1"/>
    </xf>
    <xf numFmtId="0" fontId="3" fillId="2" borderId="17"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3" fillId="0" borderId="43" xfId="0" applyFont="1" applyBorder="1" applyAlignment="1">
      <alignment horizontal="left" vertical="center" wrapText="1"/>
    </xf>
    <xf numFmtId="0" fontId="3" fillId="2" borderId="30" xfId="0" applyFont="1" applyFill="1" applyBorder="1" applyAlignment="1">
      <alignment horizontal="left" vertical="center" wrapText="1"/>
    </xf>
    <xf numFmtId="0" fontId="3" fillId="2" borderId="43" xfId="0" applyFont="1" applyFill="1" applyBorder="1" applyAlignment="1">
      <alignment horizontal="left" vertical="center" wrapText="1"/>
    </xf>
    <xf numFmtId="3" fontId="3" fillId="2" borderId="43" xfId="0" applyNumberFormat="1" applyFont="1" applyFill="1" applyBorder="1" applyAlignment="1" applyProtection="1">
      <alignment horizontal="center" vertical="center" wrapText="1"/>
      <protection locked="0"/>
    </xf>
    <xf numFmtId="3" fontId="3" fillId="2" borderId="55" xfId="0" applyNumberFormat="1" applyFont="1" applyFill="1" applyBorder="1" applyAlignment="1" applyProtection="1">
      <alignment horizontal="center" vertical="center" wrapText="1"/>
      <protection locked="0"/>
    </xf>
    <xf numFmtId="49" fontId="3" fillId="2" borderId="22" xfId="0" applyNumberFormat="1" applyFont="1" applyFill="1" applyBorder="1" applyAlignment="1">
      <alignment horizontal="center" vertical="center" wrapText="1"/>
    </xf>
    <xf numFmtId="49" fontId="3" fillId="2" borderId="24" xfId="0" applyNumberFormat="1" applyFont="1" applyFill="1" applyBorder="1" applyAlignment="1">
      <alignment horizontal="center" vertical="center" wrapText="1"/>
    </xf>
    <xf numFmtId="0" fontId="3" fillId="2" borderId="43" xfId="0" applyFont="1" applyFill="1" applyBorder="1" applyAlignment="1">
      <alignment horizontal="center" vertical="center" wrapText="1"/>
    </xf>
    <xf numFmtId="0" fontId="3" fillId="2" borderId="55" xfId="0" applyFont="1" applyFill="1" applyBorder="1" applyAlignment="1">
      <alignment horizontal="center" vertical="center" wrapText="1"/>
    </xf>
    <xf numFmtId="0" fontId="3" fillId="2" borderId="22" xfId="0" applyFont="1" applyFill="1" applyBorder="1" applyAlignment="1">
      <alignment horizontal="center" vertical="center" wrapText="1"/>
    </xf>
    <xf numFmtId="0" fontId="3" fillId="2" borderId="24" xfId="0" applyFont="1" applyFill="1" applyBorder="1" applyAlignment="1">
      <alignment horizontal="center" vertical="center" wrapText="1"/>
    </xf>
    <xf numFmtId="49" fontId="3" fillId="2" borderId="23" xfId="0" applyNumberFormat="1" applyFont="1" applyFill="1" applyBorder="1" applyAlignment="1">
      <alignment horizontal="left" vertical="center"/>
    </xf>
    <xf numFmtId="0" fontId="3" fillId="2" borderId="36" xfId="0" applyFont="1" applyFill="1" applyBorder="1" applyAlignment="1">
      <alignment horizontal="left" vertical="center" wrapText="1"/>
    </xf>
    <xf numFmtId="0" fontId="3" fillId="2" borderId="0" xfId="0" applyFont="1" applyFill="1" applyAlignment="1">
      <alignment wrapText="1"/>
    </xf>
    <xf numFmtId="0" fontId="3" fillId="2" borderId="54" xfId="0" applyFont="1" applyFill="1" applyBorder="1" applyAlignment="1">
      <alignment horizontal="left" vertical="center" wrapText="1"/>
    </xf>
    <xf numFmtId="0" fontId="3" fillId="2" borderId="22" xfId="0" applyFont="1" applyFill="1" applyBorder="1" applyAlignment="1">
      <alignment horizontal="left" vertical="center" wrapText="1"/>
    </xf>
    <xf numFmtId="0" fontId="3" fillId="2" borderId="23" xfId="0" applyFont="1" applyFill="1" applyBorder="1" applyAlignment="1">
      <alignment horizontal="center" vertical="center" wrapText="1"/>
    </xf>
    <xf numFmtId="49" fontId="3" fillId="2" borderId="55" xfId="0" applyNumberFormat="1" applyFont="1" applyFill="1" applyBorder="1" applyAlignment="1">
      <alignment horizontal="left" vertical="center" wrapText="1"/>
    </xf>
    <xf numFmtId="49" fontId="4" fillId="2" borderId="55" xfId="0" applyNumberFormat="1" applyFont="1" applyFill="1" applyBorder="1" applyAlignment="1">
      <alignment horizontal="center" vertical="center" wrapText="1"/>
    </xf>
    <xf numFmtId="3" fontId="3" fillId="2" borderId="22" xfId="0" applyNumberFormat="1" applyFont="1" applyFill="1" applyBorder="1" applyAlignment="1" applyProtection="1">
      <alignment horizontal="center" vertical="center" wrapText="1"/>
      <protection locked="0"/>
    </xf>
    <xf numFmtId="49" fontId="3" fillId="2" borderId="55" xfId="0" applyNumberFormat="1" applyFont="1" applyFill="1" applyBorder="1" applyAlignment="1">
      <alignment horizontal="center" vertical="center" wrapText="1"/>
    </xf>
    <xf numFmtId="0" fontId="4" fillId="2" borderId="54" xfId="0" applyFont="1" applyFill="1" applyBorder="1" applyAlignment="1">
      <alignment horizontal="left" vertical="center" wrapText="1"/>
    </xf>
    <xf numFmtId="0" fontId="4" fillId="2" borderId="22" xfId="0" applyFont="1" applyFill="1" applyBorder="1" applyAlignment="1">
      <alignment horizontal="left" vertical="center" wrapText="1"/>
    </xf>
    <xf numFmtId="3" fontId="4" fillId="2" borderId="22" xfId="0" applyNumberFormat="1" applyFont="1" applyFill="1" applyBorder="1" applyAlignment="1" applyProtection="1">
      <alignment horizontal="center" vertical="center" wrapText="1"/>
      <protection locked="0"/>
    </xf>
    <xf numFmtId="0" fontId="4" fillId="2" borderId="23" xfId="0" applyFont="1" applyFill="1" applyBorder="1" applyAlignment="1">
      <alignment horizontal="center" vertical="center" wrapText="1"/>
    </xf>
    <xf numFmtId="0" fontId="4" fillId="2" borderId="0" xfId="0" applyFont="1" applyFill="1" applyAlignment="1">
      <alignment wrapText="1"/>
    </xf>
    <xf numFmtId="0" fontId="3" fillId="2" borderId="2" xfId="0" applyFont="1" applyFill="1" applyBorder="1" applyAlignment="1">
      <alignment horizontal="left" vertical="center" wrapText="1"/>
    </xf>
    <xf numFmtId="0" fontId="3" fillId="2" borderId="48" xfId="0" applyFont="1" applyFill="1" applyBorder="1" applyAlignment="1">
      <alignment horizontal="left" vertical="center" wrapText="1"/>
    </xf>
    <xf numFmtId="49" fontId="3" fillId="2" borderId="1" xfId="0" applyNumberFormat="1" applyFont="1" applyFill="1" applyBorder="1" applyAlignment="1">
      <alignment horizontal="center" vertical="center" wrapText="1"/>
    </xf>
    <xf numFmtId="49" fontId="3" fillId="2" borderId="3" xfId="0" applyNumberFormat="1" applyFont="1" applyFill="1" applyBorder="1" applyAlignment="1">
      <alignment horizontal="center" vertical="center" wrapText="1"/>
    </xf>
    <xf numFmtId="0" fontId="3" fillId="2" borderId="1" xfId="0" applyFont="1" applyFill="1" applyBorder="1" applyAlignment="1">
      <alignment horizontal="center" vertical="center" wrapText="1"/>
    </xf>
    <xf numFmtId="49" fontId="3" fillId="2" borderId="17" xfId="0" applyNumberFormat="1" applyFont="1" applyFill="1" applyBorder="1" applyAlignment="1">
      <alignment horizontal="center" vertical="center" wrapText="1"/>
    </xf>
    <xf numFmtId="0" fontId="3" fillId="2" borderId="24" xfId="0" applyFont="1" applyFill="1" applyBorder="1" applyAlignment="1">
      <alignment horizontal="left" vertical="center" wrapText="1"/>
    </xf>
    <xf numFmtId="3" fontId="4" fillId="2" borderId="24" xfId="0" applyNumberFormat="1" applyFont="1" applyFill="1" applyBorder="1" applyAlignment="1" applyProtection="1">
      <alignment horizontal="center" vertical="center" wrapText="1"/>
      <protection locked="0"/>
    </xf>
    <xf numFmtId="3" fontId="3" fillId="2" borderId="24" xfId="0" applyNumberFormat="1" applyFont="1" applyFill="1" applyBorder="1" applyAlignment="1" applyProtection="1">
      <alignment horizontal="center" vertical="center" wrapText="1"/>
      <protection locked="0"/>
    </xf>
    <xf numFmtId="49" fontId="3" fillId="2" borderId="50" xfId="0" applyNumberFormat="1" applyFont="1" applyFill="1" applyBorder="1" applyAlignment="1">
      <alignment horizontal="left" vertical="center"/>
    </xf>
    <xf numFmtId="0" fontId="2" fillId="2" borderId="64" xfId="0" applyFont="1" applyFill="1" applyBorder="1" applyAlignment="1">
      <alignment wrapText="1"/>
    </xf>
    <xf numFmtId="49" fontId="3" fillId="2" borderId="19" xfId="0" applyNumberFormat="1" applyFont="1" applyFill="1" applyBorder="1" applyAlignment="1">
      <alignment horizontal="center" vertical="center" wrapText="1"/>
    </xf>
    <xf numFmtId="0" fontId="2" fillId="2" borderId="76" xfId="0" applyFont="1" applyFill="1" applyBorder="1" applyAlignment="1">
      <alignment horizontal="left" vertical="center" wrapText="1"/>
    </xf>
    <xf numFmtId="49" fontId="2" fillId="2" borderId="76" xfId="0" applyNumberFormat="1" applyFont="1" applyFill="1" applyBorder="1" applyAlignment="1">
      <alignment horizontal="left" vertical="center"/>
    </xf>
    <xf numFmtId="0" fontId="2" fillId="2" borderId="77" xfId="0" applyFont="1" applyFill="1" applyBorder="1" applyAlignment="1">
      <alignment horizontal="left" vertical="center" wrapText="1"/>
    </xf>
    <xf numFmtId="0" fontId="2" fillId="0" borderId="74" xfId="0" applyFont="1" applyBorder="1" applyAlignment="1" applyProtection="1">
      <alignment vertical="center" wrapText="1"/>
      <protection locked="0"/>
    </xf>
    <xf numFmtId="0" fontId="2" fillId="2" borderId="75" xfId="0" applyFont="1" applyFill="1" applyBorder="1" applyAlignment="1">
      <alignment horizontal="left" vertical="center" wrapText="1"/>
    </xf>
    <xf numFmtId="3" fontId="2" fillId="2" borderId="75" xfId="0" applyNumberFormat="1" applyFont="1" applyFill="1" applyBorder="1" applyAlignment="1" applyProtection="1">
      <alignment horizontal="center" vertical="center" wrapText="1"/>
      <protection locked="0"/>
    </xf>
    <xf numFmtId="3" fontId="2" fillId="2" borderId="77" xfId="0" applyNumberFormat="1" applyFont="1" applyFill="1" applyBorder="1" applyAlignment="1" applyProtection="1">
      <alignment horizontal="center" vertical="center" wrapText="1"/>
      <protection locked="0"/>
    </xf>
    <xf numFmtId="49" fontId="2" fillId="2" borderId="75" xfId="0" applyNumberFormat="1" applyFont="1" applyFill="1" applyBorder="1" applyAlignment="1">
      <alignment horizontal="center" vertical="center" wrapText="1"/>
    </xf>
    <xf numFmtId="49" fontId="2" fillId="2" borderId="78" xfId="0" applyNumberFormat="1" applyFont="1" applyFill="1" applyBorder="1" applyAlignment="1">
      <alignment horizontal="center" vertical="center" wrapText="1"/>
    </xf>
    <xf numFmtId="0" fontId="2" fillId="2" borderId="79" xfId="0" applyFont="1" applyFill="1" applyBorder="1" applyAlignment="1">
      <alignment horizontal="center" vertical="center" wrapText="1"/>
    </xf>
    <xf numFmtId="0" fontId="2" fillId="2" borderId="76" xfId="0" applyFont="1" applyFill="1" applyBorder="1" applyAlignment="1">
      <alignment horizontal="center" vertical="center" wrapText="1"/>
    </xf>
    <xf numFmtId="0" fontId="2" fillId="2" borderId="77" xfId="0" applyFont="1" applyFill="1" applyBorder="1" applyAlignment="1">
      <alignment horizontal="center" vertical="center" wrapText="1"/>
    </xf>
    <xf numFmtId="0" fontId="2" fillId="0" borderId="75" xfId="0" applyFont="1" applyBorder="1" applyAlignment="1" applyProtection="1">
      <alignment horizontal="center" vertical="center" wrapText="1"/>
      <protection locked="0"/>
    </xf>
    <xf numFmtId="0" fontId="2" fillId="0" borderId="54" xfId="0" applyFont="1" applyBorder="1" applyAlignment="1">
      <alignment horizontal="left" vertical="center" wrapText="1"/>
    </xf>
    <xf numFmtId="0" fontId="2" fillId="0" borderId="55" xfId="0" applyFont="1" applyBorder="1" applyAlignment="1">
      <alignment horizontal="left" vertical="center" wrapText="1"/>
    </xf>
    <xf numFmtId="3" fontId="2" fillId="0" borderId="43" xfId="0" applyNumberFormat="1" applyFont="1" applyBorder="1" applyAlignment="1" applyProtection="1">
      <alignment horizontal="center" vertical="center" wrapText="1"/>
      <protection locked="0"/>
    </xf>
    <xf numFmtId="3" fontId="2" fillId="0" borderId="55" xfId="0" applyNumberFormat="1" applyFont="1" applyBorder="1" applyAlignment="1" applyProtection="1">
      <alignment horizontal="center" vertical="center" wrapText="1"/>
      <protection locked="0"/>
    </xf>
    <xf numFmtId="49" fontId="2" fillId="0" borderId="22" xfId="0" applyNumberFormat="1" applyFont="1" applyBorder="1" applyAlignment="1">
      <alignment horizontal="center" vertical="center" wrapText="1"/>
    </xf>
    <xf numFmtId="49" fontId="2" fillId="0" borderId="24" xfId="0" applyNumberFormat="1" applyFont="1" applyBorder="1" applyAlignment="1">
      <alignment horizontal="center" vertical="center" wrapText="1"/>
    </xf>
    <xf numFmtId="0" fontId="2" fillId="0" borderId="43" xfId="0" applyFont="1" applyBorder="1" applyAlignment="1">
      <alignment horizontal="center" vertical="center" wrapText="1"/>
    </xf>
    <xf numFmtId="0" fontId="2" fillId="0" borderId="55"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2" xfId="0" applyFont="1" applyBorder="1" applyAlignment="1" applyProtection="1">
      <alignment horizontal="center" vertical="center" wrapText="1"/>
      <protection locked="0"/>
    </xf>
    <xf numFmtId="0" fontId="2" fillId="0" borderId="11" xfId="0" applyFont="1" applyBorder="1" applyAlignment="1">
      <alignment horizontal="center" vertical="center"/>
    </xf>
    <xf numFmtId="0" fontId="2" fillId="2" borderId="5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69" xfId="0" applyFont="1" applyFill="1" applyBorder="1" applyAlignment="1">
      <alignment horizontal="left" vertical="center" wrapText="1"/>
    </xf>
    <xf numFmtId="49" fontId="2" fillId="2" borderId="70" xfId="0" applyNumberFormat="1" applyFont="1" applyFill="1" applyBorder="1" applyAlignment="1">
      <alignment horizontal="center" vertical="center" wrapText="1"/>
    </xf>
    <xf numFmtId="0" fontId="2" fillId="0" borderId="0" xfId="0" applyFont="1" applyAlignment="1">
      <alignment horizontal="center"/>
    </xf>
    <xf numFmtId="0" fontId="11" fillId="2" borderId="22" xfId="0" applyFont="1" applyFill="1" applyBorder="1" applyAlignment="1" applyProtection="1">
      <alignment horizontal="center" vertical="center" wrapText="1"/>
      <protection locked="0"/>
    </xf>
    <xf numFmtId="0" fontId="2" fillId="2" borderId="61" xfId="0" applyFont="1" applyFill="1" applyBorder="1" applyAlignment="1">
      <alignment horizontal="left" vertical="center" wrapText="1"/>
    </xf>
    <xf numFmtId="0" fontId="2" fillId="2" borderId="60" xfId="0" applyFont="1" applyFill="1" applyBorder="1" applyAlignment="1">
      <alignment horizontal="left" vertical="center" wrapText="1"/>
    </xf>
    <xf numFmtId="3" fontId="2" fillId="2" borderId="60" xfId="0" applyNumberFormat="1" applyFont="1" applyFill="1" applyBorder="1" applyAlignment="1" applyProtection="1">
      <alignment horizontal="center" vertical="center" wrapText="1"/>
      <protection locked="0"/>
    </xf>
    <xf numFmtId="0" fontId="2" fillId="0" borderId="59" xfId="0" applyFont="1" applyBorder="1" applyAlignment="1">
      <alignment horizontal="left" vertical="center" wrapText="1"/>
    </xf>
    <xf numFmtId="0" fontId="2" fillId="2" borderId="11" xfId="0" applyFont="1" applyFill="1" applyBorder="1" applyAlignment="1">
      <alignment horizontal="left" vertical="center" wrapText="1"/>
    </xf>
    <xf numFmtId="3" fontId="2" fillId="2" borderId="59" xfId="0" applyNumberFormat="1" applyFont="1" applyFill="1" applyBorder="1" applyAlignment="1" applyProtection="1">
      <alignment horizontal="center" vertical="center" wrapText="1"/>
      <protection locked="0"/>
    </xf>
    <xf numFmtId="3" fontId="2" fillId="2" borderId="69" xfId="0" applyNumberFormat="1" applyFont="1" applyFill="1" applyBorder="1" applyAlignment="1" applyProtection="1">
      <alignment horizontal="center" vertical="center" wrapText="1"/>
      <protection locked="0"/>
    </xf>
    <xf numFmtId="49" fontId="2" fillId="2" borderId="21" xfId="0" applyNumberFormat="1" applyFont="1" applyFill="1" applyBorder="1" applyAlignment="1">
      <alignment horizontal="center" vertical="center" wrapText="1"/>
    </xf>
    <xf numFmtId="0" fontId="2" fillId="2" borderId="59" xfId="0" applyFont="1" applyFill="1" applyBorder="1" applyAlignment="1">
      <alignment horizontal="center" vertical="center" wrapText="1"/>
    </xf>
    <xf numFmtId="0" fontId="2" fillId="2" borderId="69" xfId="0" applyFont="1" applyFill="1" applyBorder="1" applyAlignment="1">
      <alignment horizontal="center" vertical="center" wrapText="1"/>
    </xf>
    <xf numFmtId="0" fontId="2" fillId="2" borderId="70" xfId="0" applyFont="1" applyFill="1" applyBorder="1" applyAlignment="1">
      <alignment horizontal="center" vertical="center" wrapText="1"/>
    </xf>
    <xf numFmtId="0" fontId="2" fillId="2" borderId="21" xfId="0" applyFont="1" applyFill="1" applyBorder="1" applyAlignment="1">
      <alignment horizontal="center" vertical="center" wrapText="1"/>
    </xf>
    <xf numFmtId="0" fontId="2" fillId="2" borderId="0" xfId="0" applyFont="1" applyFill="1" applyAlignment="1">
      <alignment horizontal="center" vertical="center"/>
    </xf>
    <xf numFmtId="0" fontId="4" fillId="2" borderId="36" xfId="0" applyFont="1" applyFill="1" applyBorder="1" applyAlignment="1">
      <alignment horizontal="left" vertical="center" wrapText="1"/>
    </xf>
    <xf numFmtId="0" fontId="4" fillId="2" borderId="50" xfId="0" applyFont="1" applyFill="1" applyBorder="1" applyAlignment="1">
      <alignment horizontal="left" vertical="center" wrapText="1"/>
    </xf>
    <xf numFmtId="0" fontId="4" fillId="2" borderId="51" xfId="0" applyFont="1" applyFill="1" applyBorder="1" applyAlignment="1">
      <alignment horizontal="left" vertical="center" wrapText="1"/>
    </xf>
    <xf numFmtId="49" fontId="4" fillId="2" borderId="36" xfId="0" applyNumberFormat="1" applyFont="1" applyFill="1" applyBorder="1" applyAlignment="1">
      <alignment horizontal="center" vertical="center" wrapText="1"/>
    </xf>
    <xf numFmtId="49" fontId="4" fillId="2" borderId="51" xfId="0" applyNumberFormat="1" applyFont="1" applyFill="1" applyBorder="1" applyAlignment="1">
      <alignment horizontal="center" vertical="center" wrapText="1"/>
    </xf>
    <xf numFmtId="0" fontId="2" fillId="2" borderId="13" xfId="0" applyFont="1" applyFill="1" applyBorder="1" applyAlignment="1">
      <alignment horizontal="center" vertical="center"/>
    </xf>
    <xf numFmtId="0" fontId="4" fillId="2" borderId="2" xfId="0" applyFont="1" applyFill="1" applyBorder="1" applyAlignment="1">
      <alignment horizontal="left" vertical="center" wrapText="1"/>
    </xf>
    <xf numFmtId="0" fontId="4" fillId="2" borderId="48" xfId="0" applyFont="1" applyFill="1" applyBorder="1" applyAlignment="1">
      <alignment horizontal="left" vertical="center" wrapText="1"/>
    </xf>
    <xf numFmtId="0" fontId="4" fillId="2" borderId="8" xfId="0" applyFont="1" applyFill="1" applyBorder="1" applyAlignment="1">
      <alignment horizontal="left" vertical="center" wrapText="1"/>
    </xf>
    <xf numFmtId="3" fontId="4" fillId="2" borderId="1" xfId="0" applyNumberFormat="1" applyFont="1" applyFill="1" applyBorder="1" applyAlignment="1" applyProtection="1">
      <alignment horizontal="center" vertical="center" wrapText="1"/>
      <protection locked="0"/>
    </xf>
    <xf numFmtId="3" fontId="4" fillId="2" borderId="3" xfId="0" applyNumberFormat="1" applyFont="1" applyFill="1" applyBorder="1" applyAlignment="1" applyProtection="1">
      <alignment horizontal="center" vertical="center" wrapText="1"/>
      <protection locked="0"/>
    </xf>
    <xf numFmtId="49" fontId="4" fillId="2" borderId="1" xfId="0" applyNumberFormat="1"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2" fillId="0" borderId="30" xfId="0" applyFont="1" applyBorder="1" applyAlignment="1">
      <alignment horizontal="center" vertical="center"/>
    </xf>
    <xf numFmtId="0" fontId="2" fillId="0" borderId="43" xfId="0" applyFont="1" applyBorder="1" applyAlignment="1">
      <alignment horizontal="left" vertical="center"/>
    </xf>
    <xf numFmtId="0" fontId="2" fillId="0" borderId="23" xfId="0" applyFont="1" applyBorder="1" applyAlignment="1">
      <alignment vertical="center" wrapText="1"/>
    </xf>
    <xf numFmtId="49" fontId="2" fillId="0" borderId="55" xfId="0" applyNumberFormat="1" applyFont="1" applyBorder="1" applyAlignment="1">
      <alignment vertical="center"/>
    </xf>
    <xf numFmtId="0" fontId="2" fillId="0" borderId="30" xfId="0" applyFont="1" applyBorder="1" applyAlignment="1">
      <alignment vertical="center" wrapText="1"/>
    </xf>
    <xf numFmtId="3" fontId="2" fillId="0" borderId="23" xfId="0" applyNumberFormat="1" applyFont="1" applyBorder="1" applyAlignment="1" applyProtection="1">
      <alignment horizontal="center" vertical="center" wrapText="1"/>
      <protection locked="0"/>
    </xf>
    <xf numFmtId="0" fontId="2" fillId="0" borderId="22" xfId="0" applyFont="1" applyBorder="1" applyAlignment="1">
      <alignment horizontal="center" vertical="center"/>
    </xf>
    <xf numFmtId="0" fontId="2" fillId="0" borderId="23" xfId="0" applyFont="1" applyBorder="1" applyAlignment="1">
      <alignment horizontal="center" vertical="center"/>
    </xf>
    <xf numFmtId="0" fontId="2" fillId="0" borderId="24" xfId="0" applyFont="1" applyBorder="1" applyAlignment="1">
      <alignment horizontal="center" vertical="center"/>
    </xf>
    <xf numFmtId="0" fontId="2" fillId="0" borderId="61" xfId="0" applyFont="1" applyBorder="1" applyAlignment="1">
      <alignment horizontal="center" vertical="center"/>
    </xf>
    <xf numFmtId="0" fontId="2" fillId="0" borderId="23" xfId="0" applyFont="1" applyBorder="1" applyAlignment="1">
      <alignment horizontal="center" vertical="center" wrapText="1"/>
    </xf>
    <xf numFmtId="0" fontId="2" fillId="0" borderId="52" xfId="0" applyFont="1" applyBorder="1" applyAlignment="1">
      <alignment horizontal="left" vertical="center" wrapText="1"/>
    </xf>
    <xf numFmtId="0" fontId="2" fillId="0" borderId="64" xfId="0" applyFont="1" applyBorder="1" applyAlignment="1">
      <alignment wrapText="1"/>
    </xf>
    <xf numFmtId="0" fontId="2" fillId="2" borderId="71" xfId="0" applyFont="1" applyFill="1" applyBorder="1" applyAlignment="1">
      <alignment wrapText="1"/>
    </xf>
    <xf numFmtId="0" fontId="2" fillId="0" borderId="71" xfId="0" applyFont="1" applyBorder="1" applyAlignment="1">
      <alignment wrapText="1"/>
    </xf>
    <xf numFmtId="0" fontId="2" fillId="2" borderId="20" xfId="0" applyFont="1" applyFill="1" applyBorder="1" applyAlignment="1">
      <alignment horizontal="center" vertical="center" wrapText="1"/>
    </xf>
    <xf numFmtId="49" fontId="2" fillId="2" borderId="0" xfId="0" quotePrefix="1" applyNumberFormat="1" applyFont="1" applyFill="1" applyAlignment="1">
      <alignment horizontal="center" vertical="center" wrapText="1"/>
    </xf>
    <xf numFmtId="0" fontId="16" fillId="2" borderId="54" xfId="0" applyFont="1" applyFill="1" applyBorder="1" applyAlignment="1">
      <alignment horizontal="left" vertical="center" wrapText="1"/>
    </xf>
    <xf numFmtId="0" fontId="3" fillId="2" borderId="75" xfId="0" applyFont="1" applyFill="1" applyBorder="1" applyAlignment="1">
      <alignment horizontal="left" vertical="center" wrapText="1"/>
    </xf>
    <xf numFmtId="0" fontId="3" fillId="2" borderId="76" xfId="0" applyFont="1" applyFill="1" applyBorder="1" applyAlignment="1">
      <alignment horizontal="left" vertical="center" wrapText="1"/>
    </xf>
    <xf numFmtId="0" fontId="3" fillId="2" borderId="77" xfId="0" applyFont="1" applyFill="1" applyBorder="1" applyAlignment="1">
      <alignment horizontal="left" vertical="center" wrapText="1"/>
    </xf>
    <xf numFmtId="0" fontId="3" fillId="2" borderId="8" xfId="0" applyFont="1" applyFill="1" applyBorder="1" applyAlignment="1">
      <alignment horizontal="left" vertical="center" wrapText="1"/>
    </xf>
    <xf numFmtId="0" fontId="3" fillId="2" borderId="1" xfId="0" applyFont="1" applyFill="1" applyBorder="1" applyAlignment="1">
      <alignment horizontal="left" vertical="center" wrapText="1"/>
    </xf>
    <xf numFmtId="3" fontId="3" fillId="2" borderId="1" xfId="0" applyNumberFormat="1" applyFont="1" applyFill="1" applyBorder="1" applyAlignment="1" applyProtection="1">
      <alignment horizontal="center" vertical="center" wrapText="1"/>
      <protection locked="0"/>
    </xf>
    <xf numFmtId="0" fontId="3" fillId="2" borderId="3" xfId="0" applyFont="1" applyFill="1" applyBorder="1" applyAlignment="1">
      <alignment horizontal="center" vertical="center" wrapText="1"/>
    </xf>
    <xf numFmtId="49" fontId="3" fillId="2" borderId="45" xfId="0" applyNumberFormat="1" applyFont="1" applyFill="1" applyBorder="1" applyAlignment="1">
      <alignment horizontal="center" vertical="center" wrapText="1"/>
    </xf>
    <xf numFmtId="3" fontId="3" fillId="2" borderId="3" xfId="0" applyNumberFormat="1" applyFont="1" applyFill="1" applyBorder="1" applyAlignment="1" applyProtection="1">
      <alignment horizontal="center" vertical="center" wrapText="1"/>
      <protection locked="0"/>
    </xf>
    <xf numFmtId="0" fontId="4" fillId="0" borderId="43" xfId="0" applyFont="1" applyBorder="1" applyAlignment="1">
      <alignment horizontal="left" vertical="center" wrapText="1"/>
    </xf>
    <xf numFmtId="49" fontId="4" fillId="2" borderId="23" xfId="0" applyNumberFormat="1" applyFont="1" applyFill="1" applyBorder="1" applyAlignment="1">
      <alignment horizontal="left" vertical="center"/>
    </xf>
    <xf numFmtId="3" fontId="4" fillId="2" borderId="55" xfId="0" applyNumberFormat="1" applyFont="1" applyFill="1" applyBorder="1" applyAlignment="1" applyProtection="1">
      <alignment horizontal="center" vertical="center" wrapText="1"/>
      <protection locked="0"/>
    </xf>
    <xf numFmtId="0" fontId="2" fillId="0" borderId="1" xfId="0" applyFont="1" applyBorder="1" applyAlignment="1">
      <alignment horizontal="left" vertical="center" wrapText="1"/>
    </xf>
    <xf numFmtId="0" fontId="2" fillId="2" borderId="8" xfId="0" applyFont="1" applyFill="1" applyBorder="1" applyAlignment="1">
      <alignment horizontal="left" vertical="center" wrapText="1"/>
    </xf>
    <xf numFmtId="0" fontId="2" fillId="2" borderId="1" xfId="0" applyFont="1" applyFill="1" applyBorder="1" applyAlignment="1">
      <alignment horizontal="left" vertical="center" wrapText="1"/>
    </xf>
    <xf numFmtId="3" fontId="2" fillId="2" borderId="1" xfId="0" applyNumberFormat="1" applyFont="1" applyFill="1" applyBorder="1" applyAlignment="1" applyProtection="1">
      <alignment horizontal="center" vertical="center" wrapText="1"/>
      <protection locked="0"/>
    </xf>
    <xf numFmtId="49" fontId="2" fillId="2" borderId="48" xfId="0" applyNumberFormat="1" applyFont="1" applyFill="1" applyBorder="1" applyAlignment="1">
      <alignment horizontal="center" vertical="center" wrapText="1"/>
    </xf>
    <xf numFmtId="0" fontId="2" fillId="2" borderId="2" xfId="0" applyFont="1" applyFill="1" applyBorder="1" applyAlignment="1">
      <alignment horizontal="center" vertical="center" wrapText="1"/>
    </xf>
    <xf numFmtId="49" fontId="2" fillId="2" borderId="5" xfId="0" applyNumberFormat="1" applyFont="1" applyFill="1" applyBorder="1" applyAlignment="1">
      <alignment horizontal="left" vertical="center" wrapText="1"/>
    </xf>
    <xf numFmtId="49" fontId="2" fillId="2" borderId="33" xfId="0" applyNumberFormat="1" applyFont="1" applyFill="1" applyBorder="1" applyAlignment="1">
      <alignment horizontal="center" vertical="center" wrapText="1"/>
    </xf>
    <xf numFmtId="49" fontId="2" fillId="2" borderId="33" xfId="0" applyNumberFormat="1" applyFont="1" applyFill="1" applyBorder="1" applyAlignment="1">
      <alignment horizontal="left" vertical="center" wrapText="1"/>
    </xf>
    <xf numFmtId="0" fontId="2" fillId="2" borderId="27" xfId="0" applyFont="1" applyFill="1" applyBorder="1" applyAlignment="1">
      <alignment horizontal="center" vertical="center" wrapText="1"/>
    </xf>
    <xf numFmtId="0" fontId="2" fillId="0" borderId="79" xfId="0" applyFont="1" applyBorder="1" applyAlignment="1">
      <alignment horizontal="left" vertical="center" wrapText="1"/>
    </xf>
    <xf numFmtId="0" fontId="4" fillId="2" borderId="43" xfId="0" applyFont="1" applyFill="1" applyBorder="1" applyAlignment="1">
      <alignment horizontal="left" vertical="center" wrapText="1"/>
    </xf>
    <xf numFmtId="49" fontId="4" fillId="2" borderId="23" xfId="0" applyNumberFormat="1" applyFont="1" applyFill="1" applyBorder="1" applyAlignment="1">
      <alignment horizontal="left" vertical="center" wrapText="1"/>
    </xf>
    <xf numFmtId="49" fontId="3" fillId="2" borderId="50" xfId="0" applyNumberFormat="1" applyFont="1" applyFill="1" applyBorder="1" applyAlignment="1">
      <alignment horizontal="left" vertical="center" wrapText="1"/>
    </xf>
    <xf numFmtId="49" fontId="3" fillId="2" borderId="2" xfId="0" applyNumberFormat="1" applyFont="1" applyFill="1" applyBorder="1" applyAlignment="1">
      <alignment horizontal="left" vertical="center" wrapText="1"/>
    </xf>
    <xf numFmtId="49" fontId="2" fillId="2" borderId="20" xfId="0" applyNumberFormat="1" applyFont="1" applyFill="1" applyBorder="1" applyAlignment="1">
      <alignment horizontal="left" vertical="center" wrapText="1"/>
    </xf>
    <xf numFmtId="3" fontId="3" fillId="2" borderId="51" xfId="0" applyNumberFormat="1" applyFont="1" applyFill="1" applyBorder="1" applyAlignment="1" applyProtection="1">
      <alignment horizontal="center" vertical="center" wrapText="1"/>
      <protection locked="0"/>
    </xf>
    <xf numFmtId="49" fontId="3" fillId="2" borderId="36" xfId="0" applyNumberFormat="1" applyFont="1" applyFill="1" applyBorder="1" applyAlignment="1">
      <alignment horizontal="center" vertical="center" wrapText="1"/>
    </xf>
    <xf numFmtId="0" fontId="3" fillId="2" borderId="60" xfId="0" applyFont="1" applyFill="1" applyBorder="1" applyAlignment="1">
      <alignment horizontal="center" vertical="center" wrapText="1"/>
    </xf>
    <xf numFmtId="0" fontId="3" fillId="2" borderId="36" xfId="0" applyFont="1" applyFill="1" applyBorder="1" applyAlignment="1">
      <alignment horizontal="center" vertical="center" wrapText="1"/>
    </xf>
    <xf numFmtId="0" fontId="3" fillId="2" borderId="37" xfId="0" applyFont="1" applyFill="1" applyBorder="1" applyAlignment="1">
      <alignment horizontal="center" vertical="center" wrapText="1"/>
    </xf>
    <xf numFmtId="49" fontId="6" fillId="2" borderId="5" xfId="0" applyNumberFormat="1" applyFont="1" applyFill="1" applyBorder="1" applyAlignment="1">
      <alignment horizontal="center" vertical="center" wrapText="1"/>
    </xf>
    <xf numFmtId="49" fontId="2" fillId="2" borderId="24" xfId="0" applyNumberFormat="1" applyFont="1" applyFill="1" applyBorder="1" applyAlignment="1">
      <alignment horizontal="left" vertical="center" wrapText="1"/>
    </xf>
    <xf numFmtId="49" fontId="4" fillId="2" borderId="55" xfId="0" applyNumberFormat="1" applyFont="1" applyFill="1" applyBorder="1" applyAlignment="1">
      <alignment horizontal="left" vertical="center" wrapText="1"/>
    </xf>
    <xf numFmtId="49" fontId="2" fillId="0" borderId="23" xfId="0" applyNumberFormat="1" applyFont="1" applyBorder="1" applyAlignment="1">
      <alignment horizontal="left" vertical="center" wrapText="1"/>
    </xf>
    <xf numFmtId="49" fontId="2" fillId="2" borderId="2" xfId="0" applyNumberFormat="1" applyFont="1" applyFill="1" applyBorder="1" applyAlignment="1">
      <alignment horizontal="left" vertical="center" wrapText="1"/>
    </xf>
    <xf numFmtId="49" fontId="2" fillId="2" borderId="0" xfId="0" applyNumberFormat="1" applyFont="1" applyFill="1"/>
    <xf numFmtId="0" fontId="2" fillId="2" borderId="0" xfId="0" applyFont="1" applyFill="1" applyAlignment="1">
      <alignment horizontal="left"/>
    </xf>
    <xf numFmtId="0" fontId="3" fillId="2" borderId="48" xfId="0" applyFont="1" applyFill="1" applyBorder="1" applyAlignment="1">
      <alignment horizontal="center" vertical="center" wrapText="1"/>
    </xf>
    <xf numFmtId="0" fontId="11" fillId="3" borderId="0" xfId="0" applyFont="1" applyFill="1"/>
    <xf numFmtId="0" fontId="6" fillId="2" borderId="4"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12" fillId="2" borderId="4" xfId="0" applyFont="1" applyFill="1" applyBorder="1" applyAlignment="1">
      <alignment horizontal="center" vertical="center" wrapText="1"/>
    </xf>
    <xf numFmtId="0" fontId="12" fillId="2" borderId="5" xfId="0" applyFont="1" applyFill="1" applyBorder="1" applyAlignment="1">
      <alignment horizontal="center" vertical="center" wrapText="1"/>
    </xf>
    <xf numFmtId="0" fontId="2" fillId="2" borderId="70" xfId="0" applyFont="1" applyFill="1" applyBorder="1" applyAlignment="1">
      <alignment horizontal="left" vertical="center" wrapText="1"/>
    </xf>
    <xf numFmtId="0" fontId="2" fillId="2" borderId="80" xfId="0" applyFont="1" applyFill="1" applyBorder="1" applyAlignment="1">
      <alignment horizontal="left" vertical="center" wrapText="1"/>
    </xf>
    <xf numFmtId="0" fontId="2" fillId="2" borderId="81" xfId="0" applyFont="1" applyFill="1" applyBorder="1" applyAlignment="1">
      <alignment horizontal="left" vertical="center" wrapText="1"/>
    </xf>
    <xf numFmtId="0" fontId="2" fillId="2" borderId="82" xfId="0" applyFont="1" applyFill="1" applyBorder="1" applyAlignment="1">
      <alignment horizontal="left" vertical="center" wrapText="1"/>
    </xf>
    <xf numFmtId="3" fontId="2" fillId="2" borderId="6" xfId="0" applyNumberFormat="1" applyFont="1" applyFill="1" applyBorder="1" applyAlignment="1" applyProtection="1">
      <alignment horizontal="center" vertical="center" wrapText="1"/>
      <protection locked="0"/>
    </xf>
    <xf numFmtId="49" fontId="2" fillId="2" borderId="46" xfId="0" applyNumberFormat="1" applyFont="1" applyFill="1" applyBorder="1" applyAlignment="1">
      <alignment horizontal="center" vertical="center" wrapText="1"/>
    </xf>
    <xf numFmtId="49" fontId="2" fillId="0" borderId="0" xfId="0" applyNumberFormat="1" applyFont="1"/>
    <xf numFmtId="3" fontId="2" fillId="2" borderId="3" xfId="0" applyNumberFormat="1" applyFont="1" applyFill="1" applyBorder="1" applyAlignment="1" applyProtection="1">
      <alignment horizontal="center" vertical="center" wrapText="1"/>
      <protection locked="0"/>
    </xf>
    <xf numFmtId="0" fontId="11" fillId="0" borderId="0" xfId="0" applyFont="1"/>
    <xf numFmtId="0" fontId="12" fillId="0" borderId="17" xfId="0" applyFont="1" applyBorder="1" applyAlignment="1">
      <alignment horizontal="center" vertical="center" wrapText="1"/>
    </xf>
    <xf numFmtId="0" fontId="12" fillId="0" borderId="18" xfId="0" applyFont="1" applyBorder="1" applyAlignment="1">
      <alignment horizontal="center" vertical="center" wrapText="1"/>
    </xf>
    <xf numFmtId="0" fontId="12" fillId="0" borderId="19" xfId="0" applyFont="1" applyBorder="1" applyAlignment="1">
      <alignment horizontal="center" vertical="center" wrapText="1"/>
    </xf>
    <xf numFmtId="0" fontId="2" fillId="0" borderId="13" xfId="0" applyFont="1" applyBorder="1" applyAlignment="1">
      <alignment horizontal="left" vertical="center" wrapText="1"/>
    </xf>
    <xf numFmtId="0" fontId="2" fillId="0" borderId="48" xfId="0" applyFont="1" applyBorder="1" applyAlignment="1">
      <alignment horizontal="left" vertical="center" wrapText="1"/>
    </xf>
    <xf numFmtId="3" fontId="2" fillId="0" borderId="47" xfId="0" applyNumberFormat="1" applyFont="1" applyBorder="1" applyAlignment="1" applyProtection="1">
      <alignment horizontal="center" vertical="center" wrapText="1"/>
      <protection locked="0"/>
    </xf>
    <xf numFmtId="3" fontId="2" fillId="0" borderId="48" xfId="0" applyNumberFormat="1" applyFont="1" applyBorder="1" applyAlignment="1" applyProtection="1">
      <alignment horizontal="center" vertical="center" wrapText="1"/>
      <protection locked="0"/>
    </xf>
    <xf numFmtId="49" fontId="2" fillId="0" borderId="1" xfId="0" applyNumberFormat="1" applyFont="1" applyBorder="1" applyAlignment="1">
      <alignment horizontal="center" vertical="center" wrapText="1"/>
    </xf>
    <xf numFmtId="49" fontId="2" fillId="0" borderId="48"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7" xfId="0" applyFont="1" applyBorder="1" applyAlignment="1">
      <alignment horizontal="center" vertical="center" wrapText="1"/>
    </xf>
    <xf numFmtId="49" fontId="2" fillId="0" borderId="55" xfId="0" applyNumberFormat="1" applyFont="1" applyBorder="1" applyAlignment="1">
      <alignment horizontal="center" vertical="center" wrapText="1"/>
    </xf>
    <xf numFmtId="0" fontId="2" fillId="0" borderId="50" xfId="0" applyFont="1" applyBorder="1" applyAlignment="1">
      <alignment horizontal="center" vertical="center" wrapText="1"/>
    </xf>
    <xf numFmtId="0" fontId="2" fillId="2" borderId="61"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0" borderId="19" xfId="0" applyFont="1" applyBorder="1" applyAlignment="1">
      <alignment horizontal="center" vertical="center" wrapText="1"/>
    </xf>
    <xf numFmtId="0" fontId="2" fillId="0" borderId="50" xfId="0" applyFont="1" applyBorder="1" applyAlignment="1">
      <alignment vertical="center" wrapText="1"/>
    </xf>
    <xf numFmtId="49" fontId="2" fillId="0" borderId="51" xfId="0" applyNumberFormat="1" applyFont="1" applyBorder="1" applyAlignment="1">
      <alignment vertical="center"/>
    </xf>
    <xf numFmtId="0" fontId="2" fillId="0" borderId="61" xfId="0" applyFont="1" applyBorder="1" applyAlignment="1">
      <alignment vertical="center" wrapText="1"/>
    </xf>
    <xf numFmtId="3" fontId="2" fillId="0" borderId="60" xfId="0" applyNumberFormat="1" applyFont="1" applyBorder="1" applyAlignment="1" applyProtection="1">
      <alignment horizontal="center" vertical="center" wrapText="1"/>
      <protection locked="0"/>
    </xf>
    <xf numFmtId="3" fontId="2" fillId="0" borderId="50" xfId="0" applyNumberFormat="1" applyFont="1" applyBorder="1" applyAlignment="1" applyProtection="1">
      <alignment horizontal="center" vertical="center" wrapText="1"/>
      <protection locked="0"/>
    </xf>
    <xf numFmtId="0" fontId="2" fillId="0" borderId="36" xfId="0" applyFont="1" applyBorder="1" applyAlignment="1">
      <alignment horizontal="center" vertical="center"/>
    </xf>
    <xf numFmtId="0" fontId="2" fillId="0" borderId="50" xfId="0" applyFont="1" applyBorder="1" applyAlignment="1">
      <alignment horizontal="center" vertical="center"/>
    </xf>
    <xf numFmtId="0" fontId="2" fillId="0" borderId="37" xfId="0" applyFont="1" applyBorder="1" applyAlignment="1">
      <alignment horizontal="center" vertical="center"/>
    </xf>
    <xf numFmtId="0" fontId="2" fillId="0" borderId="60" xfId="0" applyFont="1" applyBorder="1" applyAlignment="1">
      <alignment horizontal="center" vertical="center" wrapText="1"/>
    </xf>
    <xf numFmtId="0" fontId="2" fillId="0" borderId="37" xfId="0" applyFont="1" applyBorder="1" applyAlignment="1">
      <alignment horizontal="center" vertical="center" wrapText="1"/>
    </xf>
    <xf numFmtId="0" fontId="2" fillId="0" borderId="20" xfId="0" applyFont="1" applyBorder="1" applyAlignment="1">
      <alignment vertical="center" wrapText="1"/>
    </xf>
    <xf numFmtId="49" fontId="2" fillId="0" borderId="69" xfId="0" applyNumberFormat="1" applyFont="1" applyBorder="1" applyAlignment="1">
      <alignment vertical="center"/>
    </xf>
    <xf numFmtId="0" fontId="2" fillId="0" borderId="11" xfId="0" applyFont="1" applyBorder="1" applyAlignment="1">
      <alignment vertical="center" wrapText="1"/>
    </xf>
    <xf numFmtId="3" fontId="2" fillId="0" borderId="59" xfId="0" applyNumberFormat="1" applyFont="1" applyBorder="1" applyAlignment="1" applyProtection="1">
      <alignment horizontal="center" vertical="center" wrapText="1"/>
      <protection locked="0"/>
    </xf>
    <xf numFmtId="3" fontId="2" fillId="0" borderId="20" xfId="0" applyNumberFormat="1" applyFont="1" applyBorder="1" applyAlignment="1" applyProtection="1">
      <alignment horizontal="center" vertical="center" wrapText="1"/>
      <protection locked="0"/>
    </xf>
    <xf numFmtId="49" fontId="2" fillId="2" borderId="69" xfId="0" applyNumberFormat="1" applyFont="1" applyFill="1" applyBorder="1" applyAlignment="1">
      <alignment horizontal="center" vertical="center" wrapText="1"/>
    </xf>
    <xf numFmtId="0" fontId="2" fillId="0" borderId="70"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2" fillId="0" borderId="59" xfId="0" applyFont="1" applyBorder="1" applyAlignment="1">
      <alignment horizontal="center" vertical="center" wrapText="1"/>
    </xf>
    <xf numFmtId="0" fontId="2" fillId="0" borderId="21" xfId="0" applyFont="1" applyBorder="1" applyAlignment="1">
      <alignment horizontal="center" vertical="center" wrapText="1"/>
    </xf>
    <xf numFmtId="49" fontId="3" fillId="2" borderId="43" xfId="0" applyNumberFormat="1" applyFont="1" applyFill="1" applyBorder="1" applyAlignment="1">
      <alignment horizontal="center" vertical="center" wrapText="1"/>
    </xf>
    <xf numFmtId="49" fontId="3" fillId="2" borderId="22" xfId="0" applyNumberFormat="1" applyFont="1" applyFill="1" applyBorder="1" applyAlignment="1" applyProtection="1">
      <alignment horizontal="center" vertical="center" wrapText="1"/>
      <protection locked="0"/>
    </xf>
    <xf numFmtId="0" fontId="4" fillId="2" borderId="30" xfId="0" applyFont="1" applyFill="1" applyBorder="1" applyAlignment="1">
      <alignment horizontal="center" vertical="center" wrapText="1"/>
    </xf>
    <xf numFmtId="0" fontId="4" fillId="2" borderId="30" xfId="0" applyFont="1" applyFill="1" applyBorder="1" applyAlignment="1">
      <alignment horizontal="left" vertical="center" wrapText="1"/>
    </xf>
    <xf numFmtId="3" fontId="4" fillId="2" borderId="43" xfId="0" applyNumberFormat="1" applyFont="1" applyFill="1" applyBorder="1" applyAlignment="1" applyProtection="1">
      <alignment horizontal="center" vertical="center" wrapText="1"/>
      <protection locked="0"/>
    </xf>
    <xf numFmtId="0" fontId="4" fillId="2" borderId="43" xfId="0" applyFont="1" applyFill="1" applyBorder="1" applyAlignment="1">
      <alignment horizontal="center" vertical="center" wrapText="1"/>
    </xf>
    <xf numFmtId="49" fontId="4" fillId="2" borderId="22" xfId="0" applyNumberFormat="1" applyFont="1" applyFill="1" applyBorder="1" applyAlignment="1" applyProtection="1">
      <alignment horizontal="center" vertical="center" wrapText="1"/>
      <protection locked="0"/>
    </xf>
    <xf numFmtId="0" fontId="4" fillId="0" borderId="0" xfId="0" applyFont="1"/>
    <xf numFmtId="0" fontId="2" fillId="0" borderId="36" xfId="0" applyFont="1" applyBorder="1" applyAlignment="1">
      <alignment horizontal="left" vertical="center" wrapText="1"/>
    </xf>
    <xf numFmtId="0" fontId="4" fillId="0" borderId="1" xfId="0" applyFont="1" applyBorder="1" applyAlignment="1">
      <alignment horizontal="left" vertical="center" wrapText="1"/>
    </xf>
    <xf numFmtId="49" fontId="4" fillId="2" borderId="48" xfId="0" applyNumberFormat="1" applyFont="1" applyFill="1" applyBorder="1" applyAlignment="1">
      <alignment horizontal="left" vertical="center" wrapText="1"/>
    </xf>
    <xf numFmtId="0" fontId="4" fillId="2" borderId="24" xfId="0" applyFont="1" applyFill="1" applyBorder="1" applyAlignment="1">
      <alignment horizontal="left" vertical="center" wrapText="1"/>
    </xf>
    <xf numFmtId="49" fontId="4" fillId="2" borderId="48" xfId="0" applyNumberFormat="1"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0" borderId="36" xfId="0" applyFont="1" applyBorder="1" applyAlignment="1">
      <alignment horizontal="left" vertical="center" wrapText="1"/>
    </xf>
    <xf numFmtId="49" fontId="4" fillId="2" borderId="51" xfId="0" applyNumberFormat="1" applyFont="1" applyFill="1" applyBorder="1" applyAlignment="1">
      <alignment horizontal="left" vertical="center" wrapText="1"/>
    </xf>
    <xf numFmtId="0" fontId="4" fillId="2" borderId="49" xfId="0" applyFont="1" applyFill="1" applyBorder="1" applyAlignment="1">
      <alignment horizontal="left" vertical="center" wrapText="1"/>
    </xf>
    <xf numFmtId="3" fontId="4" fillId="2" borderId="36" xfId="0" applyNumberFormat="1" applyFont="1" applyFill="1" applyBorder="1" applyAlignment="1" applyProtection="1">
      <alignment horizontal="center" vertical="center" wrapText="1"/>
      <protection locked="0"/>
    </xf>
    <xf numFmtId="3" fontId="4" fillId="2" borderId="51" xfId="0" applyNumberFormat="1" applyFont="1" applyFill="1" applyBorder="1" applyAlignment="1" applyProtection="1">
      <alignment horizontal="center" vertical="center" wrapText="1"/>
      <protection locked="0"/>
    </xf>
    <xf numFmtId="0" fontId="4" fillId="2" borderId="36" xfId="0" applyFont="1" applyFill="1" applyBorder="1" applyAlignment="1">
      <alignment horizontal="center" vertical="center" wrapText="1"/>
    </xf>
    <xf numFmtId="0" fontId="4" fillId="2" borderId="50" xfId="0" applyFont="1" applyFill="1" applyBorder="1" applyAlignment="1">
      <alignment horizontal="center" vertical="center" wrapText="1"/>
    </xf>
    <xf numFmtId="0" fontId="4" fillId="2" borderId="37" xfId="0" applyFont="1" applyFill="1" applyBorder="1" applyAlignment="1">
      <alignment horizontal="center" vertical="center" wrapText="1"/>
    </xf>
    <xf numFmtId="0" fontId="4" fillId="0" borderId="23" xfId="0" applyFont="1" applyBorder="1" applyAlignment="1">
      <alignment horizontal="left" vertical="center" wrapText="1"/>
    </xf>
    <xf numFmtId="49" fontId="4" fillId="0" borderId="55" xfId="0" applyNumberFormat="1" applyFont="1" applyBorder="1" applyAlignment="1">
      <alignment horizontal="left" vertical="center" wrapText="1"/>
    </xf>
    <xf numFmtId="0" fontId="4" fillId="0" borderId="30" xfId="0" applyFont="1" applyBorder="1" applyAlignment="1">
      <alignment horizontal="left" vertical="center" wrapText="1"/>
    </xf>
    <xf numFmtId="0" fontId="4" fillId="0" borderId="55" xfId="0" applyFont="1" applyBorder="1" applyAlignment="1">
      <alignment horizontal="left" vertical="center" wrapText="1"/>
    </xf>
    <xf numFmtId="3" fontId="4" fillId="0" borderId="43" xfId="0" applyNumberFormat="1" applyFont="1" applyBorder="1" applyAlignment="1" applyProtection="1">
      <alignment horizontal="center" vertical="center" wrapText="1"/>
      <protection locked="0"/>
    </xf>
    <xf numFmtId="3" fontId="4" fillId="0" borderId="55" xfId="0" applyNumberFormat="1" applyFont="1" applyBorder="1" applyAlignment="1" applyProtection="1">
      <alignment horizontal="center" vertical="center" wrapText="1"/>
      <protection locked="0"/>
    </xf>
    <xf numFmtId="49" fontId="4" fillId="0" borderId="22" xfId="0" applyNumberFormat="1" applyFont="1" applyBorder="1" applyAlignment="1">
      <alignment horizontal="center" vertical="center" wrapText="1"/>
    </xf>
    <xf numFmtId="49" fontId="4" fillId="0" borderId="55" xfId="0" applyNumberFormat="1" applyFont="1" applyBorder="1" applyAlignment="1">
      <alignment horizontal="center" vertical="center" wrapText="1"/>
    </xf>
    <xf numFmtId="0" fontId="4" fillId="0" borderId="22" xfId="0" applyFont="1" applyBorder="1" applyAlignment="1">
      <alignment horizontal="center" vertical="center" wrapText="1"/>
    </xf>
    <xf numFmtId="0" fontId="4" fillId="0" borderId="50"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43" xfId="0" applyFont="1" applyBorder="1" applyAlignment="1">
      <alignment horizontal="center" vertical="center" wrapText="1"/>
    </xf>
    <xf numFmtId="3" fontId="2" fillId="2" borderId="55" xfId="0" applyNumberFormat="1" applyFont="1" applyFill="1" applyBorder="1" applyAlignment="1">
      <alignment horizontal="center" vertical="center" wrapText="1"/>
    </xf>
    <xf numFmtId="3" fontId="4" fillId="2" borderId="55" xfId="0" applyNumberFormat="1" applyFont="1" applyFill="1" applyBorder="1" applyAlignment="1">
      <alignment horizontal="center" vertical="center" wrapText="1"/>
    </xf>
    <xf numFmtId="49" fontId="4" fillId="2" borderId="50" xfId="0" applyNumberFormat="1" applyFont="1" applyFill="1" applyBorder="1" applyAlignment="1">
      <alignment horizontal="left" vertical="center"/>
    </xf>
    <xf numFmtId="0" fontId="3" fillId="0" borderId="22" xfId="0" applyFont="1" applyBorder="1" applyAlignment="1">
      <alignment horizontal="left" vertical="center" wrapText="1"/>
    </xf>
    <xf numFmtId="0" fontId="3" fillId="2" borderId="49" xfId="0" applyFont="1" applyFill="1" applyBorder="1" applyAlignment="1">
      <alignment horizontal="left" vertical="center" wrapText="1"/>
    </xf>
    <xf numFmtId="0" fontId="3" fillId="2" borderId="39" xfId="0" applyFont="1" applyFill="1" applyBorder="1" applyAlignment="1">
      <alignment horizontal="left" vertical="center" wrapText="1"/>
    </xf>
    <xf numFmtId="3" fontId="3" fillId="2" borderId="36" xfId="0" applyNumberFormat="1" applyFont="1" applyFill="1" applyBorder="1" applyAlignment="1" applyProtection="1">
      <alignment horizontal="center" vertical="center" wrapText="1"/>
      <protection locked="0"/>
    </xf>
    <xf numFmtId="0" fontId="3" fillId="2" borderId="50" xfId="0" applyFont="1" applyFill="1" applyBorder="1" applyAlignment="1">
      <alignment horizontal="center" vertical="center" wrapText="1"/>
    </xf>
    <xf numFmtId="0" fontId="3" fillId="2" borderId="64" xfId="0" applyFont="1" applyFill="1" applyBorder="1" applyAlignment="1">
      <alignment horizontal="center" vertical="center" wrapText="1"/>
    </xf>
    <xf numFmtId="0" fontId="4" fillId="2" borderId="22" xfId="0" quotePrefix="1" applyFont="1" applyFill="1" applyBorder="1" applyAlignment="1">
      <alignment horizontal="center" vertical="center" wrapText="1"/>
    </xf>
    <xf numFmtId="49" fontId="4" fillId="2" borderId="0" xfId="0" applyNumberFormat="1" applyFont="1" applyFill="1" applyAlignment="1">
      <alignment horizontal="left" vertical="center"/>
    </xf>
    <xf numFmtId="49" fontId="4" fillId="0" borderId="23" xfId="0" applyNumberFormat="1" applyFont="1" applyBorder="1" applyAlignment="1">
      <alignment horizontal="left" vertical="center" wrapText="1"/>
    </xf>
    <xf numFmtId="49" fontId="4" fillId="0" borderId="24" xfId="0" applyNumberFormat="1" applyFont="1" applyBorder="1" applyAlignment="1">
      <alignment horizontal="center" vertical="center" wrapText="1"/>
    </xf>
    <xf numFmtId="0" fontId="4" fillId="0" borderId="55" xfId="0" applyFont="1" applyBorder="1" applyAlignment="1">
      <alignment horizontal="center" vertical="center" wrapText="1"/>
    </xf>
    <xf numFmtId="0" fontId="3" fillId="0" borderId="23" xfId="0" applyFont="1" applyBorder="1" applyAlignment="1">
      <alignment horizontal="left" vertical="center" wrapText="1"/>
    </xf>
    <xf numFmtId="49" fontId="3" fillId="0" borderId="23" xfId="0" applyNumberFormat="1" applyFont="1" applyBorder="1" applyAlignment="1">
      <alignment horizontal="left" vertical="center" wrapText="1"/>
    </xf>
    <xf numFmtId="0" fontId="3" fillId="0" borderId="55" xfId="0" applyFont="1" applyBorder="1" applyAlignment="1">
      <alignment horizontal="left" vertical="center" wrapText="1"/>
    </xf>
    <xf numFmtId="0" fontId="3" fillId="0" borderId="30" xfId="0" applyFont="1" applyBorder="1" applyAlignment="1">
      <alignment horizontal="left" vertical="center" wrapText="1"/>
    </xf>
    <xf numFmtId="3" fontId="3" fillId="0" borderId="43" xfId="0" applyNumberFormat="1" applyFont="1" applyBorder="1" applyAlignment="1" applyProtection="1">
      <alignment horizontal="center" vertical="center" wrapText="1"/>
      <protection locked="0"/>
    </xf>
    <xf numFmtId="3" fontId="3" fillId="0" borderId="55" xfId="0" applyNumberFormat="1" applyFont="1" applyBorder="1" applyAlignment="1" applyProtection="1">
      <alignment horizontal="center" vertical="center" wrapText="1"/>
      <protection locked="0"/>
    </xf>
    <xf numFmtId="49" fontId="3" fillId="0" borderId="22" xfId="0" applyNumberFormat="1" applyFont="1" applyBorder="1" applyAlignment="1">
      <alignment horizontal="center" vertical="center" wrapText="1"/>
    </xf>
    <xf numFmtId="49" fontId="3" fillId="0" borderId="24" xfId="0" applyNumberFormat="1" applyFont="1" applyBorder="1" applyAlignment="1">
      <alignment horizontal="center" vertical="center" wrapText="1"/>
    </xf>
    <xf numFmtId="0" fontId="3" fillId="0" borderId="43" xfId="0" applyFont="1" applyBorder="1" applyAlignment="1">
      <alignment horizontal="center" vertical="center" wrapText="1"/>
    </xf>
    <xf numFmtId="0" fontId="3" fillId="0" borderId="55" xfId="0" applyFont="1" applyBorder="1" applyAlignment="1">
      <alignment horizontal="center" vertical="center" wrapText="1"/>
    </xf>
    <xf numFmtId="0" fontId="3" fillId="0" borderId="22" xfId="0" applyFont="1" applyBorder="1" applyAlignment="1">
      <alignment horizontal="center" vertical="center" wrapText="1"/>
    </xf>
    <xf numFmtId="0" fontId="3" fillId="0" borderId="24" xfId="0" applyFont="1" applyBorder="1" applyAlignment="1">
      <alignment horizontal="center" vertical="center" wrapText="1"/>
    </xf>
    <xf numFmtId="0" fontId="3" fillId="0" borderId="46" xfId="0" applyFont="1" applyBorder="1" applyAlignment="1">
      <alignment horizontal="left" vertical="center" wrapText="1"/>
    </xf>
    <xf numFmtId="0" fontId="3" fillId="2" borderId="5" xfId="0" applyFont="1" applyFill="1" applyBorder="1" applyAlignment="1">
      <alignment horizontal="left" vertical="center" wrapText="1"/>
    </xf>
    <xf numFmtId="49" fontId="3" fillId="2" borderId="5" xfId="0" applyNumberFormat="1" applyFont="1" applyFill="1" applyBorder="1" applyAlignment="1">
      <alignment horizontal="left" vertical="center" wrapText="1"/>
    </xf>
    <xf numFmtId="0" fontId="3" fillId="2" borderId="33" xfId="0" applyFont="1" applyFill="1" applyBorder="1" applyAlignment="1">
      <alignment horizontal="left" vertical="center" wrapText="1"/>
    </xf>
    <xf numFmtId="0" fontId="3" fillId="2" borderId="14" xfId="0" applyFont="1" applyFill="1" applyBorder="1" applyAlignment="1">
      <alignment horizontal="left" vertical="center" wrapText="1"/>
    </xf>
    <xf numFmtId="0" fontId="3" fillId="2" borderId="46" xfId="0" applyFont="1" applyFill="1" applyBorder="1" applyAlignment="1">
      <alignment horizontal="left" vertical="center" wrapText="1"/>
    </xf>
    <xf numFmtId="3" fontId="3" fillId="2" borderId="46" xfId="0" applyNumberFormat="1" applyFont="1" applyFill="1" applyBorder="1" applyAlignment="1" applyProtection="1">
      <alignment horizontal="center" vertical="center" wrapText="1"/>
      <protection locked="0"/>
    </xf>
    <xf numFmtId="3" fontId="3" fillId="2" borderId="33" xfId="0" applyNumberFormat="1" applyFont="1" applyFill="1" applyBorder="1" applyAlignment="1" applyProtection="1">
      <alignment horizontal="center" vertical="center" wrapText="1"/>
      <protection locked="0"/>
    </xf>
    <xf numFmtId="49" fontId="3" fillId="2" borderId="4" xfId="0" applyNumberFormat="1" applyFont="1" applyFill="1" applyBorder="1" applyAlignment="1">
      <alignment horizontal="center" vertical="center" wrapText="1"/>
    </xf>
    <xf numFmtId="49" fontId="3" fillId="2" borderId="6" xfId="0" applyNumberFormat="1" applyFont="1" applyFill="1" applyBorder="1" applyAlignment="1">
      <alignment horizontal="center" vertical="center" wrapText="1"/>
    </xf>
    <xf numFmtId="0" fontId="3" fillId="2" borderId="46" xfId="0" applyFont="1" applyFill="1" applyBorder="1" applyAlignment="1">
      <alignment horizontal="center" vertical="center" wrapText="1"/>
    </xf>
    <xf numFmtId="0" fontId="3" fillId="2" borderId="3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6" xfId="0" applyFont="1" applyFill="1" applyBorder="1" applyAlignment="1">
      <alignment horizontal="center" vertical="center" wrapText="1"/>
    </xf>
    <xf numFmtId="49" fontId="3" fillId="2" borderId="55" xfId="0" applyNumberFormat="1" applyFont="1" applyFill="1" applyBorder="1" applyAlignment="1">
      <alignment horizontal="left" vertical="center"/>
    </xf>
    <xf numFmtId="0" fontId="3" fillId="2" borderId="0" xfId="0" applyFont="1" applyFill="1"/>
    <xf numFmtId="0" fontId="2" fillId="0" borderId="23" xfId="0" applyFont="1" applyBorder="1" applyAlignment="1">
      <alignment wrapText="1"/>
    </xf>
    <xf numFmtId="0" fontId="3" fillId="2" borderId="23" xfId="0" quotePrefix="1" applyFont="1" applyFill="1" applyBorder="1" applyAlignment="1">
      <alignment horizontal="left" vertical="center" wrapText="1"/>
    </xf>
    <xf numFmtId="49" fontId="3" fillId="2" borderId="23" xfId="0" quotePrefix="1" applyNumberFormat="1" applyFont="1" applyFill="1" applyBorder="1" applyAlignment="1">
      <alignment horizontal="left" vertical="center" wrapText="1"/>
    </xf>
    <xf numFmtId="0" fontId="3" fillId="2" borderId="55" xfId="0" quotePrefix="1" applyFont="1" applyFill="1" applyBorder="1" applyAlignment="1">
      <alignment horizontal="left" vertical="center" wrapText="1"/>
    </xf>
    <xf numFmtId="49" fontId="3" fillId="0" borderId="64" xfId="0" applyNumberFormat="1" applyFont="1" applyBorder="1" applyAlignment="1">
      <alignment horizontal="left" vertical="center"/>
    </xf>
    <xf numFmtId="0" fontId="3" fillId="0" borderId="64" xfId="0" applyFont="1" applyBorder="1"/>
    <xf numFmtId="0" fontId="3" fillId="2" borderId="5" xfId="0" quotePrefix="1" applyFont="1" applyFill="1" applyBorder="1" applyAlignment="1">
      <alignment horizontal="left" vertical="center" wrapText="1"/>
    </xf>
    <xf numFmtId="49" fontId="3" fillId="2" borderId="5" xfId="0" quotePrefix="1" applyNumberFormat="1" applyFont="1" applyFill="1" applyBorder="1" applyAlignment="1">
      <alignment horizontal="left" vertical="center" wrapText="1"/>
    </xf>
    <xf numFmtId="0" fontId="3" fillId="2" borderId="33" xfId="0" quotePrefix="1" applyFont="1" applyFill="1" applyBorder="1" applyAlignment="1">
      <alignment horizontal="left" vertical="center" wrapText="1"/>
    </xf>
    <xf numFmtId="0" fontId="3" fillId="0" borderId="4" xfId="0" applyFont="1" applyBorder="1" applyAlignment="1">
      <alignment horizontal="left" vertical="center" wrapText="1"/>
    </xf>
    <xf numFmtId="0" fontId="3" fillId="2" borderId="12" xfId="0" applyFont="1" applyFill="1" applyBorder="1" applyAlignment="1">
      <alignment horizontal="left" vertical="center" wrapText="1"/>
    </xf>
    <xf numFmtId="0" fontId="3" fillId="2" borderId="4" xfId="0" applyFont="1" applyFill="1" applyBorder="1" applyAlignment="1">
      <alignment horizontal="left" vertical="center" wrapText="1"/>
    </xf>
    <xf numFmtId="3" fontId="3" fillId="2" borderId="4" xfId="0" applyNumberFormat="1" applyFont="1" applyFill="1" applyBorder="1" applyAlignment="1" applyProtection="1">
      <alignment horizontal="center" vertical="center" wrapText="1"/>
      <protection locked="0"/>
    </xf>
    <xf numFmtId="49" fontId="3" fillId="2" borderId="33" xfId="0" applyNumberFormat="1"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left" vertical="center" wrapText="1"/>
    </xf>
    <xf numFmtId="0" fontId="3" fillId="0" borderId="0" xfId="0" applyFont="1" applyAlignment="1">
      <alignment horizontal="left" vertical="center" wrapText="1"/>
    </xf>
    <xf numFmtId="0" fontId="3" fillId="0" borderId="60" xfId="0" applyFont="1" applyBorder="1" applyAlignment="1">
      <alignment horizontal="left" vertical="center" wrapText="1"/>
    </xf>
    <xf numFmtId="0" fontId="3" fillId="2" borderId="61" xfId="0" applyFont="1" applyFill="1" applyBorder="1" applyAlignment="1">
      <alignment horizontal="left" vertical="center" wrapText="1"/>
    </xf>
    <xf numFmtId="0" fontId="3" fillId="2" borderId="60" xfId="0" applyFont="1" applyFill="1" applyBorder="1" applyAlignment="1">
      <alignment horizontal="left" vertical="center" wrapText="1"/>
    </xf>
    <xf numFmtId="3" fontId="3" fillId="2" borderId="60" xfId="0" applyNumberFormat="1" applyFont="1" applyFill="1" applyBorder="1" applyAlignment="1" applyProtection="1">
      <alignment horizontal="center" vertical="center" wrapText="1"/>
      <protection locked="0"/>
    </xf>
    <xf numFmtId="0" fontId="3" fillId="2" borderId="51" xfId="0" applyFont="1" applyFill="1" applyBorder="1" applyAlignment="1">
      <alignment horizontal="center" vertical="center" wrapText="1"/>
    </xf>
    <xf numFmtId="49" fontId="3" fillId="2" borderId="51" xfId="0" applyNumberFormat="1" applyFont="1" applyFill="1" applyBorder="1" applyAlignment="1">
      <alignment horizontal="center" vertical="center" wrapText="1"/>
    </xf>
    <xf numFmtId="0" fontId="4" fillId="0" borderId="54" xfId="0" applyFont="1" applyBorder="1" applyAlignment="1">
      <alignment horizontal="left" vertical="center" wrapText="1"/>
    </xf>
    <xf numFmtId="49" fontId="3" fillId="2" borderId="23" xfId="0" applyNumberFormat="1" applyFont="1" applyFill="1" applyBorder="1" applyAlignment="1">
      <alignment vertical="center"/>
    </xf>
    <xf numFmtId="49" fontId="4" fillId="2" borderId="22" xfId="0" quotePrefix="1" applyNumberFormat="1" applyFont="1" applyFill="1" applyBorder="1" applyAlignment="1">
      <alignment horizontal="center" vertical="center" wrapText="1"/>
    </xf>
    <xf numFmtId="49" fontId="4" fillId="2" borderId="55" xfId="0" quotePrefix="1" applyNumberFormat="1" applyFont="1" applyFill="1" applyBorder="1" applyAlignment="1">
      <alignment horizontal="center" vertical="center" wrapText="1"/>
    </xf>
    <xf numFmtId="0" fontId="23" fillId="2" borderId="22" xfId="0" applyFont="1" applyFill="1" applyBorder="1" applyAlignment="1">
      <alignment horizontal="center" vertical="center" wrapText="1"/>
    </xf>
    <xf numFmtId="0" fontId="3" fillId="2" borderId="39" xfId="0" applyFont="1" applyFill="1" applyBorder="1" applyAlignment="1">
      <alignment horizontal="center" vertical="center" wrapText="1"/>
    </xf>
    <xf numFmtId="0" fontId="3" fillId="2" borderId="53" xfId="0" applyFont="1" applyFill="1" applyBorder="1" applyAlignment="1">
      <alignment horizontal="center" vertical="center" wrapText="1"/>
    </xf>
    <xf numFmtId="49" fontId="3" fillId="2" borderId="42" xfId="0" applyNumberFormat="1" applyFont="1" applyFill="1" applyBorder="1" applyAlignment="1">
      <alignment horizontal="left" vertical="center" wrapText="1"/>
    </xf>
    <xf numFmtId="0" fontId="3" fillId="2" borderId="17" xfId="0" applyFont="1" applyFill="1" applyBorder="1" applyAlignment="1">
      <alignment horizontal="left" vertical="center" wrapText="1"/>
    </xf>
    <xf numFmtId="0" fontId="3" fillId="2" borderId="18" xfId="0" applyFont="1" applyFill="1" applyBorder="1" applyAlignment="1">
      <alignment horizontal="left" vertical="center" wrapText="1"/>
    </xf>
    <xf numFmtId="0" fontId="3" fillId="2" borderId="62" xfId="0" applyFont="1" applyFill="1" applyBorder="1" applyAlignment="1">
      <alignment horizontal="left" vertical="center" wrapText="1"/>
    </xf>
    <xf numFmtId="0" fontId="3" fillId="2" borderId="44" xfId="0" applyFont="1" applyFill="1" applyBorder="1" applyAlignment="1">
      <alignment horizontal="left" vertical="center" wrapText="1"/>
    </xf>
    <xf numFmtId="0" fontId="3" fillId="2" borderId="45" xfId="0" applyFont="1" applyFill="1" applyBorder="1" applyAlignment="1">
      <alignment horizontal="left" vertical="center" wrapText="1"/>
    </xf>
    <xf numFmtId="0" fontId="3" fillId="2" borderId="19" xfId="0" applyFont="1" applyFill="1" applyBorder="1" applyAlignment="1">
      <alignment horizontal="left" vertical="center" wrapText="1"/>
    </xf>
    <xf numFmtId="3" fontId="3" fillId="2" borderId="45" xfId="0" applyNumberFormat="1" applyFont="1" applyFill="1" applyBorder="1" applyAlignment="1" applyProtection="1">
      <alignment horizontal="center" vertical="center" wrapText="1"/>
      <protection locked="0"/>
    </xf>
    <xf numFmtId="3" fontId="3" fillId="2" borderId="19" xfId="0" applyNumberFormat="1" applyFont="1" applyFill="1" applyBorder="1" applyAlignment="1" applyProtection="1">
      <alignment horizontal="center" vertical="center" wrapText="1"/>
      <protection locked="0"/>
    </xf>
    <xf numFmtId="0" fontId="3" fillId="2" borderId="45" xfId="0" applyFont="1" applyFill="1" applyBorder="1" applyAlignment="1">
      <alignment horizontal="center" vertical="center" wrapText="1"/>
    </xf>
    <xf numFmtId="0" fontId="24" fillId="2" borderId="22" xfId="0" applyFont="1" applyFill="1" applyBorder="1" applyAlignment="1">
      <alignment horizontal="center" vertical="center" wrapText="1"/>
    </xf>
    <xf numFmtId="0" fontId="3" fillId="2" borderId="22" xfId="0" quotePrefix="1" applyFont="1" applyFill="1" applyBorder="1" applyAlignment="1">
      <alignment horizontal="center" vertical="center" wrapText="1"/>
    </xf>
    <xf numFmtId="0" fontId="25" fillId="0" borderId="0" xfId="0" applyFont="1"/>
    <xf numFmtId="0" fontId="26" fillId="2" borderId="22" xfId="0" applyFont="1" applyFill="1" applyBorder="1" applyAlignment="1">
      <alignment horizontal="center" vertical="center" wrapText="1"/>
    </xf>
    <xf numFmtId="0" fontId="4" fillId="2" borderId="0" xfId="0" applyFont="1" applyFill="1"/>
    <xf numFmtId="0" fontId="2" fillId="2" borderId="61" xfId="0" applyFont="1" applyFill="1" applyBorder="1" applyAlignment="1">
      <alignment horizontal="center" vertical="center"/>
    </xf>
    <xf numFmtId="0" fontId="2" fillId="2" borderId="11" xfId="0" applyFont="1" applyFill="1" applyBorder="1" applyAlignment="1">
      <alignment horizontal="center" vertical="center"/>
    </xf>
    <xf numFmtId="0" fontId="2" fillId="2" borderId="11" xfId="0" applyFont="1" applyFill="1" applyBorder="1" applyAlignment="1">
      <alignment horizontal="center" vertical="center" wrapText="1"/>
    </xf>
    <xf numFmtId="0" fontId="5" fillId="2" borderId="26" xfId="0" applyFont="1" applyFill="1" applyBorder="1" applyAlignment="1">
      <alignment horizontal="center"/>
    </xf>
    <xf numFmtId="0" fontId="5" fillId="2" borderId="27" xfId="0" applyFont="1" applyFill="1" applyBorder="1" applyAlignment="1">
      <alignment horizontal="center"/>
    </xf>
    <xf numFmtId="0" fontId="5" fillId="2" borderId="28" xfId="0" applyFont="1" applyFill="1" applyBorder="1" applyAlignment="1">
      <alignment horizontal="center"/>
    </xf>
    <xf numFmtId="0" fontId="6" fillId="2" borderId="10" xfId="0" applyFont="1" applyFill="1" applyBorder="1" applyAlignment="1">
      <alignment horizontal="center" vertical="center" wrapText="1"/>
    </xf>
    <xf numFmtId="0" fontId="6" fillId="2" borderId="11"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6" fillId="2" borderId="25" xfId="0" applyFont="1" applyFill="1" applyBorder="1" applyAlignment="1">
      <alignment horizontal="center" vertical="center" wrapText="1"/>
    </xf>
    <xf numFmtId="0" fontId="6" fillId="2" borderId="57"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1" xfId="0" applyFont="1" applyFill="1" applyBorder="1" applyAlignment="1">
      <alignment horizontal="center" vertical="top" wrapText="1"/>
    </xf>
    <xf numFmtId="0" fontId="6" fillId="2" borderId="3" xfId="0" applyFont="1" applyFill="1" applyBorder="1" applyAlignment="1">
      <alignment horizontal="center" vertical="top" wrapText="1"/>
    </xf>
    <xf numFmtId="0" fontId="6" fillId="2" borderId="3"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6" fillId="2" borderId="56" xfId="0" applyFont="1" applyFill="1" applyBorder="1" applyAlignment="1">
      <alignment horizontal="center" vertical="center" wrapText="1"/>
    </xf>
    <xf numFmtId="0" fontId="6" fillId="2" borderId="58" xfId="0" applyFont="1" applyFill="1" applyBorder="1" applyAlignment="1">
      <alignment horizontal="center" vertical="center" wrapText="1"/>
    </xf>
    <xf numFmtId="0" fontId="6" fillId="2" borderId="8" xfId="0" applyFont="1" applyFill="1" applyBorder="1" applyAlignment="1">
      <alignment horizontal="center" vertical="center"/>
    </xf>
    <xf numFmtId="0" fontId="6" fillId="2" borderId="9" xfId="0" applyFont="1" applyFill="1" applyBorder="1" applyAlignment="1">
      <alignment horizontal="center" vertical="center"/>
    </xf>
    <xf numFmtId="0" fontId="6" fillId="2" borderId="8" xfId="0" applyFont="1" applyFill="1" applyBorder="1" applyAlignment="1">
      <alignment horizontal="center" vertical="top" wrapText="1"/>
    </xf>
    <xf numFmtId="0" fontId="6" fillId="2" borderId="9" xfId="0" applyFont="1" applyFill="1" applyBorder="1" applyAlignment="1">
      <alignment horizontal="center" vertical="top" wrapText="1"/>
    </xf>
    <xf numFmtId="0" fontId="1" fillId="2" borderId="34" xfId="0" applyFont="1" applyFill="1" applyBorder="1" applyAlignment="1">
      <alignment horizontal="center" vertical="top" wrapText="1"/>
    </xf>
    <xf numFmtId="0" fontId="1" fillId="2" borderId="35" xfId="0" applyFont="1" applyFill="1" applyBorder="1" applyAlignment="1">
      <alignment horizontal="center" vertical="top" wrapText="1"/>
    </xf>
    <xf numFmtId="0" fontId="1" fillId="2" borderId="29" xfId="0" applyFont="1" applyFill="1" applyBorder="1" applyAlignment="1">
      <alignment horizontal="center" vertical="center" wrapText="1"/>
    </xf>
    <xf numFmtId="0" fontId="1" fillId="2" borderId="31" xfId="0" applyFont="1" applyFill="1" applyBorder="1" applyAlignment="1">
      <alignment horizontal="center" vertical="center" wrapText="1"/>
    </xf>
    <xf numFmtId="0" fontId="1" fillId="2" borderId="38" xfId="0" applyFont="1" applyFill="1" applyBorder="1" applyAlignment="1">
      <alignment horizontal="center" vertical="center" wrapText="1"/>
    </xf>
    <xf numFmtId="0" fontId="1" fillId="2" borderId="26" xfId="0" applyFont="1" applyFill="1" applyBorder="1" applyAlignment="1">
      <alignment horizontal="center" vertical="top" wrapText="1"/>
    </xf>
    <xf numFmtId="0" fontId="1" fillId="2" borderId="28" xfId="0" applyFont="1" applyFill="1" applyBorder="1" applyAlignment="1">
      <alignment horizontal="center" vertical="top" wrapText="1"/>
    </xf>
    <xf numFmtId="0" fontId="1" fillId="2" borderId="32" xfId="0" applyFont="1" applyFill="1" applyBorder="1" applyAlignment="1">
      <alignment horizontal="center" vertical="center" wrapText="1"/>
    </xf>
    <xf numFmtId="0" fontId="1" fillId="2" borderId="1"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8" xfId="0" applyFont="1" applyFill="1" applyBorder="1" applyAlignment="1">
      <alignment horizontal="center" vertical="center" wrapText="1"/>
    </xf>
    <xf numFmtId="0" fontId="1" fillId="2" borderId="54" xfId="0" applyFont="1" applyFill="1" applyBorder="1" applyAlignment="1">
      <alignment horizontal="center" vertical="center" wrapText="1"/>
    </xf>
    <xf numFmtId="0" fontId="1" fillId="2" borderId="12" xfId="0" applyFont="1" applyFill="1" applyBorder="1" applyAlignment="1">
      <alignment horizontal="center" vertical="center" wrapText="1"/>
    </xf>
    <xf numFmtId="49" fontId="1" fillId="2" borderId="31" xfId="0" applyNumberFormat="1" applyFont="1" applyFill="1" applyBorder="1" applyAlignment="1">
      <alignment horizontal="center" vertical="center" wrapText="1"/>
    </xf>
    <xf numFmtId="49" fontId="1" fillId="2" borderId="20" xfId="0" applyNumberFormat="1"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23"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2" fillId="2" borderId="3" xfId="0" applyFont="1" applyFill="1" applyBorder="1" applyAlignment="1">
      <alignment horizontal="center" vertical="center" wrapText="1"/>
    </xf>
    <xf numFmtId="0" fontId="12" fillId="2" borderId="6"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24"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2" fillId="2" borderId="22" xfId="0" applyFont="1" applyFill="1" applyBorder="1" applyAlignment="1">
      <alignment horizontal="center" vertical="center" wrapText="1"/>
    </xf>
    <xf numFmtId="0" fontId="12" fillId="2" borderId="4"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2" fillId="2" borderId="2" xfId="0" applyFont="1" applyFill="1" applyBorder="1" applyAlignment="1">
      <alignment horizontal="center" vertical="center" wrapText="1"/>
    </xf>
    <xf numFmtId="0" fontId="12" fillId="2" borderId="5" xfId="0" applyFont="1" applyFill="1" applyBorder="1" applyAlignment="1">
      <alignment horizontal="center" vertical="center" wrapText="1"/>
    </xf>
    <xf numFmtId="0" fontId="5" fillId="2" borderId="34" xfId="0" applyFont="1" applyFill="1" applyBorder="1" applyAlignment="1">
      <alignment horizontal="center"/>
    </xf>
    <xf numFmtId="0" fontId="5" fillId="2" borderId="41" xfId="0" applyFont="1" applyFill="1" applyBorder="1" applyAlignment="1">
      <alignment horizontal="center"/>
    </xf>
    <xf numFmtId="0" fontId="5" fillId="2" borderId="35" xfId="0" applyFont="1" applyFill="1" applyBorder="1" applyAlignment="1">
      <alignment horizontal="center"/>
    </xf>
    <xf numFmtId="0" fontId="1" fillId="2" borderId="13" xfId="0" applyFont="1" applyFill="1" applyBorder="1" applyAlignment="1">
      <alignment horizontal="center" vertical="center" wrapText="1"/>
    </xf>
    <xf numFmtId="0" fontId="1" fillId="2" borderId="30" xfId="0" applyFont="1" applyFill="1" applyBorder="1" applyAlignment="1">
      <alignment horizontal="center" vertical="center" wrapText="1"/>
    </xf>
    <xf numFmtId="0" fontId="1" fillId="2" borderId="44" xfId="0" applyFont="1" applyFill="1" applyBorder="1" applyAlignment="1">
      <alignment horizontal="center" vertical="center" wrapText="1"/>
    </xf>
    <xf numFmtId="0" fontId="1" fillId="2" borderId="22"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9" xfId="0" applyFont="1" applyFill="1" applyBorder="1" applyAlignment="1">
      <alignment horizontal="center" vertical="center" wrapText="1"/>
    </xf>
    <xf numFmtId="0" fontId="1" fillId="2" borderId="39" xfId="0" applyFont="1" applyFill="1" applyBorder="1" applyAlignment="1">
      <alignment horizontal="center" vertical="center" wrapText="1"/>
    </xf>
    <xf numFmtId="0" fontId="1" fillId="2" borderId="40" xfId="0" applyFont="1" applyFill="1" applyBorder="1" applyAlignment="1">
      <alignment horizontal="center" vertical="center" wrapText="1"/>
    </xf>
    <xf numFmtId="0" fontId="12" fillId="2" borderId="73" xfId="0" applyFont="1" applyFill="1" applyBorder="1" applyAlignment="1">
      <alignment horizontal="center" vertical="center" wrapText="1"/>
    </xf>
    <xf numFmtId="0" fontId="12" fillId="2" borderId="59" xfId="0" applyFont="1" applyFill="1" applyBorder="1" applyAlignment="1">
      <alignment horizontal="center" vertical="center" wrapText="1"/>
    </xf>
    <xf numFmtId="0" fontId="12" fillId="2" borderId="72" xfId="0" applyFont="1" applyFill="1" applyBorder="1" applyAlignment="1">
      <alignment horizontal="center" vertical="center" wrapText="1"/>
    </xf>
    <xf numFmtId="0" fontId="12" fillId="2" borderId="21" xfId="0" applyFont="1" applyFill="1" applyBorder="1" applyAlignment="1">
      <alignment horizontal="center" vertical="center" wrapText="1"/>
    </xf>
    <xf numFmtId="0" fontId="12" fillId="2" borderId="24" xfId="0" applyFont="1" applyFill="1" applyBorder="1" applyAlignment="1">
      <alignment horizontal="center" vertical="center" wrapText="1"/>
    </xf>
    <xf numFmtId="0" fontId="12" fillId="2" borderId="36" xfId="0" applyFont="1" applyFill="1" applyBorder="1" applyAlignment="1">
      <alignment horizontal="center" vertical="center" wrapText="1"/>
    </xf>
    <xf numFmtId="0" fontId="12" fillId="2" borderId="51" xfId="0" applyFont="1" applyFill="1" applyBorder="1" applyAlignment="1">
      <alignment horizontal="center" vertical="center" wrapText="1"/>
    </xf>
    <xf numFmtId="0" fontId="12" fillId="2" borderId="33" xfId="0" applyFont="1" applyFill="1" applyBorder="1" applyAlignment="1">
      <alignment horizontal="center" vertical="center" wrapText="1"/>
    </xf>
    <xf numFmtId="0" fontId="5" fillId="0" borderId="63" xfId="0" applyFont="1" applyBorder="1" applyAlignment="1">
      <alignment horizontal="center"/>
    </xf>
    <xf numFmtId="0" fontId="5" fillId="0" borderId="0" xfId="0" applyFont="1" applyAlignment="1">
      <alignment horizontal="center"/>
    </xf>
    <xf numFmtId="0" fontId="1" fillId="2" borderId="49" xfId="0" applyFont="1" applyFill="1" applyBorder="1" applyAlignment="1">
      <alignment horizontal="center" vertical="center" wrapText="1"/>
    </xf>
    <xf numFmtId="0" fontId="1" fillId="2" borderId="15" xfId="0" applyFont="1" applyFill="1" applyBorder="1" applyAlignment="1">
      <alignment horizontal="center" vertical="center" wrapText="1"/>
    </xf>
    <xf numFmtId="0" fontId="1" fillId="0" borderId="2" xfId="0" applyFont="1" applyBorder="1" applyAlignment="1">
      <alignment horizontal="center" vertical="center" wrapText="1"/>
    </xf>
    <xf numFmtId="0" fontId="1" fillId="0" borderId="23" xfId="0" applyFont="1" applyBorder="1" applyAlignment="1">
      <alignment horizontal="center" vertical="center" wrapText="1"/>
    </xf>
    <xf numFmtId="0" fontId="1" fillId="0" borderId="18" xfId="0" applyFont="1" applyBorder="1" applyAlignment="1">
      <alignment horizontal="center" vertical="center" wrapText="1"/>
    </xf>
    <xf numFmtId="0" fontId="1" fillId="2" borderId="48" xfId="0" applyFont="1" applyFill="1" applyBorder="1" applyAlignment="1">
      <alignment horizontal="center" vertical="center" wrapText="1"/>
    </xf>
    <xf numFmtId="0" fontId="1" fillId="2" borderId="55" xfId="0" applyFont="1" applyFill="1" applyBorder="1" applyAlignment="1">
      <alignment horizontal="center" vertical="center" wrapText="1"/>
    </xf>
    <xf numFmtId="0" fontId="1" fillId="2" borderId="53" xfId="0" applyFont="1" applyFill="1" applyBorder="1" applyAlignment="1">
      <alignment horizontal="center" vertical="center" wrapText="1"/>
    </xf>
    <xf numFmtId="0" fontId="12" fillId="0" borderId="67" xfId="0" applyFont="1" applyBorder="1" applyAlignment="1">
      <alignment horizontal="center" vertical="center" wrapText="1"/>
    </xf>
    <xf numFmtId="0" fontId="12" fillId="0" borderId="59" xfId="0" applyFont="1" applyBorder="1" applyAlignment="1">
      <alignment horizontal="center" vertical="center" wrapText="1"/>
    </xf>
    <xf numFmtId="0" fontId="1" fillId="2" borderId="47" xfId="0" applyFont="1" applyFill="1" applyBorder="1" applyAlignment="1">
      <alignment horizontal="center" vertical="center" wrapText="1"/>
    </xf>
    <xf numFmtId="0" fontId="1" fillId="2" borderId="45" xfId="0" applyFont="1" applyFill="1" applyBorder="1" applyAlignment="1">
      <alignment horizontal="center" vertical="center" wrapText="1"/>
    </xf>
    <xf numFmtId="0" fontId="1" fillId="2" borderId="18" xfId="0" applyFont="1" applyFill="1" applyBorder="1" applyAlignment="1">
      <alignment horizontal="center" vertical="center" wrapText="1"/>
    </xf>
    <xf numFmtId="0" fontId="12" fillId="0" borderId="60" xfId="0" applyFont="1" applyBorder="1" applyAlignment="1">
      <alignment horizontal="center" vertical="center" wrapText="1"/>
    </xf>
    <xf numFmtId="0" fontId="12" fillId="0" borderId="45" xfId="0" applyFont="1" applyBorder="1" applyAlignment="1">
      <alignment horizontal="center" vertical="center" wrapText="1"/>
    </xf>
    <xf numFmtId="0" fontId="12" fillId="0" borderId="37" xfId="0" applyFont="1" applyBorder="1" applyAlignment="1">
      <alignment horizontal="center" vertical="center" wrapText="1"/>
    </xf>
    <xf numFmtId="0" fontId="12" fillId="0" borderId="19" xfId="0" applyFont="1" applyBorder="1" applyAlignment="1">
      <alignment horizontal="center" vertical="center" wrapText="1"/>
    </xf>
    <xf numFmtId="0" fontId="12" fillId="0" borderId="36" xfId="0" applyFont="1" applyBorder="1" applyAlignment="1">
      <alignment horizontal="center" vertical="center" wrapText="1"/>
    </xf>
    <xf numFmtId="0" fontId="12" fillId="0" borderId="17" xfId="0" applyFont="1" applyBorder="1" applyAlignment="1">
      <alignment horizontal="center" vertical="center" wrapText="1"/>
    </xf>
    <xf numFmtId="0" fontId="1" fillId="0" borderId="47" xfId="0" applyFont="1" applyBorder="1" applyAlignment="1">
      <alignment horizontal="center" vertical="center" wrapText="1"/>
    </xf>
    <xf numFmtId="0" fontId="1" fillId="0" borderId="43" xfId="0" applyFont="1" applyBorder="1" applyAlignment="1">
      <alignment horizontal="center" vertical="center" wrapText="1"/>
    </xf>
    <xf numFmtId="0" fontId="1" fillId="0" borderId="45" xfId="0" applyFont="1" applyBorder="1" applyAlignment="1">
      <alignment horizontal="center" vertical="center" wrapText="1"/>
    </xf>
    <xf numFmtId="0" fontId="1" fillId="0" borderId="27" xfId="0" applyFont="1" applyBorder="1" applyAlignment="1">
      <alignment horizontal="center" vertical="top" wrapText="1"/>
    </xf>
    <xf numFmtId="0" fontId="1" fillId="0" borderId="28" xfId="0" applyFont="1" applyBorder="1" applyAlignment="1">
      <alignment horizontal="center" vertical="top" wrapText="1"/>
    </xf>
    <xf numFmtId="0" fontId="12" fillId="0" borderId="51" xfId="0" applyFont="1" applyBorder="1" applyAlignment="1">
      <alignment horizontal="center" vertical="center" wrapText="1"/>
    </xf>
    <xf numFmtId="0" fontId="12" fillId="0" borderId="53" xfId="0" applyFont="1" applyBorder="1" applyAlignment="1">
      <alignment horizontal="center" vertical="center" wrapText="1"/>
    </xf>
    <xf numFmtId="0" fontId="12" fillId="0" borderId="32" xfId="0" applyFont="1" applyBorder="1" applyAlignment="1">
      <alignment horizontal="center" vertical="center" wrapText="1"/>
    </xf>
    <xf numFmtId="0" fontId="12" fillId="0" borderId="21" xfId="0" applyFont="1" applyBorder="1" applyAlignment="1">
      <alignment horizontal="center" vertical="center" wrapText="1"/>
    </xf>
    <xf numFmtId="0" fontId="1" fillId="2" borderId="67" xfId="0" applyFont="1" applyFill="1" applyBorder="1" applyAlignment="1">
      <alignment horizontal="center" vertical="center" wrapText="1"/>
    </xf>
    <xf numFmtId="0" fontId="1" fillId="0" borderId="66" xfId="0" applyFont="1" applyBorder="1" applyAlignment="1">
      <alignment horizontal="center" vertical="center"/>
    </xf>
    <xf numFmtId="0" fontId="1" fillId="0" borderId="35" xfId="0" applyFont="1" applyBorder="1" applyAlignment="1">
      <alignment horizontal="center" vertical="center"/>
    </xf>
    <xf numFmtId="0" fontId="1" fillId="0" borderId="66" xfId="0" applyFont="1" applyBorder="1" applyAlignment="1">
      <alignment horizontal="center" vertical="top" wrapText="1"/>
    </xf>
    <xf numFmtId="0" fontId="1" fillId="0" borderId="68" xfId="0" applyFont="1" applyBorder="1" applyAlignment="1">
      <alignment horizontal="center" vertical="top" wrapText="1"/>
    </xf>
    <xf numFmtId="0" fontId="1" fillId="0" borderId="29" xfId="0" applyFont="1" applyBorder="1" applyAlignment="1">
      <alignment horizontal="center" vertical="center" wrapText="1"/>
    </xf>
    <xf numFmtId="0" fontId="1" fillId="0" borderId="31" xfId="0" applyFont="1" applyBorder="1" applyAlignment="1">
      <alignment horizontal="center" vertical="center" wrapText="1"/>
    </xf>
    <xf numFmtId="0" fontId="1" fillId="0" borderId="32" xfId="0" applyFont="1" applyBorder="1" applyAlignment="1">
      <alignment horizontal="center" vertical="center" wrapText="1"/>
    </xf>
    <xf numFmtId="3" fontId="22" fillId="2" borderId="22" xfId="0" applyNumberFormat="1" applyFont="1" applyFill="1" applyBorder="1" applyAlignment="1" applyProtection="1">
      <alignment horizontal="center" vertical="center" wrapText="1"/>
      <protection locked="0"/>
    </xf>
  </cellXfs>
  <cellStyles count="1">
    <cellStyle name="Normální" xfId="0" builtinId="0"/>
  </cellStyles>
  <dxfs count="0"/>
  <tableStyles count="0" defaultTableStyle="TableStyleMedium2" defaultPivotStyle="PivotStyleLight16"/>
  <colors>
    <mruColors>
      <color rgb="FFC495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S108"/>
  <sheetViews>
    <sheetView zoomScale="59" zoomScaleNormal="59" workbookViewId="0">
      <pane ySplit="3" topLeftCell="A98" activePane="bottomLeft" state="frozen"/>
      <selection pane="bottomLeft" activeCell="A106" sqref="A106"/>
    </sheetView>
  </sheetViews>
  <sheetFormatPr defaultColWidth="9.453125" defaultRowHeight="14.5" x14ac:dyDescent="0.35"/>
  <cols>
    <col min="1" max="1" width="7.453125" style="45" customWidth="1"/>
    <col min="2" max="2" width="20.54296875" style="45" customWidth="1"/>
    <col min="3" max="3" width="19.81640625" style="45" customWidth="1"/>
    <col min="4" max="4" width="13.54296875" style="45" customWidth="1"/>
    <col min="5" max="5" width="13.54296875" style="320" customWidth="1"/>
    <col min="6" max="6" width="13.54296875" style="45" customWidth="1"/>
    <col min="7" max="7" width="24.453125" style="45" customWidth="1"/>
    <col min="8" max="8" width="13.54296875" style="45" bestFit="1" customWidth="1"/>
    <col min="9" max="9" width="12.81640625" style="45" customWidth="1"/>
    <col min="10" max="10" width="11.54296875" style="45" customWidth="1"/>
    <col min="11" max="11" width="61.81640625" style="45" customWidth="1"/>
    <col min="12" max="12" width="13.81640625" style="45" customWidth="1"/>
    <col min="13" max="13" width="15.453125" style="45" customWidth="1"/>
    <col min="14" max="14" width="17.54296875" style="45" customWidth="1"/>
    <col min="15" max="15" width="16.453125" style="45" customWidth="1"/>
    <col min="16" max="16" width="13.54296875" style="45" customWidth="1"/>
    <col min="17" max="17" width="16.453125" style="45" customWidth="1"/>
    <col min="18" max="18" width="28.81640625" style="45" customWidth="1"/>
    <col min="19" max="19" width="13.1796875" style="45" customWidth="1"/>
    <col min="20" max="16384" width="9.453125" style="45"/>
  </cols>
  <sheetData>
    <row r="1" spans="1:19" ht="19" thickBot="1" x14ac:dyDescent="0.5">
      <c r="A1" s="486" t="s">
        <v>0</v>
      </c>
      <c r="B1" s="487"/>
      <c r="C1" s="487"/>
      <c r="D1" s="487"/>
      <c r="E1" s="487"/>
      <c r="F1" s="487"/>
      <c r="G1" s="487"/>
      <c r="H1" s="487"/>
      <c r="I1" s="487"/>
      <c r="J1" s="487"/>
      <c r="K1" s="487"/>
      <c r="L1" s="487"/>
      <c r="M1" s="487"/>
      <c r="N1" s="487"/>
      <c r="O1" s="487"/>
      <c r="P1" s="487"/>
      <c r="Q1" s="487"/>
      <c r="R1" s="487"/>
      <c r="S1" s="488"/>
    </row>
    <row r="2" spans="1:19" ht="17.5" x14ac:dyDescent="0.35">
      <c r="A2" s="489" t="s">
        <v>1</v>
      </c>
      <c r="B2" s="491" t="s">
        <v>2</v>
      </c>
      <c r="C2" s="492"/>
      <c r="D2" s="492"/>
      <c r="E2" s="492"/>
      <c r="F2" s="493"/>
      <c r="G2" s="494" t="s">
        <v>3</v>
      </c>
      <c r="H2" s="496" t="s">
        <v>4</v>
      </c>
      <c r="I2" s="498" t="s">
        <v>5</v>
      </c>
      <c r="J2" s="502" t="s">
        <v>6</v>
      </c>
      <c r="K2" s="504" t="s">
        <v>7</v>
      </c>
      <c r="L2" s="506" t="s">
        <v>8</v>
      </c>
      <c r="M2" s="507"/>
      <c r="N2" s="508" t="s">
        <v>9</v>
      </c>
      <c r="O2" s="509"/>
      <c r="P2" s="491" t="s">
        <v>10</v>
      </c>
      <c r="Q2" s="492"/>
      <c r="R2" s="500" t="s">
        <v>11</v>
      </c>
      <c r="S2" s="501"/>
    </row>
    <row r="3" spans="1:19" ht="89.65" customHeight="1" thickBot="1" x14ac:dyDescent="0.4">
      <c r="A3" s="490"/>
      <c r="B3" s="309" t="s">
        <v>12</v>
      </c>
      <c r="C3" s="310" t="s">
        <v>13</v>
      </c>
      <c r="D3" s="310" t="s">
        <v>14</v>
      </c>
      <c r="E3" s="300" t="s">
        <v>15</v>
      </c>
      <c r="F3" s="311" t="s">
        <v>16</v>
      </c>
      <c r="G3" s="495"/>
      <c r="H3" s="497"/>
      <c r="I3" s="499"/>
      <c r="J3" s="503"/>
      <c r="K3" s="505"/>
      <c r="L3" s="47" t="s">
        <v>17</v>
      </c>
      <c r="M3" s="48" t="s">
        <v>18</v>
      </c>
      <c r="N3" s="47" t="s">
        <v>19</v>
      </c>
      <c r="O3" s="48" t="s">
        <v>20</v>
      </c>
      <c r="P3" s="47" t="s">
        <v>21</v>
      </c>
      <c r="Q3" s="49" t="s">
        <v>22</v>
      </c>
      <c r="R3" s="47" t="s">
        <v>23</v>
      </c>
      <c r="S3" s="48" t="s">
        <v>24</v>
      </c>
    </row>
    <row r="4" spans="1:19" ht="87" x14ac:dyDescent="0.35">
      <c r="A4" s="5">
        <v>1</v>
      </c>
      <c r="B4" s="168" t="s">
        <v>25</v>
      </c>
      <c r="C4" s="146" t="s">
        <v>26</v>
      </c>
      <c r="D4" s="146" t="s">
        <v>27</v>
      </c>
      <c r="E4" s="468" t="s">
        <v>27</v>
      </c>
      <c r="F4" s="401" t="s">
        <v>27</v>
      </c>
      <c r="G4" s="154" t="s">
        <v>1393</v>
      </c>
      <c r="H4" s="155" t="s">
        <v>28</v>
      </c>
      <c r="I4" s="146" t="s">
        <v>29</v>
      </c>
      <c r="J4" s="185" t="s">
        <v>30</v>
      </c>
      <c r="K4" s="154" t="s">
        <v>31</v>
      </c>
      <c r="L4" s="156">
        <v>81400000</v>
      </c>
      <c r="M4" s="187">
        <f t="shared" ref="M4" si="0">L4/100*70</f>
        <v>56980000</v>
      </c>
      <c r="N4" s="362" t="s">
        <v>32</v>
      </c>
      <c r="O4" s="159" t="s">
        <v>33</v>
      </c>
      <c r="P4" s="160" t="s">
        <v>34</v>
      </c>
      <c r="Q4" s="163"/>
      <c r="R4" s="160" t="s">
        <v>1392</v>
      </c>
      <c r="S4" s="163" t="s">
        <v>35</v>
      </c>
    </row>
    <row r="5" spans="1:19" ht="58" x14ac:dyDescent="0.35">
      <c r="A5" s="5">
        <v>2</v>
      </c>
      <c r="B5" s="168" t="s">
        <v>25</v>
      </c>
      <c r="C5" s="146" t="s">
        <v>26</v>
      </c>
      <c r="D5" s="146" t="s">
        <v>27</v>
      </c>
      <c r="E5" s="147" t="s">
        <v>27</v>
      </c>
      <c r="F5" s="401" t="s">
        <v>27</v>
      </c>
      <c r="G5" s="154" t="s">
        <v>1395</v>
      </c>
      <c r="H5" s="155" t="s">
        <v>28</v>
      </c>
      <c r="I5" s="146" t="s">
        <v>29</v>
      </c>
      <c r="J5" s="185" t="s">
        <v>30</v>
      </c>
      <c r="K5" s="154" t="s">
        <v>31</v>
      </c>
      <c r="L5" s="156">
        <v>50000000</v>
      </c>
      <c r="M5" s="187">
        <f t="shared" ref="M5:M23" si="1">L5/100*70</f>
        <v>35000000</v>
      </c>
      <c r="N5" s="362" t="s">
        <v>32</v>
      </c>
      <c r="O5" s="159" t="s">
        <v>33</v>
      </c>
      <c r="P5" s="160" t="s">
        <v>34</v>
      </c>
      <c r="Q5" s="163"/>
      <c r="R5" s="160" t="s">
        <v>1394</v>
      </c>
      <c r="S5" s="163" t="s">
        <v>35</v>
      </c>
    </row>
    <row r="6" spans="1:19" ht="72.5" x14ac:dyDescent="0.35">
      <c r="A6" s="5">
        <v>3</v>
      </c>
      <c r="B6" s="469" t="s">
        <v>25</v>
      </c>
      <c r="C6" s="470" t="s">
        <v>26</v>
      </c>
      <c r="D6" s="470" t="s">
        <v>27</v>
      </c>
      <c r="E6" s="147" t="s">
        <v>27</v>
      </c>
      <c r="F6" s="471" t="s">
        <v>27</v>
      </c>
      <c r="G6" s="472" t="s">
        <v>1396</v>
      </c>
      <c r="H6" s="473" t="s">
        <v>28</v>
      </c>
      <c r="I6" s="470" t="s">
        <v>29</v>
      </c>
      <c r="J6" s="474" t="s">
        <v>30</v>
      </c>
      <c r="K6" s="472" t="s">
        <v>36</v>
      </c>
      <c r="L6" s="475">
        <v>124600000</v>
      </c>
      <c r="M6" s="476">
        <f t="shared" si="1"/>
        <v>87220000</v>
      </c>
      <c r="N6" s="274" t="s">
        <v>32</v>
      </c>
      <c r="O6" s="190" t="s">
        <v>33</v>
      </c>
      <c r="P6" s="477" t="s">
        <v>34</v>
      </c>
      <c r="Q6" s="152"/>
      <c r="R6" s="477" t="s">
        <v>1435</v>
      </c>
      <c r="S6" s="152" t="s">
        <v>35</v>
      </c>
    </row>
    <row r="7" spans="1:19" ht="43.5" x14ac:dyDescent="0.35">
      <c r="A7" s="5">
        <v>4</v>
      </c>
      <c r="B7" s="10" t="s">
        <v>25</v>
      </c>
      <c r="C7" s="11" t="s">
        <v>26</v>
      </c>
      <c r="D7" s="11" t="s">
        <v>27</v>
      </c>
      <c r="E7" s="77" t="s">
        <v>27</v>
      </c>
      <c r="F7" s="20" t="s">
        <v>27</v>
      </c>
      <c r="G7" s="13" t="s">
        <v>37</v>
      </c>
      <c r="H7" s="9" t="s">
        <v>28</v>
      </c>
      <c r="I7" s="11" t="s">
        <v>29</v>
      </c>
      <c r="J7" s="12" t="s">
        <v>30</v>
      </c>
      <c r="K7" s="13" t="s">
        <v>31</v>
      </c>
      <c r="L7" s="14">
        <v>50000000</v>
      </c>
      <c r="M7" s="15">
        <f t="shared" si="1"/>
        <v>35000000</v>
      </c>
      <c r="N7" s="16" t="s">
        <v>32</v>
      </c>
      <c r="O7" s="17" t="s">
        <v>33</v>
      </c>
      <c r="P7" s="18" t="s">
        <v>34</v>
      </c>
      <c r="Q7" s="19"/>
      <c r="R7" s="18" t="s">
        <v>1391</v>
      </c>
      <c r="S7" s="19" t="s">
        <v>35</v>
      </c>
    </row>
    <row r="8" spans="1:19" ht="43.5" x14ac:dyDescent="0.35">
      <c r="A8" s="5">
        <v>5</v>
      </c>
      <c r="B8" s="10" t="s">
        <v>25</v>
      </c>
      <c r="C8" s="11" t="s">
        <v>26</v>
      </c>
      <c r="D8" s="11" t="s">
        <v>27</v>
      </c>
      <c r="E8" s="77" t="s">
        <v>27</v>
      </c>
      <c r="F8" s="20" t="s">
        <v>27</v>
      </c>
      <c r="G8" s="13" t="s">
        <v>39</v>
      </c>
      <c r="H8" s="9" t="s">
        <v>28</v>
      </c>
      <c r="I8" s="11" t="s">
        <v>29</v>
      </c>
      <c r="J8" s="12" t="s">
        <v>30</v>
      </c>
      <c r="K8" s="13" t="s">
        <v>31</v>
      </c>
      <c r="L8" s="14">
        <v>50000000</v>
      </c>
      <c r="M8" s="15">
        <f t="shared" si="1"/>
        <v>35000000</v>
      </c>
      <c r="N8" s="16" t="s">
        <v>32</v>
      </c>
      <c r="O8" s="17" t="s">
        <v>33</v>
      </c>
      <c r="P8" s="18" t="s">
        <v>34</v>
      </c>
      <c r="Q8" s="19"/>
      <c r="R8" s="18" t="s">
        <v>38</v>
      </c>
      <c r="S8" s="19" t="s">
        <v>35</v>
      </c>
    </row>
    <row r="9" spans="1:19" ht="29" x14ac:dyDescent="0.35">
      <c r="A9" s="5">
        <v>6</v>
      </c>
      <c r="B9" s="10" t="s">
        <v>25</v>
      </c>
      <c r="C9" s="11" t="s">
        <v>26</v>
      </c>
      <c r="D9" s="11" t="s">
        <v>27</v>
      </c>
      <c r="E9" s="77" t="s">
        <v>27</v>
      </c>
      <c r="F9" s="20" t="s">
        <v>27</v>
      </c>
      <c r="G9" s="13" t="s">
        <v>40</v>
      </c>
      <c r="H9" s="9" t="s">
        <v>28</v>
      </c>
      <c r="I9" s="11" t="s">
        <v>29</v>
      </c>
      <c r="J9" s="12" t="s">
        <v>30</v>
      </c>
      <c r="K9" s="13" t="s">
        <v>41</v>
      </c>
      <c r="L9" s="14">
        <v>84000000</v>
      </c>
      <c r="M9" s="15">
        <f t="shared" si="1"/>
        <v>58800000</v>
      </c>
      <c r="N9" s="16" t="s">
        <v>32</v>
      </c>
      <c r="O9" s="17" t="s">
        <v>33</v>
      </c>
      <c r="P9" s="18" t="s">
        <v>34</v>
      </c>
      <c r="Q9" s="19"/>
      <c r="R9" s="18" t="s">
        <v>1434</v>
      </c>
      <c r="S9" s="19" t="s">
        <v>35</v>
      </c>
    </row>
    <row r="10" spans="1:19" ht="58" x14ac:dyDescent="0.35">
      <c r="A10" s="5">
        <v>7</v>
      </c>
      <c r="B10" s="168" t="s">
        <v>25</v>
      </c>
      <c r="C10" s="146" t="s">
        <v>26</v>
      </c>
      <c r="D10" s="146" t="s">
        <v>27</v>
      </c>
      <c r="E10" s="147" t="s">
        <v>27</v>
      </c>
      <c r="F10" s="401" t="s">
        <v>27</v>
      </c>
      <c r="G10" s="154" t="s">
        <v>1397</v>
      </c>
      <c r="H10" s="155" t="s">
        <v>28</v>
      </c>
      <c r="I10" s="146" t="s">
        <v>29</v>
      </c>
      <c r="J10" s="185" t="s">
        <v>30</v>
      </c>
      <c r="K10" s="154" t="s">
        <v>42</v>
      </c>
      <c r="L10" s="156">
        <v>84000000</v>
      </c>
      <c r="M10" s="187">
        <f t="shared" si="1"/>
        <v>58800000</v>
      </c>
      <c r="N10" s="362" t="s">
        <v>32</v>
      </c>
      <c r="O10" s="159" t="s">
        <v>33</v>
      </c>
      <c r="P10" s="160" t="s">
        <v>34</v>
      </c>
      <c r="Q10" s="163"/>
      <c r="R10" s="160" t="s">
        <v>1436</v>
      </c>
      <c r="S10" s="163" t="s">
        <v>35</v>
      </c>
    </row>
    <row r="11" spans="1:19" ht="43.5" x14ac:dyDescent="0.35">
      <c r="A11" s="5">
        <v>8</v>
      </c>
      <c r="B11" s="10" t="s">
        <v>25</v>
      </c>
      <c r="C11" s="11" t="s">
        <v>26</v>
      </c>
      <c r="D11" s="11" t="s">
        <v>27</v>
      </c>
      <c r="E11" s="77" t="s">
        <v>27</v>
      </c>
      <c r="F11" s="20" t="s">
        <v>27</v>
      </c>
      <c r="G11" s="13" t="s">
        <v>43</v>
      </c>
      <c r="H11" s="9" t="s">
        <v>28</v>
      </c>
      <c r="I11" s="11" t="s">
        <v>29</v>
      </c>
      <c r="J11" s="12" t="s">
        <v>30</v>
      </c>
      <c r="K11" s="13" t="s">
        <v>44</v>
      </c>
      <c r="L11" s="14">
        <v>60000000</v>
      </c>
      <c r="M11" s="15">
        <f t="shared" si="1"/>
        <v>42000000</v>
      </c>
      <c r="N11" s="16" t="s">
        <v>32</v>
      </c>
      <c r="O11" s="17" t="s">
        <v>33</v>
      </c>
      <c r="P11" s="18" t="s">
        <v>34</v>
      </c>
      <c r="Q11" s="19"/>
      <c r="R11" s="18" t="s">
        <v>38</v>
      </c>
      <c r="S11" s="19" t="s">
        <v>35</v>
      </c>
    </row>
    <row r="12" spans="1:19" ht="58.5" customHeight="1" x14ac:dyDescent="0.35">
      <c r="A12" s="5">
        <v>9</v>
      </c>
      <c r="B12" s="168" t="s">
        <v>25</v>
      </c>
      <c r="C12" s="146" t="s">
        <v>26</v>
      </c>
      <c r="D12" s="146" t="s">
        <v>27</v>
      </c>
      <c r="E12" s="147" t="s">
        <v>27</v>
      </c>
      <c r="F12" s="401" t="s">
        <v>27</v>
      </c>
      <c r="G12" s="154" t="s">
        <v>1399</v>
      </c>
      <c r="H12" s="155" t="s">
        <v>28</v>
      </c>
      <c r="I12" s="146" t="s">
        <v>29</v>
      </c>
      <c r="J12" s="185" t="s">
        <v>30</v>
      </c>
      <c r="K12" s="154" t="s">
        <v>44</v>
      </c>
      <c r="L12" s="156">
        <v>60000000</v>
      </c>
      <c r="M12" s="187">
        <f t="shared" si="1"/>
        <v>42000000</v>
      </c>
      <c r="N12" s="362" t="s">
        <v>32</v>
      </c>
      <c r="O12" s="159" t="s">
        <v>33</v>
      </c>
      <c r="P12" s="160" t="s">
        <v>34</v>
      </c>
      <c r="Q12" s="163"/>
      <c r="R12" s="160" t="s">
        <v>1398</v>
      </c>
      <c r="S12" s="163" t="s">
        <v>35</v>
      </c>
    </row>
    <row r="13" spans="1:19" ht="29" x14ac:dyDescent="0.35">
      <c r="A13" s="5">
        <v>10</v>
      </c>
      <c r="B13" s="10" t="s">
        <v>25</v>
      </c>
      <c r="C13" s="11" t="s">
        <v>26</v>
      </c>
      <c r="D13" s="11" t="s">
        <v>27</v>
      </c>
      <c r="E13" s="77" t="s">
        <v>27</v>
      </c>
      <c r="F13" s="20" t="s">
        <v>27</v>
      </c>
      <c r="G13" s="13" t="s">
        <v>45</v>
      </c>
      <c r="H13" s="9" t="s">
        <v>28</v>
      </c>
      <c r="I13" s="11" t="s">
        <v>29</v>
      </c>
      <c r="J13" s="12" t="s">
        <v>30</v>
      </c>
      <c r="K13" s="13" t="s">
        <v>31</v>
      </c>
      <c r="L13" s="14">
        <v>50000000</v>
      </c>
      <c r="M13" s="15">
        <f t="shared" si="1"/>
        <v>35000000</v>
      </c>
      <c r="N13" s="16" t="s">
        <v>32</v>
      </c>
      <c r="O13" s="17" t="s">
        <v>33</v>
      </c>
      <c r="P13" s="18" t="s">
        <v>34</v>
      </c>
      <c r="Q13" s="19"/>
      <c r="R13" s="18" t="s">
        <v>38</v>
      </c>
      <c r="S13" s="19" t="s">
        <v>35</v>
      </c>
    </row>
    <row r="14" spans="1:19" ht="29" x14ac:dyDescent="0.35">
      <c r="A14" s="5">
        <v>11</v>
      </c>
      <c r="B14" s="10" t="s">
        <v>25</v>
      </c>
      <c r="C14" s="11" t="s">
        <v>26</v>
      </c>
      <c r="D14" s="11" t="s">
        <v>27</v>
      </c>
      <c r="E14" s="77" t="s">
        <v>27</v>
      </c>
      <c r="F14" s="20" t="s">
        <v>27</v>
      </c>
      <c r="G14" s="13" t="s">
        <v>46</v>
      </c>
      <c r="H14" s="9" t="s">
        <v>28</v>
      </c>
      <c r="I14" s="11" t="s">
        <v>29</v>
      </c>
      <c r="J14" s="12" t="s">
        <v>30</v>
      </c>
      <c r="K14" s="13" t="s">
        <v>42</v>
      </c>
      <c r="L14" s="14">
        <v>84000000</v>
      </c>
      <c r="M14" s="15">
        <f t="shared" si="1"/>
        <v>58800000</v>
      </c>
      <c r="N14" s="16" t="s">
        <v>32</v>
      </c>
      <c r="O14" s="17" t="s">
        <v>33</v>
      </c>
      <c r="P14" s="18" t="s">
        <v>34</v>
      </c>
      <c r="Q14" s="19"/>
      <c r="R14" s="18" t="s">
        <v>38</v>
      </c>
      <c r="S14" s="19" t="s">
        <v>35</v>
      </c>
    </row>
    <row r="15" spans="1:19" ht="58" x14ac:dyDescent="0.35">
      <c r="A15" s="5">
        <v>12</v>
      </c>
      <c r="B15" s="168" t="s">
        <v>25</v>
      </c>
      <c r="C15" s="146" t="s">
        <v>26</v>
      </c>
      <c r="D15" s="146" t="s">
        <v>27</v>
      </c>
      <c r="E15" s="147" t="s">
        <v>27</v>
      </c>
      <c r="F15" s="401" t="s">
        <v>27</v>
      </c>
      <c r="G15" s="154" t="s">
        <v>1390</v>
      </c>
      <c r="H15" s="155" t="s">
        <v>28</v>
      </c>
      <c r="I15" s="146" t="s">
        <v>29</v>
      </c>
      <c r="J15" s="185" t="s">
        <v>30</v>
      </c>
      <c r="K15" s="154" t="s">
        <v>31</v>
      </c>
      <c r="L15" s="156">
        <v>50000000</v>
      </c>
      <c r="M15" s="187">
        <f t="shared" si="1"/>
        <v>35000000</v>
      </c>
      <c r="N15" s="362" t="s">
        <v>32</v>
      </c>
      <c r="O15" s="159" t="s">
        <v>33</v>
      </c>
      <c r="P15" s="160" t="s">
        <v>34</v>
      </c>
      <c r="Q15" s="163"/>
      <c r="R15" s="160" t="s">
        <v>1389</v>
      </c>
      <c r="S15" s="163" t="s">
        <v>35</v>
      </c>
    </row>
    <row r="16" spans="1:19" ht="43.5" x14ac:dyDescent="0.35">
      <c r="A16" s="5">
        <v>13</v>
      </c>
      <c r="B16" s="10" t="s">
        <v>25</v>
      </c>
      <c r="C16" s="11" t="s">
        <v>26</v>
      </c>
      <c r="D16" s="11" t="s">
        <v>27</v>
      </c>
      <c r="E16" s="77" t="s">
        <v>27</v>
      </c>
      <c r="F16" s="20" t="s">
        <v>27</v>
      </c>
      <c r="G16" s="13" t="s">
        <v>47</v>
      </c>
      <c r="H16" s="9" t="s">
        <v>28</v>
      </c>
      <c r="I16" s="11" t="s">
        <v>29</v>
      </c>
      <c r="J16" s="12" t="s">
        <v>30</v>
      </c>
      <c r="K16" s="13" t="s">
        <v>31</v>
      </c>
      <c r="L16" s="14">
        <v>50000000</v>
      </c>
      <c r="M16" s="15">
        <f t="shared" si="1"/>
        <v>35000000</v>
      </c>
      <c r="N16" s="16" t="s">
        <v>48</v>
      </c>
      <c r="O16" s="17" t="s">
        <v>49</v>
      </c>
      <c r="P16" s="18" t="s">
        <v>34</v>
      </c>
      <c r="Q16" s="19"/>
      <c r="R16" s="18" t="s">
        <v>50</v>
      </c>
      <c r="S16" s="19" t="s">
        <v>35</v>
      </c>
    </row>
    <row r="17" spans="1:19" ht="29" x14ac:dyDescent="0.35">
      <c r="A17" s="5">
        <v>14</v>
      </c>
      <c r="B17" s="10" t="s">
        <v>25</v>
      </c>
      <c r="C17" s="11" t="s">
        <v>26</v>
      </c>
      <c r="D17" s="11" t="s">
        <v>27</v>
      </c>
      <c r="E17" s="77" t="s">
        <v>27</v>
      </c>
      <c r="F17" s="20" t="s">
        <v>27</v>
      </c>
      <c r="G17" s="13" t="s">
        <v>51</v>
      </c>
      <c r="H17" s="9" t="s">
        <v>28</v>
      </c>
      <c r="I17" s="11" t="s">
        <v>29</v>
      </c>
      <c r="J17" s="12" t="s">
        <v>30</v>
      </c>
      <c r="K17" s="13" t="s">
        <v>44</v>
      </c>
      <c r="L17" s="14">
        <v>60000000</v>
      </c>
      <c r="M17" s="15">
        <f t="shared" si="1"/>
        <v>42000000</v>
      </c>
      <c r="N17" s="16" t="s">
        <v>49</v>
      </c>
      <c r="O17" s="17" t="s">
        <v>52</v>
      </c>
      <c r="P17" s="18" t="s">
        <v>34</v>
      </c>
      <c r="Q17" s="19"/>
      <c r="R17" s="18" t="s">
        <v>38</v>
      </c>
      <c r="S17" s="19" t="s">
        <v>35</v>
      </c>
    </row>
    <row r="18" spans="1:19" ht="29" x14ac:dyDescent="0.35">
      <c r="A18" s="5">
        <v>15</v>
      </c>
      <c r="B18" s="10" t="s">
        <v>25</v>
      </c>
      <c r="C18" s="11" t="s">
        <v>26</v>
      </c>
      <c r="D18" s="11" t="s">
        <v>27</v>
      </c>
      <c r="E18" s="77" t="s">
        <v>27</v>
      </c>
      <c r="F18" s="20" t="s">
        <v>27</v>
      </c>
      <c r="G18" s="13" t="s">
        <v>53</v>
      </c>
      <c r="H18" s="9" t="s">
        <v>28</v>
      </c>
      <c r="I18" s="11" t="s">
        <v>29</v>
      </c>
      <c r="J18" s="12" t="s">
        <v>30</v>
      </c>
      <c r="K18" s="13" t="s">
        <v>44</v>
      </c>
      <c r="L18" s="14">
        <v>60000000</v>
      </c>
      <c r="M18" s="15">
        <f t="shared" si="1"/>
        <v>42000000</v>
      </c>
      <c r="N18" s="16" t="s">
        <v>49</v>
      </c>
      <c r="O18" s="17" t="s">
        <v>52</v>
      </c>
      <c r="P18" s="18" t="s">
        <v>34</v>
      </c>
      <c r="Q18" s="19"/>
      <c r="R18" s="18" t="s">
        <v>38</v>
      </c>
      <c r="S18" s="19" t="s">
        <v>35</v>
      </c>
    </row>
    <row r="19" spans="1:19" s="22" customFormat="1" ht="58" customHeight="1" x14ac:dyDescent="0.35">
      <c r="A19" s="5">
        <v>16</v>
      </c>
      <c r="B19" s="168" t="s">
        <v>25</v>
      </c>
      <c r="C19" s="146" t="s">
        <v>26</v>
      </c>
      <c r="D19" s="146" t="s">
        <v>27</v>
      </c>
      <c r="E19" s="147" t="s">
        <v>27</v>
      </c>
      <c r="F19" s="401" t="s">
        <v>27</v>
      </c>
      <c r="G19" s="154" t="s">
        <v>1059</v>
      </c>
      <c r="H19" s="155" t="s">
        <v>28</v>
      </c>
      <c r="I19" s="146" t="s">
        <v>29</v>
      </c>
      <c r="J19" s="185" t="s">
        <v>30</v>
      </c>
      <c r="K19" s="154" t="s">
        <v>54</v>
      </c>
      <c r="L19" s="156">
        <v>75000000</v>
      </c>
      <c r="M19" s="187">
        <f t="shared" si="1"/>
        <v>52500000</v>
      </c>
      <c r="N19" s="362" t="s">
        <v>55</v>
      </c>
      <c r="O19" s="159" t="s">
        <v>56</v>
      </c>
      <c r="P19" s="160" t="s">
        <v>34</v>
      </c>
      <c r="Q19" s="163"/>
      <c r="R19" s="160" t="s">
        <v>1387</v>
      </c>
      <c r="S19" s="163" t="s">
        <v>35</v>
      </c>
    </row>
    <row r="20" spans="1:19" ht="29" x14ac:dyDescent="0.35">
      <c r="A20" s="5">
        <v>17</v>
      </c>
      <c r="B20" s="10" t="s">
        <v>25</v>
      </c>
      <c r="C20" s="11" t="s">
        <v>26</v>
      </c>
      <c r="D20" s="11" t="s">
        <v>27</v>
      </c>
      <c r="E20" s="77" t="s">
        <v>27</v>
      </c>
      <c r="F20" s="20" t="s">
        <v>27</v>
      </c>
      <c r="G20" s="13" t="s">
        <v>57</v>
      </c>
      <c r="H20" s="9" t="s">
        <v>28</v>
      </c>
      <c r="I20" s="11" t="s">
        <v>29</v>
      </c>
      <c r="J20" s="12" t="s">
        <v>30</v>
      </c>
      <c r="K20" s="13" t="s">
        <v>44</v>
      </c>
      <c r="L20" s="14">
        <v>60000000</v>
      </c>
      <c r="M20" s="15">
        <f t="shared" si="1"/>
        <v>42000000</v>
      </c>
      <c r="N20" s="16" t="s">
        <v>49</v>
      </c>
      <c r="O20" s="17" t="s">
        <v>52</v>
      </c>
      <c r="P20" s="18" t="s">
        <v>34</v>
      </c>
      <c r="Q20" s="19"/>
      <c r="R20" s="18" t="s">
        <v>38</v>
      </c>
      <c r="S20" s="19" t="s">
        <v>35</v>
      </c>
    </row>
    <row r="21" spans="1:19" ht="72.5" x14ac:dyDescent="0.35">
      <c r="A21" s="5">
        <v>18</v>
      </c>
      <c r="B21" s="168" t="s">
        <v>25</v>
      </c>
      <c r="C21" s="146" t="s">
        <v>26</v>
      </c>
      <c r="D21" s="146" t="s">
        <v>27</v>
      </c>
      <c r="E21" s="147" t="s">
        <v>27</v>
      </c>
      <c r="F21" s="401" t="s">
        <v>27</v>
      </c>
      <c r="G21" s="154" t="s">
        <v>1388</v>
      </c>
      <c r="H21" s="155" t="s">
        <v>28</v>
      </c>
      <c r="I21" s="146" t="s">
        <v>29</v>
      </c>
      <c r="J21" s="185" t="s">
        <v>30</v>
      </c>
      <c r="K21" s="154" t="s">
        <v>44</v>
      </c>
      <c r="L21" s="156">
        <v>60000000</v>
      </c>
      <c r="M21" s="187">
        <f t="shared" si="1"/>
        <v>42000000</v>
      </c>
      <c r="N21" s="362" t="s">
        <v>49</v>
      </c>
      <c r="O21" s="159" t="s">
        <v>52</v>
      </c>
      <c r="P21" s="160" t="s">
        <v>34</v>
      </c>
      <c r="Q21" s="163"/>
      <c r="R21" s="160" t="s">
        <v>1386</v>
      </c>
      <c r="S21" s="163" t="s">
        <v>35</v>
      </c>
    </row>
    <row r="22" spans="1:19" ht="29" x14ac:dyDescent="0.35">
      <c r="A22" s="5">
        <v>19</v>
      </c>
      <c r="B22" s="10" t="s">
        <v>25</v>
      </c>
      <c r="C22" s="11" t="s">
        <v>26</v>
      </c>
      <c r="D22" s="11" t="s">
        <v>27</v>
      </c>
      <c r="E22" s="77" t="s">
        <v>27</v>
      </c>
      <c r="F22" s="20" t="s">
        <v>27</v>
      </c>
      <c r="G22" s="13" t="s">
        <v>58</v>
      </c>
      <c r="H22" s="9" t="s">
        <v>28</v>
      </c>
      <c r="I22" s="11" t="s">
        <v>29</v>
      </c>
      <c r="J22" s="12" t="s">
        <v>30</v>
      </c>
      <c r="K22" s="13" t="s">
        <v>44</v>
      </c>
      <c r="L22" s="14">
        <v>60000000</v>
      </c>
      <c r="M22" s="15">
        <f t="shared" si="1"/>
        <v>42000000</v>
      </c>
      <c r="N22" s="16" t="s">
        <v>49</v>
      </c>
      <c r="O22" s="17" t="s">
        <v>52</v>
      </c>
      <c r="P22" s="18" t="s">
        <v>34</v>
      </c>
      <c r="Q22" s="19"/>
      <c r="R22" s="18" t="s">
        <v>1434</v>
      </c>
      <c r="S22" s="19" t="s">
        <v>35</v>
      </c>
    </row>
    <row r="23" spans="1:19" ht="29" x14ac:dyDescent="0.35">
      <c r="A23" s="5">
        <v>20</v>
      </c>
      <c r="B23" s="10" t="s">
        <v>25</v>
      </c>
      <c r="C23" s="11" t="s">
        <v>26</v>
      </c>
      <c r="D23" s="11" t="s">
        <v>27</v>
      </c>
      <c r="E23" s="301" t="s">
        <v>27</v>
      </c>
      <c r="F23" s="12" t="s">
        <v>27</v>
      </c>
      <c r="G23" s="13" t="s">
        <v>59</v>
      </c>
      <c r="H23" s="9" t="s">
        <v>28</v>
      </c>
      <c r="I23" s="11" t="s">
        <v>29</v>
      </c>
      <c r="J23" s="12" t="s">
        <v>30</v>
      </c>
      <c r="K23" s="13" t="s">
        <v>60</v>
      </c>
      <c r="L23" s="14">
        <v>84000000</v>
      </c>
      <c r="M23" s="15">
        <f t="shared" si="1"/>
        <v>58800000</v>
      </c>
      <c r="N23" s="16" t="s">
        <v>32</v>
      </c>
      <c r="O23" s="17" t="s">
        <v>33</v>
      </c>
      <c r="P23" s="18" t="s">
        <v>34</v>
      </c>
      <c r="Q23" s="19"/>
      <c r="R23" s="18" t="s">
        <v>38</v>
      </c>
      <c r="S23" s="19" t="s">
        <v>35</v>
      </c>
    </row>
    <row r="24" spans="1:19" s="22" customFormat="1" ht="72.5" x14ac:dyDescent="0.35">
      <c r="A24" s="5">
        <v>21</v>
      </c>
      <c r="B24" s="168" t="s">
        <v>61</v>
      </c>
      <c r="C24" s="146" t="s">
        <v>26</v>
      </c>
      <c r="D24" s="146">
        <v>75007843</v>
      </c>
      <c r="E24" s="170">
        <v>107603080</v>
      </c>
      <c r="F24" s="185">
        <v>600107426</v>
      </c>
      <c r="G24" s="154" t="s">
        <v>980</v>
      </c>
      <c r="H24" s="155" t="s">
        <v>28</v>
      </c>
      <c r="I24" s="146" t="s">
        <v>29</v>
      </c>
      <c r="J24" s="185" t="s">
        <v>30</v>
      </c>
      <c r="K24" s="154" t="s">
        <v>1200</v>
      </c>
      <c r="L24" s="156">
        <v>19000000</v>
      </c>
      <c r="M24" s="187">
        <f>L24/100*70</f>
        <v>13300000</v>
      </c>
      <c r="N24" s="362" t="s">
        <v>979</v>
      </c>
      <c r="O24" s="159" t="s">
        <v>119</v>
      </c>
      <c r="P24" s="160" t="s">
        <v>34</v>
      </c>
      <c r="Q24" s="163"/>
      <c r="R24" s="160" t="s">
        <v>1385</v>
      </c>
      <c r="S24" s="163" t="s">
        <v>35</v>
      </c>
    </row>
    <row r="25" spans="1:19" s="101" customFormat="1" ht="29.5" thickBot="1" x14ac:dyDescent="0.4">
      <c r="A25" s="82">
        <v>22</v>
      </c>
      <c r="B25" s="61" t="s">
        <v>25</v>
      </c>
      <c r="C25" s="42" t="s">
        <v>26</v>
      </c>
      <c r="D25" s="42" t="s">
        <v>27</v>
      </c>
      <c r="E25" s="285" t="s">
        <v>27</v>
      </c>
      <c r="F25" s="43" t="s">
        <v>27</v>
      </c>
      <c r="G25" s="103" t="s">
        <v>64</v>
      </c>
      <c r="H25" s="61" t="s">
        <v>28</v>
      </c>
      <c r="I25" s="42" t="s">
        <v>29</v>
      </c>
      <c r="J25" s="43" t="s">
        <v>30</v>
      </c>
      <c r="K25" s="103" t="s">
        <v>65</v>
      </c>
      <c r="L25" s="104">
        <v>100000000</v>
      </c>
      <c r="M25" s="318">
        <f>L25/100*70</f>
        <v>70000000</v>
      </c>
      <c r="N25" s="44" t="s">
        <v>49</v>
      </c>
      <c r="O25" s="286" t="s">
        <v>52</v>
      </c>
      <c r="P25" s="47" t="s">
        <v>34</v>
      </c>
      <c r="Q25" s="49"/>
      <c r="R25" s="47" t="s">
        <v>38</v>
      </c>
      <c r="S25" s="48" t="s">
        <v>35</v>
      </c>
    </row>
    <row r="26" spans="1:19" ht="15" thickBot="1" x14ac:dyDescent="0.4">
      <c r="A26" s="288"/>
      <c r="B26" s="62"/>
      <c r="C26" s="62"/>
      <c r="D26" s="62"/>
      <c r="E26" s="134"/>
      <c r="F26" s="62"/>
      <c r="G26" s="62"/>
      <c r="H26" s="62"/>
      <c r="I26" s="62"/>
      <c r="J26" s="62"/>
      <c r="K26" s="62"/>
      <c r="L26" s="63"/>
      <c r="M26" s="63"/>
      <c r="N26" s="64"/>
      <c r="O26" s="64"/>
      <c r="P26" s="1"/>
      <c r="Q26" s="1"/>
      <c r="R26" s="1"/>
      <c r="S26" s="1"/>
    </row>
    <row r="27" spans="1:19" s="166" customFormat="1" ht="116" x14ac:dyDescent="0.35">
      <c r="A27" s="240">
        <v>23</v>
      </c>
      <c r="B27" s="271" t="s">
        <v>67</v>
      </c>
      <c r="C27" s="179" t="s">
        <v>68</v>
      </c>
      <c r="D27" s="179">
        <v>48513997</v>
      </c>
      <c r="E27" s="293" t="s">
        <v>69</v>
      </c>
      <c r="F27" s="180">
        <v>600108601</v>
      </c>
      <c r="G27" s="270" t="s">
        <v>1010</v>
      </c>
      <c r="H27" s="271" t="s">
        <v>28</v>
      </c>
      <c r="I27" s="179" t="s">
        <v>29</v>
      </c>
      <c r="J27" s="180" t="s">
        <v>30</v>
      </c>
      <c r="K27" s="270" t="s">
        <v>70</v>
      </c>
      <c r="L27" s="272">
        <v>20000000</v>
      </c>
      <c r="M27" s="275">
        <f>L27/100*70</f>
        <v>14000000</v>
      </c>
      <c r="N27" s="181" t="s">
        <v>33</v>
      </c>
      <c r="O27" s="182" t="s">
        <v>1009</v>
      </c>
      <c r="P27" s="183" t="s">
        <v>72</v>
      </c>
      <c r="Q27" s="307"/>
      <c r="R27" s="183" t="s">
        <v>1384</v>
      </c>
      <c r="S27" s="273" t="s">
        <v>35</v>
      </c>
    </row>
    <row r="28" spans="1:19" s="166" customFormat="1" ht="101.5" x14ac:dyDescent="0.35">
      <c r="A28" s="6">
        <v>24</v>
      </c>
      <c r="B28" s="168" t="s">
        <v>67</v>
      </c>
      <c r="C28" s="146" t="s">
        <v>68</v>
      </c>
      <c r="D28" s="146">
        <v>48513997</v>
      </c>
      <c r="E28" s="147">
        <v>107601869</v>
      </c>
      <c r="F28" s="148">
        <v>600108601</v>
      </c>
      <c r="G28" s="167" t="s">
        <v>1011</v>
      </c>
      <c r="H28" s="168" t="s">
        <v>28</v>
      </c>
      <c r="I28" s="146" t="s">
        <v>29</v>
      </c>
      <c r="J28" s="148" t="s">
        <v>30</v>
      </c>
      <c r="K28" s="167" t="s">
        <v>73</v>
      </c>
      <c r="L28" s="172">
        <v>250000000</v>
      </c>
      <c r="M28" s="187">
        <f>L28/100*70</f>
        <v>175000000</v>
      </c>
      <c r="N28" s="158" t="s">
        <v>1009</v>
      </c>
      <c r="O28" s="173" t="s">
        <v>1006</v>
      </c>
      <c r="P28" s="162" t="s">
        <v>72</v>
      </c>
      <c r="Q28" s="161"/>
      <c r="R28" s="162" t="s">
        <v>1018</v>
      </c>
      <c r="S28" s="163" t="s">
        <v>35</v>
      </c>
    </row>
    <row r="29" spans="1:19" s="178" customFormat="1" ht="101.5" x14ac:dyDescent="0.35">
      <c r="A29" s="6">
        <v>25</v>
      </c>
      <c r="B29" s="235" t="s">
        <v>1012</v>
      </c>
      <c r="C29" s="236" t="s">
        <v>76</v>
      </c>
      <c r="D29" s="137">
        <v>49466933</v>
      </c>
      <c r="E29" s="291" t="s">
        <v>1013</v>
      </c>
      <c r="F29" s="138">
        <v>600107698</v>
      </c>
      <c r="G29" s="174" t="s">
        <v>1015</v>
      </c>
      <c r="H29" s="175" t="s">
        <v>28</v>
      </c>
      <c r="I29" s="137" t="s">
        <v>29</v>
      </c>
      <c r="J29" s="138" t="s">
        <v>30</v>
      </c>
      <c r="K29" s="174" t="s">
        <v>1016</v>
      </c>
      <c r="L29" s="176">
        <v>9100000</v>
      </c>
      <c r="M29" s="186">
        <f>L29/100*70</f>
        <v>6370000</v>
      </c>
      <c r="N29" s="139" t="s">
        <v>250</v>
      </c>
      <c r="O29" s="171" t="s">
        <v>80</v>
      </c>
      <c r="P29" s="142"/>
      <c r="Q29" s="141" t="s">
        <v>72</v>
      </c>
      <c r="R29" s="142" t="s">
        <v>1017</v>
      </c>
      <c r="S29" s="143" t="s">
        <v>35</v>
      </c>
    </row>
    <row r="30" spans="1:19" s="100" customFormat="1" ht="43.5" x14ac:dyDescent="0.35">
      <c r="A30" s="6">
        <v>26</v>
      </c>
      <c r="B30" s="88" t="s">
        <v>75</v>
      </c>
      <c r="C30" s="89" t="s">
        <v>76</v>
      </c>
      <c r="D30" s="11">
        <v>70888531</v>
      </c>
      <c r="E30" s="77">
        <v>107601656</v>
      </c>
      <c r="F30" s="26">
        <v>600107604</v>
      </c>
      <c r="G30" s="21" t="s">
        <v>77</v>
      </c>
      <c r="H30" s="10" t="s">
        <v>28</v>
      </c>
      <c r="I30" s="11" t="s">
        <v>29</v>
      </c>
      <c r="J30" s="26" t="s">
        <v>30</v>
      </c>
      <c r="K30" s="21" t="s">
        <v>78</v>
      </c>
      <c r="L30" s="27">
        <v>32000000</v>
      </c>
      <c r="M30" s="15">
        <f>L30/100*70</f>
        <v>22400000</v>
      </c>
      <c r="N30" s="7" t="s">
        <v>79</v>
      </c>
      <c r="O30" s="8" t="s">
        <v>80</v>
      </c>
      <c r="P30" s="30"/>
      <c r="Q30" s="32" t="s">
        <v>72</v>
      </c>
      <c r="R30" s="30" t="s">
        <v>81</v>
      </c>
      <c r="S30" s="19" t="s">
        <v>35</v>
      </c>
    </row>
    <row r="31" spans="1:19" s="100" customFormat="1" ht="43.5" x14ac:dyDescent="0.35">
      <c r="A31" s="6">
        <v>27</v>
      </c>
      <c r="B31" s="88" t="s">
        <v>25</v>
      </c>
      <c r="C31" s="89" t="s">
        <v>82</v>
      </c>
      <c r="D31" s="11" t="s">
        <v>27</v>
      </c>
      <c r="E31" s="77" t="s">
        <v>27</v>
      </c>
      <c r="F31" s="26" t="s">
        <v>27</v>
      </c>
      <c r="G31" s="21" t="s">
        <v>83</v>
      </c>
      <c r="H31" s="10" t="s">
        <v>28</v>
      </c>
      <c r="I31" s="11" t="s">
        <v>29</v>
      </c>
      <c r="J31" s="26" t="s">
        <v>30</v>
      </c>
      <c r="K31" s="21" t="s">
        <v>84</v>
      </c>
      <c r="L31" s="27">
        <v>60000000</v>
      </c>
      <c r="M31" s="15">
        <f>L31/100*70</f>
        <v>42000000</v>
      </c>
      <c r="N31" s="7" t="s">
        <v>85</v>
      </c>
      <c r="O31" s="8" t="s">
        <v>86</v>
      </c>
      <c r="P31" s="30" t="s">
        <v>72</v>
      </c>
      <c r="Q31" s="32"/>
      <c r="R31" s="30" t="s">
        <v>87</v>
      </c>
      <c r="S31" s="19" t="s">
        <v>35</v>
      </c>
    </row>
    <row r="32" spans="1:19" ht="43.5" x14ac:dyDescent="0.35">
      <c r="A32" s="483">
        <v>28</v>
      </c>
      <c r="B32" s="38" t="s">
        <v>88</v>
      </c>
      <c r="C32" s="89" t="s">
        <v>89</v>
      </c>
      <c r="D32" s="89">
        <v>60555882</v>
      </c>
      <c r="E32" s="127">
        <v>181005271</v>
      </c>
      <c r="F32" s="90">
        <v>600108481</v>
      </c>
      <c r="G32" s="222" t="s">
        <v>976</v>
      </c>
      <c r="H32" s="223" t="s">
        <v>28</v>
      </c>
      <c r="I32" s="89" t="s">
        <v>29</v>
      </c>
      <c r="J32" s="90" t="s">
        <v>30</v>
      </c>
      <c r="K32" s="222" t="s">
        <v>90</v>
      </c>
      <c r="L32" s="224">
        <v>19205801</v>
      </c>
      <c r="M32" s="93">
        <f t="shared" ref="M32:M41" si="2">L32/100*70</f>
        <v>13444060.700000001</v>
      </c>
      <c r="N32" s="94" t="s">
        <v>79</v>
      </c>
      <c r="O32" s="111" t="s">
        <v>91</v>
      </c>
      <c r="P32" s="114" t="s">
        <v>34</v>
      </c>
      <c r="Q32" s="98"/>
      <c r="R32" s="96" t="s">
        <v>1437</v>
      </c>
      <c r="S32" s="99" t="s">
        <v>93</v>
      </c>
    </row>
    <row r="33" spans="1:19" s="100" customFormat="1" ht="101.5" x14ac:dyDescent="0.35">
      <c r="A33" s="6">
        <v>29</v>
      </c>
      <c r="B33" s="88" t="s">
        <v>94</v>
      </c>
      <c r="C33" s="89" t="s">
        <v>95</v>
      </c>
      <c r="D33" s="11">
        <v>65767357</v>
      </c>
      <c r="E33" s="77">
        <v>107601940</v>
      </c>
      <c r="F33" s="26">
        <v>600107787</v>
      </c>
      <c r="G33" s="21" t="s">
        <v>96</v>
      </c>
      <c r="H33" s="10" t="s">
        <v>28</v>
      </c>
      <c r="I33" s="11" t="s">
        <v>29</v>
      </c>
      <c r="J33" s="26" t="s">
        <v>30</v>
      </c>
      <c r="K33" s="21" t="s">
        <v>97</v>
      </c>
      <c r="L33" s="27">
        <v>8000000</v>
      </c>
      <c r="M33" s="15">
        <f>L33/100*70</f>
        <v>5600000</v>
      </c>
      <c r="N33" s="7" t="s">
        <v>98</v>
      </c>
      <c r="O33" s="8" t="s">
        <v>56</v>
      </c>
      <c r="P33" s="30"/>
      <c r="Q33" s="32" t="s">
        <v>72</v>
      </c>
      <c r="R33" s="30" t="s">
        <v>99</v>
      </c>
      <c r="S33" s="19" t="s">
        <v>35</v>
      </c>
    </row>
    <row r="34" spans="1:19" s="22" customFormat="1" ht="101.5" x14ac:dyDescent="0.35">
      <c r="A34" s="6">
        <v>30</v>
      </c>
      <c r="B34" s="153" t="s">
        <v>100</v>
      </c>
      <c r="C34" s="146" t="s">
        <v>101</v>
      </c>
      <c r="D34" s="146">
        <v>60555882</v>
      </c>
      <c r="E34" s="147">
        <v>181005271</v>
      </c>
      <c r="F34" s="148">
        <v>600108481</v>
      </c>
      <c r="G34" s="154" t="s">
        <v>1186</v>
      </c>
      <c r="H34" s="155" t="s">
        <v>28</v>
      </c>
      <c r="I34" s="146" t="s">
        <v>29</v>
      </c>
      <c r="J34" s="148" t="s">
        <v>30</v>
      </c>
      <c r="K34" s="154" t="s">
        <v>102</v>
      </c>
      <c r="L34" s="156">
        <v>80000000</v>
      </c>
      <c r="M34" s="157">
        <f t="shared" si="2"/>
        <v>56000000</v>
      </c>
      <c r="N34" s="158" t="s">
        <v>436</v>
      </c>
      <c r="O34" s="159" t="s">
        <v>1184</v>
      </c>
      <c r="P34" s="160" t="s">
        <v>34</v>
      </c>
      <c r="Q34" s="161"/>
      <c r="R34" s="162" t="s">
        <v>1383</v>
      </c>
      <c r="S34" s="163" t="s">
        <v>35</v>
      </c>
    </row>
    <row r="35" spans="1:19" ht="43.5" x14ac:dyDescent="0.35">
      <c r="A35" s="6">
        <v>31</v>
      </c>
      <c r="B35" s="34" t="s">
        <v>25</v>
      </c>
      <c r="C35" s="11" t="s">
        <v>106</v>
      </c>
      <c r="D35" s="11" t="s">
        <v>27</v>
      </c>
      <c r="E35" s="77" t="s">
        <v>27</v>
      </c>
      <c r="F35" s="26" t="s">
        <v>27</v>
      </c>
      <c r="G35" s="13" t="s">
        <v>107</v>
      </c>
      <c r="H35" s="9" t="s">
        <v>28</v>
      </c>
      <c r="I35" s="11" t="s">
        <v>29</v>
      </c>
      <c r="J35" s="26" t="s">
        <v>30</v>
      </c>
      <c r="K35" s="13" t="s">
        <v>108</v>
      </c>
      <c r="L35" s="14">
        <v>50000000</v>
      </c>
      <c r="M35" s="29">
        <f t="shared" si="2"/>
        <v>35000000</v>
      </c>
      <c r="N35" s="7" t="s">
        <v>109</v>
      </c>
      <c r="O35" s="17" t="s">
        <v>110</v>
      </c>
      <c r="P35" s="18" t="s">
        <v>34</v>
      </c>
      <c r="Q35" s="32"/>
      <c r="R35" s="30" t="s">
        <v>111</v>
      </c>
      <c r="S35" s="19" t="s">
        <v>35</v>
      </c>
    </row>
    <row r="36" spans="1:19" ht="43.5" x14ac:dyDescent="0.35">
      <c r="A36" s="6">
        <v>32</v>
      </c>
      <c r="B36" s="34" t="s">
        <v>25</v>
      </c>
      <c r="C36" s="11" t="s">
        <v>106</v>
      </c>
      <c r="D36" s="11" t="s">
        <v>27</v>
      </c>
      <c r="E36" s="77" t="s">
        <v>27</v>
      </c>
      <c r="F36" s="26" t="s">
        <v>27</v>
      </c>
      <c r="G36" s="13" t="s">
        <v>112</v>
      </c>
      <c r="H36" s="9" t="s">
        <v>28</v>
      </c>
      <c r="I36" s="11" t="s">
        <v>29</v>
      </c>
      <c r="J36" s="26" t="s">
        <v>30</v>
      </c>
      <c r="K36" s="13" t="s">
        <v>113</v>
      </c>
      <c r="L36" s="14">
        <v>85000000</v>
      </c>
      <c r="M36" s="29">
        <f t="shared" si="2"/>
        <v>59500000</v>
      </c>
      <c r="N36" s="7" t="s">
        <v>109</v>
      </c>
      <c r="O36" s="17" t="s">
        <v>110</v>
      </c>
      <c r="P36" s="18" t="s">
        <v>34</v>
      </c>
      <c r="Q36" s="32"/>
      <c r="R36" s="30" t="s">
        <v>111</v>
      </c>
      <c r="S36" s="19" t="s">
        <v>35</v>
      </c>
    </row>
    <row r="37" spans="1:19" ht="43.5" x14ac:dyDescent="0.35">
      <c r="A37" s="483">
        <v>33</v>
      </c>
      <c r="B37" s="34" t="s">
        <v>25</v>
      </c>
      <c r="C37" s="11" t="s">
        <v>106</v>
      </c>
      <c r="D37" s="11" t="s">
        <v>27</v>
      </c>
      <c r="E37" s="77" t="s">
        <v>27</v>
      </c>
      <c r="F37" s="26" t="s">
        <v>27</v>
      </c>
      <c r="G37" s="13" t="s">
        <v>114</v>
      </c>
      <c r="H37" s="9" t="s">
        <v>28</v>
      </c>
      <c r="I37" s="11" t="s">
        <v>29</v>
      </c>
      <c r="J37" s="26" t="s">
        <v>30</v>
      </c>
      <c r="K37" s="13" t="s">
        <v>115</v>
      </c>
      <c r="L37" s="14">
        <v>150000000</v>
      </c>
      <c r="M37" s="29">
        <f t="shared" si="2"/>
        <v>105000000</v>
      </c>
      <c r="N37" s="7" t="s">
        <v>109</v>
      </c>
      <c r="O37" s="17" t="s">
        <v>63</v>
      </c>
      <c r="P37" s="18" t="s">
        <v>34</v>
      </c>
      <c r="Q37" s="32"/>
      <c r="R37" s="30" t="s">
        <v>111</v>
      </c>
      <c r="S37" s="19" t="s">
        <v>35</v>
      </c>
    </row>
    <row r="38" spans="1:19" s="100" customFormat="1" ht="43.5" x14ac:dyDescent="0.35">
      <c r="A38" s="6">
        <v>34</v>
      </c>
      <c r="B38" s="88" t="s">
        <v>25</v>
      </c>
      <c r="C38" s="11" t="s">
        <v>106</v>
      </c>
      <c r="D38" s="11" t="s">
        <v>27</v>
      </c>
      <c r="E38" s="80" t="s">
        <v>27</v>
      </c>
      <c r="F38" s="26" t="s">
        <v>27</v>
      </c>
      <c r="G38" s="21" t="s">
        <v>116</v>
      </c>
      <c r="H38" s="10" t="s">
        <v>28</v>
      </c>
      <c r="I38" s="11" t="s">
        <v>29</v>
      </c>
      <c r="J38" s="26" t="s">
        <v>30</v>
      </c>
      <c r="K38" s="21" t="s">
        <v>117</v>
      </c>
      <c r="L38" s="27">
        <v>40000000</v>
      </c>
      <c r="M38" s="15">
        <f>L38/100*70</f>
        <v>28000000</v>
      </c>
      <c r="N38" s="7" t="s">
        <v>118</v>
      </c>
      <c r="O38" s="8" t="s">
        <v>119</v>
      </c>
      <c r="P38" s="30" t="s">
        <v>72</v>
      </c>
      <c r="Q38" s="32"/>
      <c r="R38" s="30"/>
      <c r="S38" s="19" t="s">
        <v>35</v>
      </c>
    </row>
    <row r="39" spans="1:19" s="178" customFormat="1" ht="58" x14ac:dyDescent="0.35">
      <c r="A39" s="6">
        <v>35</v>
      </c>
      <c r="B39" s="235" t="s">
        <v>25</v>
      </c>
      <c r="C39" s="137" t="s">
        <v>106</v>
      </c>
      <c r="D39" s="137" t="s">
        <v>27</v>
      </c>
      <c r="E39" s="302" t="s">
        <v>27</v>
      </c>
      <c r="F39" s="138" t="s">
        <v>27</v>
      </c>
      <c r="G39" s="174" t="s">
        <v>1035</v>
      </c>
      <c r="H39" s="175" t="s">
        <v>28</v>
      </c>
      <c r="I39" s="137" t="s">
        <v>29</v>
      </c>
      <c r="J39" s="138" t="s">
        <v>30</v>
      </c>
      <c r="K39" s="174" t="s">
        <v>1036</v>
      </c>
      <c r="L39" s="176">
        <v>75000000</v>
      </c>
      <c r="M39" s="186">
        <f>L39/100*70</f>
        <v>52500000</v>
      </c>
      <c r="N39" s="139" t="s">
        <v>193</v>
      </c>
      <c r="O39" s="171" t="s">
        <v>1037</v>
      </c>
      <c r="P39" s="142" t="s">
        <v>72</v>
      </c>
      <c r="Q39" s="141"/>
      <c r="R39" s="142" t="s">
        <v>1382</v>
      </c>
      <c r="S39" s="143" t="s">
        <v>35</v>
      </c>
    </row>
    <row r="40" spans="1:19" ht="72.5" x14ac:dyDescent="0.35">
      <c r="A40" s="6">
        <v>36</v>
      </c>
      <c r="B40" s="34" t="s">
        <v>120</v>
      </c>
      <c r="C40" s="11" t="s">
        <v>121</v>
      </c>
      <c r="D40" s="77" t="s">
        <v>122</v>
      </c>
      <c r="E40" s="77" t="s">
        <v>123</v>
      </c>
      <c r="F40" s="26">
        <v>600107451</v>
      </c>
      <c r="G40" s="13" t="s">
        <v>124</v>
      </c>
      <c r="H40" s="9" t="s">
        <v>28</v>
      </c>
      <c r="I40" s="11" t="s">
        <v>29</v>
      </c>
      <c r="J40" s="26" t="s">
        <v>30</v>
      </c>
      <c r="K40" s="13" t="s">
        <v>125</v>
      </c>
      <c r="L40" s="14">
        <v>54450000</v>
      </c>
      <c r="M40" s="396">
        <f t="shared" si="2"/>
        <v>38115000</v>
      </c>
      <c r="N40" s="78" t="s">
        <v>126</v>
      </c>
      <c r="O40" s="17" t="s">
        <v>48</v>
      </c>
      <c r="P40" s="18" t="s">
        <v>34</v>
      </c>
      <c r="Q40" s="32" t="s">
        <v>34</v>
      </c>
      <c r="R40" s="30" t="s">
        <v>1381</v>
      </c>
      <c r="S40" s="19" t="s">
        <v>35</v>
      </c>
    </row>
    <row r="41" spans="1:19" s="369" customFormat="1" ht="87" x14ac:dyDescent="0.35">
      <c r="A41" s="6">
        <v>37</v>
      </c>
      <c r="B41" s="276" t="s">
        <v>1003</v>
      </c>
      <c r="C41" s="137" t="s">
        <v>999</v>
      </c>
      <c r="D41" s="291" t="s">
        <v>1000</v>
      </c>
      <c r="E41" s="291" t="s">
        <v>1014</v>
      </c>
      <c r="F41" s="138">
        <v>600107906</v>
      </c>
      <c r="G41" s="365" t="s">
        <v>1001</v>
      </c>
      <c r="H41" s="290" t="s">
        <v>28</v>
      </c>
      <c r="I41" s="137" t="s">
        <v>29</v>
      </c>
      <c r="J41" s="138" t="s">
        <v>30</v>
      </c>
      <c r="K41" s="365" t="s">
        <v>1002</v>
      </c>
      <c r="L41" s="366">
        <v>59348000</v>
      </c>
      <c r="M41" s="397">
        <f t="shared" si="2"/>
        <v>41543600</v>
      </c>
      <c r="N41" s="368" t="s">
        <v>1004</v>
      </c>
      <c r="O41" s="140" t="s">
        <v>1004</v>
      </c>
      <c r="P41" s="367" t="s">
        <v>72</v>
      </c>
      <c r="Q41" s="141"/>
      <c r="R41" s="142" t="s">
        <v>1005</v>
      </c>
      <c r="S41" s="143" t="s">
        <v>35</v>
      </c>
    </row>
    <row r="42" spans="1:19" s="22" customFormat="1" ht="87" x14ac:dyDescent="0.35">
      <c r="A42" s="483">
        <v>38</v>
      </c>
      <c r="B42" s="153" t="s">
        <v>25</v>
      </c>
      <c r="C42" s="146" t="s">
        <v>127</v>
      </c>
      <c r="D42" s="146" t="s">
        <v>27</v>
      </c>
      <c r="E42" s="147" t="s">
        <v>27</v>
      </c>
      <c r="F42" s="148" t="s">
        <v>27</v>
      </c>
      <c r="G42" s="154" t="s">
        <v>1065</v>
      </c>
      <c r="H42" s="155" t="s">
        <v>28</v>
      </c>
      <c r="I42" s="146" t="s">
        <v>29</v>
      </c>
      <c r="J42" s="148" t="s">
        <v>30</v>
      </c>
      <c r="K42" s="154" t="s">
        <v>1198</v>
      </c>
      <c r="L42" s="156">
        <v>180000000</v>
      </c>
      <c r="M42" s="157">
        <f t="shared" ref="M42:M79" si="3">L42/100*70</f>
        <v>126000000</v>
      </c>
      <c r="N42" s="158" t="s">
        <v>1060</v>
      </c>
      <c r="O42" s="159" t="s">
        <v>1063</v>
      </c>
      <c r="P42" s="160" t="s">
        <v>34</v>
      </c>
      <c r="Q42" s="161"/>
      <c r="R42" s="162" t="s">
        <v>1064</v>
      </c>
      <c r="S42" s="163" t="s">
        <v>35</v>
      </c>
    </row>
    <row r="43" spans="1:19" ht="58" x14ac:dyDescent="0.35">
      <c r="A43" s="6">
        <v>39</v>
      </c>
      <c r="B43" s="34" t="s">
        <v>129</v>
      </c>
      <c r="C43" s="11" t="s">
        <v>130</v>
      </c>
      <c r="D43" s="11">
        <v>70283907</v>
      </c>
      <c r="E43" s="77" t="s">
        <v>131</v>
      </c>
      <c r="F43" s="26">
        <v>600106918</v>
      </c>
      <c r="G43" s="13" t="s">
        <v>132</v>
      </c>
      <c r="H43" s="9" t="s">
        <v>28</v>
      </c>
      <c r="I43" s="11" t="s">
        <v>29</v>
      </c>
      <c r="J43" s="26" t="s">
        <v>30</v>
      </c>
      <c r="K43" s="13" t="s">
        <v>133</v>
      </c>
      <c r="L43" s="14">
        <v>6000000</v>
      </c>
      <c r="M43" s="29">
        <f t="shared" si="3"/>
        <v>4200000</v>
      </c>
      <c r="N43" s="7" t="s">
        <v>134</v>
      </c>
      <c r="O43" s="17" t="s">
        <v>135</v>
      </c>
      <c r="P43" s="18"/>
      <c r="Q43" s="32" t="s">
        <v>34</v>
      </c>
      <c r="R43" s="30" t="s">
        <v>136</v>
      </c>
      <c r="S43" s="19" t="s">
        <v>35</v>
      </c>
    </row>
    <row r="44" spans="1:19" ht="58" x14ac:dyDescent="0.35">
      <c r="A44" s="6">
        <v>40</v>
      </c>
      <c r="B44" s="34" t="s">
        <v>137</v>
      </c>
      <c r="C44" s="11" t="s">
        <v>130</v>
      </c>
      <c r="D44" s="11">
        <v>70284067</v>
      </c>
      <c r="E44" s="77">
        <v>102006849</v>
      </c>
      <c r="F44" s="26">
        <v>600106861</v>
      </c>
      <c r="G44" s="13" t="s">
        <v>138</v>
      </c>
      <c r="H44" s="9" t="s">
        <v>28</v>
      </c>
      <c r="I44" s="11" t="s">
        <v>29</v>
      </c>
      <c r="J44" s="26" t="s">
        <v>30</v>
      </c>
      <c r="K44" s="13" t="s">
        <v>139</v>
      </c>
      <c r="L44" s="14">
        <v>8000000</v>
      </c>
      <c r="M44" s="29">
        <f>L44/100*70</f>
        <v>5600000</v>
      </c>
      <c r="N44" s="7" t="s">
        <v>134</v>
      </c>
      <c r="O44" s="17" t="s">
        <v>135</v>
      </c>
      <c r="P44" s="18"/>
      <c r="Q44" s="32" t="s">
        <v>34</v>
      </c>
      <c r="R44" s="30" t="s">
        <v>140</v>
      </c>
      <c r="S44" s="19" t="s">
        <v>35</v>
      </c>
    </row>
    <row r="45" spans="1:19" ht="87" x14ac:dyDescent="0.35">
      <c r="A45" s="6">
        <v>41</v>
      </c>
      <c r="B45" s="34" t="s">
        <v>141</v>
      </c>
      <c r="C45" s="11" t="s">
        <v>142</v>
      </c>
      <c r="D45" s="11">
        <v>70435359</v>
      </c>
      <c r="E45" s="77">
        <v>107601991</v>
      </c>
      <c r="F45" s="26">
        <v>600107248</v>
      </c>
      <c r="G45" s="13" t="s">
        <v>143</v>
      </c>
      <c r="H45" s="9" t="s">
        <v>28</v>
      </c>
      <c r="I45" s="11" t="s">
        <v>29</v>
      </c>
      <c r="J45" s="26" t="s">
        <v>30</v>
      </c>
      <c r="K45" s="13" t="s">
        <v>144</v>
      </c>
      <c r="L45" s="14">
        <v>50000000</v>
      </c>
      <c r="M45" s="29">
        <f t="shared" si="3"/>
        <v>35000000</v>
      </c>
      <c r="N45" s="7" t="s">
        <v>145</v>
      </c>
      <c r="O45" s="17" t="s">
        <v>56</v>
      </c>
      <c r="P45" s="18" t="s">
        <v>34</v>
      </c>
      <c r="Q45" s="32"/>
      <c r="R45" s="30" t="s">
        <v>1438</v>
      </c>
      <c r="S45" s="19" t="s">
        <v>35</v>
      </c>
    </row>
    <row r="46" spans="1:19" ht="72.5" x14ac:dyDescent="0.35">
      <c r="A46" s="6">
        <v>42</v>
      </c>
      <c r="B46" s="34" t="s">
        <v>146</v>
      </c>
      <c r="C46" s="11" t="s">
        <v>147</v>
      </c>
      <c r="D46" s="11">
        <v>49466631</v>
      </c>
      <c r="E46" s="77" t="s">
        <v>148</v>
      </c>
      <c r="F46" s="26">
        <v>600108121</v>
      </c>
      <c r="G46" s="13" t="s">
        <v>149</v>
      </c>
      <c r="H46" s="9" t="s">
        <v>28</v>
      </c>
      <c r="I46" s="11" t="s">
        <v>29</v>
      </c>
      <c r="J46" s="26" t="s">
        <v>30</v>
      </c>
      <c r="K46" s="13" t="s">
        <v>150</v>
      </c>
      <c r="L46" s="14">
        <v>5610000</v>
      </c>
      <c r="M46" s="29">
        <f>L46/100*70</f>
        <v>3927000</v>
      </c>
      <c r="N46" s="7" t="s">
        <v>151</v>
      </c>
      <c r="O46" s="17" t="s">
        <v>152</v>
      </c>
      <c r="P46" s="18"/>
      <c r="Q46" s="32" t="s">
        <v>34</v>
      </c>
      <c r="R46" s="30" t="s">
        <v>153</v>
      </c>
      <c r="S46" s="19" t="s">
        <v>35</v>
      </c>
    </row>
    <row r="47" spans="1:19" s="22" customFormat="1" ht="72.5" x14ac:dyDescent="0.35">
      <c r="A47" s="483">
        <v>43</v>
      </c>
      <c r="B47" s="153" t="s">
        <v>154</v>
      </c>
      <c r="C47" s="410" t="s">
        <v>147</v>
      </c>
      <c r="D47" s="410">
        <v>70994005</v>
      </c>
      <c r="E47" s="411">
        <v>107602989</v>
      </c>
      <c r="F47" s="412">
        <v>600107108</v>
      </c>
      <c r="G47" s="413" t="s">
        <v>1088</v>
      </c>
      <c r="H47" s="153" t="s">
        <v>28</v>
      </c>
      <c r="I47" s="410" t="s">
        <v>29</v>
      </c>
      <c r="J47" s="412" t="s">
        <v>30</v>
      </c>
      <c r="K47" s="413" t="s">
        <v>155</v>
      </c>
      <c r="L47" s="414">
        <v>22000000</v>
      </c>
      <c r="M47" s="415">
        <f t="shared" si="3"/>
        <v>15400000</v>
      </c>
      <c r="N47" s="416" t="s">
        <v>187</v>
      </c>
      <c r="O47" s="417" t="s">
        <v>380</v>
      </c>
      <c r="P47" s="418"/>
      <c r="Q47" s="419" t="s">
        <v>34</v>
      </c>
      <c r="R47" s="420" t="s">
        <v>153</v>
      </c>
      <c r="S47" s="421" t="s">
        <v>93</v>
      </c>
    </row>
    <row r="48" spans="1:19" s="369" customFormat="1" ht="58" x14ac:dyDescent="0.35">
      <c r="A48" s="6">
        <v>44</v>
      </c>
      <c r="B48" s="276" t="s">
        <v>1072</v>
      </c>
      <c r="C48" s="384" t="s">
        <v>147</v>
      </c>
      <c r="D48" s="384">
        <v>64328481</v>
      </c>
      <c r="E48" s="407" t="s">
        <v>1073</v>
      </c>
      <c r="F48" s="387">
        <v>600106501</v>
      </c>
      <c r="G48" s="386" t="s">
        <v>1074</v>
      </c>
      <c r="H48" s="276" t="s">
        <v>28</v>
      </c>
      <c r="I48" s="384" t="s">
        <v>29</v>
      </c>
      <c r="J48" s="387" t="s">
        <v>30</v>
      </c>
      <c r="K48" s="386" t="s">
        <v>1076</v>
      </c>
      <c r="L48" s="388">
        <v>1500000</v>
      </c>
      <c r="M48" s="389">
        <f t="shared" ref="M48" si="4">L48/100*70</f>
        <v>1050000</v>
      </c>
      <c r="N48" s="390" t="s">
        <v>250</v>
      </c>
      <c r="O48" s="408" t="s">
        <v>80</v>
      </c>
      <c r="P48" s="395"/>
      <c r="Q48" s="409" t="s">
        <v>34</v>
      </c>
      <c r="R48" s="392" t="s">
        <v>1075</v>
      </c>
      <c r="S48" s="394" t="s">
        <v>35</v>
      </c>
    </row>
    <row r="49" spans="1:19" ht="58" x14ac:dyDescent="0.35">
      <c r="A49" s="6">
        <v>45</v>
      </c>
      <c r="B49" s="34" t="s">
        <v>157</v>
      </c>
      <c r="C49" s="11" t="s">
        <v>147</v>
      </c>
      <c r="D49" s="11">
        <v>49466615</v>
      </c>
      <c r="E49" s="77" t="s">
        <v>27</v>
      </c>
      <c r="F49" s="26">
        <v>600108589</v>
      </c>
      <c r="G49" s="13" t="s">
        <v>158</v>
      </c>
      <c r="H49" s="9" t="s">
        <v>28</v>
      </c>
      <c r="I49" s="11" t="s">
        <v>29</v>
      </c>
      <c r="J49" s="26" t="s">
        <v>30</v>
      </c>
      <c r="K49" s="13" t="s">
        <v>159</v>
      </c>
      <c r="L49" s="14">
        <v>25000000</v>
      </c>
      <c r="M49" s="29">
        <f t="shared" ref="M49:M54" si="5">L49/100*70</f>
        <v>17500000</v>
      </c>
      <c r="N49" s="7" t="s">
        <v>156</v>
      </c>
      <c r="O49" s="17" t="s">
        <v>63</v>
      </c>
      <c r="P49" s="18" t="s">
        <v>34</v>
      </c>
      <c r="Q49" s="32"/>
      <c r="R49" s="30" t="s">
        <v>160</v>
      </c>
      <c r="S49" s="19" t="s">
        <v>35</v>
      </c>
    </row>
    <row r="50" spans="1:19" s="369" customFormat="1" ht="77.150000000000006" customHeight="1" x14ac:dyDescent="0.35">
      <c r="A50" s="6">
        <v>46</v>
      </c>
      <c r="B50" s="276" t="s">
        <v>1068</v>
      </c>
      <c r="C50" s="137" t="s">
        <v>147</v>
      </c>
      <c r="D50" s="137">
        <v>48512184</v>
      </c>
      <c r="E50" s="291">
        <v>107602407</v>
      </c>
      <c r="F50" s="138">
        <v>600108384</v>
      </c>
      <c r="G50" s="365" t="s">
        <v>1067</v>
      </c>
      <c r="H50" s="290" t="s">
        <v>28</v>
      </c>
      <c r="I50" s="137" t="s">
        <v>29</v>
      </c>
      <c r="J50" s="138" t="s">
        <v>30</v>
      </c>
      <c r="K50" s="365" t="s">
        <v>1069</v>
      </c>
      <c r="L50" s="366">
        <v>40000000</v>
      </c>
      <c r="M50" s="278">
        <f t="shared" si="5"/>
        <v>28000000</v>
      </c>
      <c r="N50" s="139" t="s">
        <v>436</v>
      </c>
      <c r="O50" s="140" t="s">
        <v>1070</v>
      </c>
      <c r="P50" s="367" t="s">
        <v>72</v>
      </c>
      <c r="Q50" s="141"/>
      <c r="R50" s="142" t="s">
        <v>1071</v>
      </c>
      <c r="S50" s="143" t="s">
        <v>35</v>
      </c>
    </row>
    <row r="51" spans="1:19" s="369" customFormat="1" ht="86.15" customHeight="1" x14ac:dyDescent="0.35">
      <c r="A51" s="6">
        <v>47</v>
      </c>
      <c r="B51" s="276" t="s">
        <v>1068</v>
      </c>
      <c r="C51" s="137" t="s">
        <v>147</v>
      </c>
      <c r="D51" s="137">
        <v>48512184</v>
      </c>
      <c r="E51" s="291">
        <v>107602407</v>
      </c>
      <c r="F51" s="138">
        <v>600108384</v>
      </c>
      <c r="G51" s="365" t="s">
        <v>1082</v>
      </c>
      <c r="H51" s="290" t="s">
        <v>28</v>
      </c>
      <c r="I51" s="137" t="s">
        <v>29</v>
      </c>
      <c r="J51" s="138" t="s">
        <v>30</v>
      </c>
      <c r="K51" s="365" t="s">
        <v>1083</v>
      </c>
      <c r="L51" s="366">
        <v>8000000</v>
      </c>
      <c r="M51" s="278">
        <f t="shared" si="5"/>
        <v>5600000</v>
      </c>
      <c r="N51" s="139" t="s">
        <v>104</v>
      </c>
      <c r="O51" s="140" t="s">
        <v>80</v>
      </c>
      <c r="P51" s="367" t="s">
        <v>72</v>
      </c>
      <c r="Q51" s="141"/>
      <c r="R51" s="142" t="s">
        <v>92</v>
      </c>
      <c r="S51" s="143" t="s">
        <v>35</v>
      </c>
    </row>
    <row r="52" spans="1:19" ht="58" x14ac:dyDescent="0.35">
      <c r="A52" s="483">
        <v>48</v>
      </c>
      <c r="B52" s="34" t="s">
        <v>161</v>
      </c>
      <c r="C52" s="3" t="s">
        <v>147</v>
      </c>
      <c r="D52" s="3">
        <v>70994081</v>
      </c>
      <c r="E52" s="303">
        <v>107601559</v>
      </c>
      <c r="F52" s="205">
        <v>600106977</v>
      </c>
      <c r="G52" s="79" t="s">
        <v>162</v>
      </c>
      <c r="H52" s="34" t="s">
        <v>28</v>
      </c>
      <c r="I52" s="3" t="s">
        <v>29</v>
      </c>
      <c r="J52" s="205" t="s">
        <v>30</v>
      </c>
      <c r="K52" s="79" t="s">
        <v>163</v>
      </c>
      <c r="L52" s="206">
        <v>21500000</v>
      </c>
      <c r="M52" s="207">
        <f t="shared" si="5"/>
        <v>15050000</v>
      </c>
      <c r="N52" s="208" t="s">
        <v>134</v>
      </c>
      <c r="O52" s="209" t="s">
        <v>164</v>
      </c>
      <c r="P52" s="210"/>
      <c r="Q52" s="211" t="s">
        <v>34</v>
      </c>
      <c r="R52" s="212" t="s">
        <v>92</v>
      </c>
      <c r="S52" s="213" t="s">
        <v>93</v>
      </c>
    </row>
    <row r="53" spans="1:19" s="22" customFormat="1" ht="87" x14ac:dyDescent="0.35">
      <c r="A53" s="6">
        <v>49</v>
      </c>
      <c r="B53" s="153" t="s">
        <v>165</v>
      </c>
      <c r="C53" s="146" t="s">
        <v>147</v>
      </c>
      <c r="D53" s="146">
        <v>70994129</v>
      </c>
      <c r="E53" s="147">
        <v>107601711</v>
      </c>
      <c r="F53" s="148">
        <v>600107779</v>
      </c>
      <c r="G53" s="413" t="s">
        <v>1090</v>
      </c>
      <c r="H53" s="155" t="s">
        <v>28</v>
      </c>
      <c r="I53" s="146" t="s">
        <v>29</v>
      </c>
      <c r="J53" s="148" t="s">
        <v>30</v>
      </c>
      <c r="K53" s="154" t="s">
        <v>1089</v>
      </c>
      <c r="L53" s="156">
        <v>57500000</v>
      </c>
      <c r="M53" s="157">
        <f t="shared" si="5"/>
        <v>40250000</v>
      </c>
      <c r="N53" s="158" t="s">
        <v>98</v>
      </c>
      <c r="O53" s="159" t="s">
        <v>80</v>
      </c>
      <c r="P53" s="160"/>
      <c r="Q53" s="161" t="s">
        <v>34</v>
      </c>
      <c r="R53" s="162" t="s">
        <v>1439</v>
      </c>
      <c r="S53" s="163" t="s">
        <v>35</v>
      </c>
    </row>
    <row r="54" spans="1:19" ht="72.5" x14ac:dyDescent="0.35">
      <c r="A54" s="6">
        <v>50</v>
      </c>
      <c r="B54" s="34" t="s">
        <v>166</v>
      </c>
      <c r="C54" s="11" t="s">
        <v>147</v>
      </c>
      <c r="D54" s="11">
        <v>49466607</v>
      </c>
      <c r="E54" s="77" t="s">
        <v>167</v>
      </c>
      <c r="F54" s="26">
        <v>600108112</v>
      </c>
      <c r="G54" s="13" t="s">
        <v>168</v>
      </c>
      <c r="H54" s="9" t="s">
        <v>28</v>
      </c>
      <c r="I54" s="11" t="s">
        <v>29</v>
      </c>
      <c r="J54" s="26" t="s">
        <v>30</v>
      </c>
      <c r="K54" s="13" t="s">
        <v>169</v>
      </c>
      <c r="L54" s="14">
        <v>7500000</v>
      </c>
      <c r="M54" s="29">
        <f t="shared" si="5"/>
        <v>5250000</v>
      </c>
      <c r="N54" s="7" t="s">
        <v>156</v>
      </c>
      <c r="O54" s="17" t="s">
        <v>63</v>
      </c>
      <c r="P54" s="18"/>
      <c r="Q54" s="32" t="s">
        <v>34</v>
      </c>
      <c r="R54" s="30" t="s">
        <v>160</v>
      </c>
      <c r="S54" s="19" t="s">
        <v>35</v>
      </c>
    </row>
    <row r="55" spans="1:19" s="22" customFormat="1" ht="72.5" x14ac:dyDescent="0.35">
      <c r="A55" s="6">
        <v>51</v>
      </c>
      <c r="B55" s="153" t="s">
        <v>166</v>
      </c>
      <c r="C55" s="146" t="s">
        <v>147</v>
      </c>
      <c r="D55" s="146">
        <v>49466607</v>
      </c>
      <c r="E55" s="147" t="s">
        <v>167</v>
      </c>
      <c r="F55" s="148">
        <v>600108112</v>
      </c>
      <c r="G55" s="413" t="s">
        <v>1102</v>
      </c>
      <c r="H55" s="155" t="s">
        <v>28</v>
      </c>
      <c r="I55" s="146" t="s">
        <v>29</v>
      </c>
      <c r="J55" s="148" t="s">
        <v>30</v>
      </c>
      <c r="K55" s="154" t="s">
        <v>170</v>
      </c>
      <c r="L55" s="156">
        <v>35000000</v>
      </c>
      <c r="M55" s="157">
        <f t="shared" ref="M55:M56" si="6">L55/100*70</f>
        <v>24500000</v>
      </c>
      <c r="N55" s="158" t="s">
        <v>63</v>
      </c>
      <c r="O55" s="159" t="s">
        <v>49</v>
      </c>
      <c r="P55" s="160"/>
      <c r="Q55" s="161" t="s">
        <v>34</v>
      </c>
      <c r="R55" s="162" t="s">
        <v>171</v>
      </c>
      <c r="S55" s="163" t="s">
        <v>35</v>
      </c>
    </row>
    <row r="56" spans="1:19" ht="72.5" x14ac:dyDescent="0.35">
      <c r="A56" s="6">
        <v>52</v>
      </c>
      <c r="B56" s="34" t="s">
        <v>166</v>
      </c>
      <c r="C56" s="11" t="s">
        <v>147</v>
      </c>
      <c r="D56" s="11">
        <v>49466607</v>
      </c>
      <c r="E56" s="77" t="s">
        <v>167</v>
      </c>
      <c r="F56" s="26">
        <v>600108112</v>
      </c>
      <c r="G56" s="13" t="s">
        <v>172</v>
      </c>
      <c r="H56" s="9" t="s">
        <v>28</v>
      </c>
      <c r="I56" s="11" t="s">
        <v>29</v>
      </c>
      <c r="J56" s="26" t="s">
        <v>30</v>
      </c>
      <c r="K56" s="13" t="s">
        <v>173</v>
      </c>
      <c r="L56" s="14">
        <v>19300000</v>
      </c>
      <c r="M56" s="29">
        <f t="shared" si="6"/>
        <v>13510000</v>
      </c>
      <c r="N56" s="7" t="s">
        <v>174</v>
      </c>
      <c r="O56" s="17" t="s">
        <v>174</v>
      </c>
      <c r="P56" s="18"/>
      <c r="Q56" s="32" t="s">
        <v>34</v>
      </c>
      <c r="R56" s="30" t="s">
        <v>175</v>
      </c>
      <c r="S56" s="19" t="s">
        <v>35</v>
      </c>
    </row>
    <row r="57" spans="1:19" s="22" customFormat="1" ht="72.5" x14ac:dyDescent="0.35">
      <c r="A57" s="483">
        <v>53</v>
      </c>
      <c r="B57" s="153" t="s">
        <v>176</v>
      </c>
      <c r="C57" s="146" t="s">
        <v>147</v>
      </c>
      <c r="D57" s="146">
        <v>70994161</v>
      </c>
      <c r="E57" s="147">
        <v>107603012</v>
      </c>
      <c r="F57" s="148">
        <v>600107671</v>
      </c>
      <c r="G57" s="154" t="s">
        <v>1091</v>
      </c>
      <c r="H57" s="155" t="s">
        <v>28</v>
      </c>
      <c r="I57" s="146" t="s">
        <v>29</v>
      </c>
      <c r="J57" s="148" t="s">
        <v>30</v>
      </c>
      <c r="K57" s="154" t="s">
        <v>177</v>
      </c>
      <c r="L57" s="156">
        <v>30000000</v>
      </c>
      <c r="M57" s="157">
        <f t="shared" si="3"/>
        <v>21000000</v>
      </c>
      <c r="N57" s="158" t="s">
        <v>370</v>
      </c>
      <c r="O57" s="159" t="s">
        <v>128</v>
      </c>
      <c r="P57" s="160"/>
      <c r="Q57" s="161" t="s">
        <v>34</v>
      </c>
      <c r="R57" s="162" t="s">
        <v>171</v>
      </c>
      <c r="S57" s="163" t="s">
        <v>35</v>
      </c>
    </row>
    <row r="58" spans="1:19" ht="58" x14ac:dyDescent="0.35">
      <c r="A58" s="6">
        <v>54</v>
      </c>
      <c r="B58" s="34" t="s">
        <v>178</v>
      </c>
      <c r="C58" s="11" t="s">
        <v>147</v>
      </c>
      <c r="D58" s="11">
        <v>70994196</v>
      </c>
      <c r="E58" s="77">
        <v>107603021</v>
      </c>
      <c r="F58" s="26">
        <v>600107396</v>
      </c>
      <c r="G58" s="13" t="s">
        <v>179</v>
      </c>
      <c r="H58" s="9" t="s">
        <v>28</v>
      </c>
      <c r="I58" s="11" t="s">
        <v>29</v>
      </c>
      <c r="J58" s="26" t="s">
        <v>30</v>
      </c>
      <c r="K58" s="13" t="s">
        <v>180</v>
      </c>
      <c r="L58" s="14">
        <v>6000000</v>
      </c>
      <c r="M58" s="29">
        <f t="shared" si="3"/>
        <v>4200000</v>
      </c>
      <c r="N58" s="7" t="s">
        <v>79</v>
      </c>
      <c r="O58" s="17" t="s">
        <v>103</v>
      </c>
      <c r="P58" s="18"/>
      <c r="Q58" s="32" t="s">
        <v>34</v>
      </c>
      <c r="R58" s="30" t="s">
        <v>181</v>
      </c>
      <c r="S58" s="19" t="s">
        <v>35</v>
      </c>
    </row>
    <row r="59" spans="1:19" s="22" customFormat="1" ht="87" x14ac:dyDescent="0.35">
      <c r="A59" s="6">
        <v>55</v>
      </c>
      <c r="B59" s="153" t="s">
        <v>182</v>
      </c>
      <c r="C59" s="146" t="s">
        <v>147</v>
      </c>
      <c r="D59" s="146">
        <v>49465091</v>
      </c>
      <c r="E59" s="147">
        <v>107602326</v>
      </c>
      <c r="F59" s="148">
        <v>600108619</v>
      </c>
      <c r="G59" s="413" t="s">
        <v>1094</v>
      </c>
      <c r="H59" s="155" t="s">
        <v>28</v>
      </c>
      <c r="I59" s="146" t="s">
        <v>29</v>
      </c>
      <c r="J59" s="148" t="s">
        <v>30</v>
      </c>
      <c r="K59" s="154" t="s">
        <v>1092</v>
      </c>
      <c r="L59" s="156">
        <v>30000000</v>
      </c>
      <c r="M59" s="157">
        <f t="shared" si="3"/>
        <v>21000000</v>
      </c>
      <c r="N59" s="158" t="s">
        <v>1093</v>
      </c>
      <c r="O59" s="159" t="s">
        <v>1093</v>
      </c>
      <c r="P59" s="160" t="s">
        <v>34</v>
      </c>
      <c r="Q59" s="161"/>
      <c r="R59" s="162" t="s">
        <v>1380</v>
      </c>
      <c r="S59" s="163" t="s">
        <v>35</v>
      </c>
    </row>
    <row r="60" spans="1:19" s="100" customFormat="1" ht="101.5" x14ac:dyDescent="0.35">
      <c r="A60" s="6">
        <v>56</v>
      </c>
      <c r="B60" s="165" t="s">
        <v>184</v>
      </c>
      <c r="C60" s="144" t="s">
        <v>185</v>
      </c>
      <c r="D60" s="144">
        <v>62156420</v>
      </c>
      <c r="E60" s="292">
        <v>181076926</v>
      </c>
      <c r="F60" s="145">
        <v>600108155</v>
      </c>
      <c r="G60" s="149" t="s">
        <v>1379</v>
      </c>
      <c r="H60" s="267" t="s">
        <v>28</v>
      </c>
      <c r="I60" s="268" t="s">
        <v>29</v>
      </c>
      <c r="J60" s="269" t="s">
        <v>30</v>
      </c>
      <c r="K60" s="149" t="s">
        <v>186</v>
      </c>
      <c r="L60" s="172">
        <v>110000000</v>
      </c>
      <c r="M60" s="187">
        <f>L60/100*70</f>
        <v>77000000</v>
      </c>
      <c r="N60" s="184" t="s">
        <v>145</v>
      </c>
      <c r="O60" s="274" t="s">
        <v>187</v>
      </c>
      <c r="P60" s="150" t="s">
        <v>72</v>
      </c>
      <c r="Q60" s="467"/>
      <c r="R60" s="162" t="s">
        <v>1378</v>
      </c>
      <c r="S60" s="466" t="s">
        <v>93</v>
      </c>
    </row>
    <row r="61" spans="1:19" ht="58" x14ac:dyDescent="0.35">
      <c r="A61" s="6">
        <v>57</v>
      </c>
      <c r="B61" s="34" t="s">
        <v>188</v>
      </c>
      <c r="C61" s="11" t="s">
        <v>189</v>
      </c>
      <c r="D61" s="11">
        <v>49465571</v>
      </c>
      <c r="E61" s="77" t="s">
        <v>190</v>
      </c>
      <c r="F61" s="26">
        <v>600107442</v>
      </c>
      <c r="G61" s="13" t="s">
        <v>191</v>
      </c>
      <c r="H61" s="9" t="s">
        <v>28</v>
      </c>
      <c r="I61" s="11" t="s">
        <v>29</v>
      </c>
      <c r="J61" s="26" t="s">
        <v>30</v>
      </c>
      <c r="K61" s="13" t="s">
        <v>192</v>
      </c>
      <c r="L61" s="14">
        <v>40000000</v>
      </c>
      <c r="M61" s="29">
        <f t="shared" si="3"/>
        <v>28000000</v>
      </c>
      <c r="N61" s="7" t="s">
        <v>145</v>
      </c>
      <c r="O61" s="17" t="s">
        <v>193</v>
      </c>
      <c r="P61" s="18" t="s">
        <v>34</v>
      </c>
      <c r="Q61" s="32"/>
      <c r="R61" s="221" t="s">
        <v>194</v>
      </c>
      <c r="S61" s="19" t="s">
        <v>35</v>
      </c>
    </row>
    <row r="62" spans="1:19" s="22" customFormat="1" ht="101.15" customHeight="1" x14ac:dyDescent="0.35">
      <c r="A62" s="483">
        <v>58</v>
      </c>
      <c r="B62" s="153" t="s">
        <v>195</v>
      </c>
      <c r="C62" s="146" t="s">
        <v>196</v>
      </c>
      <c r="D62" s="146">
        <v>48512664</v>
      </c>
      <c r="E62" s="147">
        <v>107601621</v>
      </c>
      <c r="F62" s="170">
        <v>600108422</v>
      </c>
      <c r="G62" s="154" t="s">
        <v>1156</v>
      </c>
      <c r="H62" s="155" t="s">
        <v>28</v>
      </c>
      <c r="I62" s="146" t="s">
        <v>29</v>
      </c>
      <c r="J62" s="148" t="s">
        <v>30</v>
      </c>
      <c r="K62" s="154" t="s">
        <v>1155</v>
      </c>
      <c r="L62" s="156">
        <v>80000000</v>
      </c>
      <c r="M62" s="157">
        <f>L62/100*70</f>
        <v>56000000</v>
      </c>
      <c r="N62" s="158" t="s">
        <v>85</v>
      </c>
      <c r="O62" s="159" t="s">
        <v>1157</v>
      </c>
      <c r="P62" s="160" t="s">
        <v>34</v>
      </c>
      <c r="Q62" s="161"/>
      <c r="R62" s="162" t="s">
        <v>1158</v>
      </c>
      <c r="S62" s="163" t="s">
        <v>35</v>
      </c>
    </row>
    <row r="63" spans="1:19" ht="58" x14ac:dyDescent="0.35">
      <c r="A63" s="6">
        <v>59</v>
      </c>
      <c r="B63" s="34" t="s">
        <v>198</v>
      </c>
      <c r="C63" s="11" t="s">
        <v>196</v>
      </c>
      <c r="D63" s="11">
        <v>70889562</v>
      </c>
      <c r="E63" s="77">
        <v>107602792</v>
      </c>
      <c r="F63" s="80">
        <v>107602792</v>
      </c>
      <c r="G63" s="13" t="s">
        <v>199</v>
      </c>
      <c r="H63" s="9" t="s">
        <v>28</v>
      </c>
      <c r="I63" s="11" t="s">
        <v>29</v>
      </c>
      <c r="J63" s="26" t="s">
        <v>30</v>
      </c>
      <c r="K63" s="13" t="s">
        <v>200</v>
      </c>
      <c r="L63" s="14">
        <v>6000000</v>
      </c>
      <c r="M63" s="29">
        <f t="shared" si="3"/>
        <v>4200000</v>
      </c>
      <c r="N63" s="7" t="s">
        <v>134</v>
      </c>
      <c r="O63" s="17" t="s">
        <v>201</v>
      </c>
      <c r="P63" s="18" t="s">
        <v>34</v>
      </c>
      <c r="Q63" s="32"/>
      <c r="R63" s="30" t="s">
        <v>197</v>
      </c>
      <c r="S63" s="19" t="s">
        <v>35</v>
      </c>
    </row>
    <row r="64" spans="1:19" ht="101.5" x14ac:dyDescent="0.35">
      <c r="A64" s="6">
        <v>60</v>
      </c>
      <c r="B64" s="276" t="s">
        <v>1202</v>
      </c>
      <c r="C64" s="137" t="s">
        <v>196</v>
      </c>
      <c r="D64" s="137">
        <v>70889562</v>
      </c>
      <c r="E64" s="291"/>
      <c r="F64" s="302" t="s">
        <v>1203</v>
      </c>
      <c r="G64" s="365" t="s">
        <v>1204</v>
      </c>
      <c r="H64" s="9" t="s">
        <v>28</v>
      </c>
      <c r="I64" s="11" t="s">
        <v>29</v>
      </c>
      <c r="J64" s="26" t="s">
        <v>30</v>
      </c>
      <c r="K64" s="365" t="s">
        <v>1205</v>
      </c>
      <c r="L64" s="366">
        <v>100000000</v>
      </c>
      <c r="M64" s="278">
        <f t="shared" si="3"/>
        <v>70000000</v>
      </c>
      <c r="N64" s="139" t="s">
        <v>85</v>
      </c>
      <c r="O64" s="140" t="s">
        <v>1070</v>
      </c>
      <c r="P64" s="367" t="s">
        <v>72</v>
      </c>
      <c r="Q64" s="141"/>
      <c r="R64" s="465" t="s">
        <v>1377</v>
      </c>
      <c r="S64" s="143" t="s">
        <v>35</v>
      </c>
    </row>
    <row r="65" spans="1:19" ht="72.5" x14ac:dyDescent="0.35">
      <c r="A65" s="6">
        <v>61</v>
      </c>
      <c r="B65" s="34" t="s">
        <v>202</v>
      </c>
      <c r="C65" s="11" t="s">
        <v>196</v>
      </c>
      <c r="D65" s="11">
        <v>64328457</v>
      </c>
      <c r="E65" s="77">
        <v>107602903</v>
      </c>
      <c r="F65" s="80">
        <v>107602903</v>
      </c>
      <c r="G65" s="13" t="s">
        <v>203</v>
      </c>
      <c r="H65" s="9" t="s">
        <v>28</v>
      </c>
      <c r="I65" s="11" t="s">
        <v>29</v>
      </c>
      <c r="J65" s="26" t="s">
        <v>30</v>
      </c>
      <c r="K65" s="13" t="s">
        <v>204</v>
      </c>
      <c r="L65" s="14">
        <v>15000000</v>
      </c>
      <c r="M65" s="29">
        <f t="shared" si="3"/>
        <v>10500000</v>
      </c>
      <c r="N65" s="7" t="s">
        <v>134</v>
      </c>
      <c r="O65" s="17" t="s">
        <v>201</v>
      </c>
      <c r="P65" s="18" t="s">
        <v>34</v>
      </c>
      <c r="Q65" s="32"/>
      <c r="R65" s="30" t="s">
        <v>197</v>
      </c>
      <c r="S65" s="19" t="s">
        <v>35</v>
      </c>
    </row>
    <row r="66" spans="1:19" ht="58" x14ac:dyDescent="0.35">
      <c r="A66" s="6">
        <v>62</v>
      </c>
      <c r="B66" s="153" t="s">
        <v>25</v>
      </c>
      <c r="C66" s="146" t="s">
        <v>205</v>
      </c>
      <c r="D66" s="146" t="s">
        <v>27</v>
      </c>
      <c r="E66" s="147" t="s">
        <v>27</v>
      </c>
      <c r="F66" s="148" t="s">
        <v>27</v>
      </c>
      <c r="G66" s="154" t="s">
        <v>1375</v>
      </c>
      <c r="H66" s="155" t="s">
        <v>28</v>
      </c>
      <c r="I66" s="146" t="s">
        <v>29</v>
      </c>
      <c r="J66" s="148" t="s">
        <v>30</v>
      </c>
      <c r="K66" s="154" t="s">
        <v>206</v>
      </c>
      <c r="L66" s="156">
        <v>45000000</v>
      </c>
      <c r="M66" s="157">
        <f t="shared" si="3"/>
        <v>31500000</v>
      </c>
      <c r="N66" s="158" t="s">
        <v>207</v>
      </c>
      <c r="O66" s="159" t="s">
        <v>74</v>
      </c>
      <c r="P66" s="160" t="s">
        <v>34</v>
      </c>
      <c r="Q66" s="161"/>
      <c r="R66" s="162" t="s">
        <v>1440</v>
      </c>
      <c r="S66" s="163" t="s">
        <v>93</v>
      </c>
    </row>
    <row r="67" spans="1:19" ht="58" x14ac:dyDescent="0.35">
      <c r="A67" s="483">
        <v>63</v>
      </c>
      <c r="B67" s="34" t="s">
        <v>208</v>
      </c>
      <c r="C67" s="11" t="s">
        <v>209</v>
      </c>
      <c r="D67" s="11">
        <v>62156781</v>
      </c>
      <c r="E67" s="25" t="s">
        <v>210</v>
      </c>
      <c r="F67" s="26">
        <v>600108490</v>
      </c>
      <c r="G67" s="13" t="s">
        <v>211</v>
      </c>
      <c r="H67" s="9" t="s">
        <v>28</v>
      </c>
      <c r="I67" s="11" t="s">
        <v>29</v>
      </c>
      <c r="J67" s="26" t="s">
        <v>30</v>
      </c>
      <c r="K67" s="81" t="s">
        <v>212</v>
      </c>
      <c r="L67" s="14">
        <v>90000000</v>
      </c>
      <c r="M67" s="29">
        <f t="shared" si="3"/>
        <v>63000000</v>
      </c>
      <c r="N67" s="7" t="s">
        <v>156</v>
      </c>
      <c r="O67" s="17" t="s">
        <v>80</v>
      </c>
      <c r="P67" s="18" t="s">
        <v>72</v>
      </c>
      <c r="Q67" s="32"/>
      <c r="R67" s="214" t="s">
        <v>213</v>
      </c>
      <c r="S67" s="19" t="s">
        <v>35</v>
      </c>
    </row>
    <row r="68" spans="1:19" s="22" customFormat="1" ht="116" x14ac:dyDescent="0.35">
      <c r="A68" s="6">
        <v>64</v>
      </c>
      <c r="B68" s="153" t="s">
        <v>214</v>
      </c>
      <c r="C68" s="146" t="s">
        <v>215</v>
      </c>
      <c r="D68" s="439">
        <v>60555106</v>
      </c>
      <c r="E68" s="440" t="s">
        <v>216</v>
      </c>
      <c r="F68" s="441">
        <v>600107710</v>
      </c>
      <c r="G68" s="154" t="s">
        <v>1129</v>
      </c>
      <c r="H68" s="155" t="s">
        <v>28</v>
      </c>
      <c r="I68" s="146" t="s">
        <v>29</v>
      </c>
      <c r="J68" s="148" t="s">
        <v>30</v>
      </c>
      <c r="K68" s="154" t="s">
        <v>1127</v>
      </c>
      <c r="L68" s="156">
        <v>37200000</v>
      </c>
      <c r="M68" s="157">
        <f t="shared" si="3"/>
        <v>26040000</v>
      </c>
      <c r="N68" s="158" t="s">
        <v>193</v>
      </c>
      <c r="O68" s="159" t="s">
        <v>370</v>
      </c>
      <c r="P68" s="160" t="s">
        <v>34</v>
      </c>
      <c r="Q68" s="161" t="s">
        <v>72</v>
      </c>
      <c r="R68" s="162" t="s">
        <v>1128</v>
      </c>
      <c r="S68" s="163" t="s">
        <v>35</v>
      </c>
    </row>
    <row r="69" spans="1:19" s="443" customFormat="1" ht="116" x14ac:dyDescent="0.35">
      <c r="A69" s="6">
        <v>65</v>
      </c>
      <c r="B69" s="153" t="s">
        <v>217</v>
      </c>
      <c r="C69" s="146" t="s">
        <v>215</v>
      </c>
      <c r="D69" s="439">
        <v>60555319</v>
      </c>
      <c r="E69" s="442" t="s">
        <v>218</v>
      </c>
      <c r="F69" s="440" t="s">
        <v>219</v>
      </c>
      <c r="G69" s="154" t="s">
        <v>1130</v>
      </c>
      <c r="H69" s="155" t="s">
        <v>28</v>
      </c>
      <c r="I69" s="146" t="s">
        <v>29</v>
      </c>
      <c r="J69" s="148" t="s">
        <v>30</v>
      </c>
      <c r="K69" s="154" t="s">
        <v>1199</v>
      </c>
      <c r="L69" s="156">
        <v>30598000</v>
      </c>
      <c r="M69" s="157">
        <f t="shared" ref="M69" si="7">L69/100*70</f>
        <v>21418600</v>
      </c>
      <c r="N69" s="158" t="s">
        <v>104</v>
      </c>
      <c r="O69" s="159" t="s">
        <v>991</v>
      </c>
      <c r="P69" s="160" t="s">
        <v>34</v>
      </c>
      <c r="Q69" s="161"/>
      <c r="R69" s="162" t="s">
        <v>1441</v>
      </c>
      <c r="S69" s="163" t="s">
        <v>35</v>
      </c>
    </row>
    <row r="70" spans="1:19" s="22" customFormat="1" ht="116" x14ac:dyDescent="0.35">
      <c r="A70" s="6">
        <v>66</v>
      </c>
      <c r="B70" s="455" t="s">
        <v>25</v>
      </c>
      <c r="C70" s="144" t="s">
        <v>215</v>
      </c>
      <c r="D70" s="144" t="s">
        <v>27</v>
      </c>
      <c r="E70" s="292" t="s">
        <v>27</v>
      </c>
      <c r="F70" s="145" t="s">
        <v>27</v>
      </c>
      <c r="G70" s="456" t="s">
        <v>1140</v>
      </c>
      <c r="H70" s="457" t="s">
        <v>28</v>
      </c>
      <c r="I70" s="144" t="s">
        <v>29</v>
      </c>
      <c r="J70" s="145" t="s">
        <v>30</v>
      </c>
      <c r="K70" s="456" t="s">
        <v>1139</v>
      </c>
      <c r="L70" s="458">
        <v>91242800</v>
      </c>
      <c r="M70" s="295">
        <f t="shared" si="3"/>
        <v>63869960</v>
      </c>
      <c r="N70" s="298">
        <v>2025</v>
      </c>
      <c r="O70" s="299">
        <v>2026</v>
      </c>
      <c r="P70" s="297" t="s">
        <v>34</v>
      </c>
      <c r="Q70" s="459"/>
      <c r="R70" s="298" t="s">
        <v>1442</v>
      </c>
      <c r="S70" s="299" t="s">
        <v>93</v>
      </c>
    </row>
    <row r="71" spans="1:19" s="22" customFormat="1" ht="160" thickBot="1" x14ac:dyDescent="0.4">
      <c r="A71" s="484">
        <v>67</v>
      </c>
      <c r="B71" s="422" t="s">
        <v>220</v>
      </c>
      <c r="C71" s="423" t="s">
        <v>215</v>
      </c>
      <c r="D71" s="444">
        <v>49466674</v>
      </c>
      <c r="E71" s="445" t="s">
        <v>221</v>
      </c>
      <c r="F71" s="446">
        <v>600107680</v>
      </c>
      <c r="G71" s="426" t="s">
        <v>1132</v>
      </c>
      <c r="H71" s="427" t="s">
        <v>28</v>
      </c>
      <c r="I71" s="423" t="s">
        <v>29</v>
      </c>
      <c r="J71" s="425" t="s">
        <v>30</v>
      </c>
      <c r="K71" s="426" t="s">
        <v>1131</v>
      </c>
      <c r="L71" s="428">
        <v>36903000</v>
      </c>
      <c r="M71" s="429">
        <f t="shared" si="3"/>
        <v>25832100</v>
      </c>
      <c r="N71" s="430" t="s">
        <v>104</v>
      </c>
      <c r="O71" s="431" t="s">
        <v>52</v>
      </c>
      <c r="P71" s="432" t="s">
        <v>34</v>
      </c>
      <c r="Q71" s="433" t="s">
        <v>34</v>
      </c>
      <c r="R71" s="434" t="s">
        <v>1376</v>
      </c>
      <c r="S71" s="435" t="s">
        <v>93</v>
      </c>
    </row>
    <row r="72" spans="1:19" ht="15" thickBot="1" x14ac:dyDescent="0.4"/>
    <row r="73" spans="1:19" ht="174" x14ac:dyDescent="0.35">
      <c r="A73" s="4">
        <v>68</v>
      </c>
      <c r="B73" s="281" t="s">
        <v>224</v>
      </c>
      <c r="C73" s="65" t="s">
        <v>225</v>
      </c>
      <c r="D73" s="65">
        <v>64329984</v>
      </c>
      <c r="E73" s="304" t="s">
        <v>226</v>
      </c>
      <c r="F73" s="66">
        <v>600013740</v>
      </c>
      <c r="G73" s="280" t="s">
        <v>977</v>
      </c>
      <c r="H73" s="281" t="s">
        <v>28</v>
      </c>
      <c r="I73" s="65" t="s">
        <v>29</v>
      </c>
      <c r="J73" s="66" t="s">
        <v>30</v>
      </c>
      <c r="K73" s="280" t="s">
        <v>227</v>
      </c>
      <c r="L73" s="282">
        <v>66390000</v>
      </c>
      <c r="M73" s="321">
        <f>L73/100*70</f>
        <v>46473000</v>
      </c>
      <c r="N73" s="71" t="s">
        <v>103</v>
      </c>
      <c r="O73" s="283" t="s">
        <v>49</v>
      </c>
      <c r="P73" s="75" t="s">
        <v>228</v>
      </c>
      <c r="Q73" s="74"/>
      <c r="R73" s="75" t="s">
        <v>229</v>
      </c>
      <c r="S73" s="76" t="s">
        <v>66</v>
      </c>
    </row>
    <row r="74" spans="1:19" ht="58" x14ac:dyDescent="0.35">
      <c r="A74" s="5">
        <v>69</v>
      </c>
      <c r="B74" s="34" t="s">
        <v>230</v>
      </c>
      <c r="C74" s="11" t="s">
        <v>231</v>
      </c>
      <c r="D74" s="11">
        <v>71342338</v>
      </c>
      <c r="E74" s="77">
        <v>181041961</v>
      </c>
      <c r="F74" s="80" t="s">
        <v>232</v>
      </c>
      <c r="G74" s="13" t="s">
        <v>233</v>
      </c>
      <c r="H74" s="9" t="s">
        <v>28</v>
      </c>
      <c r="I74" s="11" t="s">
        <v>29</v>
      </c>
      <c r="J74" s="26" t="s">
        <v>30</v>
      </c>
      <c r="K74" s="13" t="s">
        <v>234</v>
      </c>
      <c r="L74" s="14">
        <v>2500000</v>
      </c>
      <c r="M74" s="29">
        <f t="shared" si="3"/>
        <v>1750000</v>
      </c>
      <c r="N74" s="7" t="s">
        <v>222</v>
      </c>
      <c r="O74" s="17" t="s">
        <v>49</v>
      </c>
      <c r="P74" s="18"/>
      <c r="Q74" s="32" t="s">
        <v>34</v>
      </c>
      <c r="R74" s="78" t="s">
        <v>92</v>
      </c>
      <c r="S74" s="19" t="s">
        <v>35</v>
      </c>
    </row>
    <row r="75" spans="1:19" s="22" customFormat="1" ht="145" x14ac:dyDescent="0.35">
      <c r="A75" s="5">
        <v>70</v>
      </c>
      <c r="B75" s="153" t="s">
        <v>235</v>
      </c>
      <c r="C75" s="146" t="s">
        <v>236</v>
      </c>
      <c r="D75" s="147" t="s">
        <v>237</v>
      </c>
      <c r="E75" s="147">
        <v>181057743</v>
      </c>
      <c r="F75" s="148">
        <v>600013405</v>
      </c>
      <c r="G75" s="154" t="s">
        <v>981</v>
      </c>
      <c r="H75" s="155" t="s">
        <v>28</v>
      </c>
      <c r="I75" s="146" t="s">
        <v>29</v>
      </c>
      <c r="J75" s="148" t="s">
        <v>30</v>
      </c>
      <c r="K75" s="154" t="s">
        <v>238</v>
      </c>
      <c r="L75" s="156">
        <v>19960000</v>
      </c>
      <c r="M75" s="157">
        <f t="shared" si="3"/>
        <v>13972000</v>
      </c>
      <c r="N75" s="158" t="s">
        <v>284</v>
      </c>
      <c r="O75" s="159" t="s">
        <v>339</v>
      </c>
      <c r="P75" s="160" t="s">
        <v>34</v>
      </c>
      <c r="Q75" s="161"/>
      <c r="R75" s="363" t="s">
        <v>1400</v>
      </c>
      <c r="S75" s="163" t="s">
        <v>93</v>
      </c>
    </row>
    <row r="76" spans="1:19" s="369" customFormat="1" ht="72.5" x14ac:dyDescent="0.35">
      <c r="A76" s="5">
        <v>71</v>
      </c>
      <c r="B76" s="276" t="s">
        <v>235</v>
      </c>
      <c r="C76" s="137" t="s">
        <v>236</v>
      </c>
      <c r="D76" s="291" t="s">
        <v>237</v>
      </c>
      <c r="E76" s="291">
        <v>181057743</v>
      </c>
      <c r="F76" s="138">
        <v>600013405</v>
      </c>
      <c r="G76" s="365" t="s">
        <v>982</v>
      </c>
      <c r="H76" s="290" t="s">
        <v>28</v>
      </c>
      <c r="I76" s="137" t="s">
        <v>29</v>
      </c>
      <c r="J76" s="138" t="s">
        <v>30</v>
      </c>
      <c r="K76" s="365" t="s">
        <v>983</v>
      </c>
      <c r="L76" s="366">
        <v>2000000</v>
      </c>
      <c r="M76" s="278">
        <f t="shared" ref="M76" si="8">L76/100*70</f>
        <v>1400000</v>
      </c>
      <c r="N76" s="139" t="s">
        <v>979</v>
      </c>
      <c r="O76" s="140" t="s">
        <v>52</v>
      </c>
      <c r="P76" s="367" t="s">
        <v>34</v>
      </c>
      <c r="Q76" s="141"/>
      <c r="R76" s="368" t="s">
        <v>1401</v>
      </c>
      <c r="S76" s="143" t="s">
        <v>35</v>
      </c>
    </row>
    <row r="77" spans="1:19" ht="29" x14ac:dyDescent="0.35">
      <c r="A77" s="5">
        <v>72</v>
      </c>
      <c r="B77" s="34" t="s">
        <v>25</v>
      </c>
      <c r="C77" s="11" t="s">
        <v>240</v>
      </c>
      <c r="D77" s="77" t="s">
        <v>241</v>
      </c>
      <c r="E77" s="77" t="s">
        <v>226</v>
      </c>
      <c r="F77" s="80" t="s">
        <v>226</v>
      </c>
      <c r="G77" s="13" t="s">
        <v>242</v>
      </c>
      <c r="H77" s="9" t="s">
        <v>28</v>
      </c>
      <c r="I77" s="11" t="s">
        <v>29</v>
      </c>
      <c r="J77" s="26" t="s">
        <v>30</v>
      </c>
      <c r="K77" s="13" t="s">
        <v>243</v>
      </c>
      <c r="L77" s="14">
        <v>40000000</v>
      </c>
      <c r="M77" s="29">
        <f t="shared" si="3"/>
        <v>28000000</v>
      </c>
      <c r="N77" s="7" t="s">
        <v>135</v>
      </c>
      <c r="O77" s="17" t="s">
        <v>244</v>
      </c>
      <c r="P77" s="18" t="s">
        <v>34</v>
      </c>
      <c r="Q77" s="32"/>
      <c r="R77" s="78" t="s">
        <v>105</v>
      </c>
      <c r="S77" s="19" t="s">
        <v>35</v>
      </c>
    </row>
    <row r="78" spans="1:19" ht="72.5" x14ac:dyDescent="0.35">
      <c r="A78" s="5">
        <v>73</v>
      </c>
      <c r="B78" s="34" t="s">
        <v>245</v>
      </c>
      <c r="C78" s="11" t="s">
        <v>246</v>
      </c>
      <c r="D78" s="11">
        <v>25331787</v>
      </c>
      <c r="E78" s="77" t="s">
        <v>247</v>
      </c>
      <c r="F78" s="26">
        <v>600000737</v>
      </c>
      <c r="G78" s="13" t="s">
        <v>248</v>
      </c>
      <c r="H78" s="9" t="s">
        <v>28</v>
      </c>
      <c r="I78" s="11" t="s">
        <v>29</v>
      </c>
      <c r="J78" s="26" t="s">
        <v>30</v>
      </c>
      <c r="K78" s="13" t="s">
        <v>249</v>
      </c>
      <c r="L78" s="14">
        <v>21500000</v>
      </c>
      <c r="M78" s="29">
        <f t="shared" si="3"/>
        <v>15050000</v>
      </c>
      <c r="N78" s="7" t="s">
        <v>103</v>
      </c>
      <c r="O78" s="17" t="s">
        <v>250</v>
      </c>
      <c r="P78" s="18" t="s">
        <v>34</v>
      </c>
      <c r="Q78" s="32"/>
      <c r="R78" s="30" t="s">
        <v>251</v>
      </c>
      <c r="S78" s="19" t="s">
        <v>35</v>
      </c>
    </row>
    <row r="79" spans="1:19" ht="87" x14ac:dyDescent="0.35">
      <c r="A79" s="5">
        <v>74</v>
      </c>
      <c r="B79" s="39" t="s">
        <v>252</v>
      </c>
      <c r="C79" s="11" t="s">
        <v>253</v>
      </c>
      <c r="D79" s="11">
        <v>6162967</v>
      </c>
      <c r="E79" s="77">
        <v>181088177</v>
      </c>
      <c r="F79" s="26">
        <v>691010994</v>
      </c>
      <c r="G79" s="13" t="s">
        <v>254</v>
      </c>
      <c r="H79" s="9" t="s">
        <v>28</v>
      </c>
      <c r="I79" s="11" t="s">
        <v>29</v>
      </c>
      <c r="J79" s="26" t="s">
        <v>30</v>
      </c>
      <c r="K79" s="13" t="s">
        <v>255</v>
      </c>
      <c r="L79" s="27">
        <v>5000000</v>
      </c>
      <c r="M79" s="29">
        <f t="shared" si="3"/>
        <v>3500000</v>
      </c>
      <c r="N79" s="7" t="s">
        <v>256</v>
      </c>
      <c r="O79" s="17" t="s">
        <v>49</v>
      </c>
      <c r="P79" s="18" t="s">
        <v>34</v>
      </c>
      <c r="Q79" s="32"/>
      <c r="R79" s="30" t="s">
        <v>257</v>
      </c>
      <c r="S79" s="19" t="s">
        <v>35</v>
      </c>
    </row>
    <row r="80" spans="1:19" s="23" customFormat="1" ht="58" x14ac:dyDescent="0.35">
      <c r="A80" s="5">
        <v>75</v>
      </c>
      <c r="B80" s="168" t="s">
        <v>252</v>
      </c>
      <c r="C80" s="146" t="s">
        <v>253</v>
      </c>
      <c r="D80" s="146">
        <v>6162967</v>
      </c>
      <c r="E80" s="147" t="s">
        <v>264</v>
      </c>
      <c r="F80" s="148">
        <v>691010994</v>
      </c>
      <c r="G80" s="167" t="s">
        <v>992</v>
      </c>
      <c r="H80" s="168" t="s">
        <v>28</v>
      </c>
      <c r="I80" s="146" t="s">
        <v>29</v>
      </c>
      <c r="J80" s="148" t="s">
        <v>30</v>
      </c>
      <c r="K80" s="167" t="s">
        <v>265</v>
      </c>
      <c r="L80" s="172">
        <v>2586000</v>
      </c>
      <c r="M80" s="187">
        <f>L80/100*70</f>
        <v>1810200</v>
      </c>
      <c r="N80" s="158" t="s">
        <v>990</v>
      </c>
      <c r="O80" s="173" t="s">
        <v>991</v>
      </c>
      <c r="P80" s="162" t="s">
        <v>72</v>
      </c>
      <c r="Q80" s="161"/>
      <c r="R80" s="162" t="s">
        <v>92</v>
      </c>
      <c r="S80" s="163" t="s">
        <v>35</v>
      </c>
    </row>
    <row r="81" spans="1:19" ht="87" x14ac:dyDescent="0.35">
      <c r="A81" s="5">
        <v>76</v>
      </c>
      <c r="B81" s="34" t="s">
        <v>258</v>
      </c>
      <c r="C81" s="11" t="s">
        <v>259</v>
      </c>
      <c r="D81" s="11">
        <v>25338790</v>
      </c>
      <c r="E81" s="77">
        <v>151040583</v>
      </c>
      <c r="F81" s="26">
        <v>600000729</v>
      </c>
      <c r="G81" s="13" t="s">
        <v>260</v>
      </c>
      <c r="H81" s="9" t="s">
        <v>28</v>
      </c>
      <c r="I81" s="11" t="s">
        <v>29</v>
      </c>
      <c r="J81" s="26" t="s">
        <v>30</v>
      </c>
      <c r="K81" s="13" t="s">
        <v>261</v>
      </c>
      <c r="L81" s="14">
        <v>741000</v>
      </c>
      <c r="M81" s="29">
        <f t="shared" ref="M81" si="9">L81/100*70</f>
        <v>518700</v>
      </c>
      <c r="N81" s="7" t="s">
        <v>244</v>
      </c>
      <c r="O81" s="17" t="s">
        <v>110</v>
      </c>
      <c r="P81" s="18" t="s">
        <v>34</v>
      </c>
      <c r="Q81" s="32" t="s">
        <v>34</v>
      </c>
      <c r="R81" s="30" t="s">
        <v>262</v>
      </c>
      <c r="S81" s="19" t="s">
        <v>263</v>
      </c>
    </row>
    <row r="82" spans="1:19" s="100" customFormat="1" ht="101.5" x14ac:dyDescent="0.35">
      <c r="A82" s="5">
        <v>77</v>
      </c>
      <c r="B82" s="88" t="s">
        <v>266</v>
      </c>
      <c r="C82" s="89" t="s">
        <v>267</v>
      </c>
      <c r="D82" s="11">
        <v>26259451</v>
      </c>
      <c r="E82" s="77" t="s">
        <v>268</v>
      </c>
      <c r="F82" s="26">
        <v>691009520</v>
      </c>
      <c r="G82" s="21" t="s">
        <v>269</v>
      </c>
      <c r="H82" s="10" t="s">
        <v>28</v>
      </c>
      <c r="I82" s="11" t="s">
        <v>29</v>
      </c>
      <c r="J82" s="26" t="s">
        <v>30</v>
      </c>
      <c r="K82" s="21" t="s">
        <v>270</v>
      </c>
      <c r="L82" s="27">
        <v>3000000</v>
      </c>
      <c r="M82" s="15">
        <f>L82/100*70</f>
        <v>2100000</v>
      </c>
      <c r="N82" s="7" t="s">
        <v>271</v>
      </c>
      <c r="O82" s="8" t="s">
        <v>118</v>
      </c>
      <c r="P82" s="30" t="s">
        <v>72</v>
      </c>
      <c r="Q82" s="32"/>
      <c r="R82" s="30" t="s">
        <v>272</v>
      </c>
      <c r="S82" s="19" t="s">
        <v>35</v>
      </c>
    </row>
    <row r="83" spans="1:19" s="100" customFormat="1" ht="174.5" thickBot="1" x14ac:dyDescent="0.4">
      <c r="A83" s="5">
        <v>78</v>
      </c>
      <c r="B83" s="61" t="s">
        <v>266</v>
      </c>
      <c r="C83" s="42" t="s">
        <v>267</v>
      </c>
      <c r="D83" s="42">
        <v>26259451</v>
      </c>
      <c r="E83" s="285" t="s">
        <v>268</v>
      </c>
      <c r="F83" s="43">
        <v>691009520</v>
      </c>
      <c r="G83" s="103" t="s">
        <v>269</v>
      </c>
      <c r="H83" s="61" t="s">
        <v>28</v>
      </c>
      <c r="I83" s="42" t="s">
        <v>29</v>
      </c>
      <c r="J83" s="43" t="s">
        <v>30</v>
      </c>
      <c r="K83" s="103" t="s">
        <v>273</v>
      </c>
      <c r="L83" s="104">
        <v>4000000</v>
      </c>
      <c r="M83" s="318">
        <f t="shared" ref="M83" si="10">L83/100*70</f>
        <v>2800000</v>
      </c>
      <c r="N83" s="44" t="s">
        <v>271</v>
      </c>
      <c r="O83" s="286" t="s">
        <v>118</v>
      </c>
      <c r="P83" s="47" t="s">
        <v>72</v>
      </c>
      <c r="Q83" s="49"/>
      <c r="R83" s="47" t="s">
        <v>1433</v>
      </c>
      <c r="S83" s="48" t="s">
        <v>35</v>
      </c>
    </row>
    <row r="84" spans="1:19" x14ac:dyDescent="0.35">
      <c r="A84" s="1"/>
      <c r="B84" s="37"/>
      <c r="C84" s="62"/>
      <c r="D84" s="62"/>
      <c r="E84" s="134"/>
      <c r="F84" s="62"/>
      <c r="G84" s="62"/>
      <c r="H84" s="62"/>
      <c r="I84" s="62"/>
      <c r="J84" s="62"/>
      <c r="K84" s="62"/>
      <c r="L84" s="63"/>
      <c r="M84" s="63"/>
      <c r="N84" s="64"/>
      <c r="O84" s="64"/>
      <c r="P84" s="1"/>
      <c r="Q84" s="1"/>
      <c r="R84" s="1"/>
      <c r="S84" s="1"/>
    </row>
    <row r="85" spans="1:19" ht="15.5" x14ac:dyDescent="0.35">
      <c r="A85" s="85" t="s">
        <v>274</v>
      </c>
      <c r="C85" s="46"/>
      <c r="D85" s="46"/>
      <c r="E85" s="305"/>
      <c r="F85" s="46"/>
      <c r="G85" s="46"/>
      <c r="H85" s="46"/>
      <c r="I85" s="46"/>
      <c r="J85" s="46"/>
      <c r="K85" s="46"/>
      <c r="L85" s="46"/>
      <c r="M85" s="46"/>
      <c r="N85" s="46"/>
      <c r="O85" s="46"/>
      <c r="P85" s="46"/>
      <c r="Q85" s="46"/>
      <c r="R85" s="86"/>
      <c r="S85" s="46"/>
    </row>
    <row r="86" spans="1:19" ht="16" thickBot="1" x14ac:dyDescent="0.4">
      <c r="A86" s="85"/>
      <c r="C86" s="46"/>
      <c r="D86" s="46"/>
      <c r="E86" s="305"/>
      <c r="F86" s="46"/>
      <c r="G86" s="46"/>
      <c r="H86" s="46"/>
      <c r="I86" s="46"/>
      <c r="J86" s="46"/>
      <c r="K86" s="46"/>
      <c r="L86" s="46"/>
      <c r="M86" s="46"/>
      <c r="N86" s="46"/>
      <c r="O86" s="46"/>
      <c r="P86" s="46"/>
      <c r="Q86" s="46"/>
      <c r="R86" s="86"/>
      <c r="S86" s="46"/>
    </row>
    <row r="87" spans="1:19" ht="43.5" x14ac:dyDescent="0.35">
      <c r="A87" s="87">
        <v>79</v>
      </c>
      <c r="B87" s="33" t="s">
        <v>275</v>
      </c>
      <c r="C87" s="65" t="s">
        <v>276</v>
      </c>
      <c r="D87" s="65">
        <v>70869219</v>
      </c>
      <c r="E87" s="304">
        <v>107600994</v>
      </c>
      <c r="F87" s="66">
        <v>600106896</v>
      </c>
      <c r="G87" s="67" t="s">
        <v>277</v>
      </c>
      <c r="H87" s="68" t="s">
        <v>28</v>
      </c>
      <c r="I87" s="65" t="s">
        <v>29</v>
      </c>
      <c r="J87" s="66" t="s">
        <v>30</v>
      </c>
      <c r="K87" s="67" t="s">
        <v>278</v>
      </c>
      <c r="L87" s="69">
        <v>900000</v>
      </c>
      <c r="M87" s="70" t="s">
        <v>27</v>
      </c>
      <c r="N87" s="71" t="s">
        <v>134</v>
      </c>
      <c r="O87" s="72" t="s">
        <v>135</v>
      </c>
      <c r="P87" s="73"/>
      <c r="Q87" s="74"/>
      <c r="R87" s="75" t="s">
        <v>279</v>
      </c>
      <c r="S87" s="76" t="s">
        <v>35</v>
      </c>
    </row>
    <row r="88" spans="1:19" ht="43.5" x14ac:dyDescent="0.35">
      <c r="A88" s="5">
        <v>80</v>
      </c>
      <c r="B88" s="34" t="s">
        <v>275</v>
      </c>
      <c r="C88" s="11" t="s">
        <v>276</v>
      </c>
      <c r="D88" s="11">
        <v>70869219</v>
      </c>
      <c r="E88" s="77">
        <v>107600994</v>
      </c>
      <c r="F88" s="26">
        <v>600106896</v>
      </c>
      <c r="G88" s="13" t="s">
        <v>280</v>
      </c>
      <c r="H88" s="9" t="s">
        <v>28</v>
      </c>
      <c r="I88" s="11" t="s">
        <v>29</v>
      </c>
      <c r="J88" s="26" t="s">
        <v>30</v>
      </c>
      <c r="K88" s="13" t="s">
        <v>281</v>
      </c>
      <c r="L88" s="14">
        <v>900000</v>
      </c>
      <c r="M88" s="29" t="s">
        <v>27</v>
      </c>
      <c r="N88" s="7" t="s">
        <v>134</v>
      </c>
      <c r="O88" s="17" t="s">
        <v>135</v>
      </c>
      <c r="P88" s="18"/>
      <c r="Q88" s="32"/>
      <c r="R88" s="30" t="s">
        <v>279</v>
      </c>
      <c r="S88" s="19" t="s">
        <v>35</v>
      </c>
    </row>
    <row r="89" spans="1:19" ht="43.5" x14ac:dyDescent="0.35">
      <c r="A89" s="5">
        <v>81</v>
      </c>
      <c r="B89" s="34" t="s">
        <v>275</v>
      </c>
      <c r="C89" s="11" t="s">
        <v>276</v>
      </c>
      <c r="D89" s="11">
        <v>70869219</v>
      </c>
      <c r="E89" s="77">
        <v>107600994</v>
      </c>
      <c r="F89" s="26">
        <v>600106896</v>
      </c>
      <c r="G89" s="13" t="s">
        <v>282</v>
      </c>
      <c r="H89" s="9" t="s">
        <v>28</v>
      </c>
      <c r="I89" s="11" t="s">
        <v>29</v>
      </c>
      <c r="J89" s="26" t="s">
        <v>30</v>
      </c>
      <c r="K89" s="13" t="s">
        <v>283</v>
      </c>
      <c r="L89" s="14">
        <v>1250000</v>
      </c>
      <c r="M89" s="29" t="s">
        <v>27</v>
      </c>
      <c r="N89" s="7" t="s">
        <v>284</v>
      </c>
      <c r="O89" s="17" t="s">
        <v>55</v>
      </c>
      <c r="P89" s="18"/>
      <c r="Q89" s="32"/>
      <c r="R89" s="30" t="s">
        <v>285</v>
      </c>
      <c r="S89" s="19" t="s">
        <v>35</v>
      </c>
    </row>
    <row r="90" spans="1:19" ht="72.5" x14ac:dyDescent="0.35">
      <c r="A90" s="5">
        <v>82</v>
      </c>
      <c r="B90" s="34" t="s">
        <v>286</v>
      </c>
      <c r="C90" s="11" t="s">
        <v>276</v>
      </c>
      <c r="D90" s="11">
        <v>48513245</v>
      </c>
      <c r="E90" s="77" t="s">
        <v>287</v>
      </c>
      <c r="F90" s="26">
        <v>600108074</v>
      </c>
      <c r="G90" s="13" t="s">
        <v>277</v>
      </c>
      <c r="H90" s="9" t="s">
        <v>28</v>
      </c>
      <c r="I90" s="11" t="s">
        <v>29</v>
      </c>
      <c r="J90" s="26" t="s">
        <v>30</v>
      </c>
      <c r="K90" s="13" t="s">
        <v>278</v>
      </c>
      <c r="L90" s="14">
        <v>1500000</v>
      </c>
      <c r="M90" s="29" t="s">
        <v>27</v>
      </c>
      <c r="N90" s="7" t="s">
        <v>134</v>
      </c>
      <c r="O90" s="17" t="s">
        <v>135</v>
      </c>
      <c r="P90" s="18"/>
      <c r="Q90" s="32"/>
      <c r="R90" s="30" t="s">
        <v>279</v>
      </c>
      <c r="S90" s="19" t="s">
        <v>35</v>
      </c>
    </row>
    <row r="91" spans="1:19" ht="72.5" x14ac:dyDescent="0.35">
      <c r="A91" s="5">
        <v>83</v>
      </c>
      <c r="B91" s="34" t="s">
        <v>286</v>
      </c>
      <c r="C91" s="11" t="s">
        <v>276</v>
      </c>
      <c r="D91" s="11">
        <v>48513245</v>
      </c>
      <c r="E91" s="77" t="s">
        <v>287</v>
      </c>
      <c r="F91" s="26">
        <v>600108074</v>
      </c>
      <c r="G91" s="13" t="s">
        <v>280</v>
      </c>
      <c r="H91" s="9" t="s">
        <v>28</v>
      </c>
      <c r="I91" s="11" t="s">
        <v>29</v>
      </c>
      <c r="J91" s="26" t="s">
        <v>30</v>
      </c>
      <c r="K91" s="13" t="s">
        <v>288</v>
      </c>
      <c r="L91" s="14">
        <v>900000</v>
      </c>
      <c r="M91" s="29" t="s">
        <v>27</v>
      </c>
      <c r="N91" s="7" t="s">
        <v>289</v>
      </c>
      <c r="O91" s="17" t="s">
        <v>55</v>
      </c>
      <c r="P91" s="18"/>
      <c r="Q91" s="32"/>
      <c r="R91" s="30" t="s">
        <v>279</v>
      </c>
      <c r="S91" s="19" t="s">
        <v>35</v>
      </c>
    </row>
    <row r="92" spans="1:19" ht="58" x14ac:dyDescent="0.35">
      <c r="A92" s="5">
        <v>84</v>
      </c>
      <c r="B92" s="34" t="s">
        <v>290</v>
      </c>
      <c r="C92" s="11" t="s">
        <v>276</v>
      </c>
      <c r="D92" s="11">
        <v>70869201</v>
      </c>
      <c r="E92" s="77">
        <v>107601681</v>
      </c>
      <c r="F92" s="26">
        <v>600107612</v>
      </c>
      <c r="G92" s="13" t="s">
        <v>277</v>
      </c>
      <c r="H92" s="9" t="s">
        <v>28</v>
      </c>
      <c r="I92" s="11" t="s">
        <v>29</v>
      </c>
      <c r="J92" s="26" t="s">
        <v>30</v>
      </c>
      <c r="K92" s="13" t="s">
        <v>278</v>
      </c>
      <c r="L92" s="14">
        <v>900000</v>
      </c>
      <c r="M92" s="29" t="s">
        <v>27</v>
      </c>
      <c r="N92" s="7" t="s">
        <v>134</v>
      </c>
      <c r="O92" s="17" t="s">
        <v>135</v>
      </c>
      <c r="P92" s="18"/>
      <c r="Q92" s="32"/>
      <c r="R92" s="30" t="s">
        <v>279</v>
      </c>
      <c r="S92" s="19" t="s">
        <v>35</v>
      </c>
    </row>
    <row r="93" spans="1:19" s="22" customFormat="1" ht="101.5" x14ac:dyDescent="0.35">
      <c r="A93" s="5">
        <v>85</v>
      </c>
      <c r="B93" s="153" t="s">
        <v>290</v>
      </c>
      <c r="C93" s="146" t="s">
        <v>276</v>
      </c>
      <c r="D93" s="146">
        <v>70869201</v>
      </c>
      <c r="E93" s="147">
        <v>107601681</v>
      </c>
      <c r="F93" s="148">
        <v>600107612</v>
      </c>
      <c r="G93" s="154" t="s">
        <v>1030</v>
      </c>
      <c r="H93" s="155" t="s">
        <v>28</v>
      </c>
      <c r="I93" s="146" t="s">
        <v>29</v>
      </c>
      <c r="J93" s="148" t="s">
        <v>30</v>
      </c>
      <c r="K93" s="154" t="s">
        <v>1029</v>
      </c>
      <c r="L93" s="156">
        <v>1700000</v>
      </c>
      <c r="M93" s="157" t="s">
        <v>27</v>
      </c>
      <c r="N93" s="158" t="s">
        <v>250</v>
      </c>
      <c r="O93" s="159" t="s">
        <v>371</v>
      </c>
      <c r="P93" s="160"/>
      <c r="Q93" s="161"/>
      <c r="R93" s="162" t="s">
        <v>285</v>
      </c>
      <c r="S93" s="163" t="s">
        <v>35</v>
      </c>
    </row>
    <row r="94" spans="1:19" ht="58" x14ac:dyDescent="0.35">
      <c r="A94" s="5">
        <v>86</v>
      </c>
      <c r="B94" s="38" t="s">
        <v>291</v>
      </c>
      <c r="C94" s="89" t="s">
        <v>276</v>
      </c>
      <c r="D94" s="89">
        <v>70872881</v>
      </c>
      <c r="E94" s="127">
        <v>107602181</v>
      </c>
      <c r="F94" s="90">
        <v>600107281</v>
      </c>
      <c r="G94" s="222" t="s">
        <v>277</v>
      </c>
      <c r="H94" s="223" t="s">
        <v>28</v>
      </c>
      <c r="I94" s="89" t="s">
        <v>29</v>
      </c>
      <c r="J94" s="90" t="s">
        <v>30</v>
      </c>
      <c r="K94" s="222" t="s">
        <v>278</v>
      </c>
      <c r="L94" s="224">
        <v>900000</v>
      </c>
      <c r="M94" s="93" t="s">
        <v>27</v>
      </c>
      <c r="N94" s="94" t="s">
        <v>134</v>
      </c>
      <c r="O94" s="111" t="s">
        <v>135</v>
      </c>
      <c r="P94" s="114"/>
      <c r="Q94" s="98"/>
      <c r="R94" s="96" t="s">
        <v>279</v>
      </c>
      <c r="S94" s="99" t="s">
        <v>35</v>
      </c>
    </row>
    <row r="95" spans="1:19" ht="87" x14ac:dyDescent="0.35">
      <c r="A95" s="5">
        <v>87</v>
      </c>
      <c r="B95" s="34" t="s">
        <v>291</v>
      </c>
      <c r="C95" s="11" t="s">
        <v>276</v>
      </c>
      <c r="D95" s="11">
        <v>70872881</v>
      </c>
      <c r="E95" s="77">
        <v>107602181</v>
      </c>
      <c r="F95" s="26">
        <v>600107281</v>
      </c>
      <c r="G95" s="13" t="s">
        <v>969</v>
      </c>
      <c r="H95" s="9" t="s">
        <v>28</v>
      </c>
      <c r="I95" s="11" t="s">
        <v>29</v>
      </c>
      <c r="J95" s="26" t="s">
        <v>30</v>
      </c>
      <c r="K95" s="13" t="s">
        <v>292</v>
      </c>
      <c r="L95" s="14">
        <v>1000000</v>
      </c>
      <c r="M95" s="29" t="s">
        <v>27</v>
      </c>
      <c r="N95" s="7" t="s">
        <v>79</v>
      </c>
      <c r="O95" s="17" t="s">
        <v>49</v>
      </c>
      <c r="P95" s="18"/>
      <c r="Q95" s="32"/>
      <c r="R95" s="30" t="s">
        <v>293</v>
      </c>
      <c r="S95" s="19" t="s">
        <v>35</v>
      </c>
    </row>
    <row r="96" spans="1:19" ht="58" x14ac:dyDescent="0.35">
      <c r="A96" s="5">
        <v>88</v>
      </c>
      <c r="B96" s="34" t="s">
        <v>291</v>
      </c>
      <c r="C96" s="11" t="s">
        <v>276</v>
      </c>
      <c r="D96" s="11">
        <v>70872881</v>
      </c>
      <c r="E96" s="77">
        <v>107602181</v>
      </c>
      <c r="F96" s="26">
        <v>600107281</v>
      </c>
      <c r="G96" s="13" t="s">
        <v>970</v>
      </c>
      <c r="H96" s="9" t="s">
        <v>28</v>
      </c>
      <c r="I96" s="11" t="s">
        <v>29</v>
      </c>
      <c r="J96" s="26" t="s">
        <v>30</v>
      </c>
      <c r="K96" s="13" t="s">
        <v>294</v>
      </c>
      <c r="L96" s="14">
        <v>2000000</v>
      </c>
      <c r="M96" s="29" t="s">
        <v>27</v>
      </c>
      <c r="N96" s="7" t="s">
        <v>79</v>
      </c>
      <c r="O96" s="17" t="s">
        <v>49</v>
      </c>
      <c r="P96" s="18"/>
      <c r="Q96" s="32"/>
      <c r="R96" s="30" t="s">
        <v>293</v>
      </c>
      <c r="S96" s="19" t="s">
        <v>35</v>
      </c>
    </row>
    <row r="97" spans="1:19" s="482" customFormat="1" ht="116" x14ac:dyDescent="0.35">
      <c r="A97" s="5">
        <v>89</v>
      </c>
      <c r="B97" s="290" t="s">
        <v>291</v>
      </c>
      <c r="C97" s="137" t="s">
        <v>276</v>
      </c>
      <c r="D97" s="137">
        <v>70872881</v>
      </c>
      <c r="E97" s="291" t="s">
        <v>1066</v>
      </c>
      <c r="F97" s="138">
        <v>600107281</v>
      </c>
      <c r="G97" s="365" t="s">
        <v>1031</v>
      </c>
      <c r="H97" s="290" t="s">
        <v>28</v>
      </c>
      <c r="I97" s="137" t="s">
        <v>29</v>
      </c>
      <c r="J97" s="138" t="s">
        <v>30</v>
      </c>
      <c r="K97" s="365" t="s">
        <v>1032</v>
      </c>
      <c r="L97" s="366">
        <v>2000000</v>
      </c>
      <c r="M97" s="278" t="s">
        <v>27</v>
      </c>
      <c r="N97" s="139" t="s">
        <v>1021</v>
      </c>
      <c r="O97" s="140" t="s">
        <v>52</v>
      </c>
      <c r="P97" s="367"/>
      <c r="Q97" s="141"/>
      <c r="R97" s="142" t="s">
        <v>1033</v>
      </c>
      <c r="S97" s="143" t="s">
        <v>35</v>
      </c>
    </row>
    <row r="98" spans="1:19" ht="58" x14ac:dyDescent="0.35">
      <c r="A98" s="5">
        <v>90</v>
      </c>
      <c r="B98" s="34" t="s">
        <v>295</v>
      </c>
      <c r="C98" s="11" t="s">
        <v>121</v>
      </c>
      <c r="D98" s="77" t="s">
        <v>296</v>
      </c>
      <c r="E98" s="77" t="s">
        <v>297</v>
      </c>
      <c r="F98" s="26">
        <v>600107833</v>
      </c>
      <c r="G98" s="13" t="s">
        <v>298</v>
      </c>
      <c r="H98" s="9" t="s">
        <v>28</v>
      </c>
      <c r="I98" s="11" t="s">
        <v>29</v>
      </c>
      <c r="J98" s="26" t="s">
        <v>30</v>
      </c>
      <c r="K98" s="13" t="s">
        <v>299</v>
      </c>
      <c r="L98" s="14">
        <v>100000</v>
      </c>
      <c r="M98" s="8" t="s">
        <v>27</v>
      </c>
      <c r="N98" s="78" t="s">
        <v>271</v>
      </c>
      <c r="O98" s="17" t="s">
        <v>55</v>
      </c>
      <c r="P98" s="18"/>
      <c r="Q98" s="32"/>
      <c r="R98" s="30" t="s">
        <v>285</v>
      </c>
      <c r="S98" s="19" t="s">
        <v>35</v>
      </c>
    </row>
    <row r="99" spans="1:19" s="482" customFormat="1" ht="72.5" x14ac:dyDescent="0.35">
      <c r="A99" s="5">
        <v>91</v>
      </c>
      <c r="B99" s="290" t="s">
        <v>146</v>
      </c>
      <c r="C99" s="137" t="s">
        <v>147</v>
      </c>
      <c r="D99" s="137">
        <v>49466631</v>
      </c>
      <c r="E99" s="291" t="s">
        <v>148</v>
      </c>
      <c r="F99" s="138">
        <v>600108121</v>
      </c>
      <c r="G99" s="365" t="s">
        <v>1077</v>
      </c>
      <c r="H99" s="290" t="s">
        <v>28</v>
      </c>
      <c r="I99" s="137" t="s">
        <v>29</v>
      </c>
      <c r="J99" s="138" t="s">
        <v>30</v>
      </c>
      <c r="K99" s="365" t="s">
        <v>1078</v>
      </c>
      <c r="L99" s="366">
        <v>6000000</v>
      </c>
      <c r="M99" s="278">
        <f>L99/100*70</f>
        <v>4200000</v>
      </c>
      <c r="N99" s="139" t="s">
        <v>1079</v>
      </c>
      <c r="O99" s="140" t="s">
        <v>1080</v>
      </c>
      <c r="P99" s="367"/>
      <c r="Q99" s="141"/>
      <c r="R99" s="142" t="s">
        <v>1081</v>
      </c>
      <c r="S99" s="143" t="s">
        <v>35</v>
      </c>
    </row>
    <row r="100" spans="1:19" ht="87" x14ac:dyDescent="0.35">
      <c r="A100" s="5">
        <v>92</v>
      </c>
      <c r="B100" s="34" t="s">
        <v>300</v>
      </c>
      <c r="C100" s="11" t="s">
        <v>147</v>
      </c>
      <c r="D100" s="11">
        <v>48512184</v>
      </c>
      <c r="E100" s="77">
        <v>107602407</v>
      </c>
      <c r="F100" s="26">
        <v>600108384</v>
      </c>
      <c r="G100" s="13" t="s">
        <v>301</v>
      </c>
      <c r="H100" s="9" t="s">
        <v>28</v>
      </c>
      <c r="I100" s="11" t="s">
        <v>29</v>
      </c>
      <c r="J100" s="26" t="s">
        <v>30</v>
      </c>
      <c r="K100" s="13" t="s">
        <v>302</v>
      </c>
      <c r="L100" s="14">
        <v>800000</v>
      </c>
      <c r="M100" s="29" t="s">
        <v>27</v>
      </c>
      <c r="N100" s="7" t="s">
        <v>79</v>
      </c>
      <c r="O100" s="17" t="s">
        <v>79</v>
      </c>
      <c r="P100" s="18"/>
      <c r="Q100" s="32"/>
      <c r="R100" s="30" t="s">
        <v>303</v>
      </c>
      <c r="S100" s="19" t="s">
        <v>35</v>
      </c>
    </row>
    <row r="101" spans="1:19" s="22" customFormat="1" ht="87" x14ac:dyDescent="0.35">
      <c r="A101" s="5">
        <v>93</v>
      </c>
      <c r="B101" s="153" t="s">
        <v>304</v>
      </c>
      <c r="C101" s="146" t="s">
        <v>196</v>
      </c>
      <c r="D101" s="146">
        <v>48512702</v>
      </c>
      <c r="E101" s="147">
        <v>107601087</v>
      </c>
      <c r="F101" s="148">
        <v>600108040</v>
      </c>
      <c r="G101" s="154" t="s">
        <v>1163</v>
      </c>
      <c r="H101" s="155" t="s">
        <v>28</v>
      </c>
      <c r="I101" s="146" t="s">
        <v>29</v>
      </c>
      <c r="J101" s="148" t="s">
        <v>30</v>
      </c>
      <c r="K101" s="154" t="s">
        <v>305</v>
      </c>
      <c r="L101" s="156">
        <v>8000000</v>
      </c>
      <c r="M101" s="157" t="s">
        <v>27</v>
      </c>
      <c r="N101" s="158" t="s">
        <v>193</v>
      </c>
      <c r="O101" s="159" t="s">
        <v>978</v>
      </c>
      <c r="P101" s="160"/>
      <c r="Q101" s="161"/>
      <c r="R101" s="162" t="s">
        <v>197</v>
      </c>
      <c r="S101" s="163" t="s">
        <v>35</v>
      </c>
    </row>
    <row r="102" spans="1:19" s="22" customFormat="1" ht="87" x14ac:dyDescent="0.35">
      <c r="A102" s="5">
        <v>94</v>
      </c>
      <c r="B102" s="153" t="s">
        <v>307</v>
      </c>
      <c r="C102" s="146" t="s">
        <v>196</v>
      </c>
      <c r="D102" s="146">
        <v>64328325</v>
      </c>
      <c r="E102" s="147">
        <v>107602709</v>
      </c>
      <c r="F102" s="148">
        <v>600106705</v>
      </c>
      <c r="G102" s="154" t="s">
        <v>1141</v>
      </c>
      <c r="H102" s="155" t="s">
        <v>28</v>
      </c>
      <c r="I102" s="146" t="s">
        <v>29</v>
      </c>
      <c r="J102" s="148" t="s">
        <v>30</v>
      </c>
      <c r="K102" s="154" t="s">
        <v>308</v>
      </c>
      <c r="L102" s="156">
        <v>2000000</v>
      </c>
      <c r="M102" s="157" t="s">
        <v>27</v>
      </c>
      <c r="N102" s="158" t="s">
        <v>33</v>
      </c>
      <c r="O102" s="159" t="s">
        <v>1009</v>
      </c>
      <c r="P102" s="160"/>
      <c r="Q102" s="161"/>
      <c r="R102" s="162" t="s">
        <v>309</v>
      </c>
      <c r="S102" s="163" t="s">
        <v>35</v>
      </c>
    </row>
    <row r="103" spans="1:19" customFormat="1" ht="102" thickBot="1" x14ac:dyDescent="0.4">
      <c r="A103" s="485">
        <v>95</v>
      </c>
      <c r="B103" s="422" t="s">
        <v>310</v>
      </c>
      <c r="C103" s="423" t="s">
        <v>196</v>
      </c>
      <c r="D103" s="423">
        <v>64328341</v>
      </c>
      <c r="E103" s="424">
        <v>107602202</v>
      </c>
      <c r="F103" s="425">
        <v>600106641</v>
      </c>
      <c r="G103" s="426" t="s">
        <v>1142</v>
      </c>
      <c r="H103" s="427" t="s">
        <v>28</v>
      </c>
      <c r="I103" s="423" t="s">
        <v>29</v>
      </c>
      <c r="J103" s="425" t="s">
        <v>30</v>
      </c>
      <c r="K103" s="426" t="s">
        <v>311</v>
      </c>
      <c r="L103" s="428">
        <v>3000000</v>
      </c>
      <c r="M103" s="429" t="s">
        <v>27</v>
      </c>
      <c r="N103" s="430" t="s">
        <v>33</v>
      </c>
      <c r="O103" s="431" t="s">
        <v>1009</v>
      </c>
      <c r="P103" s="432"/>
      <c r="Q103" s="433"/>
      <c r="R103" s="434" t="s">
        <v>309</v>
      </c>
      <c r="S103" s="435" t="s">
        <v>35</v>
      </c>
    </row>
    <row r="104" spans="1:19" x14ac:dyDescent="0.35">
      <c r="A104" s="46"/>
      <c r="B104" s="62"/>
      <c r="C104" s="62"/>
      <c r="D104" s="62"/>
      <c r="E104" s="134"/>
      <c r="F104" s="62"/>
      <c r="G104" s="62"/>
      <c r="H104" s="62"/>
      <c r="I104" s="62"/>
      <c r="J104" s="62"/>
      <c r="K104" s="62"/>
      <c r="L104" s="63"/>
      <c r="M104" s="63"/>
      <c r="N104" s="64"/>
      <c r="O104" s="64"/>
      <c r="P104" s="1"/>
      <c r="Q104" s="1"/>
      <c r="R104" s="1"/>
      <c r="S104" s="1"/>
    </row>
    <row r="105" spans="1:19" x14ac:dyDescent="0.35">
      <c r="A105" s="308"/>
      <c r="B105" s="308"/>
      <c r="C105" s="322"/>
      <c r="D105" s="322"/>
      <c r="E105" s="306"/>
    </row>
    <row r="106" spans="1:19" x14ac:dyDescent="0.35">
      <c r="A106" s="308" t="s">
        <v>1445</v>
      </c>
      <c r="B106" s="308"/>
      <c r="C106" s="308"/>
      <c r="D106" s="480"/>
    </row>
    <row r="107" spans="1:19" x14ac:dyDescent="0.35">
      <c r="A107"/>
      <c r="B107"/>
      <c r="C107"/>
      <c r="D107"/>
    </row>
    <row r="108" spans="1:19" x14ac:dyDescent="0.35">
      <c r="A108" s="308" t="s">
        <v>1428</v>
      </c>
      <c r="B108"/>
      <c r="C108"/>
      <c r="D108"/>
    </row>
  </sheetData>
  <mergeCells count="12">
    <mergeCell ref="A1:S1"/>
    <mergeCell ref="A2:A3"/>
    <mergeCell ref="B2:F2"/>
    <mergeCell ref="G2:G3"/>
    <mergeCell ref="H2:H3"/>
    <mergeCell ref="I2:I3"/>
    <mergeCell ref="R2:S2"/>
    <mergeCell ref="J2:J3"/>
    <mergeCell ref="K2:K3"/>
    <mergeCell ref="L2:M2"/>
    <mergeCell ref="N2:O2"/>
    <mergeCell ref="P2:Q2"/>
  </mergeCells>
  <pageMargins left="0.7" right="0.7" top="0.78740157499999996" bottom="0.78740157499999996" header="0.3" footer="0.3"/>
  <pageSetup paperSize="8" scale="55"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CM229"/>
  <sheetViews>
    <sheetView tabSelected="1" zoomScale="78" zoomScaleNormal="78" workbookViewId="0">
      <pane ySplit="4" topLeftCell="A39" activePane="bottomLeft" state="frozen"/>
      <selection pane="bottomLeft" activeCell="L41" sqref="L41"/>
    </sheetView>
  </sheetViews>
  <sheetFormatPr defaultColWidth="9.453125" defaultRowHeight="14.5" x14ac:dyDescent="0.35"/>
  <cols>
    <col min="1" max="1" width="6.54296875" style="45" customWidth="1"/>
    <col min="2" max="2" width="23.81640625" style="45" customWidth="1"/>
    <col min="3" max="3" width="20.1796875" style="45" customWidth="1"/>
    <col min="4" max="4" width="15.453125" style="45" customWidth="1"/>
    <col min="5" max="5" width="15.453125" style="320" customWidth="1"/>
    <col min="6" max="6" width="14.81640625" style="45" customWidth="1"/>
    <col min="7" max="7" width="24.81640625" style="45" customWidth="1"/>
    <col min="8" max="8" width="16.453125" style="45" customWidth="1"/>
    <col min="9" max="10" width="14.453125" style="45" customWidth="1"/>
    <col min="11" max="11" width="67.6328125" style="45" customWidth="1"/>
    <col min="12" max="12" width="15.54296875" style="45" customWidth="1"/>
    <col min="13" max="13" width="16.81640625" style="45" customWidth="1"/>
    <col min="14" max="14" width="17.54296875" style="45" customWidth="1"/>
    <col min="15" max="15" width="18" style="45" customWidth="1"/>
    <col min="16" max="16" width="9.453125" style="45"/>
    <col min="17" max="17" width="8.453125" style="45" customWidth="1"/>
    <col min="18" max="19" width="10.453125" style="45" customWidth="1"/>
    <col min="20" max="20" width="12.54296875" style="45" customWidth="1"/>
    <col min="21" max="21" width="13.453125" style="45" customWidth="1"/>
    <col min="22" max="22" width="14.453125" style="45" customWidth="1"/>
    <col min="23" max="24" width="14" style="45" customWidth="1"/>
    <col min="25" max="25" width="32.81640625" style="45" customWidth="1"/>
    <col min="26" max="26" width="18.6328125" style="45" customWidth="1"/>
    <col min="27" max="27" width="10.453125" style="45" hidden="1" customWidth="1"/>
    <col min="28" max="16384" width="9.453125" style="45"/>
  </cols>
  <sheetData>
    <row r="1" spans="1:28" ht="19" thickBot="1" x14ac:dyDescent="0.5">
      <c r="A1" s="538" t="s">
        <v>315</v>
      </c>
      <c r="B1" s="539"/>
      <c r="C1" s="539"/>
      <c r="D1" s="539"/>
      <c r="E1" s="539"/>
      <c r="F1" s="539"/>
      <c r="G1" s="539"/>
      <c r="H1" s="539"/>
      <c r="I1" s="539"/>
      <c r="J1" s="539"/>
      <c r="K1" s="539"/>
      <c r="L1" s="539"/>
      <c r="M1" s="539"/>
      <c r="N1" s="539"/>
      <c r="O1" s="539"/>
      <c r="P1" s="539"/>
      <c r="Q1" s="539"/>
      <c r="R1" s="539"/>
      <c r="S1" s="539"/>
      <c r="T1" s="539"/>
      <c r="U1" s="539"/>
      <c r="V1" s="539"/>
      <c r="W1" s="539"/>
      <c r="X1" s="539"/>
      <c r="Y1" s="539"/>
      <c r="Z1" s="539"/>
      <c r="AA1" s="540"/>
      <c r="AB1" s="46"/>
    </row>
    <row r="2" spans="1:28" ht="15" thickBot="1" x14ac:dyDescent="0.4">
      <c r="A2" s="541" t="s">
        <v>1</v>
      </c>
      <c r="B2" s="512" t="s">
        <v>2</v>
      </c>
      <c r="C2" s="513"/>
      <c r="D2" s="513"/>
      <c r="E2" s="514"/>
      <c r="F2" s="517"/>
      <c r="G2" s="520" t="s">
        <v>3</v>
      </c>
      <c r="H2" s="535" t="s">
        <v>316</v>
      </c>
      <c r="I2" s="525" t="s">
        <v>5</v>
      </c>
      <c r="J2" s="530" t="s">
        <v>6</v>
      </c>
      <c r="K2" s="546" t="s">
        <v>7</v>
      </c>
      <c r="L2" s="518" t="s">
        <v>317</v>
      </c>
      <c r="M2" s="519"/>
      <c r="N2" s="510" t="s">
        <v>318</v>
      </c>
      <c r="O2" s="511"/>
      <c r="P2" s="512" t="s">
        <v>319</v>
      </c>
      <c r="Q2" s="513"/>
      <c r="R2" s="513"/>
      <c r="S2" s="513"/>
      <c r="T2" s="513"/>
      <c r="U2" s="513"/>
      <c r="V2" s="513"/>
      <c r="W2" s="514"/>
      <c r="X2" s="514"/>
      <c r="Y2" s="515" t="s">
        <v>11</v>
      </c>
      <c r="Z2" s="516"/>
      <c r="AA2" s="46"/>
      <c r="AB2" s="46"/>
    </row>
    <row r="3" spans="1:28" x14ac:dyDescent="0.35">
      <c r="A3" s="542"/>
      <c r="B3" s="535" t="s">
        <v>12</v>
      </c>
      <c r="C3" s="525" t="s">
        <v>13</v>
      </c>
      <c r="D3" s="525" t="s">
        <v>14</v>
      </c>
      <c r="E3" s="523" t="s">
        <v>15</v>
      </c>
      <c r="F3" s="530" t="s">
        <v>16</v>
      </c>
      <c r="G3" s="521"/>
      <c r="H3" s="544"/>
      <c r="I3" s="526"/>
      <c r="J3" s="531"/>
      <c r="K3" s="547"/>
      <c r="L3" s="533" t="s">
        <v>17</v>
      </c>
      <c r="M3" s="553" t="s">
        <v>18</v>
      </c>
      <c r="N3" s="554" t="s">
        <v>19</v>
      </c>
      <c r="O3" s="555" t="s">
        <v>20</v>
      </c>
      <c r="P3" s="535" t="s">
        <v>320</v>
      </c>
      <c r="Q3" s="525"/>
      <c r="R3" s="525"/>
      <c r="S3" s="525"/>
      <c r="T3" s="536" t="s">
        <v>321</v>
      </c>
      <c r="U3" s="536" t="s">
        <v>322</v>
      </c>
      <c r="V3" s="536" t="s">
        <v>323</v>
      </c>
      <c r="W3" s="536" t="s">
        <v>324</v>
      </c>
      <c r="X3" s="528" t="s">
        <v>325</v>
      </c>
      <c r="Y3" s="549" t="s">
        <v>23</v>
      </c>
      <c r="Z3" s="551" t="s">
        <v>24</v>
      </c>
      <c r="AA3" s="46"/>
      <c r="AB3" s="46"/>
    </row>
    <row r="4" spans="1:28" ht="42.5" thickBot="1" x14ac:dyDescent="0.4">
      <c r="A4" s="543"/>
      <c r="B4" s="545"/>
      <c r="C4" s="527"/>
      <c r="D4" s="527"/>
      <c r="E4" s="524"/>
      <c r="F4" s="532"/>
      <c r="G4" s="522"/>
      <c r="H4" s="545"/>
      <c r="I4" s="527"/>
      <c r="J4" s="532"/>
      <c r="K4" s="548"/>
      <c r="L4" s="534"/>
      <c r="M4" s="529"/>
      <c r="N4" s="534"/>
      <c r="O4" s="556"/>
      <c r="P4" s="312" t="s">
        <v>326</v>
      </c>
      <c r="Q4" s="313" t="s">
        <v>327</v>
      </c>
      <c r="R4" s="313" t="s">
        <v>328</v>
      </c>
      <c r="S4" s="313" t="s">
        <v>329</v>
      </c>
      <c r="T4" s="537"/>
      <c r="U4" s="537"/>
      <c r="V4" s="537"/>
      <c r="W4" s="537"/>
      <c r="X4" s="529"/>
      <c r="Y4" s="550"/>
      <c r="Z4" s="552"/>
      <c r="AA4" s="46"/>
      <c r="AB4" s="46"/>
    </row>
    <row r="5" spans="1:28" s="37" customFormat="1" ht="70" customHeight="1" x14ac:dyDescent="0.35">
      <c r="A5" s="4" t="s">
        <v>1219</v>
      </c>
      <c r="B5" s="165" t="s">
        <v>25</v>
      </c>
      <c r="C5" s="144" t="s">
        <v>26</v>
      </c>
      <c r="D5" s="144" t="s">
        <v>27</v>
      </c>
      <c r="E5" s="292" t="s">
        <v>27</v>
      </c>
      <c r="F5" s="145" t="s">
        <v>27</v>
      </c>
      <c r="G5" s="400" t="s">
        <v>1407</v>
      </c>
      <c r="H5" s="165" t="s">
        <v>28</v>
      </c>
      <c r="I5" s="144" t="s">
        <v>29</v>
      </c>
      <c r="J5" s="145" t="s">
        <v>30</v>
      </c>
      <c r="K5" s="400" t="s">
        <v>330</v>
      </c>
      <c r="L5" s="402">
        <v>900000000</v>
      </c>
      <c r="M5" s="295">
        <f t="shared" ref="M5:M12" si="0">L5/100*70</f>
        <v>630000000</v>
      </c>
      <c r="N5" s="296" t="s">
        <v>48</v>
      </c>
      <c r="O5" s="460" t="s">
        <v>49</v>
      </c>
      <c r="P5" s="298" t="s">
        <v>34</v>
      </c>
      <c r="Q5" s="403" t="s">
        <v>34</v>
      </c>
      <c r="R5" s="403" t="s">
        <v>34</v>
      </c>
      <c r="S5" s="403" t="s">
        <v>34</v>
      </c>
      <c r="T5" s="403"/>
      <c r="U5" s="403" t="s">
        <v>34</v>
      </c>
      <c r="V5" s="403" t="s">
        <v>34</v>
      </c>
      <c r="W5" s="403" t="s">
        <v>34</v>
      </c>
      <c r="X5" s="459" t="s">
        <v>34</v>
      </c>
      <c r="Y5" s="298" t="s">
        <v>1405</v>
      </c>
      <c r="Z5" s="299" t="s">
        <v>35</v>
      </c>
      <c r="AA5" s="62"/>
      <c r="AB5" s="62"/>
    </row>
    <row r="6" spans="1:28" s="101" customFormat="1" ht="58" customHeight="1" x14ac:dyDescent="0.35">
      <c r="A6" s="5" t="s">
        <v>1220</v>
      </c>
      <c r="B6" s="168" t="s">
        <v>25</v>
      </c>
      <c r="C6" s="146" t="s">
        <v>26</v>
      </c>
      <c r="D6" s="146" t="s">
        <v>27</v>
      </c>
      <c r="E6" s="292" t="s">
        <v>27</v>
      </c>
      <c r="F6" s="148" t="s">
        <v>27</v>
      </c>
      <c r="G6" s="167" t="s">
        <v>1408</v>
      </c>
      <c r="H6" s="168" t="s">
        <v>28</v>
      </c>
      <c r="I6" s="146" t="s">
        <v>29</v>
      </c>
      <c r="J6" s="148" t="s">
        <v>30</v>
      </c>
      <c r="K6" s="167" t="s">
        <v>331</v>
      </c>
      <c r="L6" s="172">
        <v>562000000</v>
      </c>
      <c r="M6" s="157">
        <f t="shared" si="0"/>
        <v>393400000</v>
      </c>
      <c r="N6" s="158" t="s">
        <v>48</v>
      </c>
      <c r="O6" s="173" t="s">
        <v>49</v>
      </c>
      <c r="P6" s="162" t="s">
        <v>34</v>
      </c>
      <c r="Q6" s="169" t="s">
        <v>34</v>
      </c>
      <c r="R6" s="169" t="s">
        <v>34</v>
      </c>
      <c r="S6" s="169" t="s">
        <v>34</v>
      </c>
      <c r="T6" s="169"/>
      <c r="U6" s="169" t="s">
        <v>34</v>
      </c>
      <c r="V6" s="169" t="s">
        <v>34</v>
      </c>
      <c r="W6" s="169" t="s">
        <v>34</v>
      </c>
      <c r="X6" s="161" t="s">
        <v>34</v>
      </c>
      <c r="Y6" s="162" t="s">
        <v>1406</v>
      </c>
      <c r="Z6" s="163" t="s">
        <v>35</v>
      </c>
      <c r="AA6" s="100"/>
      <c r="AB6" s="100"/>
    </row>
    <row r="7" spans="1:28" s="101" customFormat="1" ht="43.5" x14ac:dyDescent="0.35">
      <c r="A7" s="5" t="s">
        <v>1221</v>
      </c>
      <c r="B7" s="168" t="s">
        <v>25</v>
      </c>
      <c r="C7" s="146" t="s">
        <v>26</v>
      </c>
      <c r="D7" s="146" t="s">
        <v>27</v>
      </c>
      <c r="E7" s="292" t="s">
        <v>27</v>
      </c>
      <c r="F7" s="148" t="s">
        <v>27</v>
      </c>
      <c r="G7" s="167" t="s">
        <v>1409</v>
      </c>
      <c r="H7" s="168" t="s">
        <v>28</v>
      </c>
      <c r="I7" s="146" t="s">
        <v>29</v>
      </c>
      <c r="J7" s="148" t="s">
        <v>30</v>
      </c>
      <c r="K7" s="167" t="s">
        <v>332</v>
      </c>
      <c r="L7" s="172">
        <v>300000000</v>
      </c>
      <c r="M7" s="157">
        <f t="shared" si="0"/>
        <v>210000000</v>
      </c>
      <c r="N7" s="158" t="s">
        <v>48</v>
      </c>
      <c r="O7" s="173" t="s">
        <v>49</v>
      </c>
      <c r="P7" s="162" t="s">
        <v>34</v>
      </c>
      <c r="Q7" s="169" t="s">
        <v>34</v>
      </c>
      <c r="R7" s="169" t="s">
        <v>34</v>
      </c>
      <c r="S7" s="169" t="s">
        <v>34</v>
      </c>
      <c r="T7" s="169"/>
      <c r="U7" s="169" t="s">
        <v>34</v>
      </c>
      <c r="V7" s="169" t="s">
        <v>34</v>
      </c>
      <c r="W7" s="169" t="s">
        <v>34</v>
      </c>
      <c r="X7" s="161" t="s">
        <v>34</v>
      </c>
      <c r="Y7" s="162" t="s">
        <v>1403</v>
      </c>
      <c r="Z7" s="163" t="s">
        <v>35</v>
      </c>
      <c r="AA7" s="100"/>
      <c r="AB7" s="100"/>
    </row>
    <row r="8" spans="1:28" s="100" customFormat="1" ht="29" x14ac:dyDescent="0.35">
      <c r="A8" s="5" t="s">
        <v>1222</v>
      </c>
      <c r="B8" s="10" t="s">
        <v>25</v>
      </c>
      <c r="C8" s="11" t="s">
        <v>26</v>
      </c>
      <c r="D8" s="11" t="s">
        <v>27</v>
      </c>
      <c r="E8" s="77" t="s">
        <v>27</v>
      </c>
      <c r="F8" s="26" t="s">
        <v>27</v>
      </c>
      <c r="G8" s="21" t="s">
        <v>333</v>
      </c>
      <c r="H8" s="10" t="s">
        <v>28</v>
      </c>
      <c r="I8" s="11" t="s">
        <v>29</v>
      </c>
      <c r="J8" s="26" t="s">
        <v>30</v>
      </c>
      <c r="K8" s="21" t="s">
        <v>334</v>
      </c>
      <c r="L8" s="27">
        <v>1300000000</v>
      </c>
      <c r="M8" s="15">
        <f t="shared" si="0"/>
        <v>910000000</v>
      </c>
      <c r="N8" s="7" t="s">
        <v>52</v>
      </c>
      <c r="O8" s="17" t="s">
        <v>335</v>
      </c>
      <c r="P8" s="30" t="s">
        <v>72</v>
      </c>
      <c r="Q8" s="31" t="s">
        <v>72</v>
      </c>
      <c r="R8" s="31" t="s">
        <v>72</v>
      </c>
      <c r="S8" s="31" t="s">
        <v>72</v>
      </c>
      <c r="T8" s="31"/>
      <c r="U8" s="31" t="s">
        <v>72</v>
      </c>
      <c r="V8" s="31" t="s">
        <v>72</v>
      </c>
      <c r="W8" s="31" t="s">
        <v>72</v>
      </c>
      <c r="X8" s="31" t="s">
        <v>72</v>
      </c>
      <c r="Y8" s="30" t="s">
        <v>1404</v>
      </c>
      <c r="Z8" s="19" t="s">
        <v>35</v>
      </c>
    </row>
    <row r="9" spans="1:28" s="166" customFormat="1" ht="109" customHeight="1" x14ac:dyDescent="0.35">
      <c r="A9" s="5" t="s">
        <v>1223</v>
      </c>
      <c r="B9" s="165" t="s">
        <v>336</v>
      </c>
      <c r="C9" s="144" t="s">
        <v>26</v>
      </c>
      <c r="D9" s="144">
        <v>70919682</v>
      </c>
      <c r="E9" s="292" t="s">
        <v>337</v>
      </c>
      <c r="F9" s="145">
        <v>618201254</v>
      </c>
      <c r="G9" s="149" t="s">
        <v>1374</v>
      </c>
      <c r="H9" s="267" t="s">
        <v>28</v>
      </c>
      <c r="I9" s="268" t="s">
        <v>29</v>
      </c>
      <c r="J9" s="269" t="s">
        <v>30</v>
      </c>
      <c r="K9" s="149" t="s">
        <v>338</v>
      </c>
      <c r="L9" s="172">
        <v>25000000</v>
      </c>
      <c r="M9" s="187">
        <f t="shared" si="0"/>
        <v>17500000</v>
      </c>
      <c r="N9" s="184" t="s">
        <v>187</v>
      </c>
      <c r="O9" s="274" t="s">
        <v>978</v>
      </c>
      <c r="P9" s="150" t="s">
        <v>72</v>
      </c>
      <c r="Q9" s="151" t="s">
        <v>72</v>
      </c>
      <c r="R9" s="151" t="s">
        <v>72</v>
      </c>
      <c r="S9" s="151" t="s">
        <v>72</v>
      </c>
      <c r="T9" s="151"/>
      <c r="U9" s="151" t="s">
        <v>72</v>
      </c>
      <c r="V9" s="151" t="s">
        <v>72</v>
      </c>
      <c r="W9" s="151" t="s">
        <v>72</v>
      </c>
      <c r="X9" s="151"/>
      <c r="Y9" s="150" t="s">
        <v>1402</v>
      </c>
      <c r="Z9" s="152" t="s">
        <v>35</v>
      </c>
    </row>
    <row r="10" spans="1:28" s="101" customFormat="1" ht="58" x14ac:dyDescent="0.35">
      <c r="A10" s="5" t="s">
        <v>1224</v>
      </c>
      <c r="B10" s="34" t="s">
        <v>340</v>
      </c>
      <c r="C10" s="11" t="s">
        <v>26</v>
      </c>
      <c r="D10" s="11">
        <v>75156237</v>
      </c>
      <c r="E10" s="28">
        <v>181011077</v>
      </c>
      <c r="F10" s="26">
        <v>691000735</v>
      </c>
      <c r="G10" s="21" t="s">
        <v>341</v>
      </c>
      <c r="H10" s="10" t="s">
        <v>28</v>
      </c>
      <c r="I10" s="11" t="s">
        <v>29</v>
      </c>
      <c r="J10" s="26" t="s">
        <v>30</v>
      </c>
      <c r="K10" s="21" t="s">
        <v>342</v>
      </c>
      <c r="L10" s="27">
        <v>1250000</v>
      </c>
      <c r="M10" s="29">
        <f t="shared" si="0"/>
        <v>875000</v>
      </c>
      <c r="N10" s="7" t="s">
        <v>239</v>
      </c>
      <c r="O10" s="8" t="s">
        <v>152</v>
      </c>
      <c r="P10" s="30"/>
      <c r="Q10" s="31" t="s">
        <v>34</v>
      </c>
      <c r="R10" s="31"/>
      <c r="S10" s="31"/>
      <c r="T10" s="31"/>
      <c r="U10" s="31"/>
      <c r="V10" s="31"/>
      <c r="W10" s="31"/>
      <c r="X10" s="32"/>
      <c r="Y10" s="30" t="s">
        <v>343</v>
      </c>
      <c r="Z10" s="19" t="s">
        <v>35</v>
      </c>
      <c r="AA10" s="100"/>
      <c r="AB10" s="100"/>
    </row>
    <row r="11" spans="1:28" s="100" customFormat="1" ht="78.5" customHeight="1" x14ac:dyDescent="0.35">
      <c r="A11" s="5" t="s">
        <v>1225</v>
      </c>
      <c r="B11" s="88" t="s">
        <v>340</v>
      </c>
      <c r="C11" s="89" t="s">
        <v>26</v>
      </c>
      <c r="D11" s="89">
        <v>75156237</v>
      </c>
      <c r="E11" s="127">
        <v>181011077</v>
      </c>
      <c r="F11" s="90">
        <v>691000735</v>
      </c>
      <c r="G11" s="121" t="s">
        <v>946</v>
      </c>
      <c r="H11" s="195" t="s">
        <v>28</v>
      </c>
      <c r="I11" s="191" t="s">
        <v>29</v>
      </c>
      <c r="J11" s="193" t="s">
        <v>30</v>
      </c>
      <c r="K11" s="121" t="s">
        <v>344</v>
      </c>
      <c r="L11" s="27">
        <v>1300000</v>
      </c>
      <c r="M11" s="15">
        <f t="shared" si="0"/>
        <v>910000</v>
      </c>
      <c r="N11" s="40" t="s">
        <v>103</v>
      </c>
      <c r="O11" s="57" t="s">
        <v>55</v>
      </c>
      <c r="P11" s="107" t="s">
        <v>72</v>
      </c>
      <c r="Q11" s="108" t="s">
        <v>72</v>
      </c>
      <c r="R11" s="108"/>
      <c r="S11" s="108" t="s">
        <v>72</v>
      </c>
      <c r="T11" s="108"/>
      <c r="U11" s="108"/>
      <c r="V11" s="108"/>
      <c r="W11" s="108"/>
      <c r="X11" s="108"/>
      <c r="Y11" s="107" t="s">
        <v>343</v>
      </c>
      <c r="Z11" s="60" t="s">
        <v>35</v>
      </c>
    </row>
    <row r="12" spans="1:28" s="100" customFormat="1" ht="58.5" thickBot="1" x14ac:dyDescent="0.4">
      <c r="A12" s="82" t="s">
        <v>1226</v>
      </c>
      <c r="B12" s="314" t="s">
        <v>340</v>
      </c>
      <c r="C12" s="217" t="s">
        <v>26</v>
      </c>
      <c r="D12" s="217">
        <v>75156237</v>
      </c>
      <c r="E12" s="294">
        <v>181011077</v>
      </c>
      <c r="F12" s="218">
        <v>691000735</v>
      </c>
      <c r="G12" s="103" t="s">
        <v>947</v>
      </c>
      <c r="H12" s="315" t="s">
        <v>28</v>
      </c>
      <c r="I12" s="316" t="s">
        <v>29</v>
      </c>
      <c r="J12" s="317" t="s">
        <v>30</v>
      </c>
      <c r="K12" s="103" t="s">
        <v>345</v>
      </c>
      <c r="L12" s="104">
        <v>1850000</v>
      </c>
      <c r="M12" s="318">
        <f t="shared" si="0"/>
        <v>1295000</v>
      </c>
      <c r="N12" s="44" t="s">
        <v>79</v>
      </c>
      <c r="O12" s="319" t="s">
        <v>55</v>
      </c>
      <c r="P12" s="47"/>
      <c r="Q12" s="105"/>
      <c r="R12" s="105"/>
      <c r="S12" s="105"/>
      <c r="T12" s="105"/>
      <c r="U12" s="105"/>
      <c r="V12" s="105"/>
      <c r="W12" s="105" t="s">
        <v>72</v>
      </c>
      <c r="X12" s="105"/>
      <c r="Y12" s="47" t="s">
        <v>346</v>
      </c>
      <c r="Z12" s="48" t="s">
        <v>35</v>
      </c>
    </row>
    <row r="13" spans="1:28" ht="15" thickBot="1" x14ac:dyDescent="0.4"/>
    <row r="14" spans="1:28" s="101" customFormat="1" ht="43.5" x14ac:dyDescent="0.35">
      <c r="A14" s="240" t="s">
        <v>1227</v>
      </c>
      <c r="B14" s="281" t="s">
        <v>347</v>
      </c>
      <c r="C14" s="65" t="s">
        <v>348</v>
      </c>
      <c r="D14" s="65">
        <v>49466241</v>
      </c>
      <c r="E14" s="304" t="s">
        <v>349</v>
      </c>
      <c r="F14" s="66">
        <v>600108104</v>
      </c>
      <c r="G14" s="280" t="s">
        <v>948</v>
      </c>
      <c r="H14" s="281" t="s">
        <v>28</v>
      </c>
      <c r="I14" s="65" t="s">
        <v>29</v>
      </c>
      <c r="J14" s="66" t="s">
        <v>30</v>
      </c>
      <c r="K14" s="280" t="s">
        <v>350</v>
      </c>
      <c r="L14" s="282">
        <v>10000000</v>
      </c>
      <c r="M14" s="321">
        <f t="shared" ref="M14:M47" si="1">L14/100*70</f>
        <v>7000000</v>
      </c>
      <c r="N14" s="71" t="s">
        <v>306</v>
      </c>
      <c r="O14" s="72" t="s">
        <v>62</v>
      </c>
      <c r="P14" s="75"/>
      <c r="Q14" s="284" t="s">
        <v>72</v>
      </c>
      <c r="R14" s="284" t="s">
        <v>72</v>
      </c>
      <c r="S14" s="284" t="s">
        <v>72</v>
      </c>
      <c r="T14" s="284"/>
      <c r="U14" s="284"/>
      <c r="V14" s="284" t="s">
        <v>72</v>
      </c>
      <c r="W14" s="284"/>
      <c r="X14" s="284"/>
      <c r="Y14" s="75" t="s">
        <v>351</v>
      </c>
      <c r="Z14" s="76" t="s">
        <v>35</v>
      </c>
      <c r="AA14" s="100"/>
      <c r="AB14" s="100"/>
    </row>
    <row r="15" spans="1:28" s="101" customFormat="1" ht="231.5" customHeight="1" x14ac:dyDescent="0.35">
      <c r="A15" s="5" t="s">
        <v>1228</v>
      </c>
      <c r="B15" s="155" t="s">
        <v>352</v>
      </c>
      <c r="C15" s="146" t="s">
        <v>353</v>
      </c>
      <c r="D15" s="146">
        <v>60555823</v>
      </c>
      <c r="E15" s="164" t="s">
        <v>354</v>
      </c>
      <c r="F15" s="148">
        <v>600108325</v>
      </c>
      <c r="G15" s="167" t="s">
        <v>1410</v>
      </c>
      <c r="H15" s="168" t="s">
        <v>28</v>
      </c>
      <c r="I15" s="146" t="s">
        <v>29</v>
      </c>
      <c r="J15" s="148" t="s">
        <v>30</v>
      </c>
      <c r="K15" s="167" t="s">
        <v>355</v>
      </c>
      <c r="L15" s="172">
        <v>60202000</v>
      </c>
      <c r="M15" s="157">
        <f t="shared" si="1"/>
        <v>42141400</v>
      </c>
      <c r="N15" s="158" t="s">
        <v>356</v>
      </c>
      <c r="O15" s="173" t="s">
        <v>55</v>
      </c>
      <c r="P15" s="162" t="s">
        <v>34</v>
      </c>
      <c r="Q15" s="169" t="s">
        <v>34</v>
      </c>
      <c r="R15" s="169"/>
      <c r="S15" s="169" t="s">
        <v>34</v>
      </c>
      <c r="T15" s="169"/>
      <c r="U15" s="169" t="s">
        <v>34</v>
      </c>
      <c r="V15" s="169" t="s">
        <v>34</v>
      </c>
      <c r="W15" s="169"/>
      <c r="X15" s="161" t="s">
        <v>34</v>
      </c>
      <c r="Y15" s="162" t="s">
        <v>453</v>
      </c>
      <c r="Z15" s="163" t="s">
        <v>35</v>
      </c>
      <c r="AA15" s="100"/>
      <c r="AB15" s="100"/>
    </row>
    <row r="16" spans="1:28" s="166" customFormat="1" ht="122.5" customHeight="1" x14ac:dyDescent="0.35">
      <c r="A16" s="6" t="s">
        <v>1229</v>
      </c>
      <c r="B16" s="165" t="s">
        <v>67</v>
      </c>
      <c r="C16" s="144" t="s">
        <v>68</v>
      </c>
      <c r="D16" s="144">
        <v>48513997</v>
      </c>
      <c r="E16" s="292" t="s">
        <v>357</v>
      </c>
      <c r="F16" s="145">
        <v>600108601</v>
      </c>
      <c r="G16" s="149" t="s">
        <v>1008</v>
      </c>
      <c r="H16" s="267" t="s">
        <v>28</v>
      </c>
      <c r="I16" s="268" t="s">
        <v>29</v>
      </c>
      <c r="J16" s="269" t="s">
        <v>30</v>
      </c>
      <c r="K16" s="149" t="s">
        <v>358</v>
      </c>
      <c r="L16" s="172">
        <v>700000000</v>
      </c>
      <c r="M16" s="187">
        <f t="shared" si="1"/>
        <v>490000000</v>
      </c>
      <c r="N16" s="184" t="s">
        <v>1006</v>
      </c>
      <c r="O16" s="190" t="s">
        <v>1007</v>
      </c>
      <c r="P16" s="150" t="s">
        <v>72</v>
      </c>
      <c r="Q16" s="151" t="s">
        <v>72</v>
      </c>
      <c r="R16" s="151" t="s">
        <v>72</v>
      </c>
      <c r="S16" s="151" t="s">
        <v>72</v>
      </c>
      <c r="T16" s="151"/>
      <c r="U16" s="151" t="s">
        <v>72</v>
      </c>
      <c r="V16" s="151" t="s">
        <v>72</v>
      </c>
      <c r="W16" s="151" t="s">
        <v>72</v>
      </c>
      <c r="X16" s="151" t="s">
        <v>72</v>
      </c>
      <c r="Y16" s="150" t="s">
        <v>50</v>
      </c>
      <c r="Z16" s="152" t="s">
        <v>35</v>
      </c>
    </row>
    <row r="17" spans="1:28" s="101" customFormat="1" ht="43.5" x14ac:dyDescent="0.35">
      <c r="A17" s="5" t="s">
        <v>1230</v>
      </c>
      <c r="B17" s="34" t="s">
        <v>361</v>
      </c>
      <c r="C17" s="11" t="s">
        <v>362</v>
      </c>
      <c r="D17" s="77" t="s">
        <v>363</v>
      </c>
      <c r="E17" s="25" t="s">
        <v>364</v>
      </c>
      <c r="F17" s="26">
        <v>600108066</v>
      </c>
      <c r="G17" s="21" t="s">
        <v>365</v>
      </c>
      <c r="H17" s="10" t="s">
        <v>28</v>
      </c>
      <c r="I17" s="11" t="s">
        <v>29</v>
      </c>
      <c r="J17" s="26" t="s">
        <v>30</v>
      </c>
      <c r="K17" s="21" t="s">
        <v>366</v>
      </c>
      <c r="L17" s="27">
        <v>2500000</v>
      </c>
      <c r="M17" s="29">
        <f t="shared" si="1"/>
        <v>1750000</v>
      </c>
      <c r="N17" s="7" t="s">
        <v>126</v>
      </c>
      <c r="O17" s="8" t="s">
        <v>367</v>
      </c>
      <c r="P17" s="30"/>
      <c r="Q17" s="31"/>
      <c r="R17" s="31"/>
      <c r="S17" s="31"/>
      <c r="T17" s="31"/>
      <c r="U17" s="31"/>
      <c r="V17" s="31"/>
      <c r="W17" s="31" t="s">
        <v>34</v>
      </c>
      <c r="X17" s="32"/>
      <c r="Y17" s="30" t="s">
        <v>368</v>
      </c>
      <c r="Z17" s="19" t="s">
        <v>35</v>
      </c>
      <c r="AA17" s="100"/>
      <c r="AB17" s="100"/>
    </row>
    <row r="18" spans="1:28" s="101" customFormat="1" ht="43.5" x14ac:dyDescent="0.35">
      <c r="A18" s="6" t="s">
        <v>1231</v>
      </c>
      <c r="B18" s="34" t="s">
        <v>361</v>
      </c>
      <c r="C18" s="11" t="s">
        <v>362</v>
      </c>
      <c r="D18" s="77" t="s">
        <v>363</v>
      </c>
      <c r="E18" s="25" t="s">
        <v>364</v>
      </c>
      <c r="F18" s="26">
        <v>600108066</v>
      </c>
      <c r="G18" s="21" t="s">
        <v>949</v>
      </c>
      <c r="H18" s="10" t="s">
        <v>28</v>
      </c>
      <c r="I18" s="11" t="s">
        <v>29</v>
      </c>
      <c r="J18" s="26" t="s">
        <v>30</v>
      </c>
      <c r="K18" s="21" t="s">
        <v>369</v>
      </c>
      <c r="L18" s="27">
        <v>7000000</v>
      </c>
      <c r="M18" s="29">
        <f t="shared" si="1"/>
        <v>4900000</v>
      </c>
      <c r="N18" s="7" t="s">
        <v>370</v>
      </c>
      <c r="O18" s="8" t="s">
        <v>371</v>
      </c>
      <c r="P18" s="30"/>
      <c r="Q18" s="31"/>
      <c r="R18" s="31"/>
      <c r="S18" s="31" t="s">
        <v>34</v>
      </c>
      <c r="T18" s="31"/>
      <c r="U18" s="31"/>
      <c r="V18" s="31"/>
      <c r="W18" s="31"/>
      <c r="X18" s="32" t="s">
        <v>34</v>
      </c>
      <c r="Y18" s="30" t="s">
        <v>372</v>
      </c>
      <c r="Z18" s="19" t="s">
        <v>35</v>
      </c>
      <c r="AA18" s="100"/>
      <c r="AB18" s="100"/>
    </row>
    <row r="19" spans="1:28" s="101" customFormat="1" ht="43.5" x14ac:dyDescent="0.35">
      <c r="A19" s="5" t="s">
        <v>1232</v>
      </c>
      <c r="B19" s="34" t="s">
        <v>361</v>
      </c>
      <c r="C19" s="11" t="s">
        <v>362</v>
      </c>
      <c r="D19" s="77" t="s">
        <v>363</v>
      </c>
      <c r="E19" s="25" t="s">
        <v>364</v>
      </c>
      <c r="F19" s="26">
        <v>600108066</v>
      </c>
      <c r="G19" s="21" t="s">
        <v>950</v>
      </c>
      <c r="H19" s="10" t="s">
        <v>28</v>
      </c>
      <c r="I19" s="11" t="s">
        <v>29</v>
      </c>
      <c r="J19" s="26" t="s">
        <v>30</v>
      </c>
      <c r="K19" s="21" t="s">
        <v>373</v>
      </c>
      <c r="L19" s="27">
        <v>10500000</v>
      </c>
      <c r="M19" s="29">
        <f t="shared" si="1"/>
        <v>7350000</v>
      </c>
      <c r="N19" s="7" t="s">
        <v>98</v>
      </c>
      <c r="O19" s="8" t="s">
        <v>63</v>
      </c>
      <c r="P19" s="30" t="s">
        <v>34</v>
      </c>
      <c r="Q19" s="31"/>
      <c r="R19" s="31"/>
      <c r="S19" s="31" t="s">
        <v>34</v>
      </c>
      <c r="T19" s="31"/>
      <c r="U19" s="31"/>
      <c r="V19" s="31"/>
      <c r="W19" s="31"/>
      <c r="X19" s="32"/>
      <c r="Y19" s="30" t="s">
        <v>372</v>
      </c>
      <c r="Z19" s="19" t="s">
        <v>35</v>
      </c>
      <c r="AA19" s="100"/>
      <c r="AB19" s="100"/>
    </row>
    <row r="20" spans="1:28" s="101" customFormat="1" ht="43.5" x14ac:dyDescent="0.35">
      <c r="A20" s="6" t="s">
        <v>1233</v>
      </c>
      <c r="B20" s="34" t="s">
        <v>361</v>
      </c>
      <c r="C20" s="11" t="s">
        <v>362</v>
      </c>
      <c r="D20" s="77" t="s">
        <v>363</v>
      </c>
      <c r="E20" s="25" t="s">
        <v>364</v>
      </c>
      <c r="F20" s="106">
        <v>600108066</v>
      </c>
      <c r="G20" s="21" t="s">
        <v>951</v>
      </c>
      <c r="H20" s="50" t="s">
        <v>28</v>
      </c>
      <c r="I20" s="51" t="s">
        <v>29</v>
      </c>
      <c r="J20" s="106" t="s">
        <v>30</v>
      </c>
      <c r="K20" s="21" t="s">
        <v>374</v>
      </c>
      <c r="L20" s="27">
        <v>5500000</v>
      </c>
      <c r="M20" s="15">
        <f t="shared" si="1"/>
        <v>3850000</v>
      </c>
      <c r="N20" s="7" t="s">
        <v>98</v>
      </c>
      <c r="O20" s="17" t="s">
        <v>63</v>
      </c>
      <c r="P20" s="107"/>
      <c r="Q20" s="108"/>
      <c r="R20" s="108" t="s">
        <v>34</v>
      </c>
      <c r="S20" s="108"/>
      <c r="T20" s="108"/>
      <c r="U20" s="108"/>
      <c r="V20" s="108"/>
      <c r="W20" s="108"/>
      <c r="X20" s="109"/>
      <c r="Y20" s="30" t="s">
        <v>372</v>
      </c>
      <c r="Z20" s="19" t="s">
        <v>35</v>
      </c>
      <c r="AA20" s="100"/>
      <c r="AB20" s="100"/>
    </row>
    <row r="21" spans="1:28" s="101" customFormat="1" ht="58" x14ac:dyDescent="0.35">
      <c r="A21" s="5" t="s">
        <v>1234</v>
      </c>
      <c r="B21" s="34" t="s">
        <v>361</v>
      </c>
      <c r="C21" s="11" t="s">
        <v>362</v>
      </c>
      <c r="D21" s="77" t="s">
        <v>363</v>
      </c>
      <c r="E21" s="25" t="s">
        <v>364</v>
      </c>
      <c r="F21" s="12">
        <v>600108066</v>
      </c>
      <c r="G21" s="13" t="s">
        <v>375</v>
      </c>
      <c r="H21" s="10" t="s">
        <v>28</v>
      </c>
      <c r="I21" s="11" t="s">
        <v>29</v>
      </c>
      <c r="J21" s="12" t="s">
        <v>30</v>
      </c>
      <c r="K21" s="13" t="s">
        <v>376</v>
      </c>
      <c r="L21" s="92">
        <v>10000000</v>
      </c>
      <c r="M21" s="110">
        <f t="shared" si="1"/>
        <v>7000000</v>
      </c>
      <c r="N21" s="94" t="s">
        <v>284</v>
      </c>
      <c r="O21" s="111" t="s">
        <v>271</v>
      </c>
      <c r="P21" s="30"/>
      <c r="Q21" s="31"/>
      <c r="R21" s="31"/>
      <c r="S21" s="31"/>
      <c r="T21" s="31"/>
      <c r="U21" s="31"/>
      <c r="V21" s="31" t="s">
        <v>34</v>
      </c>
      <c r="W21" s="31"/>
      <c r="X21" s="19"/>
      <c r="Y21" s="30" t="s">
        <v>377</v>
      </c>
      <c r="Z21" s="112" t="s">
        <v>35</v>
      </c>
      <c r="AA21" s="100"/>
      <c r="AB21" s="100"/>
    </row>
    <row r="22" spans="1:28" s="101" customFormat="1" ht="43.5" x14ac:dyDescent="0.35">
      <c r="A22" s="6" t="s">
        <v>1235</v>
      </c>
      <c r="B22" s="34" t="s">
        <v>361</v>
      </c>
      <c r="C22" s="11" t="s">
        <v>362</v>
      </c>
      <c r="D22" s="77" t="s">
        <v>363</v>
      </c>
      <c r="E22" s="25" t="s">
        <v>364</v>
      </c>
      <c r="F22" s="26">
        <v>600108066</v>
      </c>
      <c r="G22" s="21" t="s">
        <v>378</v>
      </c>
      <c r="H22" s="10" t="s">
        <v>28</v>
      </c>
      <c r="I22" s="11" t="s">
        <v>29</v>
      </c>
      <c r="J22" s="26" t="s">
        <v>30</v>
      </c>
      <c r="K22" s="21" t="s">
        <v>379</v>
      </c>
      <c r="L22" s="27">
        <v>1500000</v>
      </c>
      <c r="M22" s="29">
        <f t="shared" si="1"/>
        <v>1050000</v>
      </c>
      <c r="N22" s="7" t="s">
        <v>193</v>
      </c>
      <c r="O22" s="8" t="s">
        <v>380</v>
      </c>
      <c r="P22" s="30"/>
      <c r="Q22" s="31"/>
      <c r="R22" s="31"/>
      <c r="S22" s="31" t="s">
        <v>34</v>
      </c>
      <c r="T22" s="31"/>
      <c r="U22" s="31"/>
      <c r="V22" s="31"/>
      <c r="W22" s="31"/>
      <c r="X22" s="32" t="s">
        <v>34</v>
      </c>
      <c r="Y22" s="30" t="s">
        <v>381</v>
      </c>
      <c r="Z22" s="19" t="s">
        <v>35</v>
      </c>
      <c r="AA22" s="100"/>
      <c r="AB22" s="100"/>
    </row>
    <row r="23" spans="1:28" s="101" customFormat="1" ht="277" customHeight="1" x14ac:dyDescent="0.35">
      <c r="A23" s="5" t="s">
        <v>1236</v>
      </c>
      <c r="B23" s="34" t="s">
        <v>361</v>
      </c>
      <c r="C23" s="11" t="s">
        <v>362</v>
      </c>
      <c r="D23" s="77" t="s">
        <v>363</v>
      </c>
      <c r="E23" s="25" t="s">
        <v>364</v>
      </c>
      <c r="F23" s="26">
        <v>600108066</v>
      </c>
      <c r="G23" s="21" t="s">
        <v>952</v>
      </c>
      <c r="H23" s="10" t="s">
        <v>28</v>
      </c>
      <c r="I23" s="11" t="s">
        <v>29</v>
      </c>
      <c r="J23" s="26" t="s">
        <v>30</v>
      </c>
      <c r="K23" s="21" t="s">
        <v>1411</v>
      </c>
      <c r="L23" s="27">
        <v>47800000</v>
      </c>
      <c r="M23" s="29">
        <f t="shared" si="1"/>
        <v>33460000</v>
      </c>
      <c r="N23" s="7" t="s">
        <v>250</v>
      </c>
      <c r="O23" s="8" t="s">
        <v>371</v>
      </c>
      <c r="P23" s="30" t="s">
        <v>72</v>
      </c>
      <c r="Q23" s="31" t="s">
        <v>72</v>
      </c>
      <c r="R23" s="31" t="s">
        <v>72</v>
      </c>
      <c r="S23" s="31" t="s">
        <v>34</v>
      </c>
      <c r="T23" s="31"/>
      <c r="U23" s="31"/>
      <c r="V23" s="31" t="s">
        <v>72</v>
      </c>
      <c r="W23" s="31"/>
      <c r="X23" s="32" t="s">
        <v>34</v>
      </c>
      <c r="Y23" s="478" t="s">
        <v>1412</v>
      </c>
      <c r="Z23" s="19" t="s">
        <v>35</v>
      </c>
      <c r="AA23" s="100"/>
      <c r="AB23" s="100"/>
    </row>
    <row r="24" spans="1:28" s="101" customFormat="1" ht="43.5" x14ac:dyDescent="0.35">
      <c r="A24" s="6" t="s">
        <v>1237</v>
      </c>
      <c r="B24" s="34" t="s">
        <v>382</v>
      </c>
      <c r="C24" s="11" t="s">
        <v>362</v>
      </c>
      <c r="D24" s="11">
        <v>44994052</v>
      </c>
      <c r="E24" s="28" t="s">
        <v>383</v>
      </c>
      <c r="F24" s="26">
        <v>600108295</v>
      </c>
      <c r="G24" s="21" t="s">
        <v>384</v>
      </c>
      <c r="H24" s="10" t="s">
        <v>28</v>
      </c>
      <c r="I24" s="11" t="s">
        <v>29</v>
      </c>
      <c r="J24" s="26" t="s">
        <v>30</v>
      </c>
      <c r="K24" s="21" t="s">
        <v>385</v>
      </c>
      <c r="L24" s="27">
        <v>2500000</v>
      </c>
      <c r="M24" s="29">
        <f t="shared" si="1"/>
        <v>1750000</v>
      </c>
      <c r="N24" s="7" t="s">
        <v>239</v>
      </c>
      <c r="O24" s="8" t="s">
        <v>48</v>
      </c>
      <c r="P24" s="30"/>
      <c r="Q24" s="31"/>
      <c r="R24" s="31"/>
      <c r="S24" s="31" t="s">
        <v>34</v>
      </c>
      <c r="T24" s="31"/>
      <c r="U24" s="31"/>
      <c r="V24" s="31"/>
      <c r="W24" s="31"/>
      <c r="X24" s="32" t="s">
        <v>34</v>
      </c>
      <c r="Y24" s="30" t="s">
        <v>386</v>
      </c>
      <c r="Z24" s="19" t="s">
        <v>35</v>
      </c>
      <c r="AA24" s="100"/>
      <c r="AB24" s="100"/>
    </row>
    <row r="25" spans="1:28" s="101" customFormat="1" ht="145" x14ac:dyDescent="0.35">
      <c r="A25" s="5" t="s">
        <v>1238</v>
      </c>
      <c r="B25" s="34" t="s">
        <v>382</v>
      </c>
      <c r="C25" s="11" t="s">
        <v>362</v>
      </c>
      <c r="D25" s="11">
        <v>44994052</v>
      </c>
      <c r="E25" s="25" t="s">
        <v>383</v>
      </c>
      <c r="F25" s="26">
        <v>600108295</v>
      </c>
      <c r="G25" s="21" t="s">
        <v>387</v>
      </c>
      <c r="H25" s="10" t="s">
        <v>28</v>
      </c>
      <c r="I25" s="11" t="s">
        <v>29</v>
      </c>
      <c r="J25" s="26" t="s">
        <v>30</v>
      </c>
      <c r="K25" s="21" t="s">
        <v>388</v>
      </c>
      <c r="L25" s="27">
        <v>2000000</v>
      </c>
      <c r="M25" s="29">
        <f t="shared" si="1"/>
        <v>1400000</v>
      </c>
      <c r="N25" s="7" t="s">
        <v>239</v>
      </c>
      <c r="O25" s="8" t="s">
        <v>48</v>
      </c>
      <c r="P25" s="30"/>
      <c r="Q25" s="31"/>
      <c r="R25" s="31"/>
      <c r="S25" s="31"/>
      <c r="T25" s="31"/>
      <c r="U25" s="31"/>
      <c r="V25" s="31" t="s">
        <v>34</v>
      </c>
      <c r="W25" s="31"/>
      <c r="X25" s="32"/>
      <c r="Y25" s="30" t="s">
        <v>389</v>
      </c>
      <c r="Z25" s="19" t="s">
        <v>35</v>
      </c>
      <c r="AA25" s="100"/>
      <c r="AB25" s="100"/>
    </row>
    <row r="26" spans="1:28" s="101" customFormat="1" ht="43.5" x14ac:dyDescent="0.35">
      <c r="A26" s="6" t="s">
        <v>1239</v>
      </c>
      <c r="B26" s="34" t="s">
        <v>382</v>
      </c>
      <c r="C26" s="11" t="s">
        <v>362</v>
      </c>
      <c r="D26" s="11">
        <v>44994052</v>
      </c>
      <c r="E26" s="25" t="s">
        <v>383</v>
      </c>
      <c r="F26" s="26">
        <v>600108295</v>
      </c>
      <c r="G26" s="21" t="s">
        <v>390</v>
      </c>
      <c r="H26" s="10" t="s">
        <v>28</v>
      </c>
      <c r="I26" s="11" t="s">
        <v>29</v>
      </c>
      <c r="J26" s="26" t="s">
        <v>30</v>
      </c>
      <c r="K26" s="21" t="s">
        <v>391</v>
      </c>
      <c r="L26" s="27">
        <v>5000000</v>
      </c>
      <c r="M26" s="29">
        <f t="shared" si="1"/>
        <v>3500000</v>
      </c>
      <c r="N26" s="7" t="s">
        <v>79</v>
      </c>
      <c r="O26" s="8" t="s">
        <v>256</v>
      </c>
      <c r="P26" s="30"/>
      <c r="Q26" s="31"/>
      <c r="R26" s="31"/>
      <c r="S26" s="31" t="s">
        <v>34</v>
      </c>
      <c r="T26" s="31"/>
      <c r="U26" s="31"/>
      <c r="V26" s="31"/>
      <c r="W26" s="31"/>
      <c r="X26" s="32" t="s">
        <v>34</v>
      </c>
      <c r="Y26" s="30" t="s">
        <v>386</v>
      </c>
      <c r="Z26" s="19" t="s">
        <v>35</v>
      </c>
      <c r="AA26" s="100"/>
      <c r="AB26" s="100"/>
    </row>
    <row r="27" spans="1:28" s="101" customFormat="1" ht="43.5" x14ac:dyDescent="0.35">
      <c r="A27" s="5" t="s">
        <v>1240</v>
      </c>
      <c r="B27" s="34" t="s">
        <v>382</v>
      </c>
      <c r="C27" s="11" t="s">
        <v>362</v>
      </c>
      <c r="D27" s="11">
        <v>44994052</v>
      </c>
      <c r="E27" s="25" t="s">
        <v>383</v>
      </c>
      <c r="F27" s="26">
        <v>600108295</v>
      </c>
      <c r="G27" s="21" t="s">
        <v>392</v>
      </c>
      <c r="H27" s="10" t="s">
        <v>28</v>
      </c>
      <c r="I27" s="11" t="s">
        <v>29</v>
      </c>
      <c r="J27" s="26" t="s">
        <v>30</v>
      </c>
      <c r="K27" s="21" t="s">
        <v>393</v>
      </c>
      <c r="L27" s="27">
        <v>3000000</v>
      </c>
      <c r="M27" s="29">
        <f t="shared" si="1"/>
        <v>2100000</v>
      </c>
      <c r="N27" s="7" t="s">
        <v>156</v>
      </c>
      <c r="O27" s="8" t="s">
        <v>118</v>
      </c>
      <c r="P27" s="30" t="s">
        <v>34</v>
      </c>
      <c r="Q27" s="31"/>
      <c r="R27" s="31"/>
      <c r="S27" s="31" t="s">
        <v>34</v>
      </c>
      <c r="T27" s="31"/>
      <c r="U27" s="31"/>
      <c r="V27" s="31"/>
      <c r="W27" s="31"/>
      <c r="X27" s="32"/>
      <c r="Y27" s="30" t="s">
        <v>386</v>
      </c>
      <c r="Z27" s="19" t="s">
        <v>35</v>
      </c>
      <c r="AA27" s="100"/>
      <c r="AB27" s="100"/>
    </row>
    <row r="28" spans="1:28" s="101" customFormat="1" ht="43.5" x14ac:dyDescent="0.35">
      <c r="A28" s="6" t="s">
        <v>1241</v>
      </c>
      <c r="B28" s="34" t="s">
        <v>382</v>
      </c>
      <c r="C28" s="11" t="s">
        <v>362</v>
      </c>
      <c r="D28" s="11">
        <v>44994052</v>
      </c>
      <c r="E28" s="25" t="s">
        <v>383</v>
      </c>
      <c r="F28" s="26">
        <v>600108295</v>
      </c>
      <c r="G28" s="21" t="s">
        <v>394</v>
      </c>
      <c r="H28" s="10" t="s">
        <v>28</v>
      </c>
      <c r="I28" s="11" t="s">
        <v>29</v>
      </c>
      <c r="J28" s="26" t="s">
        <v>30</v>
      </c>
      <c r="K28" s="21" t="s">
        <v>395</v>
      </c>
      <c r="L28" s="27">
        <v>4000000</v>
      </c>
      <c r="M28" s="29">
        <f t="shared" si="1"/>
        <v>2800000</v>
      </c>
      <c r="N28" s="7" t="s">
        <v>250</v>
      </c>
      <c r="O28" s="8" t="s">
        <v>380</v>
      </c>
      <c r="P28" s="30"/>
      <c r="Q28" s="31" t="s">
        <v>34</v>
      </c>
      <c r="R28" s="31"/>
      <c r="S28" s="31"/>
      <c r="T28" s="31"/>
      <c r="U28" s="31"/>
      <c r="V28" s="31"/>
      <c r="W28" s="31"/>
      <c r="X28" s="32"/>
      <c r="Y28" s="30" t="s">
        <v>386</v>
      </c>
      <c r="Z28" s="19" t="s">
        <v>35</v>
      </c>
      <c r="AA28" s="100"/>
      <c r="AB28" s="100"/>
    </row>
    <row r="29" spans="1:28" s="101" customFormat="1" ht="246.5" x14ac:dyDescent="0.35">
      <c r="A29" s="5" t="s">
        <v>1242</v>
      </c>
      <c r="B29" s="34" t="s">
        <v>382</v>
      </c>
      <c r="C29" s="11" t="s">
        <v>362</v>
      </c>
      <c r="D29" s="11">
        <v>44994052</v>
      </c>
      <c r="E29" s="25" t="s">
        <v>383</v>
      </c>
      <c r="F29" s="26">
        <v>600108295</v>
      </c>
      <c r="G29" s="21" t="s">
        <v>396</v>
      </c>
      <c r="H29" s="10" t="s">
        <v>28</v>
      </c>
      <c r="I29" s="11" t="s">
        <v>29</v>
      </c>
      <c r="J29" s="26" t="s">
        <v>30</v>
      </c>
      <c r="K29" s="21" t="s">
        <v>397</v>
      </c>
      <c r="L29" s="27">
        <v>60500000</v>
      </c>
      <c r="M29" s="29">
        <f t="shared" si="1"/>
        <v>42350000</v>
      </c>
      <c r="N29" s="7" t="s">
        <v>126</v>
      </c>
      <c r="O29" s="8" t="s">
        <v>110</v>
      </c>
      <c r="P29" s="30" t="s">
        <v>72</v>
      </c>
      <c r="Q29" s="31" t="s">
        <v>72</v>
      </c>
      <c r="R29" s="31"/>
      <c r="S29" s="31" t="s">
        <v>72</v>
      </c>
      <c r="T29" s="31"/>
      <c r="U29" s="31"/>
      <c r="V29" s="31" t="s">
        <v>72</v>
      </c>
      <c r="W29" s="31"/>
      <c r="X29" s="32" t="s">
        <v>72</v>
      </c>
      <c r="Y29" s="30" t="s">
        <v>398</v>
      </c>
      <c r="Z29" s="19" t="s">
        <v>35</v>
      </c>
      <c r="AA29" s="100"/>
      <c r="AB29" s="100"/>
    </row>
    <row r="30" spans="1:28" s="178" customFormat="1" ht="58" x14ac:dyDescent="0.35">
      <c r="A30" s="6" t="s">
        <v>1243</v>
      </c>
      <c r="B30" s="235" t="s">
        <v>382</v>
      </c>
      <c r="C30" s="236" t="s">
        <v>76</v>
      </c>
      <c r="D30" s="137">
        <v>44994052</v>
      </c>
      <c r="E30" s="277" t="s">
        <v>383</v>
      </c>
      <c r="F30" s="138">
        <v>600108295</v>
      </c>
      <c r="G30" s="174" t="s">
        <v>1019</v>
      </c>
      <c r="H30" s="175" t="s">
        <v>28</v>
      </c>
      <c r="I30" s="137" t="s">
        <v>29</v>
      </c>
      <c r="J30" s="138" t="s">
        <v>30</v>
      </c>
      <c r="K30" s="174" t="s">
        <v>1020</v>
      </c>
      <c r="L30" s="176">
        <v>41000000</v>
      </c>
      <c r="M30" s="186">
        <f>L30/100*70</f>
        <v>28700000</v>
      </c>
      <c r="N30" s="139" t="s">
        <v>62</v>
      </c>
      <c r="O30" s="171" t="s">
        <v>1021</v>
      </c>
      <c r="P30" s="142"/>
      <c r="Q30" s="177"/>
      <c r="R30" s="177"/>
      <c r="S30" s="177"/>
      <c r="T30" s="177"/>
      <c r="U30" s="177"/>
      <c r="V30" s="177" t="s">
        <v>72</v>
      </c>
      <c r="W30" s="177" t="s">
        <v>72</v>
      </c>
      <c r="X30" s="141"/>
      <c r="Y30" s="142" t="s">
        <v>1413</v>
      </c>
      <c r="Z30" s="143" t="s">
        <v>93</v>
      </c>
    </row>
    <row r="31" spans="1:28" s="24" customFormat="1" ht="58" x14ac:dyDescent="0.35">
      <c r="A31" s="5" t="s">
        <v>1244</v>
      </c>
      <c r="B31" s="276" t="s">
        <v>399</v>
      </c>
      <c r="C31" s="137" t="s">
        <v>362</v>
      </c>
      <c r="D31" s="137">
        <v>48513091</v>
      </c>
      <c r="E31" s="398" t="s">
        <v>400</v>
      </c>
      <c r="F31" s="138">
        <v>600108058</v>
      </c>
      <c r="G31" s="174" t="s">
        <v>1022</v>
      </c>
      <c r="H31" s="175" t="s">
        <v>28</v>
      </c>
      <c r="I31" s="137" t="s">
        <v>29</v>
      </c>
      <c r="J31" s="138" t="s">
        <v>30</v>
      </c>
      <c r="K31" s="174" t="s">
        <v>1023</v>
      </c>
      <c r="L31" s="176">
        <v>40000000</v>
      </c>
      <c r="M31" s="278">
        <f t="shared" ref="M31" si="2">L31/100*70</f>
        <v>28000000</v>
      </c>
      <c r="N31" s="139" t="s">
        <v>156</v>
      </c>
      <c r="O31" s="171" t="s">
        <v>339</v>
      </c>
      <c r="P31" s="142"/>
      <c r="Q31" s="177"/>
      <c r="R31" s="177"/>
      <c r="S31" s="177"/>
      <c r="T31" s="177"/>
      <c r="U31" s="177"/>
      <c r="V31" s="177" t="s">
        <v>72</v>
      </c>
      <c r="W31" s="177"/>
      <c r="X31" s="141"/>
      <c r="Y31" s="142" t="s">
        <v>1413</v>
      </c>
      <c r="Z31" s="143" t="s">
        <v>1024</v>
      </c>
      <c r="AA31" s="178"/>
      <c r="AB31" s="178"/>
    </row>
    <row r="32" spans="1:28" s="101" customFormat="1" ht="87" x14ac:dyDescent="0.35">
      <c r="A32" s="6" t="s">
        <v>1245</v>
      </c>
      <c r="B32" s="34" t="s">
        <v>399</v>
      </c>
      <c r="C32" s="11" t="s">
        <v>362</v>
      </c>
      <c r="D32" s="11">
        <v>48513091</v>
      </c>
      <c r="E32" s="28" t="s">
        <v>400</v>
      </c>
      <c r="F32" s="26">
        <v>600108058</v>
      </c>
      <c r="G32" s="21" t="s">
        <v>401</v>
      </c>
      <c r="H32" s="10" t="s">
        <v>28</v>
      </c>
      <c r="I32" s="11" t="s">
        <v>29</v>
      </c>
      <c r="J32" s="26" t="s">
        <v>30</v>
      </c>
      <c r="K32" s="21" t="s">
        <v>402</v>
      </c>
      <c r="L32" s="27">
        <v>3000000</v>
      </c>
      <c r="M32" s="29">
        <f t="shared" si="1"/>
        <v>2100000</v>
      </c>
      <c r="N32" s="7" t="s">
        <v>126</v>
      </c>
      <c r="O32" s="8" t="s">
        <v>135</v>
      </c>
      <c r="P32" s="30"/>
      <c r="Q32" s="31"/>
      <c r="R32" s="31"/>
      <c r="S32" s="31"/>
      <c r="T32" s="31"/>
      <c r="U32" s="31" t="s">
        <v>34</v>
      </c>
      <c r="V32" s="31"/>
      <c r="W32" s="31"/>
      <c r="X32" s="32"/>
      <c r="Y32" s="30" t="s">
        <v>403</v>
      </c>
      <c r="Z32" s="19" t="s">
        <v>35</v>
      </c>
      <c r="AA32" s="100"/>
      <c r="AB32" s="100"/>
    </row>
    <row r="33" spans="1:28" s="101" customFormat="1" ht="43.5" x14ac:dyDescent="0.35">
      <c r="A33" s="5" t="s">
        <v>1246</v>
      </c>
      <c r="B33" s="34" t="s">
        <v>399</v>
      </c>
      <c r="C33" s="11" t="s">
        <v>362</v>
      </c>
      <c r="D33" s="11">
        <v>48513091</v>
      </c>
      <c r="E33" s="25" t="s">
        <v>400</v>
      </c>
      <c r="F33" s="26">
        <v>600108058</v>
      </c>
      <c r="G33" s="21" t="s">
        <v>404</v>
      </c>
      <c r="H33" s="10" t="s">
        <v>28</v>
      </c>
      <c r="I33" s="11" t="s">
        <v>29</v>
      </c>
      <c r="J33" s="26" t="s">
        <v>30</v>
      </c>
      <c r="K33" s="21" t="s">
        <v>405</v>
      </c>
      <c r="L33" s="27">
        <v>4000000</v>
      </c>
      <c r="M33" s="29">
        <f t="shared" si="1"/>
        <v>2800000</v>
      </c>
      <c r="N33" s="7" t="s">
        <v>250</v>
      </c>
      <c r="O33" s="8" t="s">
        <v>380</v>
      </c>
      <c r="P33" s="30"/>
      <c r="Q33" s="31"/>
      <c r="R33" s="31"/>
      <c r="S33" s="31"/>
      <c r="T33" s="31"/>
      <c r="U33" s="31"/>
      <c r="V33" s="31" t="s">
        <v>34</v>
      </c>
      <c r="W33" s="31"/>
      <c r="X33" s="32"/>
      <c r="Y33" s="30" t="s">
        <v>389</v>
      </c>
      <c r="Z33" s="19" t="s">
        <v>35</v>
      </c>
      <c r="AA33" s="100"/>
      <c r="AB33" s="100"/>
    </row>
    <row r="34" spans="1:28" s="101" customFormat="1" ht="58" x14ac:dyDescent="0.35">
      <c r="A34" s="6" t="s">
        <v>1247</v>
      </c>
      <c r="B34" s="34" t="s">
        <v>399</v>
      </c>
      <c r="C34" s="11" t="s">
        <v>362</v>
      </c>
      <c r="D34" s="11">
        <v>48513091</v>
      </c>
      <c r="E34" s="25" t="s">
        <v>400</v>
      </c>
      <c r="F34" s="26">
        <v>600108058</v>
      </c>
      <c r="G34" s="21" t="s">
        <v>406</v>
      </c>
      <c r="H34" s="10" t="s">
        <v>28</v>
      </c>
      <c r="I34" s="11" t="s">
        <v>29</v>
      </c>
      <c r="J34" s="26" t="s">
        <v>30</v>
      </c>
      <c r="K34" s="21" t="s">
        <v>407</v>
      </c>
      <c r="L34" s="27">
        <v>3000000</v>
      </c>
      <c r="M34" s="29">
        <f t="shared" si="1"/>
        <v>2100000</v>
      </c>
      <c r="N34" s="7" t="s">
        <v>128</v>
      </c>
      <c r="O34" s="8" t="s">
        <v>371</v>
      </c>
      <c r="P34" s="30"/>
      <c r="Q34" s="31"/>
      <c r="R34" s="31"/>
      <c r="S34" s="31"/>
      <c r="T34" s="31"/>
      <c r="U34" s="31"/>
      <c r="V34" s="31" t="s">
        <v>34</v>
      </c>
      <c r="W34" s="31"/>
      <c r="X34" s="32"/>
      <c r="Y34" s="30" t="s">
        <v>389</v>
      </c>
      <c r="Z34" s="19" t="s">
        <v>35</v>
      </c>
      <c r="AA34" s="100"/>
      <c r="AB34" s="100"/>
    </row>
    <row r="35" spans="1:28" s="100" customFormat="1" ht="217.5" x14ac:dyDescent="0.35">
      <c r="A35" s="5" t="s">
        <v>1248</v>
      </c>
      <c r="B35" s="88" t="s">
        <v>408</v>
      </c>
      <c r="C35" s="89" t="s">
        <v>76</v>
      </c>
      <c r="D35" s="89">
        <v>48513091</v>
      </c>
      <c r="E35" s="127" t="s">
        <v>400</v>
      </c>
      <c r="F35" s="90">
        <v>600108058</v>
      </c>
      <c r="G35" s="121" t="s">
        <v>953</v>
      </c>
      <c r="H35" s="195" t="s">
        <v>28</v>
      </c>
      <c r="I35" s="191" t="s">
        <v>29</v>
      </c>
      <c r="J35" s="193" t="s">
        <v>30</v>
      </c>
      <c r="K35" s="121" t="s">
        <v>409</v>
      </c>
      <c r="L35" s="27">
        <v>64000000</v>
      </c>
      <c r="M35" s="15">
        <f t="shared" si="1"/>
        <v>44800000</v>
      </c>
      <c r="N35" s="40" t="s">
        <v>156</v>
      </c>
      <c r="O35" s="58" t="s">
        <v>63</v>
      </c>
      <c r="P35" s="107" t="s">
        <v>72</v>
      </c>
      <c r="Q35" s="108" t="s">
        <v>72</v>
      </c>
      <c r="R35" s="108" t="s">
        <v>72</v>
      </c>
      <c r="S35" s="108" t="s">
        <v>72</v>
      </c>
      <c r="T35" s="108"/>
      <c r="U35" s="108"/>
      <c r="V35" s="108"/>
      <c r="W35" s="108"/>
      <c r="X35" s="108" t="s">
        <v>72</v>
      </c>
      <c r="Y35" s="107" t="s">
        <v>410</v>
      </c>
      <c r="Z35" s="60" t="s">
        <v>411</v>
      </c>
    </row>
    <row r="36" spans="1:28" s="100" customFormat="1" ht="43.5" x14ac:dyDescent="0.35">
      <c r="A36" s="6" t="s">
        <v>1249</v>
      </c>
      <c r="B36" s="88" t="s">
        <v>408</v>
      </c>
      <c r="C36" s="89" t="s">
        <v>76</v>
      </c>
      <c r="D36" s="89">
        <v>48513091</v>
      </c>
      <c r="E36" s="127" t="s">
        <v>400</v>
      </c>
      <c r="F36" s="90">
        <v>600108058</v>
      </c>
      <c r="G36" s="121" t="s">
        <v>971</v>
      </c>
      <c r="H36" s="195" t="s">
        <v>28</v>
      </c>
      <c r="I36" s="191" t="s">
        <v>29</v>
      </c>
      <c r="J36" s="193" t="s">
        <v>30</v>
      </c>
      <c r="K36" s="121" t="s">
        <v>412</v>
      </c>
      <c r="L36" s="27">
        <v>14000000</v>
      </c>
      <c r="M36" s="15">
        <f t="shared" si="1"/>
        <v>9800000</v>
      </c>
      <c r="N36" s="40" t="s">
        <v>370</v>
      </c>
      <c r="O36" s="58" t="s">
        <v>371</v>
      </c>
      <c r="P36" s="107"/>
      <c r="Q36" s="108"/>
      <c r="R36" s="108"/>
      <c r="S36" s="108" t="s">
        <v>72</v>
      </c>
      <c r="T36" s="108"/>
      <c r="U36" s="108"/>
      <c r="V36" s="108"/>
      <c r="W36" s="108"/>
      <c r="X36" s="108" t="s">
        <v>72</v>
      </c>
      <c r="Y36" s="107" t="s">
        <v>413</v>
      </c>
      <c r="Z36" s="60" t="s">
        <v>35</v>
      </c>
    </row>
    <row r="37" spans="1:28" s="100" customFormat="1" ht="116" x14ac:dyDescent="0.35">
      <c r="A37" s="5" t="s">
        <v>1250</v>
      </c>
      <c r="B37" s="88" t="s">
        <v>408</v>
      </c>
      <c r="C37" s="89" t="s">
        <v>76</v>
      </c>
      <c r="D37" s="89">
        <v>48513091</v>
      </c>
      <c r="E37" s="127" t="s">
        <v>400</v>
      </c>
      <c r="F37" s="90">
        <v>600108058</v>
      </c>
      <c r="G37" s="121" t="s">
        <v>954</v>
      </c>
      <c r="H37" s="195" t="s">
        <v>28</v>
      </c>
      <c r="I37" s="191" t="s">
        <v>29</v>
      </c>
      <c r="J37" s="193" t="s">
        <v>30</v>
      </c>
      <c r="K37" s="121" t="s">
        <v>414</v>
      </c>
      <c r="L37" s="27">
        <v>8500000</v>
      </c>
      <c r="M37" s="15">
        <f t="shared" si="1"/>
        <v>5950000</v>
      </c>
      <c r="N37" s="40" t="s">
        <v>250</v>
      </c>
      <c r="O37" s="58" t="s">
        <v>80</v>
      </c>
      <c r="P37" s="107"/>
      <c r="Q37" s="108" t="s">
        <v>72</v>
      </c>
      <c r="R37" s="108"/>
      <c r="S37" s="108" t="s">
        <v>72</v>
      </c>
      <c r="T37" s="108"/>
      <c r="U37" s="108"/>
      <c r="V37" s="108"/>
      <c r="W37" s="108"/>
      <c r="X37" s="108"/>
      <c r="Y37" s="107" t="s">
        <v>415</v>
      </c>
      <c r="Z37" s="60" t="s">
        <v>35</v>
      </c>
    </row>
    <row r="38" spans="1:28" s="100" customFormat="1" ht="116" x14ac:dyDescent="0.35">
      <c r="A38" s="6" t="s">
        <v>1251</v>
      </c>
      <c r="B38" s="88" t="s">
        <v>408</v>
      </c>
      <c r="C38" s="89" t="s">
        <v>76</v>
      </c>
      <c r="D38" s="89">
        <v>48513091</v>
      </c>
      <c r="E38" s="127" t="s">
        <v>400</v>
      </c>
      <c r="F38" s="90">
        <v>600108058</v>
      </c>
      <c r="G38" s="121" t="s">
        <v>955</v>
      </c>
      <c r="H38" s="195" t="s">
        <v>28</v>
      </c>
      <c r="I38" s="191" t="s">
        <v>29</v>
      </c>
      <c r="J38" s="193" t="s">
        <v>30</v>
      </c>
      <c r="K38" s="121" t="s">
        <v>414</v>
      </c>
      <c r="L38" s="27">
        <v>8000000</v>
      </c>
      <c r="M38" s="15">
        <f t="shared" si="1"/>
        <v>5600000</v>
      </c>
      <c r="N38" s="40" t="s">
        <v>250</v>
      </c>
      <c r="O38" s="58" t="s">
        <v>80</v>
      </c>
      <c r="P38" s="107"/>
      <c r="Q38" s="108" t="s">
        <v>72</v>
      </c>
      <c r="R38" s="108"/>
      <c r="S38" s="108" t="s">
        <v>72</v>
      </c>
      <c r="T38" s="108"/>
      <c r="U38" s="108"/>
      <c r="V38" s="108"/>
      <c r="W38" s="108"/>
      <c r="X38" s="108"/>
      <c r="Y38" s="107" t="s">
        <v>415</v>
      </c>
      <c r="Z38" s="60" t="s">
        <v>35</v>
      </c>
    </row>
    <row r="39" spans="1:28" s="100" customFormat="1" ht="116" x14ac:dyDescent="0.35">
      <c r="A39" s="5" t="s">
        <v>1252</v>
      </c>
      <c r="B39" s="88" t="s">
        <v>408</v>
      </c>
      <c r="C39" s="89" t="s">
        <v>76</v>
      </c>
      <c r="D39" s="89">
        <v>48513091</v>
      </c>
      <c r="E39" s="127" t="s">
        <v>400</v>
      </c>
      <c r="F39" s="90">
        <v>600108058</v>
      </c>
      <c r="G39" s="121" t="s">
        <v>956</v>
      </c>
      <c r="H39" s="195" t="s">
        <v>28</v>
      </c>
      <c r="I39" s="191" t="s">
        <v>29</v>
      </c>
      <c r="J39" s="193" t="s">
        <v>30</v>
      </c>
      <c r="K39" s="121" t="s">
        <v>414</v>
      </c>
      <c r="L39" s="27">
        <v>7500000</v>
      </c>
      <c r="M39" s="15">
        <f t="shared" si="1"/>
        <v>5250000</v>
      </c>
      <c r="N39" s="40" t="s">
        <v>250</v>
      </c>
      <c r="O39" s="58" t="s">
        <v>80</v>
      </c>
      <c r="P39" s="107"/>
      <c r="Q39" s="108" t="s">
        <v>72</v>
      </c>
      <c r="R39" s="108"/>
      <c r="S39" s="108" t="s">
        <v>72</v>
      </c>
      <c r="T39" s="108"/>
      <c r="U39" s="108"/>
      <c r="V39" s="108"/>
      <c r="W39" s="108"/>
      <c r="X39" s="108"/>
      <c r="Y39" s="107" t="s">
        <v>415</v>
      </c>
      <c r="Z39" s="60" t="s">
        <v>35</v>
      </c>
    </row>
    <row r="40" spans="1:28" s="100" customFormat="1" ht="116" x14ac:dyDescent="0.35">
      <c r="A40" s="6" t="s">
        <v>1253</v>
      </c>
      <c r="B40" s="88" t="s">
        <v>408</v>
      </c>
      <c r="C40" s="89" t="s">
        <v>76</v>
      </c>
      <c r="D40" s="89">
        <v>48513091</v>
      </c>
      <c r="E40" s="127" t="s">
        <v>400</v>
      </c>
      <c r="F40" s="90">
        <v>600108058</v>
      </c>
      <c r="G40" s="121" t="s">
        <v>972</v>
      </c>
      <c r="H40" s="195" t="s">
        <v>28</v>
      </c>
      <c r="I40" s="191" t="s">
        <v>29</v>
      </c>
      <c r="J40" s="193" t="s">
        <v>30</v>
      </c>
      <c r="K40" s="121" t="s">
        <v>416</v>
      </c>
      <c r="L40" s="27">
        <v>9500000</v>
      </c>
      <c r="M40" s="15">
        <f t="shared" si="1"/>
        <v>6650000</v>
      </c>
      <c r="N40" s="40" t="s">
        <v>250</v>
      </c>
      <c r="O40" s="58" t="s">
        <v>80</v>
      </c>
      <c r="P40" s="107"/>
      <c r="Q40" s="108" t="s">
        <v>72</v>
      </c>
      <c r="R40" s="108" t="s">
        <v>72</v>
      </c>
      <c r="S40" s="108" t="s">
        <v>72</v>
      </c>
      <c r="T40" s="108"/>
      <c r="U40" s="108"/>
      <c r="V40" s="108"/>
      <c r="W40" s="108"/>
      <c r="X40" s="108"/>
      <c r="Y40" s="107" t="s">
        <v>415</v>
      </c>
      <c r="Z40" s="60" t="s">
        <v>35</v>
      </c>
    </row>
    <row r="41" spans="1:28" s="23" customFormat="1" ht="87" x14ac:dyDescent="0.35">
      <c r="A41" s="5" t="s">
        <v>1254</v>
      </c>
      <c r="B41" s="153" t="s">
        <v>417</v>
      </c>
      <c r="C41" s="146" t="s">
        <v>418</v>
      </c>
      <c r="D41" s="146">
        <v>49466321</v>
      </c>
      <c r="E41" s="164" t="s">
        <v>419</v>
      </c>
      <c r="F41" s="148">
        <v>600108473</v>
      </c>
      <c r="G41" s="167" t="s">
        <v>1028</v>
      </c>
      <c r="H41" s="168" t="s">
        <v>28</v>
      </c>
      <c r="I41" s="146" t="s">
        <v>29</v>
      </c>
      <c r="J41" s="148" t="s">
        <v>30</v>
      </c>
      <c r="K41" s="167" t="s">
        <v>420</v>
      </c>
      <c r="L41" s="595">
        <v>61984000</v>
      </c>
      <c r="M41" s="157">
        <f t="shared" si="1"/>
        <v>43388800</v>
      </c>
      <c r="N41" s="158" t="s">
        <v>1006</v>
      </c>
      <c r="O41" s="173" t="s">
        <v>1027</v>
      </c>
      <c r="P41" s="162" t="s">
        <v>34</v>
      </c>
      <c r="Q41" s="169" t="s">
        <v>34</v>
      </c>
      <c r="R41" s="169" t="s">
        <v>34</v>
      </c>
      <c r="S41" s="169" t="s">
        <v>34</v>
      </c>
      <c r="T41" s="169"/>
      <c r="U41" s="169" t="s">
        <v>34</v>
      </c>
      <c r="V41" s="169"/>
      <c r="W41" s="169"/>
      <c r="X41" s="161"/>
      <c r="Y41" s="162" t="s">
        <v>421</v>
      </c>
      <c r="Z41" s="163" t="s">
        <v>35</v>
      </c>
      <c r="AA41" s="166"/>
      <c r="AB41" s="166"/>
    </row>
    <row r="42" spans="1:28" s="101" customFormat="1" ht="72.5" x14ac:dyDescent="0.35">
      <c r="A42" s="6" t="s">
        <v>1255</v>
      </c>
      <c r="B42" s="39" t="s">
        <v>422</v>
      </c>
      <c r="C42" s="11" t="s">
        <v>82</v>
      </c>
      <c r="D42" s="11">
        <v>64328678</v>
      </c>
      <c r="E42" s="25">
        <v>102067449</v>
      </c>
      <c r="F42" s="26">
        <v>600108201</v>
      </c>
      <c r="G42" s="21" t="s">
        <v>423</v>
      </c>
      <c r="H42" s="10" t="s">
        <v>28</v>
      </c>
      <c r="I42" s="11" t="s">
        <v>29</v>
      </c>
      <c r="J42" s="26" t="s">
        <v>30</v>
      </c>
      <c r="K42" s="21" t="s">
        <v>424</v>
      </c>
      <c r="L42" s="27">
        <v>46763400</v>
      </c>
      <c r="M42" s="29">
        <f t="shared" si="1"/>
        <v>32734380</v>
      </c>
      <c r="N42" s="7" t="s">
        <v>425</v>
      </c>
      <c r="O42" s="8" t="s">
        <v>222</v>
      </c>
      <c r="P42" s="30"/>
      <c r="Q42" s="31"/>
      <c r="R42" s="31"/>
      <c r="S42" s="31"/>
      <c r="T42" s="31"/>
      <c r="U42" s="31"/>
      <c r="V42" s="31"/>
      <c r="W42" s="31" t="s">
        <v>34</v>
      </c>
      <c r="X42" s="32"/>
      <c r="Y42" s="30" t="s">
        <v>1415</v>
      </c>
      <c r="Z42" s="19" t="s">
        <v>93</v>
      </c>
      <c r="AA42" s="100"/>
      <c r="AB42" s="100"/>
    </row>
    <row r="43" spans="1:28" s="101" customFormat="1" ht="62" customHeight="1" x14ac:dyDescent="0.35">
      <c r="A43" s="5" t="s">
        <v>1256</v>
      </c>
      <c r="B43" s="39" t="s">
        <v>422</v>
      </c>
      <c r="C43" s="11" t="s">
        <v>82</v>
      </c>
      <c r="D43" s="11">
        <v>64328678</v>
      </c>
      <c r="E43" s="25">
        <v>102067449</v>
      </c>
      <c r="F43" s="12">
        <v>600108201</v>
      </c>
      <c r="G43" s="13" t="s">
        <v>426</v>
      </c>
      <c r="H43" s="10" t="s">
        <v>28</v>
      </c>
      <c r="I43" s="11" t="s">
        <v>29</v>
      </c>
      <c r="J43" s="12" t="s">
        <v>30</v>
      </c>
      <c r="K43" s="21" t="s">
        <v>427</v>
      </c>
      <c r="L43" s="27">
        <v>69000000</v>
      </c>
      <c r="M43" s="15">
        <f t="shared" si="1"/>
        <v>48300000</v>
      </c>
      <c r="N43" s="7" t="s">
        <v>425</v>
      </c>
      <c r="O43" s="17" t="s">
        <v>222</v>
      </c>
      <c r="P43" s="30"/>
      <c r="Q43" s="31"/>
      <c r="R43" s="259"/>
      <c r="S43" s="31"/>
      <c r="T43" s="31"/>
      <c r="U43" s="31"/>
      <c r="V43" s="31" t="s">
        <v>34</v>
      </c>
      <c r="W43" s="31" t="s">
        <v>34</v>
      </c>
      <c r="X43" s="19"/>
      <c r="Y43" s="30" t="s">
        <v>1444</v>
      </c>
      <c r="Z43" s="19" t="s">
        <v>35</v>
      </c>
      <c r="AA43" s="100"/>
      <c r="AB43" s="100"/>
    </row>
    <row r="44" spans="1:28" s="23" customFormat="1" ht="116" x14ac:dyDescent="0.35">
      <c r="A44" s="6" t="s">
        <v>1257</v>
      </c>
      <c r="B44" s="153" t="s">
        <v>428</v>
      </c>
      <c r="C44" s="146" t="s">
        <v>429</v>
      </c>
      <c r="D44" s="146">
        <v>70829705</v>
      </c>
      <c r="E44" s="164" t="s">
        <v>430</v>
      </c>
      <c r="F44" s="148">
        <v>600108520</v>
      </c>
      <c r="G44" s="167" t="s">
        <v>1174</v>
      </c>
      <c r="H44" s="168" t="s">
        <v>28</v>
      </c>
      <c r="I44" s="146" t="s">
        <v>29</v>
      </c>
      <c r="J44" s="148" t="s">
        <v>30</v>
      </c>
      <c r="K44" s="167" t="s">
        <v>1172</v>
      </c>
      <c r="L44" s="172">
        <v>14652162</v>
      </c>
      <c r="M44" s="157">
        <f t="shared" si="1"/>
        <v>10256513.4</v>
      </c>
      <c r="N44" s="158" t="s">
        <v>118</v>
      </c>
      <c r="O44" s="173" t="s">
        <v>119</v>
      </c>
      <c r="P44" s="162"/>
      <c r="Q44" s="169"/>
      <c r="R44" s="169"/>
      <c r="S44" s="169"/>
      <c r="T44" s="169"/>
      <c r="U44" s="169"/>
      <c r="V44" s="169"/>
      <c r="W44" s="169" t="s">
        <v>34</v>
      </c>
      <c r="X44" s="161"/>
      <c r="Y44" s="162" t="s">
        <v>1173</v>
      </c>
      <c r="Z44" s="163" t="s">
        <v>93</v>
      </c>
      <c r="AA44" s="166"/>
      <c r="AB44" s="166"/>
    </row>
    <row r="45" spans="1:28" s="100" customFormat="1" ht="29" x14ac:dyDescent="0.35">
      <c r="A45" s="5" t="s">
        <v>1258</v>
      </c>
      <c r="B45" s="88" t="s">
        <v>432</v>
      </c>
      <c r="C45" s="89" t="s">
        <v>433</v>
      </c>
      <c r="D45" s="89" t="s">
        <v>27</v>
      </c>
      <c r="E45" s="127" t="s">
        <v>27</v>
      </c>
      <c r="F45" s="90" t="s">
        <v>27</v>
      </c>
      <c r="G45" s="121" t="s">
        <v>434</v>
      </c>
      <c r="H45" s="195" t="s">
        <v>28</v>
      </c>
      <c r="I45" s="191" t="s">
        <v>29</v>
      </c>
      <c r="J45" s="193" t="s">
        <v>30</v>
      </c>
      <c r="K45" s="121" t="s">
        <v>435</v>
      </c>
      <c r="L45" s="27">
        <v>900000000</v>
      </c>
      <c r="M45" s="15">
        <f t="shared" si="1"/>
        <v>630000000</v>
      </c>
      <c r="N45" s="40" t="s">
        <v>436</v>
      </c>
      <c r="O45" s="57" t="s">
        <v>437</v>
      </c>
      <c r="P45" s="107" t="s">
        <v>72</v>
      </c>
      <c r="Q45" s="108" t="s">
        <v>72</v>
      </c>
      <c r="R45" s="108" t="s">
        <v>72</v>
      </c>
      <c r="S45" s="108" t="s">
        <v>72</v>
      </c>
      <c r="T45" s="108"/>
      <c r="U45" s="108" t="s">
        <v>72</v>
      </c>
      <c r="V45" s="108" t="s">
        <v>72</v>
      </c>
      <c r="W45" s="108" t="s">
        <v>72</v>
      </c>
      <c r="X45" s="108" t="s">
        <v>72</v>
      </c>
      <c r="Y45" s="107" t="s">
        <v>360</v>
      </c>
      <c r="Z45" s="60" t="s">
        <v>35</v>
      </c>
    </row>
    <row r="46" spans="1:28" s="101" customFormat="1" ht="43.5" x14ac:dyDescent="0.35">
      <c r="A46" s="6" t="s">
        <v>1259</v>
      </c>
      <c r="B46" s="34" t="s">
        <v>438</v>
      </c>
      <c r="C46" s="11" t="s">
        <v>439</v>
      </c>
      <c r="D46" s="11">
        <v>70435839</v>
      </c>
      <c r="E46" s="25">
        <v>102067007</v>
      </c>
      <c r="F46" s="26">
        <v>600108538</v>
      </c>
      <c r="G46" s="21" t="s">
        <v>440</v>
      </c>
      <c r="H46" s="10" t="s">
        <v>28</v>
      </c>
      <c r="I46" s="11" t="s">
        <v>29</v>
      </c>
      <c r="J46" s="26" t="s">
        <v>30</v>
      </c>
      <c r="K46" s="21" t="s">
        <v>441</v>
      </c>
      <c r="L46" s="27">
        <v>38000000</v>
      </c>
      <c r="M46" s="29">
        <f t="shared" si="1"/>
        <v>26600000</v>
      </c>
      <c r="N46" s="7" t="s">
        <v>201</v>
      </c>
      <c r="O46" s="8" t="s">
        <v>442</v>
      </c>
      <c r="P46" s="30"/>
      <c r="Q46" s="31"/>
      <c r="R46" s="31"/>
      <c r="S46" s="31"/>
      <c r="T46" s="31"/>
      <c r="U46" s="31"/>
      <c r="V46" s="31" t="s">
        <v>34</v>
      </c>
      <c r="W46" s="31"/>
      <c r="X46" s="32"/>
      <c r="Y46" s="30" t="s">
        <v>443</v>
      </c>
      <c r="Z46" s="19" t="s">
        <v>35</v>
      </c>
      <c r="AA46" s="100"/>
      <c r="AB46" s="100"/>
    </row>
    <row r="47" spans="1:28" s="100" customFormat="1" ht="43.5" x14ac:dyDescent="0.35">
      <c r="A47" s="5" t="s">
        <v>1260</v>
      </c>
      <c r="B47" s="165" t="s">
        <v>438</v>
      </c>
      <c r="C47" s="144" t="s">
        <v>433</v>
      </c>
      <c r="D47" s="144">
        <v>70435839</v>
      </c>
      <c r="E47" s="292" t="s">
        <v>444</v>
      </c>
      <c r="F47" s="145">
        <v>600108538</v>
      </c>
      <c r="G47" s="149" t="s">
        <v>1416</v>
      </c>
      <c r="H47" s="267" t="s">
        <v>28</v>
      </c>
      <c r="I47" s="268" t="s">
        <v>29</v>
      </c>
      <c r="J47" s="269" t="s">
        <v>30</v>
      </c>
      <c r="K47" s="149" t="s">
        <v>445</v>
      </c>
      <c r="L47" s="172">
        <v>120000000</v>
      </c>
      <c r="M47" s="187">
        <f t="shared" si="1"/>
        <v>84000000</v>
      </c>
      <c r="N47" s="184" t="s">
        <v>103</v>
      </c>
      <c r="O47" s="274" t="s">
        <v>80</v>
      </c>
      <c r="P47" s="150" t="s">
        <v>72</v>
      </c>
      <c r="Q47" s="151" t="s">
        <v>72</v>
      </c>
      <c r="R47" s="151" t="s">
        <v>72</v>
      </c>
      <c r="S47" s="151" t="s">
        <v>72</v>
      </c>
      <c r="T47" s="151"/>
      <c r="U47" s="151" t="s">
        <v>72</v>
      </c>
      <c r="V47" s="151" t="s">
        <v>72</v>
      </c>
      <c r="W47" s="151" t="s">
        <v>72</v>
      </c>
      <c r="X47" s="151" t="s">
        <v>72</v>
      </c>
      <c r="Y47" s="150" t="s">
        <v>1443</v>
      </c>
      <c r="Z47" s="152" t="s">
        <v>35</v>
      </c>
    </row>
    <row r="48" spans="1:28" s="101" customFormat="1" ht="43.5" x14ac:dyDescent="0.35">
      <c r="A48" s="6" t="s">
        <v>1261</v>
      </c>
      <c r="B48" s="34" t="s">
        <v>446</v>
      </c>
      <c r="C48" s="11" t="s">
        <v>439</v>
      </c>
      <c r="D48" s="11">
        <v>70867917</v>
      </c>
      <c r="E48" s="25" t="s">
        <v>447</v>
      </c>
      <c r="F48" s="26">
        <v>600108562</v>
      </c>
      <c r="G48" s="21" t="s">
        <v>448</v>
      </c>
      <c r="H48" s="10" t="s">
        <v>28</v>
      </c>
      <c r="I48" s="11" t="s">
        <v>29</v>
      </c>
      <c r="J48" s="26" t="s">
        <v>30</v>
      </c>
      <c r="K48" s="21" t="s">
        <v>449</v>
      </c>
      <c r="L48" s="27">
        <v>45000000</v>
      </c>
      <c r="M48" s="29">
        <f t="shared" ref="M48:M84" si="3">L48/100*70</f>
        <v>31500000</v>
      </c>
      <c r="N48" s="7" t="s">
        <v>145</v>
      </c>
      <c r="O48" s="8" t="s">
        <v>339</v>
      </c>
      <c r="P48" s="30"/>
      <c r="Q48" s="31"/>
      <c r="R48" s="31"/>
      <c r="S48" s="31"/>
      <c r="T48" s="31"/>
      <c r="U48" s="31"/>
      <c r="V48" s="31"/>
      <c r="W48" s="31" t="s">
        <v>34</v>
      </c>
      <c r="X48" s="32"/>
      <c r="Y48" s="30" t="s">
        <v>450</v>
      </c>
      <c r="Z48" s="19" t="s">
        <v>35</v>
      </c>
      <c r="AA48" s="100"/>
      <c r="AB48" s="100"/>
    </row>
    <row r="49" spans="1:28" s="101" customFormat="1" ht="43.5" x14ac:dyDescent="0.35">
      <c r="A49" s="5" t="s">
        <v>1262</v>
      </c>
      <c r="B49" s="34" t="s">
        <v>446</v>
      </c>
      <c r="C49" s="11" t="s">
        <v>439</v>
      </c>
      <c r="D49" s="11">
        <v>70867917</v>
      </c>
      <c r="E49" s="25" t="s">
        <v>447</v>
      </c>
      <c r="F49" s="26">
        <v>600108562</v>
      </c>
      <c r="G49" s="21" t="s">
        <v>451</v>
      </c>
      <c r="H49" s="10" t="s">
        <v>28</v>
      </c>
      <c r="I49" s="11" t="s">
        <v>29</v>
      </c>
      <c r="J49" s="26" t="s">
        <v>30</v>
      </c>
      <c r="K49" s="21" t="s">
        <v>452</v>
      </c>
      <c r="L49" s="27">
        <v>10000000</v>
      </c>
      <c r="M49" s="29">
        <f t="shared" si="3"/>
        <v>7000000</v>
      </c>
      <c r="N49" s="7" t="s">
        <v>79</v>
      </c>
      <c r="O49" s="8" t="s">
        <v>110</v>
      </c>
      <c r="P49" s="30"/>
      <c r="Q49" s="31"/>
      <c r="R49" s="31" t="s">
        <v>34</v>
      </c>
      <c r="S49" s="31"/>
      <c r="T49" s="31"/>
      <c r="U49" s="31"/>
      <c r="W49" s="31"/>
      <c r="X49" s="32"/>
      <c r="Y49" s="30" t="s">
        <v>453</v>
      </c>
      <c r="Z49" s="19" t="s">
        <v>35</v>
      </c>
      <c r="AA49" s="100"/>
      <c r="AB49" s="100"/>
    </row>
    <row r="50" spans="1:28" s="101" customFormat="1" ht="87" x14ac:dyDescent="0.35">
      <c r="A50" s="6" t="s">
        <v>1263</v>
      </c>
      <c r="B50" s="399" t="s">
        <v>454</v>
      </c>
      <c r="C50" s="146" t="s">
        <v>455</v>
      </c>
      <c r="D50" s="146">
        <v>44994290</v>
      </c>
      <c r="E50" s="462" t="s">
        <v>456</v>
      </c>
      <c r="F50" s="148">
        <v>600108350</v>
      </c>
      <c r="G50" s="167" t="s">
        <v>1196</v>
      </c>
      <c r="H50" s="168" t="s">
        <v>28</v>
      </c>
      <c r="I50" s="146" t="s">
        <v>29</v>
      </c>
      <c r="J50" s="148" t="s">
        <v>30</v>
      </c>
      <c r="K50" s="167" t="s">
        <v>457</v>
      </c>
      <c r="L50" s="172">
        <v>30000000</v>
      </c>
      <c r="M50" s="157">
        <f t="shared" si="3"/>
        <v>21000000</v>
      </c>
      <c r="N50" s="158" t="s">
        <v>193</v>
      </c>
      <c r="O50" s="173" t="s">
        <v>1177</v>
      </c>
      <c r="P50" s="162" t="s">
        <v>34</v>
      </c>
      <c r="Q50" s="169" t="s">
        <v>34</v>
      </c>
      <c r="R50" s="169"/>
      <c r="S50" s="169"/>
      <c r="T50" s="169"/>
      <c r="U50" s="169" t="s">
        <v>34</v>
      </c>
      <c r="V50" s="169"/>
      <c r="W50" s="169"/>
      <c r="X50" s="161"/>
      <c r="Y50" s="162" t="s">
        <v>1417</v>
      </c>
      <c r="Z50" s="163" t="s">
        <v>35</v>
      </c>
      <c r="AA50" s="100"/>
      <c r="AB50" s="100"/>
    </row>
    <row r="51" spans="1:28" s="101" customFormat="1" ht="43.5" x14ac:dyDescent="0.35">
      <c r="A51" s="5" t="s">
        <v>1264</v>
      </c>
      <c r="B51" s="39" t="s">
        <v>286</v>
      </c>
      <c r="C51" s="11" t="s">
        <v>276</v>
      </c>
      <c r="D51" s="11">
        <v>48513245</v>
      </c>
      <c r="E51" s="25" t="s">
        <v>458</v>
      </c>
      <c r="F51" s="12">
        <v>600108074</v>
      </c>
      <c r="G51" s="13" t="s">
        <v>459</v>
      </c>
      <c r="H51" s="21" t="s">
        <v>28</v>
      </c>
      <c r="I51" s="11" t="s">
        <v>29</v>
      </c>
      <c r="J51" s="20" t="s">
        <v>30</v>
      </c>
      <c r="K51" s="13" t="s">
        <v>460</v>
      </c>
      <c r="L51" s="27">
        <v>2000000</v>
      </c>
      <c r="M51" s="15">
        <f t="shared" si="3"/>
        <v>1400000</v>
      </c>
      <c r="N51" s="7" t="s">
        <v>284</v>
      </c>
      <c r="O51" s="17" t="s">
        <v>55</v>
      </c>
      <c r="P51" s="30" t="s">
        <v>34</v>
      </c>
      <c r="Q51" s="31"/>
      <c r="R51" s="31"/>
      <c r="S51" s="31"/>
      <c r="T51" s="31"/>
      <c r="U51" s="31"/>
      <c r="V51" s="31"/>
      <c r="W51" s="31"/>
      <c r="X51" s="112" t="s">
        <v>34</v>
      </c>
      <c r="Y51" s="30" t="s">
        <v>92</v>
      </c>
      <c r="Z51" s="19" t="s">
        <v>35</v>
      </c>
      <c r="AA51" s="100"/>
      <c r="AB51" s="100"/>
    </row>
    <row r="52" spans="1:28" s="101" customFormat="1" ht="43.5" x14ac:dyDescent="0.35">
      <c r="A52" s="6" t="s">
        <v>1265</v>
      </c>
      <c r="B52" s="39" t="s">
        <v>286</v>
      </c>
      <c r="C52" s="11" t="s">
        <v>276</v>
      </c>
      <c r="D52" s="11">
        <v>48513245</v>
      </c>
      <c r="E52" s="28" t="s">
        <v>458</v>
      </c>
      <c r="F52" s="12">
        <v>600108074</v>
      </c>
      <c r="G52" s="13" t="s">
        <v>461</v>
      </c>
      <c r="H52" s="21" t="s">
        <v>28</v>
      </c>
      <c r="I52" s="11" t="s">
        <v>29</v>
      </c>
      <c r="J52" s="20" t="s">
        <v>30</v>
      </c>
      <c r="K52" s="13" t="s">
        <v>461</v>
      </c>
      <c r="L52" s="27">
        <v>750000</v>
      </c>
      <c r="M52" s="15">
        <f t="shared" si="3"/>
        <v>525000</v>
      </c>
      <c r="N52" s="7" t="s">
        <v>284</v>
      </c>
      <c r="O52" s="17" t="s">
        <v>55</v>
      </c>
      <c r="P52" s="30"/>
      <c r="Q52" s="31" t="s">
        <v>34</v>
      </c>
      <c r="R52" s="31"/>
      <c r="S52" s="31"/>
      <c r="T52" s="31"/>
      <c r="U52" s="31"/>
      <c r="V52" s="31"/>
      <c r="W52" s="31"/>
      <c r="X52" s="112" t="s">
        <v>34</v>
      </c>
      <c r="Y52" s="30" t="s">
        <v>92</v>
      </c>
      <c r="Z52" s="19" t="s">
        <v>35</v>
      </c>
      <c r="AA52" s="100"/>
      <c r="AB52" s="100"/>
    </row>
    <row r="53" spans="1:28" s="101" customFormat="1" ht="43.5" x14ac:dyDescent="0.35">
      <c r="A53" s="5" t="s">
        <v>1266</v>
      </c>
      <c r="B53" s="39" t="s">
        <v>286</v>
      </c>
      <c r="C53" s="11" t="s">
        <v>276</v>
      </c>
      <c r="D53" s="11">
        <v>48513245</v>
      </c>
      <c r="E53" s="25" t="s">
        <v>458</v>
      </c>
      <c r="F53" s="12">
        <v>600108074</v>
      </c>
      <c r="G53" s="13" t="s">
        <v>462</v>
      </c>
      <c r="H53" s="21" t="s">
        <v>28</v>
      </c>
      <c r="I53" s="11" t="s">
        <v>29</v>
      </c>
      <c r="J53" s="20" t="s">
        <v>30</v>
      </c>
      <c r="K53" s="13" t="s">
        <v>463</v>
      </c>
      <c r="L53" s="27">
        <v>900000</v>
      </c>
      <c r="M53" s="15">
        <f t="shared" si="3"/>
        <v>630000</v>
      </c>
      <c r="N53" s="7" t="s">
        <v>284</v>
      </c>
      <c r="O53" s="17" t="s">
        <v>55</v>
      </c>
      <c r="P53" s="30"/>
      <c r="Q53" s="31" t="s">
        <v>34</v>
      </c>
      <c r="R53" s="31"/>
      <c r="S53" s="31"/>
      <c r="T53" s="31"/>
      <c r="U53" s="31"/>
      <c r="V53" s="31" t="s">
        <v>34</v>
      </c>
      <c r="W53" s="31" t="s">
        <v>34</v>
      </c>
      <c r="X53" s="112"/>
      <c r="Y53" s="30" t="s">
        <v>92</v>
      </c>
      <c r="Z53" s="19" t="s">
        <v>35</v>
      </c>
      <c r="AA53" s="100"/>
      <c r="AB53" s="100"/>
    </row>
    <row r="54" spans="1:28" s="101" customFormat="1" ht="43.5" x14ac:dyDescent="0.35">
      <c r="A54" s="6" t="s">
        <v>1267</v>
      </c>
      <c r="B54" s="39" t="s">
        <v>286</v>
      </c>
      <c r="C54" s="11" t="s">
        <v>276</v>
      </c>
      <c r="D54" s="11">
        <v>48513245</v>
      </c>
      <c r="E54" s="25" t="s">
        <v>458</v>
      </c>
      <c r="F54" s="12">
        <v>600108074</v>
      </c>
      <c r="G54" s="13" t="s">
        <v>464</v>
      </c>
      <c r="H54" s="21" t="s">
        <v>28</v>
      </c>
      <c r="I54" s="11" t="s">
        <v>29</v>
      </c>
      <c r="J54" s="20" t="s">
        <v>30</v>
      </c>
      <c r="K54" s="13" t="s">
        <v>465</v>
      </c>
      <c r="L54" s="27">
        <v>3500000</v>
      </c>
      <c r="M54" s="15">
        <f t="shared" si="3"/>
        <v>2450000</v>
      </c>
      <c r="N54" s="7" t="s">
        <v>284</v>
      </c>
      <c r="O54" s="17" t="s">
        <v>55</v>
      </c>
      <c r="P54" s="31" t="s">
        <v>34</v>
      </c>
      <c r="Q54" s="31" t="s">
        <v>34</v>
      </c>
      <c r="R54" s="31"/>
      <c r="S54" s="31" t="s">
        <v>34</v>
      </c>
      <c r="T54" s="31"/>
      <c r="U54" s="31"/>
      <c r="V54" s="31"/>
      <c r="W54" s="31"/>
      <c r="X54" s="112" t="s">
        <v>34</v>
      </c>
      <c r="Y54" s="30" t="s">
        <v>92</v>
      </c>
      <c r="Z54" s="19" t="s">
        <v>35</v>
      </c>
      <c r="AA54" s="100"/>
      <c r="AB54" s="100"/>
    </row>
    <row r="55" spans="1:28" s="101" customFormat="1" ht="116" x14ac:dyDescent="0.35">
      <c r="A55" s="5" t="s">
        <v>1268</v>
      </c>
      <c r="B55" s="39" t="s">
        <v>286</v>
      </c>
      <c r="C55" s="11" t="s">
        <v>276</v>
      </c>
      <c r="D55" s="11">
        <v>48513245</v>
      </c>
      <c r="E55" s="25" t="s">
        <v>458</v>
      </c>
      <c r="F55" s="12">
        <v>600108074</v>
      </c>
      <c r="G55" s="13" t="s">
        <v>466</v>
      </c>
      <c r="H55" s="21" t="s">
        <v>28</v>
      </c>
      <c r="I55" s="11" t="s">
        <v>29</v>
      </c>
      <c r="J55" s="20" t="s">
        <v>30</v>
      </c>
      <c r="K55" s="13" t="s">
        <v>467</v>
      </c>
      <c r="L55" s="27">
        <v>2500000</v>
      </c>
      <c r="M55" s="15">
        <f t="shared" si="3"/>
        <v>1750000</v>
      </c>
      <c r="N55" s="7" t="s">
        <v>239</v>
      </c>
      <c r="O55" s="17" t="s">
        <v>55</v>
      </c>
      <c r="P55" s="31" t="s">
        <v>34</v>
      </c>
      <c r="Q55" s="31" t="s">
        <v>34</v>
      </c>
      <c r="R55" s="31" t="s">
        <v>34</v>
      </c>
      <c r="S55" s="31" t="s">
        <v>34</v>
      </c>
      <c r="T55" s="31"/>
      <c r="U55" s="31"/>
      <c r="V55" s="31"/>
      <c r="W55" s="31"/>
      <c r="X55" s="112" t="s">
        <v>34</v>
      </c>
      <c r="Y55" s="30" t="s">
        <v>468</v>
      </c>
      <c r="Z55" s="19" t="s">
        <v>35</v>
      </c>
      <c r="AA55" s="100"/>
      <c r="AB55" s="100"/>
    </row>
    <row r="56" spans="1:28" s="100" customFormat="1" ht="43.5" x14ac:dyDescent="0.35">
      <c r="A56" s="6" t="s">
        <v>1269</v>
      </c>
      <c r="B56" s="88" t="s">
        <v>286</v>
      </c>
      <c r="C56" s="89" t="s">
        <v>276</v>
      </c>
      <c r="D56" s="89">
        <v>48513245</v>
      </c>
      <c r="E56" s="127" t="s">
        <v>458</v>
      </c>
      <c r="F56" s="90">
        <v>600108074</v>
      </c>
      <c r="G56" s="121" t="s">
        <v>469</v>
      </c>
      <c r="H56" s="195" t="s">
        <v>28</v>
      </c>
      <c r="I56" s="191" t="s">
        <v>29</v>
      </c>
      <c r="J56" s="193" t="s">
        <v>30</v>
      </c>
      <c r="K56" s="121" t="s">
        <v>470</v>
      </c>
      <c r="L56" s="27">
        <v>4000000</v>
      </c>
      <c r="M56" s="15">
        <f t="shared" si="3"/>
        <v>2800000</v>
      </c>
      <c r="N56" s="40" t="s">
        <v>471</v>
      </c>
      <c r="O56" s="57" t="s">
        <v>56</v>
      </c>
      <c r="P56" s="107"/>
      <c r="Q56" s="108"/>
      <c r="R56" s="108"/>
      <c r="S56" s="108" t="s">
        <v>72</v>
      </c>
      <c r="T56" s="108"/>
      <c r="U56" s="108"/>
      <c r="V56" s="108"/>
      <c r="W56" s="108"/>
      <c r="X56" s="108"/>
      <c r="Y56" s="107"/>
      <c r="Z56" s="60" t="s">
        <v>35</v>
      </c>
    </row>
    <row r="57" spans="1:28" s="101" customFormat="1" ht="43.5" x14ac:dyDescent="0.35">
      <c r="A57" s="5" t="s">
        <v>1270</v>
      </c>
      <c r="B57" s="39" t="s">
        <v>472</v>
      </c>
      <c r="C57" s="11" t="s">
        <v>276</v>
      </c>
      <c r="D57" s="11">
        <v>44994036</v>
      </c>
      <c r="E57" s="25" t="s">
        <v>473</v>
      </c>
      <c r="F57" s="12">
        <v>600108210</v>
      </c>
      <c r="G57" s="13" t="s">
        <v>474</v>
      </c>
      <c r="H57" s="21" t="s">
        <v>28</v>
      </c>
      <c r="I57" s="11" t="s">
        <v>29</v>
      </c>
      <c r="J57" s="20" t="s">
        <v>30</v>
      </c>
      <c r="K57" s="13" t="s">
        <v>460</v>
      </c>
      <c r="L57" s="27">
        <v>2000000</v>
      </c>
      <c r="M57" s="15">
        <f t="shared" si="3"/>
        <v>1400000</v>
      </c>
      <c r="N57" s="7" t="s">
        <v>284</v>
      </c>
      <c r="O57" s="17" t="s">
        <v>55</v>
      </c>
      <c r="P57" s="30" t="s">
        <v>34</v>
      </c>
      <c r="Q57" s="31"/>
      <c r="R57" s="31"/>
      <c r="S57" s="31"/>
      <c r="T57" s="31"/>
      <c r="U57" s="31"/>
      <c r="V57" s="31"/>
      <c r="W57" s="31"/>
      <c r="X57" s="112" t="s">
        <v>34</v>
      </c>
      <c r="Y57" s="30" t="s">
        <v>92</v>
      </c>
      <c r="Z57" s="19" t="s">
        <v>35</v>
      </c>
      <c r="AA57" s="100"/>
      <c r="AB57" s="100"/>
    </row>
    <row r="58" spans="1:28" s="101" customFormat="1" ht="43.5" x14ac:dyDescent="0.35">
      <c r="A58" s="6" t="s">
        <v>1271</v>
      </c>
      <c r="B58" s="39" t="s">
        <v>472</v>
      </c>
      <c r="C58" s="11" t="s">
        <v>276</v>
      </c>
      <c r="D58" s="11">
        <v>44994036</v>
      </c>
      <c r="E58" s="28" t="s">
        <v>473</v>
      </c>
      <c r="F58" s="12">
        <v>600108210</v>
      </c>
      <c r="G58" s="13" t="s">
        <v>475</v>
      </c>
      <c r="H58" s="21" t="s">
        <v>28</v>
      </c>
      <c r="I58" s="11" t="s">
        <v>29</v>
      </c>
      <c r="J58" s="20" t="s">
        <v>30</v>
      </c>
      <c r="K58" s="13" t="s">
        <v>461</v>
      </c>
      <c r="L58" s="27">
        <v>750000</v>
      </c>
      <c r="M58" s="15">
        <f t="shared" si="3"/>
        <v>525000</v>
      </c>
      <c r="N58" s="7" t="s">
        <v>284</v>
      </c>
      <c r="O58" s="17" t="s">
        <v>55</v>
      </c>
      <c r="P58" s="30"/>
      <c r="Q58" s="31" t="s">
        <v>34</v>
      </c>
      <c r="R58" s="31"/>
      <c r="S58" s="31"/>
      <c r="T58" s="31"/>
      <c r="U58" s="31"/>
      <c r="V58" s="31"/>
      <c r="W58" s="31"/>
      <c r="X58" s="112" t="s">
        <v>34</v>
      </c>
      <c r="Y58" s="30" t="s">
        <v>92</v>
      </c>
      <c r="Z58" s="19" t="s">
        <v>35</v>
      </c>
      <c r="AA58" s="100"/>
      <c r="AB58" s="100"/>
    </row>
    <row r="59" spans="1:28" s="101" customFormat="1" ht="43.5" x14ac:dyDescent="0.35">
      <c r="A59" s="5" t="s">
        <v>1272</v>
      </c>
      <c r="B59" s="39" t="s">
        <v>472</v>
      </c>
      <c r="C59" s="11" t="s">
        <v>276</v>
      </c>
      <c r="D59" s="11">
        <v>44994036</v>
      </c>
      <c r="E59" s="25" t="s">
        <v>473</v>
      </c>
      <c r="F59" s="12">
        <v>600108210</v>
      </c>
      <c r="G59" s="13" t="s">
        <v>462</v>
      </c>
      <c r="H59" s="21" t="s">
        <v>28</v>
      </c>
      <c r="I59" s="11" t="s">
        <v>29</v>
      </c>
      <c r="J59" s="20" t="s">
        <v>30</v>
      </c>
      <c r="K59" s="13" t="s">
        <v>463</v>
      </c>
      <c r="L59" s="27">
        <v>900000</v>
      </c>
      <c r="M59" s="15">
        <f t="shared" si="3"/>
        <v>630000</v>
      </c>
      <c r="N59" s="7" t="s">
        <v>284</v>
      </c>
      <c r="O59" s="17" t="s">
        <v>55</v>
      </c>
      <c r="P59" s="30"/>
      <c r="Q59" s="31" t="s">
        <v>34</v>
      </c>
      <c r="R59" s="31"/>
      <c r="S59" s="31"/>
      <c r="T59" s="31"/>
      <c r="U59" s="31"/>
      <c r="V59" s="31" t="s">
        <v>34</v>
      </c>
      <c r="W59" s="31" t="s">
        <v>34</v>
      </c>
      <c r="X59" s="112"/>
      <c r="Y59" s="30" t="s">
        <v>92</v>
      </c>
      <c r="Z59" s="19" t="s">
        <v>35</v>
      </c>
      <c r="AA59" s="100"/>
      <c r="AB59" s="100"/>
    </row>
    <row r="60" spans="1:28" s="101" customFormat="1" ht="43.5" x14ac:dyDescent="0.35">
      <c r="A60" s="6" t="s">
        <v>1273</v>
      </c>
      <c r="B60" s="39" t="s">
        <v>476</v>
      </c>
      <c r="C60" s="11" t="s">
        <v>276</v>
      </c>
      <c r="D60" s="11">
        <v>44994036</v>
      </c>
      <c r="E60" s="25" t="s">
        <v>473</v>
      </c>
      <c r="F60" s="12">
        <v>600108210</v>
      </c>
      <c r="G60" s="13" t="s">
        <v>477</v>
      </c>
      <c r="H60" s="21" t="s">
        <v>28</v>
      </c>
      <c r="I60" s="11" t="s">
        <v>29</v>
      </c>
      <c r="J60" s="20" t="s">
        <v>30</v>
      </c>
      <c r="K60" s="13" t="s">
        <v>465</v>
      </c>
      <c r="L60" s="27">
        <v>3500000</v>
      </c>
      <c r="M60" s="15">
        <f t="shared" si="3"/>
        <v>2450000</v>
      </c>
      <c r="N60" s="7" t="s">
        <v>284</v>
      </c>
      <c r="O60" s="17" t="s">
        <v>55</v>
      </c>
      <c r="P60" s="31" t="s">
        <v>34</v>
      </c>
      <c r="Q60" s="31" t="s">
        <v>34</v>
      </c>
      <c r="R60" s="31"/>
      <c r="S60" s="31" t="s">
        <v>34</v>
      </c>
      <c r="T60" s="31"/>
      <c r="U60" s="31"/>
      <c r="V60" s="31"/>
      <c r="W60" s="31"/>
      <c r="X60" s="112" t="s">
        <v>34</v>
      </c>
      <c r="Y60" s="30" t="s">
        <v>92</v>
      </c>
      <c r="Z60" s="19" t="s">
        <v>35</v>
      </c>
      <c r="AA60" s="100"/>
      <c r="AB60" s="100"/>
    </row>
    <row r="61" spans="1:28" s="101" customFormat="1" ht="43.5" x14ac:dyDescent="0.35">
      <c r="A61" s="5" t="s">
        <v>1274</v>
      </c>
      <c r="B61" s="39" t="s">
        <v>476</v>
      </c>
      <c r="C61" s="11" t="s">
        <v>276</v>
      </c>
      <c r="D61" s="11">
        <v>44994036</v>
      </c>
      <c r="E61" s="25" t="s">
        <v>473</v>
      </c>
      <c r="F61" s="12">
        <v>600108210</v>
      </c>
      <c r="G61" s="13" t="s">
        <v>478</v>
      </c>
      <c r="H61" s="21" t="s">
        <v>28</v>
      </c>
      <c r="I61" s="11" t="s">
        <v>29</v>
      </c>
      <c r="J61" s="20" t="s">
        <v>30</v>
      </c>
      <c r="K61" s="13" t="s">
        <v>479</v>
      </c>
      <c r="L61" s="27">
        <v>600000</v>
      </c>
      <c r="M61" s="15">
        <f t="shared" si="3"/>
        <v>420000</v>
      </c>
      <c r="N61" s="7" t="s">
        <v>239</v>
      </c>
      <c r="O61" s="17" t="s">
        <v>55</v>
      </c>
      <c r="P61" s="31"/>
      <c r="Q61" s="31"/>
      <c r="R61" s="31"/>
      <c r="S61" s="31" t="s">
        <v>34</v>
      </c>
      <c r="T61" s="31"/>
      <c r="U61" s="31"/>
      <c r="V61" s="31"/>
      <c r="W61" s="31"/>
      <c r="X61" s="112" t="s">
        <v>34</v>
      </c>
      <c r="Y61" s="30" t="s">
        <v>1189</v>
      </c>
      <c r="Z61" s="19" t="s">
        <v>35</v>
      </c>
      <c r="AA61" s="100"/>
      <c r="AB61" s="100"/>
    </row>
    <row r="62" spans="1:28" s="23" customFormat="1" ht="87" x14ac:dyDescent="0.35">
      <c r="A62" s="6" t="s">
        <v>1275</v>
      </c>
      <c r="B62" s="399" t="s">
        <v>476</v>
      </c>
      <c r="C62" s="146" t="s">
        <v>276</v>
      </c>
      <c r="D62" s="146">
        <v>44994036</v>
      </c>
      <c r="E62" s="164" t="s">
        <v>473</v>
      </c>
      <c r="F62" s="185">
        <v>600108210</v>
      </c>
      <c r="G62" s="400" t="s">
        <v>1195</v>
      </c>
      <c r="H62" s="167" t="s">
        <v>28</v>
      </c>
      <c r="I62" s="146" t="s">
        <v>29</v>
      </c>
      <c r="J62" s="401" t="s">
        <v>30</v>
      </c>
      <c r="K62" s="400" t="s">
        <v>1034</v>
      </c>
      <c r="L62" s="402">
        <v>600000</v>
      </c>
      <c r="M62" s="295">
        <f t="shared" si="3"/>
        <v>420000</v>
      </c>
      <c r="N62" s="296" t="s">
        <v>118</v>
      </c>
      <c r="O62" s="159" t="s">
        <v>56</v>
      </c>
      <c r="P62" s="297"/>
      <c r="Q62" s="403"/>
      <c r="R62" s="403"/>
      <c r="S62" s="403"/>
      <c r="T62" s="403"/>
      <c r="U62" s="403"/>
      <c r="V62" s="403" t="s">
        <v>34</v>
      </c>
      <c r="W62" s="403"/>
      <c r="X62" s="404"/>
      <c r="Y62" s="298" t="s">
        <v>1188</v>
      </c>
      <c r="Z62" s="299" t="s">
        <v>35</v>
      </c>
      <c r="AA62" s="166"/>
      <c r="AB62" s="166"/>
    </row>
    <row r="63" spans="1:28" s="100" customFormat="1" ht="58" x14ac:dyDescent="0.35">
      <c r="A63" s="5" t="s">
        <v>1276</v>
      </c>
      <c r="B63" s="10" t="s">
        <v>472</v>
      </c>
      <c r="C63" s="11" t="s">
        <v>276</v>
      </c>
      <c r="D63" s="11">
        <v>44994036</v>
      </c>
      <c r="E63" s="77" t="s">
        <v>473</v>
      </c>
      <c r="F63" s="26">
        <v>600108210</v>
      </c>
      <c r="G63" s="21" t="s">
        <v>480</v>
      </c>
      <c r="H63" s="10" t="s">
        <v>28</v>
      </c>
      <c r="I63" s="11" t="s">
        <v>29</v>
      </c>
      <c r="J63" s="26" t="s">
        <v>30</v>
      </c>
      <c r="K63" s="21"/>
      <c r="L63" s="27">
        <v>500000</v>
      </c>
      <c r="M63" s="15">
        <f t="shared" si="3"/>
        <v>350000</v>
      </c>
      <c r="N63" s="7" t="s">
        <v>98</v>
      </c>
      <c r="O63" s="16" t="s">
        <v>63</v>
      </c>
      <c r="P63" s="30" t="s">
        <v>72</v>
      </c>
      <c r="Q63" s="31" t="s">
        <v>72</v>
      </c>
      <c r="R63" s="31" t="s">
        <v>72</v>
      </c>
      <c r="S63" s="31" t="s">
        <v>72</v>
      </c>
      <c r="T63" s="31"/>
      <c r="U63" s="31"/>
      <c r="V63" s="31" t="s">
        <v>72</v>
      </c>
      <c r="W63" s="31"/>
      <c r="X63" s="31"/>
      <c r="Y63" s="30" t="s">
        <v>481</v>
      </c>
      <c r="Z63" s="19" t="s">
        <v>35</v>
      </c>
    </row>
    <row r="64" spans="1:28" s="23" customFormat="1" ht="130.5" x14ac:dyDescent="0.35">
      <c r="A64" s="6" t="s">
        <v>1277</v>
      </c>
      <c r="B64" s="455" t="s">
        <v>100</v>
      </c>
      <c r="C64" s="144" t="s">
        <v>101</v>
      </c>
      <c r="D64" s="144">
        <v>60555882</v>
      </c>
      <c r="E64" s="188" t="s">
        <v>482</v>
      </c>
      <c r="F64" s="145">
        <v>600108481</v>
      </c>
      <c r="G64" s="400" t="s">
        <v>1187</v>
      </c>
      <c r="H64" s="165" t="s">
        <v>28</v>
      </c>
      <c r="I64" s="144" t="s">
        <v>29</v>
      </c>
      <c r="J64" s="145" t="s">
        <v>30</v>
      </c>
      <c r="K64" s="400" t="s">
        <v>483</v>
      </c>
      <c r="L64" s="402">
        <v>120000000</v>
      </c>
      <c r="M64" s="295">
        <f t="shared" si="3"/>
        <v>84000000</v>
      </c>
      <c r="N64" s="296" t="s">
        <v>436</v>
      </c>
      <c r="O64" s="460" t="s">
        <v>1184</v>
      </c>
      <c r="P64" s="298"/>
      <c r="Q64" s="403"/>
      <c r="R64" s="403"/>
      <c r="S64" s="403"/>
      <c r="T64" s="403"/>
      <c r="U64" s="403" t="s">
        <v>34</v>
      </c>
      <c r="V64" s="403" t="s">
        <v>34</v>
      </c>
      <c r="W64" s="403" t="s">
        <v>34</v>
      </c>
      <c r="X64" s="459" t="s">
        <v>34</v>
      </c>
      <c r="Y64" s="298" t="s">
        <v>1185</v>
      </c>
      <c r="Z64" s="299" t="s">
        <v>35</v>
      </c>
      <c r="AA64" s="166"/>
      <c r="AB64" s="166"/>
    </row>
    <row r="65" spans="1:28" s="101" customFormat="1" ht="130.5" x14ac:dyDescent="0.35">
      <c r="A65" s="5" t="s">
        <v>1278</v>
      </c>
      <c r="B65" s="38" t="s">
        <v>100</v>
      </c>
      <c r="C65" s="11" t="s">
        <v>101</v>
      </c>
      <c r="D65" s="11">
        <v>60555882</v>
      </c>
      <c r="E65" s="25" t="s">
        <v>482</v>
      </c>
      <c r="F65" s="26">
        <v>600108481</v>
      </c>
      <c r="G65" s="21" t="s">
        <v>484</v>
      </c>
      <c r="H65" s="10" t="s">
        <v>28</v>
      </c>
      <c r="I65" s="11" t="s">
        <v>29</v>
      </c>
      <c r="J65" s="26" t="s">
        <v>30</v>
      </c>
      <c r="K65" s="21" t="s">
        <v>485</v>
      </c>
      <c r="L65" s="27">
        <v>120000000</v>
      </c>
      <c r="M65" s="29">
        <f t="shared" si="3"/>
        <v>84000000</v>
      </c>
      <c r="N65" s="7" t="s">
        <v>103</v>
      </c>
      <c r="O65" s="8" t="s">
        <v>104</v>
      </c>
      <c r="P65" s="30" t="s">
        <v>34</v>
      </c>
      <c r="Q65" s="31" t="s">
        <v>34</v>
      </c>
      <c r="R65" s="31" t="s">
        <v>34</v>
      </c>
      <c r="S65" s="31" t="s">
        <v>34</v>
      </c>
      <c r="T65" s="31"/>
      <c r="U65" s="31" t="s">
        <v>34</v>
      </c>
      <c r="V65" s="31" t="s">
        <v>34</v>
      </c>
      <c r="W65" s="31" t="s">
        <v>34</v>
      </c>
      <c r="X65" s="32" t="s">
        <v>34</v>
      </c>
      <c r="Y65" s="30" t="s">
        <v>105</v>
      </c>
      <c r="Z65" s="19" t="s">
        <v>35</v>
      </c>
      <c r="AA65" s="100"/>
      <c r="AB65" s="100"/>
    </row>
    <row r="66" spans="1:28" s="101" customFormat="1" ht="207.5" customHeight="1" x14ac:dyDescent="0.35">
      <c r="A66" s="6" t="s">
        <v>1279</v>
      </c>
      <c r="B66" s="34" t="s">
        <v>486</v>
      </c>
      <c r="C66" s="11" t="s">
        <v>106</v>
      </c>
      <c r="D66" s="11">
        <v>62157108</v>
      </c>
      <c r="E66" s="25" t="s">
        <v>487</v>
      </c>
      <c r="F66" s="26">
        <v>600108171</v>
      </c>
      <c r="G66" s="21" t="s">
        <v>488</v>
      </c>
      <c r="H66" s="10" t="s">
        <v>28</v>
      </c>
      <c r="I66" s="11" t="s">
        <v>29</v>
      </c>
      <c r="J66" s="26" t="s">
        <v>30</v>
      </c>
      <c r="K66" s="21" t="s">
        <v>489</v>
      </c>
      <c r="L66" s="27">
        <v>75000000</v>
      </c>
      <c r="M66" s="29">
        <f t="shared" si="3"/>
        <v>52500000</v>
      </c>
      <c r="N66" s="7" t="s">
        <v>284</v>
      </c>
      <c r="O66" s="8" t="s">
        <v>193</v>
      </c>
      <c r="P66" s="30" t="s">
        <v>34</v>
      </c>
      <c r="Q66" s="31" t="s">
        <v>34</v>
      </c>
      <c r="R66" s="31" t="s">
        <v>34</v>
      </c>
      <c r="S66" s="31" t="s">
        <v>34</v>
      </c>
      <c r="T66" s="31"/>
      <c r="U66" s="31"/>
      <c r="V66" s="31" t="s">
        <v>34</v>
      </c>
      <c r="W66" s="31" t="s">
        <v>34</v>
      </c>
      <c r="X66" s="32" t="s">
        <v>34</v>
      </c>
      <c r="Y66" s="30" t="s">
        <v>490</v>
      </c>
      <c r="Z66" s="19" t="s">
        <v>35</v>
      </c>
      <c r="AA66" s="100"/>
      <c r="AB66" s="100"/>
    </row>
    <row r="67" spans="1:28" s="24" customFormat="1" ht="43.5" x14ac:dyDescent="0.35">
      <c r="A67" s="5" t="s">
        <v>1280</v>
      </c>
      <c r="B67" s="276" t="s">
        <v>486</v>
      </c>
      <c r="C67" s="137" t="s">
        <v>106</v>
      </c>
      <c r="D67" s="137">
        <v>62157108</v>
      </c>
      <c r="E67" s="406" t="s">
        <v>487</v>
      </c>
      <c r="F67" s="138">
        <v>600108171</v>
      </c>
      <c r="G67" s="174" t="s">
        <v>1047</v>
      </c>
      <c r="H67" s="175" t="s">
        <v>28</v>
      </c>
      <c r="I67" s="137" t="s">
        <v>29</v>
      </c>
      <c r="J67" s="138" t="s">
        <v>30</v>
      </c>
      <c r="K67" s="174" t="s">
        <v>1048</v>
      </c>
      <c r="L67" s="176">
        <v>100000000</v>
      </c>
      <c r="M67" s="278">
        <f t="shared" ref="M67" si="4">L67/100*70</f>
        <v>70000000</v>
      </c>
      <c r="N67" s="139" t="s">
        <v>193</v>
      </c>
      <c r="O67" s="171" t="s">
        <v>1049</v>
      </c>
      <c r="P67" s="142" t="s">
        <v>34</v>
      </c>
      <c r="Q67" s="177" t="s">
        <v>34</v>
      </c>
      <c r="R67" s="177" t="s">
        <v>34</v>
      </c>
      <c r="S67" s="177" t="s">
        <v>34</v>
      </c>
      <c r="T67" s="177"/>
      <c r="U67" s="177" t="s">
        <v>72</v>
      </c>
      <c r="V67" s="177" t="s">
        <v>34</v>
      </c>
      <c r="W67" s="177" t="s">
        <v>34</v>
      </c>
      <c r="X67" s="141" t="s">
        <v>34</v>
      </c>
      <c r="Y67" s="142" t="s">
        <v>1050</v>
      </c>
      <c r="Z67" s="143" t="s">
        <v>35</v>
      </c>
      <c r="AA67" s="178"/>
      <c r="AB67" s="178"/>
    </row>
    <row r="68" spans="1:28" s="101" customFormat="1" ht="58" x14ac:dyDescent="0.35">
      <c r="A68" s="6" t="s">
        <v>1281</v>
      </c>
      <c r="B68" s="153" t="s">
        <v>25</v>
      </c>
      <c r="C68" s="146" t="s">
        <v>106</v>
      </c>
      <c r="D68" s="146" t="s">
        <v>27</v>
      </c>
      <c r="E68" s="147" t="s">
        <v>27</v>
      </c>
      <c r="F68" s="148" t="s">
        <v>27</v>
      </c>
      <c r="G68" s="167" t="s">
        <v>1419</v>
      </c>
      <c r="H68" s="168" t="s">
        <v>28</v>
      </c>
      <c r="I68" s="146" t="s">
        <v>29</v>
      </c>
      <c r="J68" s="148" t="s">
        <v>30</v>
      </c>
      <c r="K68" s="167" t="s">
        <v>491</v>
      </c>
      <c r="L68" s="172">
        <v>250000000</v>
      </c>
      <c r="M68" s="157">
        <f t="shared" si="3"/>
        <v>175000000</v>
      </c>
      <c r="N68" s="158" t="s">
        <v>356</v>
      </c>
      <c r="O68" s="173" t="s">
        <v>371</v>
      </c>
      <c r="P68" s="162" t="s">
        <v>34</v>
      </c>
      <c r="Q68" s="169" t="s">
        <v>34</v>
      </c>
      <c r="R68" s="169" t="s">
        <v>34</v>
      </c>
      <c r="S68" s="169" t="s">
        <v>34</v>
      </c>
      <c r="T68" s="169"/>
      <c r="U68" s="169" t="s">
        <v>34</v>
      </c>
      <c r="V68" s="169" t="s">
        <v>34</v>
      </c>
      <c r="W68" s="169" t="s">
        <v>34</v>
      </c>
      <c r="X68" s="161" t="s">
        <v>34</v>
      </c>
      <c r="Y68" s="479" t="s">
        <v>1418</v>
      </c>
      <c r="Z68" s="163" t="s">
        <v>35</v>
      </c>
      <c r="AA68" s="100"/>
      <c r="AB68" s="100"/>
    </row>
    <row r="69" spans="1:28" s="24" customFormat="1" ht="72.5" x14ac:dyDescent="0.35">
      <c r="A69" s="5" t="s">
        <v>1282</v>
      </c>
      <c r="B69" s="276" t="s">
        <v>1038</v>
      </c>
      <c r="C69" s="137" t="s">
        <v>106</v>
      </c>
      <c r="D69" s="137">
        <v>62156969</v>
      </c>
      <c r="E69" s="291" t="s">
        <v>1201</v>
      </c>
      <c r="F69" s="138">
        <v>600108244</v>
      </c>
      <c r="G69" s="174" t="s">
        <v>1039</v>
      </c>
      <c r="H69" s="175" t="s">
        <v>28</v>
      </c>
      <c r="I69" s="137" t="s">
        <v>29</v>
      </c>
      <c r="J69" s="138" t="s">
        <v>30</v>
      </c>
      <c r="K69" s="174" t="s">
        <v>1040</v>
      </c>
      <c r="L69" s="176">
        <v>35000000</v>
      </c>
      <c r="M69" s="278">
        <f t="shared" ref="M69" si="5">L69/100*70</f>
        <v>24500000</v>
      </c>
      <c r="N69" s="139" t="s">
        <v>1041</v>
      </c>
      <c r="O69" s="171" t="s">
        <v>1042</v>
      </c>
      <c r="P69" s="142"/>
      <c r="Q69" s="177"/>
      <c r="R69" s="177"/>
      <c r="S69" s="177"/>
      <c r="T69" s="177"/>
      <c r="U69" s="177"/>
      <c r="V69" s="177" t="s">
        <v>72</v>
      </c>
      <c r="W69" s="177" t="s">
        <v>72</v>
      </c>
      <c r="X69" s="141" t="s">
        <v>72</v>
      </c>
      <c r="Y69" s="405" t="s">
        <v>1043</v>
      </c>
      <c r="Z69" s="143" t="s">
        <v>35</v>
      </c>
      <c r="AA69" s="178"/>
      <c r="AB69" s="178"/>
    </row>
    <row r="70" spans="1:28" s="24" customFormat="1" ht="43.5" x14ac:dyDescent="0.35">
      <c r="A70" s="6" t="s">
        <v>1283</v>
      </c>
      <c r="B70" s="276" t="s">
        <v>1038</v>
      </c>
      <c r="C70" s="137" t="s">
        <v>106</v>
      </c>
      <c r="D70" s="137">
        <v>62156969</v>
      </c>
      <c r="E70" s="291" t="s">
        <v>1201</v>
      </c>
      <c r="F70" s="138">
        <v>600108244</v>
      </c>
      <c r="G70" s="174" t="s">
        <v>1044</v>
      </c>
      <c r="H70" s="175" t="s">
        <v>28</v>
      </c>
      <c r="I70" s="137" t="s">
        <v>29</v>
      </c>
      <c r="J70" s="138" t="s">
        <v>30</v>
      </c>
      <c r="K70" s="174" t="s">
        <v>1045</v>
      </c>
      <c r="L70" s="176">
        <v>75000000</v>
      </c>
      <c r="M70" s="278">
        <f t="shared" ref="M70" si="6">L70/100*70</f>
        <v>52500000</v>
      </c>
      <c r="N70" s="139" t="s">
        <v>52</v>
      </c>
      <c r="O70" s="171" t="s">
        <v>86</v>
      </c>
      <c r="P70" s="142" t="s">
        <v>72</v>
      </c>
      <c r="Q70" s="177" t="s">
        <v>72</v>
      </c>
      <c r="R70" s="177" t="s">
        <v>72</v>
      </c>
      <c r="S70" s="177" t="s">
        <v>72</v>
      </c>
      <c r="T70" s="177"/>
      <c r="U70" s="177"/>
      <c r="V70" s="177" t="s">
        <v>72</v>
      </c>
      <c r="W70" s="177"/>
      <c r="X70" s="141" t="s">
        <v>72</v>
      </c>
      <c r="Y70" s="405" t="s">
        <v>1046</v>
      </c>
      <c r="Z70" s="143" t="s">
        <v>35</v>
      </c>
      <c r="AA70" s="178"/>
      <c r="AB70" s="178"/>
    </row>
    <row r="71" spans="1:28" s="101" customFormat="1" ht="87" x14ac:dyDescent="0.35">
      <c r="A71" s="5" t="s">
        <v>1284</v>
      </c>
      <c r="B71" s="153" t="s">
        <v>492</v>
      </c>
      <c r="C71" s="146" t="s">
        <v>106</v>
      </c>
      <c r="D71" s="439">
        <v>62157094</v>
      </c>
      <c r="E71" s="164" t="s">
        <v>493</v>
      </c>
      <c r="F71" s="441">
        <v>600108503</v>
      </c>
      <c r="G71" s="167" t="s">
        <v>1421</v>
      </c>
      <c r="H71" s="168" t="s">
        <v>28</v>
      </c>
      <c r="I71" s="146" t="s">
        <v>29</v>
      </c>
      <c r="J71" s="148" t="s">
        <v>30</v>
      </c>
      <c r="K71" s="167" t="s">
        <v>494</v>
      </c>
      <c r="L71" s="172">
        <v>300000000</v>
      </c>
      <c r="M71" s="157">
        <f t="shared" si="3"/>
        <v>210000000</v>
      </c>
      <c r="N71" s="158" t="s">
        <v>356</v>
      </c>
      <c r="O71" s="173" t="s">
        <v>371</v>
      </c>
      <c r="P71" s="162" t="s">
        <v>34</v>
      </c>
      <c r="Q71" s="169" t="s">
        <v>34</v>
      </c>
      <c r="R71" s="169" t="s">
        <v>34</v>
      </c>
      <c r="S71" s="169" t="s">
        <v>34</v>
      </c>
      <c r="T71" s="169"/>
      <c r="U71" s="169" t="s">
        <v>34</v>
      </c>
      <c r="V71" s="169" t="s">
        <v>34</v>
      </c>
      <c r="W71" s="169" t="s">
        <v>34</v>
      </c>
      <c r="X71" s="161" t="s">
        <v>34</v>
      </c>
      <c r="Y71" s="479" t="s">
        <v>1420</v>
      </c>
      <c r="Z71" s="163" t="s">
        <v>35</v>
      </c>
      <c r="AA71" s="100"/>
      <c r="AB71" s="100"/>
    </row>
    <row r="72" spans="1:28" s="101" customFormat="1" ht="87" x14ac:dyDescent="0.35">
      <c r="A72" s="6" t="s">
        <v>1285</v>
      </c>
      <c r="B72" s="34" t="s">
        <v>495</v>
      </c>
      <c r="C72" s="11" t="s">
        <v>121</v>
      </c>
      <c r="D72" s="11">
        <v>48512524</v>
      </c>
      <c r="E72" s="25" t="s">
        <v>496</v>
      </c>
      <c r="F72" s="26">
        <v>600108228</v>
      </c>
      <c r="G72" s="21" t="s">
        <v>497</v>
      </c>
      <c r="H72" s="10" t="s">
        <v>28</v>
      </c>
      <c r="I72" s="11" t="s">
        <v>29</v>
      </c>
      <c r="J72" s="26" t="s">
        <v>30</v>
      </c>
      <c r="K72" s="21" t="s">
        <v>498</v>
      </c>
      <c r="L72" s="27">
        <v>62920000</v>
      </c>
      <c r="M72" s="29">
        <f t="shared" si="3"/>
        <v>44044000</v>
      </c>
      <c r="N72" s="7" t="s">
        <v>367</v>
      </c>
      <c r="O72" s="8" t="s">
        <v>244</v>
      </c>
      <c r="P72" s="30" t="s">
        <v>34</v>
      </c>
      <c r="Q72" s="31" t="s">
        <v>34</v>
      </c>
      <c r="R72" s="31"/>
      <c r="S72" s="31" t="s">
        <v>34</v>
      </c>
      <c r="T72" s="31"/>
      <c r="U72" s="31" t="s">
        <v>34</v>
      </c>
      <c r="V72" s="31" t="s">
        <v>34</v>
      </c>
      <c r="W72" s="31" t="s">
        <v>34</v>
      </c>
      <c r="X72" s="32" t="s">
        <v>34</v>
      </c>
      <c r="Y72" s="30" t="s">
        <v>499</v>
      </c>
      <c r="Z72" s="19" t="s">
        <v>35</v>
      </c>
      <c r="AA72" s="100"/>
      <c r="AB72" s="100"/>
    </row>
    <row r="73" spans="1:28" s="101" customFormat="1" ht="43.5" x14ac:dyDescent="0.35">
      <c r="A73" s="5" t="s">
        <v>1286</v>
      </c>
      <c r="B73" s="34" t="s">
        <v>495</v>
      </c>
      <c r="C73" s="11" t="s">
        <v>121</v>
      </c>
      <c r="D73" s="11">
        <v>48512524</v>
      </c>
      <c r="E73" s="25" t="s">
        <v>496</v>
      </c>
      <c r="F73" s="26">
        <v>600108228</v>
      </c>
      <c r="G73" s="21" t="s">
        <v>500</v>
      </c>
      <c r="H73" s="10" t="s">
        <v>28</v>
      </c>
      <c r="I73" s="11" t="s">
        <v>29</v>
      </c>
      <c r="J73" s="26" t="s">
        <v>30</v>
      </c>
      <c r="K73" s="21" t="s">
        <v>501</v>
      </c>
      <c r="L73" s="27">
        <v>7500000</v>
      </c>
      <c r="M73" s="29">
        <f t="shared" si="3"/>
        <v>5250000</v>
      </c>
      <c r="N73" s="7" t="s">
        <v>356</v>
      </c>
      <c r="O73" s="8" t="s">
        <v>110</v>
      </c>
      <c r="P73" s="30"/>
      <c r="Q73" s="31"/>
      <c r="R73" s="31"/>
      <c r="S73" s="31"/>
      <c r="T73" s="31"/>
      <c r="U73" s="31"/>
      <c r="V73" s="31"/>
      <c r="W73" s="31"/>
      <c r="X73" s="32" t="s">
        <v>34</v>
      </c>
      <c r="Y73" s="30" t="s">
        <v>105</v>
      </c>
      <c r="Z73" s="19" t="s">
        <v>35</v>
      </c>
      <c r="AA73" s="100"/>
      <c r="AB73" s="100"/>
    </row>
    <row r="74" spans="1:28" s="101" customFormat="1" ht="43.5" x14ac:dyDescent="0.35">
      <c r="A74" s="6" t="s">
        <v>1287</v>
      </c>
      <c r="B74" s="34" t="s">
        <v>495</v>
      </c>
      <c r="C74" s="11" t="s">
        <v>121</v>
      </c>
      <c r="D74" s="11">
        <v>48512524</v>
      </c>
      <c r="E74" s="25" t="s">
        <v>496</v>
      </c>
      <c r="F74" s="26">
        <v>600108228</v>
      </c>
      <c r="G74" s="21" t="s">
        <v>502</v>
      </c>
      <c r="H74" s="10" t="s">
        <v>28</v>
      </c>
      <c r="I74" s="11" t="s">
        <v>29</v>
      </c>
      <c r="J74" s="26" t="s">
        <v>30</v>
      </c>
      <c r="K74" s="21" t="s">
        <v>503</v>
      </c>
      <c r="L74" s="27">
        <v>34000000</v>
      </c>
      <c r="M74" s="29">
        <f t="shared" si="3"/>
        <v>23800000</v>
      </c>
      <c r="N74" s="7" t="s">
        <v>356</v>
      </c>
      <c r="O74" s="8" t="s">
        <v>110</v>
      </c>
      <c r="P74" s="30"/>
      <c r="Q74" s="31" t="s">
        <v>34</v>
      </c>
      <c r="R74" s="31"/>
      <c r="S74" s="31" t="s">
        <v>34</v>
      </c>
      <c r="T74" s="31"/>
      <c r="U74" s="31"/>
      <c r="V74" s="31"/>
      <c r="W74" s="31"/>
      <c r="X74" s="32"/>
      <c r="Y74" s="30" t="s">
        <v>105</v>
      </c>
      <c r="Z74" s="19" t="s">
        <v>35</v>
      </c>
      <c r="AA74" s="100"/>
      <c r="AB74" s="100"/>
    </row>
    <row r="75" spans="1:28" s="101" customFormat="1" ht="171" customHeight="1" x14ac:dyDescent="0.35">
      <c r="A75" s="5" t="s">
        <v>1288</v>
      </c>
      <c r="B75" s="34" t="s">
        <v>504</v>
      </c>
      <c r="C75" s="11" t="s">
        <v>121</v>
      </c>
      <c r="D75" s="11">
        <v>48512575</v>
      </c>
      <c r="E75" s="25" t="s">
        <v>505</v>
      </c>
      <c r="F75" s="26">
        <v>600107957</v>
      </c>
      <c r="G75" s="21" t="s">
        <v>506</v>
      </c>
      <c r="H75" s="10" t="s">
        <v>28</v>
      </c>
      <c r="I75" s="11" t="s">
        <v>29</v>
      </c>
      <c r="J75" s="26" t="s">
        <v>30</v>
      </c>
      <c r="K75" s="21" t="s">
        <v>507</v>
      </c>
      <c r="L75" s="27">
        <v>31000000</v>
      </c>
      <c r="M75" s="29">
        <f t="shared" si="3"/>
        <v>21700000</v>
      </c>
      <c r="N75" s="7" t="s">
        <v>508</v>
      </c>
      <c r="O75" s="8" t="s">
        <v>98</v>
      </c>
      <c r="P75" s="30" t="s">
        <v>34</v>
      </c>
      <c r="Q75" s="31" t="s">
        <v>34</v>
      </c>
      <c r="R75" s="31" t="s">
        <v>34</v>
      </c>
      <c r="S75" s="31" t="s">
        <v>34</v>
      </c>
      <c r="T75" s="31"/>
      <c r="U75" s="31" t="s">
        <v>34</v>
      </c>
      <c r="V75" s="31" t="s">
        <v>34</v>
      </c>
      <c r="W75" s="31" t="s">
        <v>34</v>
      </c>
      <c r="X75" s="32" t="s">
        <v>34</v>
      </c>
      <c r="Y75" s="30" t="s">
        <v>509</v>
      </c>
      <c r="Z75" s="19" t="s">
        <v>35</v>
      </c>
      <c r="AA75" s="100"/>
      <c r="AB75" s="100"/>
    </row>
    <row r="76" spans="1:28" s="101" customFormat="1" ht="43.5" x14ac:dyDescent="0.35">
      <c r="A76" s="6" t="s">
        <v>1289</v>
      </c>
      <c r="B76" s="34" t="s">
        <v>504</v>
      </c>
      <c r="C76" s="11" t="s">
        <v>121</v>
      </c>
      <c r="D76" s="11">
        <v>48512575</v>
      </c>
      <c r="E76" s="25" t="s">
        <v>505</v>
      </c>
      <c r="F76" s="26">
        <v>600107957</v>
      </c>
      <c r="G76" s="21" t="s">
        <v>510</v>
      </c>
      <c r="H76" s="10" t="s">
        <v>28</v>
      </c>
      <c r="I76" s="11" t="s">
        <v>29</v>
      </c>
      <c r="J76" s="26" t="s">
        <v>30</v>
      </c>
      <c r="K76" s="21" t="s">
        <v>511</v>
      </c>
      <c r="L76" s="27">
        <v>7000000</v>
      </c>
      <c r="M76" s="29">
        <f t="shared" si="3"/>
        <v>4900000</v>
      </c>
      <c r="N76" s="7" t="s">
        <v>508</v>
      </c>
      <c r="O76" s="8" t="s">
        <v>98</v>
      </c>
      <c r="P76" s="30" t="s">
        <v>34</v>
      </c>
      <c r="Q76" s="31" t="s">
        <v>34</v>
      </c>
      <c r="R76" s="31" t="s">
        <v>34</v>
      </c>
      <c r="S76" s="31" t="s">
        <v>34</v>
      </c>
      <c r="T76" s="31"/>
      <c r="U76" s="31"/>
      <c r="V76" s="31"/>
      <c r="W76" s="31"/>
      <c r="X76" s="32" t="s">
        <v>34</v>
      </c>
      <c r="Y76" s="30" t="s">
        <v>512</v>
      </c>
      <c r="Z76" s="19" t="s">
        <v>35</v>
      </c>
      <c r="AA76" s="100"/>
      <c r="AB76" s="100"/>
    </row>
    <row r="77" spans="1:28" s="101" customFormat="1" ht="43.5" x14ac:dyDescent="0.35">
      <c r="A77" s="5" t="s">
        <v>1290</v>
      </c>
      <c r="B77" s="34" t="s">
        <v>504</v>
      </c>
      <c r="C77" s="11" t="s">
        <v>121</v>
      </c>
      <c r="D77" s="11">
        <v>48512575</v>
      </c>
      <c r="E77" s="25" t="s">
        <v>505</v>
      </c>
      <c r="F77" s="26">
        <v>600107957</v>
      </c>
      <c r="G77" s="21" t="s">
        <v>513</v>
      </c>
      <c r="H77" s="10" t="s">
        <v>28</v>
      </c>
      <c r="I77" s="11" t="s">
        <v>29</v>
      </c>
      <c r="J77" s="26" t="s">
        <v>30</v>
      </c>
      <c r="K77" s="21" t="s">
        <v>514</v>
      </c>
      <c r="L77" s="27">
        <v>4600000</v>
      </c>
      <c r="M77" s="29">
        <f t="shared" si="3"/>
        <v>3220000</v>
      </c>
      <c r="N77" s="7" t="s">
        <v>508</v>
      </c>
      <c r="O77" s="8" t="s">
        <v>98</v>
      </c>
      <c r="P77" s="30" t="s">
        <v>34</v>
      </c>
      <c r="Q77" s="31" t="s">
        <v>34</v>
      </c>
      <c r="R77" s="31" t="s">
        <v>34</v>
      </c>
      <c r="S77" s="31" t="s">
        <v>34</v>
      </c>
      <c r="T77" s="31"/>
      <c r="U77" s="31"/>
      <c r="V77" s="31"/>
      <c r="W77" s="31"/>
      <c r="X77" s="32"/>
      <c r="Y77" s="30" t="s">
        <v>515</v>
      </c>
      <c r="Z77" s="19" t="s">
        <v>35</v>
      </c>
      <c r="AA77" s="100"/>
      <c r="AB77" s="100"/>
    </row>
    <row r="78" spans="1:28" s="101" customFormat="1" ht="43.5" x14ac:dyDescent="0.35">
      <c r="A78" s="6" t="s">
        <v>1291</v>
      </c>
      <c r="B78" s="34" t="s">
        <v>504</v>
      </c>
      <c r="C78" s="11" t="s">
        <v>121</v>
      </c>
      <c r="D78" s="11">
        <v>48512575</v>
      </c>
      <c r="E78" s="25" t="s">
        <v>505</v>
      </c>
      <c r="F78" s="26">
        <v>600107957</v>
      </c>
      <c r="G78" s="21" t="s">
        <v>516</v>
      </c>
      <c r="H78" s="10" t="s">
        <v>28</v>
      </c>
      <c r="I78" s="11" t="s">
        <v>29</v>
      </c>
      <c r="J78" s="26" t="s">
        <v>30</v>
      </c>
      <c r="K78" s="21" t="s">
        <v>517</v>
      </c>
      <c r="L78" s="27">
        <v>1000000</v>
      </c>
      <c r="M78" s="29">
        <f t="shared" si="3"/>
        <v>700000</v>
      </c>
      <c r="N78" s="7" t="s">
        <v>508</v>
      </c>
      <c r="O78" s="8" t="s">
        <v>98</v>
      </c>
      <c r="P78" s="30"/>
      <c r="Q78" s="31"/>
      <c r="R78" s="31"/>
      <c r="S78" s="31"/>
      <c r="T78" s="31"/>
      <c r="U78" s="31" t="s">
        <v>34</v>
      </c>
      <c r="V78" s="31"/>
      <c r="W78" s="31"/>
      <c r="X78" s="32"/>
      <c r="Y78" s="30" t="s">
        <v>515</v>
      </c>
      <c r="Z78" s="19" t="s">
        <v>35</v>
      </c>
      <c r="AA78" s="100"/>
      <c r="AB78" s="100"/>
    </row>
    <row r="79" spans="1:28" s="101" customFormat="1" ht="43.5" x14ac:dyDescent="0.35">
      <c r="A79" s="5" t="s">
        <v>1292</v>
      </c>
      <c r="B79" s="34" t="s">
        <v>504</v>
      </c>
      <c r="C79" s="11" t="s">
        <v>121</v>
      </c>
      <c r="D79" s="11">
        <v>48512575</v>
      </c>
      <c r="E79" s="25" t="s">
        <v>505</v>
      </c>
      <c r="F79" s="26">
        <v>600107957</v>
      </c>
      <c r="G79" s="21" t="s">
        <v>518</v>
      </c>
      <c r="H79" s="10" t="s">
        <v>28</v>
      </c>
      <c r="I79" s="11" t="s">
        <v>29</v>
      </c>
      <c r="J79" s="26" t="s">
        <v>30</v>
      </c>
      <c r="K79" s="21" t="s">
        <v>519</v>
      </c>
      <c r="L79" s="27">
        <v>1000000</v>
      </c>
      <c r="M79" s="29">
        <f t="shared" si="3"/>
        <v>700000</v>
      </c>
      <c r="N79" s="7" t="s">
        <v>508</v>
      </c>
      <c r="O79" s="8" t="s">
        <v>98</v>
      </c>
      <c r="P79" s="30"/>
      <c r="Q79" s="31"/>
      <c r="R79" s="31"/>
      <c r="S79" s="31"/>
      <c r="T79" s="31"/>
      <c r="U79" s="31"/>
      <c r="V79" s="31"/>
      <c r="W79" s="31" t="s">
        <v>34</v>
      </c>
      <c r="X79" s="32"/>
      <c r="Y79" s="30" t="s">
        <v>515</v>
      </c>
      <c r="Z79" s="19" t="s">
        <v>35</v>
      </c>
      <c r="AA79" s="100"/>
      <c r="AB79" s="100"/>
    </row>
    <row r="80" spans="1:28" s="101" customFormat="1" ht="43.5" x14ac:dyDescent="0.35">
      <c r="A80" s="6" t="s">
        <v>1293</v>
      </c>
      <c r="B80" s="34" t="s">
        <v>504</v>
      </c>
      <c r="C80" s="11" t="s">
        <v>121</v>
      </c>
      <c r="D80" s="11">
        <v>48512575</v>
      </c>
      <c r="E80" s="25" t="s">
        <v>505</v>
      </c>
      <c r="F80" s="26">
        <v>600107957</v>
      </c>
      <c r="G80" s="21" t="s">
        <v>520</v>
      </c>
      <c r="H80" s="10" t="s">
        <v>28</v>
      </c>
      <c r="I80" s="11" t="s">
        <v>29</v>
      </c>
      <c r="J80" s="26" t="s">
        <v>30</v>
      </c>
      <c r="K80" s="21" t="s">
        <v>521</v>
      </c>
      <c r="L80" s="27">
        <v>1000000</v>
      </c>
      <c r="M80" s="29">
        <f t="shared" si="3"/>
        <v>700000</v>
      </c>
      <c r="N80" s="7" t="s">
        <v>508</v>
      </c>
      <c r="O80" s="8" t="s">
        <v>98</v>
      </c>
      <c r="P80" s="30"/>
      <c r="Q80" s="31" t="s">
        <v>34</v>
      </c>
      <c r="R80" s="31"/>
      <c r="S80" s="31"/>
      <c r="T80" s="31"/>
      <c r="U80" s="31"/>
      <c r="V80" s="31" t="s">
        <v>34</v>
      </c>
      <c r="W80" s="31"/>
      <c r="X80" s="32"/>
      <c r="Y80" s="30" t="s">
        <v>515</v>
      </c>
      <c r="Z80" s="19" t="s">
        <v>35</v>
      </c>
      <c r="AA80" s="100"/>
      <c r="AB80" s="100"/>
    </row>
    <row r="81" spans="1:28" s="101" customFormat="1" ht="87" x14ac:dyDescent="0.35">
      <c r="A81" s="5" t="s">
        <v>1294</v>
      </c>
      <c r="B81" s="34" t="s">
        <v>522</v>
      </c>
      <c r="C81" s="11" t="s">
        <v>121</v>
      </c>
      <c r="D81" s="11">
        <v>44994044</v>
      </c>
      <c r="E81" s="25" t="s">
        <v>523</v>
      </c>
      <c r="F81" s="26">
        <v>600107990</v>
      </c>
      <c r="G81" s="21" t="s">
        <v>524</v>
      </c>
      <c r="H81" s="10" t="s">
        <v>28</v>
      </c>
      <c r="I81" s="11" t="s">
        <v>29</v>
      </c>
      <c r="J81" s="26" t="s">
        <v>30</v>
      </c>
      <c r="K81" s="21" t="s">
        <v>525</v>
      </c>
      <c r="L81" s="27">
        <v>4000000</v>
      </c>
      <c r="M81" s="29">
        <f t="shared" si="3"/>
        <v>2800000</v>
      </c>
      <c r="N81" s="7" t="s">
        <v>526</v>
      </c>
      <c r="O81" s="8" t="s">
        <v>103</v>
      </c>
      <c r="P81" s="30"/>
      <c r="Q81" s="31" t="s">
        <v>34</v>
      </c>
      <c r="R81" s="31"/>
      <c r="S81" s="31"/>
      <c r="T81" s="31"/>
      <c r="U81" s="31" t="s">
        <v>34</v>
      </c>
      <c r="V81" s="31" t="s">
        <v>34</v>
      </c>
      <c r="W81" s="31" t="s">
        <v>34</v>
      </c>
      <c r="X81" s="32"/>
      <c r="Y81" s="30" t="s">
        <v>527</v>
      </c>
      <c r="Z81" s="19" t="s">
        <v>35</v>
      </c>
      <c r="AA81" s="100"/>
      <c r="AB81" s="100"/>
    </row>
    <row r="82" spans="1:28" s="24" customFormat="1" ht="58" x14ac:dyDescent="0.35">
      <c r="A82" s="6" t="s">
        <v>1295</v>
      </c>
      <c r="B82" s="276" t="s">
        <v>522</v>
      </c>
      <c r="C82" s="137" t="s">
        <v>121</v>
      </c>
      <c r="D82" s="137">
        <v>44994044</v>
      </c>
      <c r="E82" s="277" t="s">
        <v>523</v>
      </c>
      <c r="F82" s="138">
        <v>600107990</v>
      </c>
      <c r="G82" s="174" t="s">
        <v>1056</v>
      </c>
      <c r="H82" s="175" t="s">
        <v>28</v>
      </c>
      <c r="I82" s="137" t="s">
        <v>29</v>
      </c>
      <c r="J82" s="138" t="s">
        <v>30</v>
      </c>
      <c r="K82" s="174" t="s">
        <v>1057</v>
      </c>
      <c r="L82" s="176">
        <v>700000</v>
      </c>
      <c r="M82" s="278">
        <f t="shared" ref="M82" si="7">L82/100*70</f>
        <v>490000</v>
      </c>
      <c r="N82" s="139" t="s">
        <v>104</v>
      </c>
      <c r="O82" s="171" t="s">
        <v>380</v>
      </c>
      <c r="P82" s="142"/>
      <c r="Q82" s="177" t="s">
        <v>72</v>
      </c>
      <c r="R82" s="177"/>
      <c r="S82" s="177"/>
      <c r="T82" s="177"/>
      <c r="U82" s="177"/>
      <c r="V82" s="177"/>
      <c r="W82" s="177"/>
      <c r="X82" s="141"/>
      <c r="Y82" s="142" t="s">
        <v>381</v>
      </c>
      <c r="Z82" s="143" t="s">
        <v>35</v>
      </c>
      <c r="AA82" s="178"/>
      <c r="AB82" s="178"/>
    </row>
    <row r="83" spans="1:28" s="24" customFormat="1" ht="304.5" x14ac:dyDescent="0.35">
      <c r="A83" s="5" t="s">
        <v>1296</v>
      </c>
      <c r="B83" s="276" t="s">
        <v>522</v>
      </c>
      <c r="C83" s="137" t="s">
        <v>121</v>
      </c>
      <c r="D83" s="137">
        <v>44994044</v>
      </c>
      <c r="E83" s="277" t="s">
        <v>523</v>
      </c>
      <c r="F83" s="138">
        <v>600107990</v>
      </c>
      <c r="G83" s="174" t="s">
        <v>1058</v>
      </c>
      <c r="H83" s="175" t="s">
        <v>28</v>
      </c>
      <c r="I83" s="137" t="s">
        <v>29</v>
      </c>
      <c r="J83" s="138" t="s">
        <v>30</v>
      </c>
      <c r="K83" s="174" t="s">
        <v>1190</v>
      </c>
      <c r="L83" s="176">
        <v>10000000</v>
      </c>
      <c r="M83" s="278">
        <f t="shared" ref="M83" si="8">L83/100*70</f>
        <v>7000000</v>
      </c>
      <c r="N83" s="139" t="s">
        <v>104</v>
      </c>
      <c r="O83" s="171" t="s">
        <v>56</v>
      </c>
      <c r="P83" s="142"/>
      <c r="Q83" s="177"/>
      <c r="R83" s="177"/>
      <c r="S83" s="177"/>
      <c r="T83" s="177"/>
      <c r="U83" s="177"/>
      <c r="V83" s="177"/>
      <c r="W83" s="177"/>
      <c r="X83" s="141" t="s">
        <v>72</v>
      </c>
      <c r="Y83" s="142" t="s">
        <v>381</v>
      </c>
      <c r="Z83" s="143" t="s">
        <v>35</v>
      </c>
      <c r="AA83" s="178"/>
      <c r="AB83" s="178"/>
    </row>
    <row r="84" spans="1:28" s="23" customFormat="1" ht="113" customHeight="1" x14ac:dyDescent="0.35">
      <c r="A84" s="6" t="s">
        <v>1297</v>
      </c>
      <c r="B84" s="153" t="s">
        <v>528</v>
      </c>
      <c r="C84" s="146" t="s">
        <v>121</v>
      </c>
      <c r="D84" s="146">
        <v>48512401</v>
      </c>
      <c r="E84" s="188" t="s">
        <v>529</v>
      </c>
      <c r="F84" s="148">
        <v>600108309</v>
      </c>
      <c r="G84" s="167" t="s">
        <v>1181</v>
      </c>
      <c r="H84" s="168" t="s">
        <v>28</v>
      </c>
      <c r="I84" s="146" t="s">
        <v>29</v>
      </c>
      <c r="J84" s="148" t="s">
        <v>30</v>
      </c>
      <c r="K84" s="167" t="s">
        <v>1180</v>
      </c>
      <c r="L84" s="172">
        <v>369000000</v>
      </c>
      <c r="M84" s="157">
        <f t="shared" si="3"/>
        <v>258300000</v>
      </c>
      <c r="N84" s="158" t="s">
        <v>250</v>
      </c>
      <c r="O84" s="173" t="s">
        <v>119</v>
      </c>
      <c r="P84" s="162" t="s">
        <v>34</v>
      </c>
      <c r="Q84" s="169" t="s">
        <v>34</v>
      </c>
      <c r="R84" s="169" t="s">
        <v>34</v>
      </c>
      <c r="S84" s="169" t="s">
        <v>34</v>
      </c>
      <c r="T84" s="169"/>
      <c r="U84" s="169" t="s">
        <v>34</v>
      </c>
      <c r="V84" s="169" t="s">
        <v>34</v>
      </c>
      <c r="W84" s="169" t="s">
        <v>34</v>
      </c>
      <c r="X84" s="161" t="s">
        <v>34</v>
      </c>
      <c r="Y84" s="162" t="s">
        <v>1182</v>
      </c>
      <c r="Z84" s="163" t="s">
        <v>35</v>
      </c>
      <c r="AA84" s="166"/>
      <c r="AB84" s="166"/>
    </row>
    <row r="85" spans="1:28" s="23" customFormat="1" ht="203" customHeight="1" x14ac:dyDescent="0.35">
      <c r="A85" s="5" t="s">
        <v>1298</v>
      </c>
      <c r="B85" s="153" t="s">
        <v>528</v>
      </c>
      <c r="C85" s="146" t="s">
        <v>121</v>
      </c>
      <c r="D85" s="146">
        <v>48512401</v>
      </c>
      <c r="E85" s="188" t="s">
        <v>529</v>
      </c>
      <c r="F85" s="148">
        <v>600108309</v>
      </c>
      <c r="G85" s="167" t="s">
        <v>1183</v>
      </c>
      <c r="H85" s="168" t="s">
        <v>28</v>
      </c>
      <c r="I85" s="146" t="s">
        <v>29</v>
      </c>
      <c r="J85" s="148" t="s">
        <v>30</v>
      </c>
      <c r="K85" s="167" t="s">
        <v>530</v>
      </c>
      <c r="L85" s="172">
        <v>12000000</v>
      </c>
      <c r="M85" s="157">
        <f t="shared" ref="M85:M122" si="9">L85/100*70</f>
        <v>8400000</v>
      </c>
      <c r="N85" s="158" t="s">
        <v>250</v>
      </c>
      <c r="O85" s="173" t="s">
        <v>380</v>
      </c>
      <c r="P85" s="162" t="s">
        <v>72</v>
      </c>
      <c r="Q85" s="169" t="s">
        <v>72</v>
      </c>
      <c r="R85" s="169" t="s">
        <v>72</v>
      </c>
      <c r="S85" s="169" t="s">
        <v>72</v>
      </c>
      <c r="T85" s="169"/>
      <c r="U85" s="169"/>
      <c r="V85" s="169"/>
      <c r="W85" s="169"/>
      <c r="X85" s="161" t="s">
        <v>34</v>
      </c>
      <c r="Y85" s="162" t="s">
        <v>531</v>
      </c>
      <c r="Z85" s="163" t="s">
        <v>35</v>
      </c>
      <c r="AA85" s="166"/>
      <c r="AB85" s="166"/>
    </row>
    <row r="86" spans="1:28" s="23" customFormat="1" ht="156.5" customHeight="1" x14ac:dyDescent="0.35">
      <c r="A86" s="6" t="s">
        <v>1299</v>
      </c>
      <c r="B86" s="153" t="s">
        <v>532</v>
      </c>
      <c r="C86" s="146" t="s">
        <v>127</v>
      </c>
      <c r="D86" s="146">
        <v>62156888</v>
      </c>
      <c r="E86" s="164" t="s">
        <v>533</v>
      </c>
      <c r="F86" s="148">
        <v>600108597</v>
      </c>
      <c r="G86" s="266" t="s">
        <v>1135</v>
      </c>
      <c r="H86" s="168" t="s">
        <v>28</v>
      </c>
      <c r="I86" s="146" t="s">
        <v>29</v>
      </c>
      <c r="J86" s="148" t="s">
        <v>30</v>
      </c>
      <c r="K86" s="167" t="s">
        <v>534</v>
      </c>
      <c r="L86" s="172">
        <v>180000000</v>
      </c>
      <c r="M86" s="157">
        <f t="shared" si="9"/>
        <v>126000000</v>
      </c>
      <c r="N86" s="158" t="s">
        <v>187</v>
      </c>
      <c r="O86" s="173" t="s">
        <v>1060</v>
      </c>
      <c r="P86" s="162" t="s">
        <v>34</v>
      </c>
      <c r="Q86" s="169" t="s">
        <v>34</v>
      </c>
      <c r="R86" s="169" t="s">
        <v>34</v>
      </c>
      <c r="S86" s="169" t="s">
        <v>34</v>
      </c>
      <c r="T86" s="169"/>
      <c r="U86" s="169" t="s">
        <v>34</v>
      </c>
      <c r="V86" s="169"/>
      <c r="W86" s="169" t="s">
        <v>34</v>
      </c>
      <c r="X86" s="161" t="s">
        <v>34</v>
      </c>
      <c r="Y86" s="162" t="s">
        <v>1422</v>
      </c>
      <c r="Z86" s="163" t="s">
        <v>93</v>
      </c>
      <c r="AA86" s="166"/>
      <c r="AB86" s="166"/>
    </row>
    <row r="87" spans="1:28" s="23" customFormat="1" ht="174" x14ac:dyDescent="0.35">
      <c r="A87" s="5" t="s">
        <v>1300</v>
      </c>
      <c r="B87" s="153" t="s">
        <v>532</v>
      </c>
      <c r="C87" s="146" t="s">
        <v>127</v>
      </c>
      <c r="D87" s="146">
        <v>62156888</v>
      </c>
      <c r="E87" s="164" t="s">
        <v>533</v>
      </c>
      <c r="F87" s="148">
        <v>600108597</v>
      </c>
      <c r="G87" s="167" t="s">
        <v>1062</v>
      </c>
      <c r="H87" s="168" t="s">
        <v>28</v>
      </c>
      <c r="I87" s="146" t="s">
        <v>29</v>
      </c>
      <c r="J87" s="148" t="s">
        <v>30</v>
      </c>
      <c r="K87" s="167" t="s">
        <v>535</v>
      </c>
      <c r="L87" s="172">
        <v>400000000</v>
      </c>
      <c r="M87" s="157">
        <f t="shared" si="9"/>
        <v>280000000</v>
      </c>
      <c r="N87" s="158" t="s">
        <v>187</v>
      </c>
      <c r="O87" s="173" t="s">
        <v>1060</v>
      </c>
      <c r="P87" s="162"/>
      <c r="Q87" s="169"/>
      <c r="R87" s="169"/>
      <c r="S87" s="169"/>
      <c r="T87" s="169"/>
      <c r="U87" s="169"/>
      <c r="V87" s="169" t="s">
        <v>34</v>
      </c>
      <c r="W87" s="169" t="s">
        <v>34</v>
      </c>
      <c r="X87" s="161" t="s">
        <v>34</v>
      </c>
      <c r="Y87" s="162" t="s">
        <v>1061</v>
      </c>
      <c r="Z87" s="163" t="s">
        <v>35</v>
      </c>
      <c r="AA87" s="166"/>
      <c r="AB87" s="166"/>
    </row>
    <row r="88" spans="1:28" s="101" customFormat="1" ht="43.5" x14ac:dyDescent="0.35">
      <c r="A88" s="6" t="s">
        <v>1301</v>
      </c>
      <c r="B88" s="34" t="s">
        <v>536</v>
      </c>
      <c r="C88" s="11" t="s">
        <v>130</v>
      </c>
      <c r="D88" s="11">
        <v>48511226</v>
      </c>
      <c r="E88" s="25" t="s">
        <v>537</v>
      </c>
      <c r="F88" s="26">
        <v>600108376</v>
      </c>
      <c r="G88" s="21" t="s">
        <v>538</v>
      </c>
      <c r="H88" s="10" t="s">
        <v>28</v>
      </c>
      <c r="I88" s="11" t="s">
        <v>29</v>
      </c>
      <c r="J88" s="26" t="s">
        <v>30</v>
      </c>
      <c r="K88" s="21" t="s">
        <v>539</v>
      </c>
      <c r="L88" s="27">
        <v>3600000</v>
      </c>
      <c r="M88" s="29">
        <f t="shared" si="9"/>
        <v>2520000</v>
      </c>
      <c r="N88" s="7" t="s">
        <v>134</v>
      </c>
      <c r="O88" s="8" t="s">
        <v>135</v>
      </c>
      <c r="P88" s="30"/>
      <c r="Q88" s="31"/>
      <c r="R88" s="31"/>
      <c r="S88" s="31"/>
      <c r="T88" s="31"/>
      <c r="U88" s="31" t="s">
        <v>34</v>
      </c>
      <c r="V88" s="31"/>
      <c r="W88" s="31" t="s">
        <v>34</v>
      </c>
      <c r="X88" s="32"/>
      <c r="Y88" s="30" t="s">
        <v>136</v>
      </c>
      <c r="Z88" s="19" t="s">
        <v>35</v>
      </c>
      <c r="AA88" s="100"/>
      <c r="AB88" s="100"/>
    </row>
    <row r="89" spans="1:28" s="101" customFormat="1" ht="43.5" x14ac:dyDescent="0.35">
      <c r="A89" s="5" t="s">
        <v>1302</v>
      </c>
      <c r="B89" s="34" t="s">
        <v>540</v>
      </c>
      <c r="C89" s="11" t="s">
        <v>130</v>
      </c>
      <c r="D89" s="11">
        <v>48511927</v>
      </c>
      <c r="E89" s="25" t="s">
        <v>541</v>
      </c>
      <c r="F89" s="26">
        <v>600108015</v>
      </c>
      <c r="G89" s="21" t="s">
        <v>542</v>
      </c>
      <c r="H89" s="10" t="s">
        <v>28</v>
      </c>
      <c r="I89" s="11" t="s">
        <v>29</v>
      </c>
      <c r="J89" s="26" t="s">
        <v>30</v>
      </c>
      <c r="K89" s="21" t="s">
        <v>543</v>
      </c>
      <c r="L89" s="27">
        <v>11000000</v>
      </c>
      <c r="M89" s="29">
        <f t="shared" si="9"/>
        <v>7700000</v>
      </c>
      <c r="N89" s="7" t="s">
        <v>134</v>
      </c>
      <c r="O89" s="8" t="s">
        <v>544</v>
      </c>
      <c r="P89" s="30"/>
      <c r="Q89" s="31"/>
      <c r="R89" s="31"/>
      <c r="S89" s="31"/>
      <c r="T89" s="31"/>
      <c r="U89" s="31"/>
      <c r="V89" s="31" t="s">
        <v>34</v>
      </c>
      <c r="W89" s="31" t="s">
        <v>34</v>
      </c>
      <c r="X89" s="32"/>
      <c r="Y89" s="30" t="s">
        <v>545</v>
      </c>
      <c r="Z89" s="19" t="s">
        <v>35</v>
      </c>
      <c r="AA89" s="100"/>
      <c r="AB89" s="100"/>
    </row>
    <row r="90" spans="1:28" s="101" customFormat="1" ht="72.5" x14ac:dyDescent="0.35">
      <c r="A90" s="6" t="s">
        <v>1303</v>
      </c>
      <c r="B90" s="34" t="s">
        <v>546</v>
      </c>
      <c r="C90" s="11" t="s">
        <v>547</v>
      </c>
      <c r="D90" s="11">
        <v>49465481</v>
      </c>
      <c r="E90" s="25" t="s">
        <v>548</v>
      </c>
      <c r="F90" s="26">
        <v>600108279</v>
      </c>
      <c r="G90" s="21" t="s">
        <v>549</v>
      </c>
      <c r="H90" s="10" t="s">
        <v>28</v>
      </c>
      <c r="I90" s="11" t="s">
        <v>29</v>
      </c>
      <c r="J90" s="26" t="s">
        <v>30</v>
      </c>
      <c r="K90" s="21" t="s">
        <v>550</v>
      </c>
      <c r="L90" s="27">
        <v>40000000</v>
      </c>
      <c r="M90" s="29">
        <f t="shared" si="9"/>
        <v>28000000</v>
      </c>
      <c r="N90" s="7" t="s">
        <v>284</v>
      </c>
      <c r="O90" s="8" t="s">
        <v>79</v>
      </c>
      <c r="P90" s="30" t="s">
        <v>34</v>
      </c>
      <c r="Q90" s="31" t="s">
        <v>34</v>
      </c>
      <c r="R90" s="31" t="s">
        <v>34</v>
      </c>
      <c r="S90" s="31" t="s">
        <v>34</v>
      </c>
      <c r="T90" s="31"/>
      <c r="U90" s="31" t="s">
        <v>34</v>
      </c>
      <c r="V90" s="31" t="s">
        <v>34</v>
      </c>
      <c r="W90" s="31" t="s">
        <v>34</v>
      </c>
      <c r="X90" s="32"/>
      <c r="Y90" s="30" t="s">
        <v>551</v>
      </c>
      <c r="Z90" s="19" t="s">
        <v>35</v>
      </c>
      <c r="AA90" s="100"/>
      <c r="AB90" s="100"/>
    </row>
    <row r="91" spans="1:28" s="101" customFormat="1" ht="72.5" x14ac:dyDescent="0.35">
      <c r="A91" s="5" t="s">
        <v>1304</v>
      </c>
      <c r="B91" s="34" t="s">
        <v>552</v>
      </c>
      <c r="C91" s="11" t="s">
        <v>547</v>
      </c>
      <c r="D91" s="11">
        <v>70262969</v>
      </c>
      <c r="E91" s="28">
        <v>102067589</v>
      </c>
      <c r="F91" s="26">
        <v>600108198</v>
      </c>
      <c r="G91" s="21" t="s">
        <v>553</v>
      </c>
      <c r="H91" s="10" t="s">
        <v>28</v>
      </c>
      <c r="I91" s="11" t="s">
        <v>29</v>
      </c>
      <c r="J91" s="26" t="s">
        <v>30</v>
      </c>
      <c r="K91" s="21" t="s">
        <v>554</v>
      </c>
      <c r="L91" s="27">
        <v>25000000</v>
      </c>
      <c r="M91" s="29">
        <f t="shared" si="9"/>
        <v>17500000</v>
      </c>
      <c r="N91" s="7" t="s">
        <v>425</v>
      </c>
      <c r="O91" s="8" t="s">
        <v>244</v>
      </c>
      <c r="P91" s="30" t="s">
        <v>34</v>
      </c>
      <c r="Q91" s="31" t="s">
        <v>34</v>
      </c>
      <c r="R91" s="31" t="s">
        <v>34</v>
      </c>
      <c r="S91" s="31"/>
      <c r="T91" s="31"/>
      <c r="U91" s="31"/>
      <c r="V91" s="31" t="s">
        <v>34</v>
      </c>
      <c r="W91" s="31" t="s">
        <v>34</v>
      </c>
      <c r="X91" s="32"/>
      <c r="Y91" s="30" t="s">
        <v>555</v>
      </c>
      <c r="Z91" s="19" t="s">
        <v>35</v>
      </c>
      <c r="AA91" s="100"/>
      <c r="AB91" s="100"/>
    </row>
    <row r="92" spans="1:28" s="101" customFormat="1" ht="43.5" x14ac:dyDescent="0.35">
      <c r="A92" s="6" t="s">
        <v>1305</v>
      </c>
      <c r="B92" s="34" t="s">
        <v>556</v>
      </c>
      <c r="C92" s="11" t="s">
        <v>147</v>
      </c>
      <c r="D92" s="11">
        <v>49466631</v>
      </c>
      <c r="E92" s="25" t="s">
        <v>557</v>
      </c>
      <c r="F92" s="26">
        <v>600108121</v>
      </c>
      <c r="G92" s="21" t="s">
        <v>558</v>
      </c>
      <c r="H92" s="10" t="s">
        <v>28</v>
      </c>
      <c r="I92" s="11" t="s">
        <v>29</v>
      </c>
      <c r="J92" s="26" t="s">
        <v>30</v>
      </c>
      <c r="K92" s="21" t="s">
        <v>559</v>
      </c>
      <c r="L92" s="27">
        <v>5750000</v>
      </c>
      <c r="M92" s="29">
        <f t="shared" si="9"/>
        <v>4025000</v>
      </c>
      <c r="N92" s="7" t="s">
        <v>134</v>
      </c>
      <c r="O92" s="8" t="s">
        <v>134</v>
      </c>
      <c r="P92" s="30" t="s">
        <v>34</v>
      </c>
      <c r="Q92" s="31"/>
      <c r="R92" s="31"/>
      <c r="S92" s="31" t="s">
        <v>34</v>
      </c>
      <c r="T92" s="31"/>
      <c r="U92" s="31"/>
      <c r="V92" s="31"/>
      <c r="W92" s="31"/>
      <c r="X92" s="31"/>
      <c r="Y92" s="30" t="s">
        <v>92</v>
      </c>
      <c r="Z92" s="19" t="s">
        <v>35</v>
      </c>
      <c r="AA92" s="100"/>
      <c r="AB92" s="100"/>
    </row>
    <row r="93" spans="1:28" s="101" customFormat="1" ht="43.5" x14ac:dyDescent="0.35">
      <c r="A93" s="5" t="s">
        <v>1306</v>
      </c>
      <c r="B93" s="34" t="s">
        <v>556</v>
      </c>
      <c r="C93" s="11" t="s">
        <v>147</v>
      </c>
      <c r="D93" s="11">
        <v>49466631</v>
      </c>
      <c r="E93" s="25" t="s">
        <v>557</v>
      </c>
      <c r="F93" s="26">
        <v>600108121</v>
      </c>
      <c r="G93" s="21" t="s">
        <v>560</v>
      </c>
      <c r="H93" s="10" t="s">
        <v>28</v>
      </c>
      <c r="I93" s="11" t="s">
        <v>29</v>
      </c>
      <c r="J93" s="26" t="s">
        <v>30</v>
      </c>
      <c r="K93" s="21" t="s">
        <v>561</v>
      </c>
      <c r="L93" s="27">
        <v>5800000</v>
      </c>
      <c r="M93" s="29">
        <f t="shared" si="9"/>
        <v>4060000</v>
      </c>
      <c r="N93" s="7" t="s">
        <v>134</v>
      </c>
      <c r="O93" s="8" t="s">
        <v>134</v>
      </c>
      <c r="P93" s="30"/>
      <c r="Q93" s="31" t="s">
        <v>34</v>
      </c>
      <c r="R93" s="31"/>
      <c r="S93" s="31" t="s">
        <v>34</v>
      </c>
      <c r="T93" s="31"/>
      <c r="U93" s="31"/>
      <c r="V93" s="31"/>
      <c r="W93" s="31"/>
      <c r="X93" s="31"/>
      <c r="Y93" s="30" t="s">
        <v>92</v>
      </c>
      <c r="Z93" s="19" t="s">
        <v>35</v>
      </c>
      <c r="AA93" s="100"/>
      <c r="AB93" s="100"/>
    </row>
    <row r="94" spans="1:28" s="101" customFormat="1" ht="58" x14ac:dyDescent="0.35">
      <c r="A94" s="6" t="s">
        <v>1307</v>
      </c>
      <c r="B94" s="34" t="s">
        <v>556</v>
      </c>
      <c r="C94" s="11" t="s">
        <v>147</v>
      </c>
      <c r="D94" s="11">
        <v>49466631</v>
      </c>
      <c r="E94" s="25" t="s">
        <v>557</v>
      </c>
      <c r="F94" s="26">
        <v>600108121</v>
      </c>
      <c r="G94" s="21" t="s">
        <v>562</v>
      </c>
      <c r="H94" s="10" t="s">
        <v>28</v>
      </c>
      <c r="I94" s="11" t="s">
        <v>29</v>
      </c>
      <c r="J94" s="26" t="s">
        <v>30</v>
      </c>
      <c r="K94" s="21" t="s">
        <v>563</v>
      </c>
      <c r="L94" s="27">
        <v>15175000</v>
      </c>
      <c r="M94" s="29">
        <f t="shared" si="9"/>
        <v>10622500</v>
      </c>
      <c r="N94" s="7" t="s">
        <v>284</v>
      </c>
      <c r="O94" s="8" t="s">
        <v>244</v>
      </c>
      <c r="P94" s="30" t="s">
        <v>72</v>
      </c>
      <c r="Q94" s="31" t="s">
        <v>34</v>
      </c>
      <c r="R94" s="31"/>
      <c r="S94" s="31" t="s">
        <v>34</v>
      </c>
      <c r="T94" s="31"/>
      <c r="U94" s="31"/>
      <c r="V94" s="31"/>
      <c r="W94" s="31"/>
      <c r="X94" s="31" t="s">
        <v>72</v>
      </c>
      <c r="Y94" s="30" t="s">
        <v>92</v>
      </c>
      <c r="Z94" s="19" t="s">
        <v>35</v>
      </c>
      <c r="AA94" s="100"/>
      <c r="AB94" s="100"/>
    </row>
    <row r="95" spans="1:28" s="101" customFormat="1" ht="58" x14ac:dyDescent="0.35">
      <c r="A95" s="5" t="s">
        <v>1308</v>
      </c>
      <c r="B95" s="34" t="s">
        <v>564</v>
      </c>
      <c r="C95" s="11" t="s">
        <v>147</v>
      </c>
      <c r="D95" s="11">
        <v>49466615</v>
      </c>
      <c r="E95" s="25" t="s">
        <v>565</v>
      </c>
      <c r="F95" s="26">
        <v>600108589</v>
      </c>
      <c r="G95" s="21" t="s">
        <v>566</v>
      </c>
      <c r="H95" s="10" t="s">
        <v>28</v>
      </c>
      <c r="I95" s="11" t="s">
        <v>29</v>
      </c>
      <c r="J95" s="26" t="s">
        <v>30</v>
      </c>
      <c r="K95" s="21" t="s">
        <v>567</v>
      </c>
      <c r="L95" s="27">
        <v>25000000</v>
      </c>
      <c r="M95" s="29">
        <f t="shared" si="9"/>
        <v>17500000</v>
      </c>
      <c r="N95" s="7" t="s">
        <v>71</v>
      </c>
      <c r="O95" s="8" t="s">
        <v>71</v>
      </c>
      <c r="P95" s="30"/>
      <c r="Q95" s="31"/>
      <c r="R95" s="31"/>
      <c r="S95" s="31"/>
      <c r="T95" s="31"/>
      <c r="U95" s="31"/>
      <c r="V95" s="31" t="s">
        <v>34</v>
      </c>
      <c r="W95" s="31" t="s">
        <v>34</v>
      </c>
      <c r="X95" s="32"/>
      <c r="Y95" s="30" t="s">
        <v>568</v>
      </c>
      <c r="Z95" s="19" t="s">
        <v>93</v>
      </c>
      <c r="AA95" s="100"/>
      <c r="AB95" s="100"/>
    </row>
    <row r="96" spans="1:28" s="24" customFormat="1" ht="58" x14ac:dyDescent="0.35">
      <c r="A96" s="6" t="s">
        <v>1309</v>
      </c>
      <c r="B96" s="276" t="s">
        <v>564</v>
      </c>
      <c r="C96" s="137" t="s">
        <v>147</v>
      </c>
      <c r="D96" s="137">
        <v>49466615</v>
      </c>
      <c r="E96" s="277" t="s">
        <v>565</v>
      </c>
      <c r="F96" s="138">
        <v>600108589</v>
      </c>
      <c r="G96" s="174" t="s">
        <v>1217</v>
      </c>
      <c r="H96" s="175" t="s">
        <v>28</v>
      </c>
      <c r="I96" s="137" t="s">
        <v>29</v>
      </c>
      <c r="J96" s="138" t="s">
        <v>30</v>
      </c>
      <c r="K96" s="174" t="s">
        <v>1218</v>
      </c>
      <c r="L96" s="176">
        <v>5000000</v>
      </c>
      <c r="M96" s="278">
        <f t="shared" si="9"/>
        <v>3500000</v>
      </c>
      <c r="N96" s="139" t="s">
        <v>33</v>
      </c>
      <c r="O96" s="171" t="s">
        <v>359</v>
      </c>
      <c r="P96" s="142"/>
      <c r="Q96" s="177" t="s">
        <v>72</v>
      </c>
      <c r="R96" s="177"/>
      <c r="S96" s="177"/>
      <c r="T96" s="177"/>
      <c r="U96" s="177"/>
      <c r="V96" s="177"/>
      <c r="W96" s="177"/>
      <c r="X96" s="141"/>
      <c r="Y96" s="142" t="s">
        <v>1214</v>
      </c>
      <c r="Z96" s="143" t="s">
        <v>35</v>
      </c>
      <c r="AA96" s="178"/>
      <c r="AB96" s="178"/>
    </row>
    <row r="97" spans="1:28" s="24" customFormat="1" ht="58" x14ac:dyDescent="0.35">
      <c r="A97" s="5" t="s">
        <v>1310</v>
      </c>
      <c r="B97" s="276" t="s">
        <v>564</v>
      </c>
      <c r="C97" s="137" t="s">
        <v>147</v>
      </c>
      <c r="D97" s="137">
        <v>49466615</v>
      </c>
      <c r="E97" s="277" t="s">
        <v>565</v>
      </c>
      <c r="F97" s="138">
        <v>600108589</v>
      </c>
      <c r="G97" s="174" t="s">
        <v>500</v>
      </c>
      <c r="H97" s="175" t="s">
        <v>28</v>
      </c>
      <c r="I97" s="137" t="s">
        <v>29</v>
      </c>
      <c r="J97" s="138" t="s">
        <v>30</v>
      </c>
      <c r="K97" s="174" t="s">
        <v>1215</v>
      </c>
      <c r="L97" s="176">
        <v>5000000</v>
      </c>
      <c r="M97" s="278">
        <f t="shared" si="9"/>
        <v>3500000</v>
      </c>
      <c r="N97" s="139" t="s">
        <v>33</v>
      </c>
      <c r="O97" s="171" t="s">
        <v>359</v>
      </c>
      <c r="P97" s="142"/>
      <c r="Q97" s="177"/>
      <c r="R97" s="177"/>
      <c r="S97" s="177"/>
      <c r="T97" s="177"/>
      <c r="U97" s="177"/>
      <c r="V97" s="177"/>
      <c r="W97" s="177"/>
      <c r="X97" s="141" t="s">
        <v>72</v>
      </c>
      <c r="Y97" s="142" t="s">
        <v>1216</v>
      </c>
      <c r="Z97" s="143" t="s">
        <v>35</v>
      </c>
      <c r="AA97" s="178"/>
      <c r="AB97" s="178"/>
    </row>
    <row r="98" spans="1:28" s="24" customFormat="1" ht="58" x14ac:dyDescent="0.35">
      <c r="A98" s="6" t="s">
        <v>1311</v>
      </c>
      <c r="B98" s="276" t="s">
        <v>564</v>
      </c>
      <c r="C98" s="137" t="s">
        <v>147</v>
      </c>
      <c r="D98" s="137">
        <v>49466615</v>
      </c>
      <c r="E98" s="277" t="s">
        <v>565</v>
      </c>
      <c r="F98" s="138">
        <v>600108589</v>
      </c>
      <c r="G98" s="174" t="s">
        <v>1212</v>
      </c>
      <c r="H98" s="175" t="s">
        <v>28</v>
      </c>
      <c r="I98" s="137" t="s">
        <v>29</v>
      </c>
      <c r="J98" s="138" t="s">
        <v>30</v>
      </c>
      <c r="K98" s="174" t="s">
        <v>1213</v>
      </c>
      <c r="L98" s="176">
        <v>5000000</v>
      </c>
      <c r="M98" s="278">
        <f t="shared" si="9"/>
        <v>3500000</v>
      </c>
      <c r="N98" s="139" t="s">
        <v>33</v>
      </c>
      <c r="O98" s="171" t="s">
        <v>359</v>
      </c>
      <c r="P98" s="142"/>
      <c r="Q98" s="177" t="s">
        <v>72</v>
      </c>
      <c r="R98" s="177"/>
      <c r="S98" s="177"/>
      <c r="T98" s="177"/>
      <c r="U98" s="177"/>
      <c r="V98" s="177"/>
      <c r="W98" s="177"/>
      <c r="X98" s="141"/>
      <c r="Y98" s="142" t="s">
        <v>1214</v>
      </c>
      <c r="Z98" s="143" t="s">
        <v>35</v>
      </c>
      <c r="AA98" s="178"/>
      <c r="AB98" s="178"/>
    </row>
    <row r="99" spans="1:28" s="101" customFormat="1" ht="72.5" x14ac:dyDescent="0.35">
      <c r="A99" s="5" t="s">
        <v>1312</v>
      </c>
      <c r="B99" s="34" t="s">
        <v>300</v>
      </c>
      <c r="C99" s="11" t="s">
        <v>147</v>
      </c>
      <c r="D99" s="11">
        <v>48512184</v>
      </c>
      <c r="E99" s="25" t="s">
        <v>569</v>
      </c>
      <c r="F99" s="26">
        <v>600108384</v>
      </c>
      <c r="G99" s="21" t="s">
        <v>570</v>
      </c>
      <c r="H99" s="10" t="s">
        <v>28</v>
      </c>
      <c r="I99" s="11" t="s">
        <v>29</v>
      </c>
      <c r="J99" s="26" t="s">
        <v>30</v>
      </c>
      <c r="K99" s="21" t="s">
        <v>571</v>
      </c>
      <c r="L99" s="27">
        <v>12000000</v>
      </c>
      <c r="M99" s="29">
        <f t="shared" si="9"/>
        <v>8400000</v>
      </c>
      <c r="N99" s="7" t="s">
        <v>239</v>
      </c>
      <c r="O99" s="8" t="s">
        <v>110</v>
      </c>
      <c r="P99" s="30"/>
      <c r="Q99" s="31" t="s">
        <v>34</v>
      </c>
      <c r="R99" s="31"/>
      <c r="S99" s="31"/>
      <c r="T99" s="31"/>
      <c r="U99" s="31"/>
      <c r="V99" s="31" t="s">
        <v>34</v>
      </c>
      <c r="W99" s="31" t="s">
        <v>34</v>
      </c>
      <c r="X99" s="32" t="s">
        <v>72</v>
      </c>
      <c r="Y99" s="30" t="s">
        <v>572</v>
      </c>
      <c r="Z99" s="19" t="s">
        <v>35</v>
      </c>
      <c r="AA99" s="100"/>
      <c r="AB99" s="100"/>
    </row>
    <row r="100" spans="1:28" s="24" customFormat="1" ht="72.5" x14ac:dyDescent="0.35">
      <c r="A100" s="6" t="s">
        <v>1313</v>
      </c>
      <c r="B100" s="276" t="s">
        <v>300</v>
      </c>
      <c r="C100" s="137" t="s">
        <v>147</v>
      </c>
      <c r="D100" s="137">
        <v>48512184</v>
      </c>
      <c r="E100" s="277" t="s">
        <v>569</v>
      </c>
      <c r="F100" s="138">
        <v>600108384</v>
      </c>
      <c r="G100" s="174" t="s">
        <v>1084</v>
      </c>
      <c r="H100" s="175" t="s">
        <v>28</v>
      </c>
      <c r="I100" s="137" t="s">
        <v>29</v>
      </c>
      <c r="J100" s="138" t="s">
        <v>30</v>
      </c>
      <c r="K100" s="174" t="s">
        <v>1085</v>
      </c>
      <c r="L100" s="176">
        <v>4000000</v>
      </c>
      <c r="M100" s="278">
        <f t="shared" ref="M100" si="10">L100/100*70</f>
        <v>2800000</v>
      </c>
      <c r="N100" s="139" t="s">
        <v>250</v>
      </c>
      <c r="O100" s="171" t="s">
        <v>56</v>
      </c>
      <c r="P100" s="142" t="s">
        <v>72</v>
      </c>
      <c r="Q100" s="177" t="s">
        <v>34</v>
      </c>
      <c r="R100" s="177" t="s">
        <v>72</v>
      </c>
      <c r="S100" s="177" t="s">
        <v>72</v>
      </c>
      <c r="T100" s="177"/>
      <c r="U100" s="177" t="s">
        <v>72</v>
      </c>
      <c r="V100" s="177" t="s">
        <v>72</v>
      </c>
      <c r="W100" s="177" t="s">
        <v>72</v>
      </c>
      <c r="X100" s="141" t="s">
        <v>72</v>
      </c>
      <c r="Y100" s="142" t="s">
        <v>572</v>
      </c>
      <c r="Z100" s="143" t="s">
        <v>35</v>
      </c>
      <c r="AA100" s="178"/>
      <c r="AB100" s="178"/>
    </row>
    <row r="101" spans="1:28" s="24" customFormat="1" ht="72.5" x14ac:dyDescent="0.35">
      <c r="A101" s="5" t="s">
        <v>1314</v>
      </c>
      <c r="B101" s="276" t="s">
        <v>300</v>
      </c>
      <c r="C101" s="137" t="s">
        <v>147</v>
      </c>
      <c r="D101" s="137">
        <v>48512184</v>
      </c>
      <c r="E101" s="277" t="s">
        <v>569</v>
      </c>
      <c r="F101" s="138">
        <v>600108384</v>
      </c>
      <c r="G101" s="174" t="s">
        <v>1086</v>
      </c>
      <c r="H101" s="175" t="s">
        <v>28</v>
      </c>
      <c r="I101" s="137" t="s">
        <v>29</v>
      </c>
      <c r="J101" s="138" t="s">
        <v>30</v>
      </c>
      <c r="K101" s="174" t="s">
        <v>1087</v>
      </c>
      <c r="L101" s="176">
        <v>10000000</v>
      </c>
      <c r="M101" s="278">
        <f t="shared" ref="M101" si="11">L101/100*70</f>
        <v>7000000</v>
      </c>
      <c r="N101" s="139" t="s">
        <v>250</v>
      </c>
      <c r="O101" s="171" t="s">
        <v>56</v>
      </c>
      <c r="P101" s="142"/>
      <c r="Q101" s="177" t="s">
        <v>34</v>
      </c>
      <c r="R101" s="177" t="s">
        <v>72</v>
      </c>
      <c r="S101" s="177" t="s">
        <v>72</v>
      </c>
      <c r="T101" s="177"/>
      <c r="U101" s="177"/>
      <c r="V101" s="177" t="s">
        <v>72</v>
      </c>
      <c r="W101" s="177" t="s">
        <v>72</v>
      </c>
      <c r="X101" s="141" t="s">
        <v>72</v>
      </c>
      <c r="Y101" s="142" t="s">
        <v>572</v>
      </c>
      <c r="Z101" s="143" t="s">
        <v>35</v>
      </c>
      <c r="AA101" s="178"/>
      <c r="AB101" s="178"/>
    </row>
    <row r="102" spans="1:28" s="23" customFormat="1" ht="72.5" x14ac:dyDescent="0.35">
      <c r="A102" s="6" t="s">
        <v>1315</v>
      </c>
      <c r="B102" s="153" t="s">
        <v>182</v>
      </c>
      <c r="C102" s="146" t="s">
        <v>147</v>
      </c>
      <c r="D102" s="146">
        <v>49465091</v>
      </c>
      <c r="E102" s="188" t="s">
        <v>573</v>
      </c>
      <c r="F102" s="148">
        <v>600108619</v>
      </c>
      <c r="G102" s="167" t="s">
        <v>1095</v>
      </c>
      <c r="H102" s="168" t="s">
        <v>28</v>
      </c>
      <c r="I102" s="146" t="s">
        <v>29</v>
      </c>
      <c r="J102" s="148" t="s">
        <v>30</v>
      </c>
      <c r="K102" s="167" t="s">
        <v>574</v>
      </c>
      <c r="L102" s="172">
        <v>5000000</v>
      </c>
      <c r="M102" s="157">
        <f t="shared" si="9"/>
        <v>3500000</v>
      </c>
      <c r="N102" s="158" t="s">
        <v>33</v>
      </c>
      <c r="O102" s="173" t="s">
        <v>33</v>
      </c>
      <c r="P102" s="162"/>
      <c r="Q102" s="169"/>
      <c r="R102" s="169"/>
      <c r="S102" s="169"/>
      <c r="T102" s="169"/>
      <c r="U102" s="169"/>
      <c r="V102" s="169" t="s">
        <v>34</v>
      </c>
      <c r="W102" s="169" t="s">
        <v>34</v>
      </c>
      <c r="X102" s="161"/>
      <c r="Y102" s="162" t="s">
        <v>575</v>
      </c>
      <c r="Z102" s="163" t="s">
        <v>35</v>
      </c>
      <c r="AA102" s="166"/>
      <c r="AB102" s="166"/>
    </row>
    <row r="103" spans="1:28" s="23" customFormat="1" ht="72.5" x14ac:dyDescent="0.35">
      <c r="A103" s="5" t="s">
        <v>1316</v>
      </c>
      <c r="B103" s="153" t="s">
        <v>182</v>
      </c>
      <c r="C103" s="146" t="s">
        <v>147</v>
      </c>
      <c r="D103" s="146">
        <v>49465091</v>
      </c>
      <c r="E103" s="164" t="s">
        <v>573</v>
      </c>
      <c r="F103" s="148">
        <v>600108619</v>
      </c>
      <c r="G103" s="167" t="s">
        <v>1096</v>
      </c>
      <c r="H103" s="168" t="s">
        <v>28</v>
      </c>
      <c r="I103" s="146" t="s">
        <v>29</v>
      </c>
      <c r="J103" s="148" t="s">
        <v>30</v>
      </c>
      <c r="K103" s="167" t="s">
        <v>576</v>
      </c>
      <c r="L103" s="172">
        <v>6000000</v>
      </c>
      <c r="M103" s="157">
        <f t="shared" si="9"/>
        <v>4200000</v>
      </c>
      <c r="N103" s="158" t="s">
        <v>1009</v>
      </c>
      <c r="O103" s="173" t="s">
        <v>1009</v>
      </c>
      <c r="P103" s="162" t="s">
        <v>34</v>
      </c>
      <c r="Q103" s="169" t="s">
        <v>34</v>
      </c>
      <c r="R103" s="169"/>
      <c r="S103" s="169" t="s">
        <v>34</v>
      </c>
      <c r="T103" s="169"/>
      <c r="U103" s="169"/>
      <c r="V103" s="169"/>
      <c r="W103" s="169" t="s">
        <v>34</v>
      </c>
      <c r="X103" s="161" t="s">
        <v>34</v>
      </c>
      <c r="Y103" s="162" t="s">
        <v>171</v>
      </c>
      <c r="Z103" s="163" t="s">
        <v>35</v>
      </c>
      <c r="AA103" s="166"/>
      <c r="AB103" s="166"/>
    </row>
    <row r="104" spans="1:28" s="23" customFormat="1" ht="72.5" x14ac:dyDescent="0.35">
      <c r="A104" s="6" t="s">
        <v>1317</v>
      </c>
      <c r="B104" s="153" t="s">
        <v>182</v>
      </c>
      <c r="C104" s="146" t="s">
        <v>147</v>
      </c>
      <c r="D104" s="146">
        <v>49465091</v>
      </c>
      <c r="E104" s="188" t="s">
        <v>573</v>
      </c>
      <c r="F104" s="148">
        <v>600108619</v>
      </c>
      <c r="G104" s="167" t="s">
        <v>1097</v>
      </c>
      <c r="H104" s="168" t="s">
        <v>28</v>
      </c>
      <c r="I104" s="146" t="s">
        <v>29</v>
      </c>
      <c r="J104" s="148" t="s">
        <v>30</v>
      </c>
      <c r="K104" s="167" t="s">
        <v>577</v>
      </c>
      <c r="L104" s="172">
        <v>2000000</v>
      </c>
      <c r="M104" s="157">
        <f t="shared" si="9"/>
        <v>1400000</v>
      </c>
      <c r="N104" s="158" t="s">
        <v>1009</v>
      </c>
      <c r="O104" s="173" t="s">
        <v>1009</v>
      </c>
      <c r="P104" s="162" t="s">
        <v>34</v>
      </c>
      <c r="Q104" s="169" t="s">
        <v>34</v>
      </c>
      <c r="R104" s="169"/>
      <c r="S104" s="169" t="s">
        <v>34</v>
      </c>
      <c r="T104" s="169"/>
      <c r="U104" s="169"/>
      <c r="V104" s="169"/>
      <c r="W104" s="169" t="s">
        <v>34</v>
      </c>
      <c r="X104" s="161" t="s">
        <v>34</v>
      </c>
      <c r="Y104" s="162" t="s">
        <v>171</v>
      </c>
      <c r="Z104" s="163" t="s">
        <v>35</v>
      </c>
      <c r="AA104" s="166"/>
      <c r="AB104" s="166"/>
    </row>
    <row r="105" spans="1:28" s="23" customFormat="1" ht="58" x14ac:dyDescent="0.35">
      <c r="A105" s="5" t="s">
        <v>1318</v>
      </c>
      <c r="B105" s="153" t="s">
        <v>182</v>
      </c>
      <c r="C105" s="146" t="s">
        <v>147</v>
      </c>
      <c r="D105" s="146">
        <v>49465091</v>
      </c>
      <c r="E105" s="188" t="s">
        <v>573</v>
      </c>
      <c r="F105" s="148">
        <v>600108619</v>
      </c>
      <c r="G105" s="167" t="s">
        <v>1098</v>
      </c>
      <c r="H105" s="168" t="s">
        <v>28</v>
      </c>
      <c r="I105" s="146" t="s">
        <v>29</v>
      </c>
      <c r="J105" s="148" t="s">
        <v>30</v>
      </c>
      <c r="K105" s="167" t="s">
        <v>578</v>
      </c>
      <c r="L105" s="172">
        <v>7000000</v>
      </c>
      <c r="M105" s="157">
        <f t="shared" si="9"/>
        <v>4900000</v>
      </c>
      <c r="N105" s="158" t="s">
        <v>1009</v>
      </c>
      <c r="O105" s="173" t="s">
        <v>1009</v>
      </c>
      <c r="P105" s="162" t="s">
        <v>34</v>
      </c>
      <c r="Q105" s="169" t="s">
        <v>34</v>
      </c>
      <c r="R105" s="169"/>
      <c r="S105" s="169" t="s">
        <v>34</v>
      </c>
      <c r="T105" s="169"/>
      <c r="U105" s="169"/>
      <c r="V105" s="169"/>
      <c r="W105" s="169" t="s">
        <v>34</v>
      </c>
      <c r="X105" s="161"/>
      <c r="Y105" s="162" t="s">
        <v>171</v>
      </c>
      <c r="Z105" s="163" t="s">
        <v>35</v>
      </c>
      <c r="AA105" s="166"/>
      <c r="AB105" s="166"/>
    </row>
    <row r="106" spans="1:28" s="101" customFormat="1" ht="145" x14ac:dyDescent="0.35">
      <c r="A106" s="6" t="s">
        <v>1319</v>
      </c>
      <c r="B106" s="34" t="s">
        <v>579</v>
      </c>
      <c r="C106" s="11" t="s">
        <v>147</v>
      </c>
      <c r="D106" s="11">
        <v>49466623</v>
      </c>
      <c r="E106" s="28" t="s">
        <v>580</v>
      </c>
      <c r="F106" s="26">
        <v>600107973</v>
      </c>
      <c r="G106" s="21" t="s">
        <v>581</v>
      </c>
      <c r="H106" s="10" t="s">
        <v>28</v>
      </c>
      <c r="I106" s="11" t="s">
        <v>29</v>
      </c>
      <c r="J106" s="26" t="s">
        <v>30</v>
      </c>
      <c r="K106" s="21" t="s">
        <v>582</v>
      </c>
      <c r="L106" s="27">
        <v>6900000</v>
      </c>
      <c r="M106" s="29">
        <f t="shared" si="9"/>
        <v>4830000</v>
      </c>
      <c r="N106" s="7" t="s">
        <v>135</v>
      </c>
      <c r="O106" s="8" t="s">
        <v>271</v>
      </c>
      <c r="P106" s="30" t="s">
        <v>34</v>
      </c>
      <c r="Q106" s="32" t="s">
        <v>34</v>
      </c>
      <c r="R106" s="31" t="s">
        <v>34</v>
      </c>
      <c r="S106" s="31" t="s">
        <v>34</v>
      </c>
      <c r="T106" s="31"/>
      <c r="U106" s="32"/>
      <c r="V106" s="31" t="s">
        <v>34</v>
      </c>
      <c r="W106" s="31" t="s">
        <v>34</v>
      </c>
      <c r="X106" s="32" t="s">
        <v>34</v>
      </c>
      <c r="Y106" s="30" t="s">
        <v>583</v>
      </c>
      <c r="Z106" s="19" t="s">
        <v>35</v>
      </c>
      <c r="AA106" s="100"/>
      <c r="AB106" s="100"/>
    </row>
    <row r="107" spans="1:28" s="101" customFormat="1" ht="101.5" x14ac:dyDescent="0.35">
      <c r="A107" s="5" t="s">
        <v>1320</v>
      </c>
      <c r="B107" s="34" t="s">
        <v>584</v>
      </c>
      <c r="C107" s="11" t="s">
        <v>189</v>
      </c>
      <c r="D107" s="11">
        <v>62156420</v>
      </c>
      <c r="E107" s="25" t="s">
        <v>585</v>
      </c>
      <c r="F107" s="26">
        <v>600108155</v>
      </c>
      <c r="G107" s="21" t="s">
        <v>586</v>
      </c>
      <c r="H107" s="10" t="s">
        <v>28</v>
      </c>
      <c r="I107" s="11" t="s">
        <v>29</v>
      </c>
      <c r="J107" s="26" t="s">
        <v>30</v>
      </c>
      <c r="K107" s="21" t="s">
        <v>587</v>
      </c>
      <c r="L107" s="27">
        <v>126000000</v>
      </c>
      <c r="M107" s="29">
        <f t="shared" si="9"/>
        <v>88200000</v>
      </c>
      <c r="N107" s="7" t="s">
        <v>145</v>
      </c>
      <c r="O107" s="8" t="s">
        <v>187</v>
      </c>
      <c r="P107" s="30"/>
      <c r="Q107" s="31"/>
      <c r="R107" s="31"/>
      <c r="S107" s="31"/>
      <c r="T107" s="31"/>
      <c r="U107" s="31"/>
      <c r="V107" s="31" t="s">
        <v>72</v>
      </c>
      <c r="W107" s="31" t="s">
        <v>34</v>
      </c>
      <c r="X107" s="32"/>
      <c r="Y107" s="30" t="s">
        <v>588</v>
      </c>
      <c r="Z107" s="19" t="s">
        <v>35</v>
      </c>
      <c r="AA107" s="100"/>
      <c r="AB107" s="100"/>
    </row>
    <row r="108" spans="1:28" s="166" customFormat="1" ht="116" x14ac:dyDescent="0.35">
      <c r="A108" s="6" t="s">
        <v>1321</v>
      </c>
      <c r="B108" s="165" t="s">
        <v>184</v>
      </c>
      <c r="C108" s="146" t="s">
        <v>189</v>
      </c>
      <c r="D108" s="144">
        <v>62156420</v>
      </c>
      <c r="E108" s="292" t="s">
        <v>585</v>
      </c>
      <c r="F108" s="145">
        <v>600108155</v>
      </c>
      <c r="G108" s="149" t="s">
        <v>1136</v>
      </c>
      <c r="H108" s="267" t="s">
        <v>28</v>
      </c>
      <c r="I108" s="268" t="s">
        <v>29</v>
      </c>
      <c r="J108" s="269" t="s">
        <v>30</v>
      </c>
      <c r="K108" s="149" t="s">
        <v>589</v>
      </c>
      <c r="L108" s="172">
        <v>110000000</v>
      </c>
      <c r="M108" s="187">
        <f t="shared" si="9"/>
        <v>77000000</v>
      </c>
      <c r="N108" s="184" t="s">
        <v>250</v>
      </c>
      <c r="O108" s="274" t="s">
        <v>52</v>
      </c>
      <c r="P108" s="150" t="s">
        <v>72</v>
      </c>
      <c r="Q108" s="151" t="s">
        <v>72</v>
      </c>
      <c r="R108" s="151" t="s">
        <v>72</v>
      </c>
      <c r="S108" s="151" t="s">
        <v>72</v>
      </c>
      <c r="T108" s="151"/>
      <c r="U108" s="151" t="s">
        <v>72</v>
      </c>
      <c r="V108" s="151" t="s">
        <v>72</v>
      </c>
      <c r="W108" s="169" t="s">
        <v>72</v>
      </c>
      <c r="X108" s="151" t="s">
        <v>72</v>
      </c>
      <c r="Y108" s="150" t="s">
        <v>1423</v>
      </c>
      <c r="Z108" s="152" t="s">
        <v>93</v>
      </c>
    </row>
    <row r="109" spans="1:28" s="101" customFormat="1" ht="58" x14ac:dyDescent="0.35">
      <c r="A109" s="5" t="s">
        <v>1322</v>
      </c>
      <c r="B109" s="34" t="s">
        <v>590</v>
      </c>
      <c r="C109" s="3" t="s">
        <v>189</v>
      </c>
      <c r="D109" s="11">
        <v>62156527</v>
      </c>
      <c r="E109" s="25" t="s">
        <v>591</v>
      </c>
      <c r="F109" s="26">
        <v>600108236</v>
      </c>
      <c r="G109" s="21" t="s">
        <v>592</v>
      </c>
      <c r="H109" s="10" t="s">
        <v>28</v>
      </c>
      <c r="I109" s="11" t="s">
        <v>29</v>
      </c>
      <c r="J109" s="26" t="s">
        <v>30</v>
      </c>
      <c r="K109" s="21" t="s">
        <v>593</v>
      </c>
      <c r="L109" s="27">
        <v>2000000</v>
      </c>
      <c r="M109" s="29">
        <f t="shared" si="9"/>
        <v>1400000</v>
      </c>
      <c r="N109" s="7" t="s">
        <v>244</v>
      </c>
      <c r="O109" s="8" t="s">
        <v>271</v>
      </c>
      <c r="P109" s="30"/>
      <c r="Q109" s="31"/>
      <c r="R109" s="31"/>
      <c r="S109" s="31"/>
      <c r="T109" s="31"/>
      <c r="U109" s="31" t="s">
        <v>34</v>
      </c>
      <c r="V109" s="31"/>
      <c r="W109" s="438"/>
      <c r="X109" s="32"/>
      <c r="Y109" s="30" t="s">
        <v>594</v>
      </c>
      <c r="Z109" s="19" t="s">
        <v>35</v>
      </c>
      <c r="AA109" s="100"/>
      <c r="AB109" s="100"/>
    </row>
    <row r="110" spans="1:28" s="24" customFormat="1" ht="58" x14ac:dyDescent="0.35">
      <c r="A110" s="6" t="s">
        <v>1323</v>
      </c>
      <c r="B110" s="276" t="s">
        <v>590</v>
      </c>
      <c r="C110" s="384" t="s">
        <v>189</v>
      </c>
      <c r="D110" s="137">
        <v>62156527</v>
      </c>
      <c r="E110" s="277" t="s">
        <v>591</v>
      </c>
      <c r="F110" s="138">
        <v>600108236</v>
      </c>
      <c r="G110" s="174" t="s">
        <v>1117</v>
      </c>
      <c r="H110" s="175" t="s">
        <v>28</v>
      </c>
      <c r="I110" s="137" t="s">
        <v>29</v>
      </c>
      <c r="J110" s="138" t="s">
        <v>30</v>
      </c>
      <c r="K110" s="174" t="s">
        <v>1118</v>
      </c>
      <c r="L110" s="176">
        <v>95000000</v>
      </c>
      <c r="M110" s="278">
        <f t="shared" ref="M110" si="12">L110/100*70</f>
        <v>66500000</v>
      </c>
      <c r="N110" s="139" t="s">
        <v>1009</v>
      </c>
      <c r="O110" s="171" t="s">
        <v>359</v>
      </c>
      <c r="P110" s="142"/>
      <c r="Q110" s="177"/>
      <c r="R110" s="177"/>
      <c r="S110" s="177"/>
      <c r="T110" s="177"/>
      <c r="U110" s="177" t="s">
        <v>72</v>
      </c>
      <c r="V110" s="177" t="s">
        <v>72</v>
      </c>
      <c r="X110" s="141"/>
      <c r="Y110" s="142" t="s">
        <v>1119</v>
      </c>
      <c r="Z110" s="143" t="s">
        <v>1113</v>
      </c>
      <c r="AA110" s="178"/>
      <c r="AB110" s="178"/>
    </row>
    <row r="111" spans="1:28" s="24" customFormat="1" ht="58" x14ac:dyDescent="0.35">
      <c r="A111" s="5" t="s">
        <v>1324</v>
      </c>
      <c r="B111" s="276" t="s">
        <v>590</v>
      </c>
      <c r="C111" s="384" t="s">
        <v>189</v>
      </c>
      <c r="D111" s="137">
        <v>62156527</v>
      </c>
      <c r="E111" s="277" t="s">
        <v>591</v>
      </c>
      <c r="F111" s="138">
        <v>600108236</v>
      </c>
      <c r="G111" s="174" t="s">
        <v>1120</v>
      </c>
      <c r="H111" s="175" t="s">
        <v>28</v>
      </c>
      <c r="I111" s="137" t="s">
        <v>29</v>
      </c>
      <c r="J111" s="138" t="s">
        <v>30</v>
      </c>
      <c r="K111" s="174" t="s">
        <v>1121</v>
      </c>
      <c r="L111" s="176">
        <v>160000000</v>
      </c>
      <c r="M111" s="278">
        <f t="shared" ref="M111" si="13">L111/100*70</f>
        <v>112000000</v>
      </c>
      <c r="N111" s="139" t="s">
        <v>74</v>
      </c>
      <c r="O111" s="171" t="s">
        <v>1006</v>
      </c>
      <c r="P111" s="142" t="s">
        <v>72</v>
      </c>
      <c r="Q111" s="177" t="s">
        <v>72</v>
      </c>
      <c r="R111" s="177" t="s">
        <v>72</v>
      </c>
      <c r="S111" s="177" t="s">
        <v>72</v>
      </c>
      <c r="T111" s="177"/>
      <c r="U111" s="177" t="s">
        <v>72</v>
      </c>
      <c r="V111" s="177" t="s">
        <v>72</v>
      </c>
      <c r="W111" s="177" t="s">
        <v>72</v>
      </c>
      <c r="X111" s="141" t="s">
        <v>72</v>
      </c>
      <c r="Y111" s="142" t="s">
        <v>1119</v>
      </c>
      <c r="Z111" s="143" t="s">
        <v>35</v>
      </c>
      <c r="AA111" s="178"/>
      <c r="AB111" s="178"/>
    </row>
    <row r="112" spans="1:28" s="24" customFormat="1" ht="58" x14ac:dyDescent="0.35">
      <c r="A112" s="6" t="s">
        <v>1325</v>
      </c>
      <c r="B112" s="276" t="s">
        <v>590</v>
      </c>
      <c r="C112" s="384" t="s">
        <v>189</v>
      </c>
      <c r="D112" s="137">
        <v>62156527</v>
      </c>
      <c r="E112" s="277" t="s">
        <v>591</v>
      </c>
      <c r="F112" s="138">
        <v>600108236</v>
      </c>
      <c r="G112" s="174" t="s">
        <v>1122</v>
      </c>
      <c r="H112" s="175" t="s">
        <v>28</v>
      </c>
      <c r="I112" s="137" t="s">
        <v>29</v>
      </c>
      <c r="J112" s="138" t="s">
        <v>30</v>
      </c>
      <c r="K112" s="174" t="s">
        <v>1123</v>
      </c>
      <c r="L112" s="176">
        <v>20000000</v>
      </c>
      <c r="M112" s="278">
        <f t="shared" ref="M112" si="14">L112/100*70</f>
        <v>14000000</v>
      </c>
      <c r="N112" s="139" t="s">
        <v>1009</v>
      </c>
      <c r="O112" s="171" t="s">
        <v>359</v>
      </c>
      <c r="P112" s="142"/>
      <c r="Q112" s="177"/>
      <c r="R112" s="177"/>
      <c r="S112" s="177"/>
      <c r="T112" s="177"/>
      <c r="U112" s="177" t="s">
        <v>72</v>
      </c>
      <c r="V112" s="177" t="s">
        <v>72</v>
      </c>
      <c r="W112" s="177"/>
      <c r="X112" s="141"/>
      <c r="Y112" s="142" t="s">
        <v>1119</v>
      </c>
      <c r="Z112" s="143" t="s">
        <v>35</v>
      </c>
      <c r="AA112" s="178"/>
      <c r="AB112" s="178"/>
    </row>
    <row r="113" spans="1:28" s="24" customFormat="1" ht="58" x14ac:dyDescent="0.35">
      <c r="A113" s="5" t="s">
        <v>1326</v>
      </c>
      <c r="B113" s="276" t="s">
        <v>590</v>
      </c>
      <c r="C113" s="384" t="s">
        <v>189</v>
      </c>
      <c r="D113" s="137">
        <v>62156527</v>
      </c>
      <c r="E113" s="277" t="s">
        <v>591</v>
      </c>
      <c r="F113" s="138">
        <v>600108236</v>
      </c>
      <c r="G113" s="174" t="s">
        <v>1124</v>
      </c>
      <c r="H113" s="175" t="s">
        <v>28</v>
      </c>
      <c r="I113" s="137" t="s">
        <v>29</v>
      </c>
      <c r="J113" s="138" t="s">
        <v>30</v>
      </c>
      <c r="K113" s="174" t="s">
        <v>1125</v>
      </c>
      <c r="L113" s="176">
        <v>45000000</v>
      </c>
      <c r="M113" s="278">
        <f t="shared" ref="M113" si="15">L113/100*70</f>
        <v>31500000</v>
      </c>
      <c r="N113" s="139" t="s">
        <v>1006</v>
      </c>
      <c r="O113" s="171" t="s">
        <v>1126</v>
      </c>
      <c r="P113" s="142" t="s">
        <v>72</v>
      </c>
      <c r="Q113" s="177" t="s">
        <v>72</v>
      </c>
      <c r="R113" s="177" t="s">
        <v>72</v>
      </c>
      <c r="S113" s="177" t="s">
        <v>72</v>
      </c>
      <c r="T113" s="177"/>
      <c r="U113" s="177" t="s">
        <v>72</v>
      </c>
      <c r="V113" s="177" t="s">
        <v>72</v>
      </c>
      <c r="W113" s="177" t="s">
        <v>72</v>
      </c>
      <c r="X113" s="141" t="s">
        <v>72</v>
      </c>
      <c r="Y113" s="142" t="s">
        <v>1119</v>
      </c>
      <c r="Z113" s="143" t="s">
        <v>35</v>
      </c>
      <c r="AA113" s="178"/>
      <c r="AB113" s="178"/>
    </row>
    <row r="114" spans="1:28" s="101" customFormat="1" ht="176" customHeight="1" x14ac:dyDescent="0.35">
      <c r="A114" s="6" t="s">
        <v>1327</v>
      </c>
      <c r="B114" s="34" t="s">
        <v>595</v>
      </c>
      <c r="C114" s="11" t="s">
        <v>596</v>
      </c>
      <c r="D114" s="11">
        <v>62156543</v>
      </c>
      <c r="E114" s="25" t="s">
        <v>597</v>
      </c>
      <c r="F114" s="26">
        <v>600108546</v>
      </c>
      <c r="G114" s="21" t="s">
        <v>598</v>
      </c>
      <c r="H114" s="10" t="s">
        <v>28</v>
      </c>
      <c r="I114" s="11" t="s">
        <v>29</v>
      </c>
      <c r="J114" s="26" t="s">
        <v>30</v>
      </c>
      <c r="K114" s="21" t="s">
        <v>599</v>
      </c>
      <c r="L114" s="27">
        <v>37000000</v>
      </c>
      <c r="M114" s="29">
        <f t="shared" si="9"/>
        <v>25900000</v>
      </c>
      <c r="N114" s="7" t="s">
        <v>600</v>
      </c>
      <c r="O114" s="8" t="s">
        <v>239</v>
      </c>
      <c r="P114" s="30" t="s">
        <v>34</v>
      </c>
      <c r="Q114" s="31" t="s">
        <v>34</v>
      </c>
      <c r="R114" s="31" t="s">
        <v>34</v>
      </c>
      <c r="S114" s="31" t="s">
        <v>34</v>
      </c>
      <c r="T114" s="31"/>
      <c r="U114" s="31"/>
      <c r="V114" s="31"/>
      <c r="W114" s="31" t="s">
        <v>34</v>
      </c>
      <c r="X114" s="32" t="s">
        <v>34</v>
      </c>
      <c r="Y114" s="30" t="s">
        <v>1424</v>
      </c>
      <c r="Z114" s="19" t="s">
        <v>35</v>
      </c>
      <c r="AA114" s="100"/>
      <c r="AB114" s="100"/>
    </row>
    <row r="115" spans="1:28" s="101" customFormat="1" ht="43.5" x14ac:dyDescent="0.35">
      <c r="A115" s="5" t="s">
        <v>1328</v>
      </c>
      <c r="B115" s="34" t="s">
        <v>601</v>
      </c>
      <c r="C115" s="11" t="s">
        <v>596</v>
      </c>
      <c r="D115" s="11">
        <v>49465872</v>
      </c>
      <c r="E115" s="25" t="s">
        <v>602</v>
      </c>
      <c r="F115" s="26">
        <v>600108082</v>
      </c>
      <c r="G115" s="21" t="s">
        <v>603</v>
      </c>
      <c r="H115" s="10" t="s">
        <v>28</v>
      </c>
      <c r="I115" s="11" t="s">
        <v>29</v>
      </c>
      <c r="J115" s="26" t="s">
        <v>30</v>
      </c>
      <c r="K115" s="21" t="s">
        <v>604</v>
      </c>
      <c r="L115" s="27">
        <v>3000000</v>
      </c>
      <c r="M115" s="29">
        <f t="shared" si="9"/>
        <v>2100000</v>
      </c>
      <c r="N115" s="7" t="s">
        <v>425</v>
      </c>
      <c r="O115" s="8" t="s">
        <v>244</v>
      </c>
      <c r="P115" s="30"/>
      <c r="Q115" s="31"/>
      <c r="R115" s="31"/>
      <c r="S115" s="31"/>
      <c r="T115" s="31"/>
      <c r="U115" s="31"/>
      <c r="V115" s="31"/>
      <c r="W115" s="31" t="s">
        <v>34</v>
      </c>
      <c r="X115" s="32"/>
      <c r="Y115" s="30" t="s">
        <v>605</v>
      </c>
      <c r="Z115" s="19" t="s">
        <v>35</v>
      </c>
      <c r="AA115" s="100"/>
      <c r="AB115" s="100"/>
    </row>
    <row r="116" spans="1:28" ht="43.5" x14ac:dyDescent="0.35">
      <c r="A116" s="6" t="s">
        <v>1329</v>
      </c>
      <c r="B116" s="34" t="s">
        <v>601</v>
      </c>
      <c r="C116" s="11" t="s">
        <v>596</v>
      </c>
      <c r="D116" s="11">
        <v>49465872</v>
      </c>
      <c r="E116" s="25" t="s">
        <v>602</v>
      </c>
      <c r="F116" s="26">
        <v>600108082</v>
      </c>
      <c r="G116" s="21" t="s">
        <v>606</v>
      </c>
      <c r="H116" s="10" t="s">
        <v>28</v>
      </c>
      <c r="I116" s="11" t="s">
        <v>29</v>
      </c>
      <c r="J116" s="26" t="s">
        <v>30</v>
      </c>
      <c r="K116" s="21" t="s">
        <v>607</v>
      </c>
      <c r="L116" s="27">
        <v>4000000</v>
      </c>
      <c r="M116" s="29">
        <f t="shared" si="9"/>
        <v>2800000</v>
      </c>
      <c r="N116" s="7" t="s">
        <v>425</v>
      </c>
      <c r="O116" s="8" t="s">
        <v>244</v>
      </c>
      <c r="P116" s="30"/>
      <c r="Q116" s="31"/>
      <c r="R116" s="31"/>
      <c r="S116" s="31"/>
      <c r="T116" s="31"/>
      <c r="U116" s="31"/>
      <c r="V116" s="31" t="s">
        <v>34</v>
      </c>
      <c r="W116" s="31"/>
      <c r="X116" s="32"/>
      <c r="Y116" s="30" t="s">
        <v>605</v>
      </c>
      <c r="Z116" s="19" t="s">
        <v>35</v>
      </c>
      <c r="AA116" s="46"/>
      <c r="AB116" s="46"/>
    </row>
    <row r="117" spans="1:28" ht="116" x14ac:dyDescent="0.35">
      <c r="A117" s="5" t="s">
        <v>1330</v>
      </c>
      <c r="B117" s="34" t="s">
        <v>608</v>
      </c>
      <c r="C117" s="11" t="s">
        <v>196</v>
      </c>
      <c r="D117" s="11">
        <v>48512711</v>
      </c>
      <c r="E117" s="25" t="s">
        <v>609</v>
      </c>
      <c r="F117" s="26">
        <v>600108431</v>
      </c>
      <c r="G117" s="21" t="s">
        <v>957</v>
      </c>
      <c r="H117" s="10" t="s">
        <v>28</v>
      </c>
      <c r="I117" s="11" t="s">
        <v>29</v>
      </c>
      <c r="J117" s="26" t="s">
        <v>30</v>
      </c>
      <c r="K117" s="21" t="s">
        <v>610</v>
      </c>
      <c r="L117" s="27">
        <v>14000000</v>
      </c>
      <c r="M117" s="29">
        <f t="shared" si="9"/>
        <v>9800000</v>
      </c>
      <c r="N117" s="7" t="s">
        <v>71</v>
      </c>
      <c r="O117" s="8" t="s">
        <v>71</v>
      </c>
      <c r="P117" s="30" t="s">
        <v>34</v>
      </c>
      <c r="Q117" s="31" t="s">
        <v>34</v>
      </c>
      <c r="R117" s="31" t="s">
        <v>34</v>
      </c>
      <c r="S117" s="31" t="s">
        <v>34</v>
      </c>
      <c r="T117" s="31"/>
      <c r="U117" s="31"/>
      <c r="V117" s="31" t="s">
        <v>34</v>
      </c>
      <c r="W117" s="31"/>
      <c r="X117" s="32" t="s">
        <v>34</v>
      </c>
      <c r="Y117" s="30" t="s">
        <v>611</v>
      </c>
      <c r="Z117" s="19" t="s">
        <v>93</v>
      </c>
      <c r="AA117" s="46"/>
      <c r="AB117" s="46"/>
    </row>
    <row r="118" spans="1:28" ht="58" x14ac:dyDescent="0.35">
      <c r="A118" s="6" t="s">
        <v>1331</v>
      </c>
      <c r="B118" s="34" t="s">
        <v>608</v>
      </c>
      <c r="C118" s="11" t="s">
        <v>196</v>
      </c>
      <c r="D118" s="11">
        <v>48512711</v>
      </c>
      <c r="E118" s="25" t="s">
        <v>609</v>
      </c>
      <c r="F118" s="26">
        <v>600108431</v>
      </c>
      <c r="G118" s="21" t="s">
        <v>958</v>
      </c>
      <c r="H118" s="10" t="s">
        <v>28</v>
      </c>
      <c r="I118" s="11" t="s">
        <v>29</v>
      </c>
      <c r="J118" s="26" t="s">
        <v>30</v>
      </c>
      <c r="K118" s="21" t="s">
        <v>612</v>
      </c>
      <c r="L118" s="27">
        <v>2000000</v>
      </c>
      <c r="M118" s="29">
        <f t="shared" si="9"/>
        <v>1400000</v>
      </c>
      <c r="N118" s="7" t="s">
        <v>71</v>
      </c>
      <c r="O118" s="8" t="s">
        <v>71</v>
      </c>
      <c r="P118" s="30"/>
      <c r="Q118" s="31"/>
      <c r="R118" s="31"/>
      <c r="S118" s="31"/>
      <c r="T118" s="31"/>
      <c r="U118" s="31"/>
      <c r="V118" s="31"/>
      <c r="W118" s="31" t="s">
        <v>34</v>
      </c>
      <c r="X118" s="32"/>
      <c r="Y118" s="30" t="s">
        <v>613</v>
      </c>
      <c r="Z118" s="19" t="s">
        <v>35</v>
      </c>
      <c r="AA118" s="46"/>
      <c r="AB118" s="46"/>
    </row>
    <row r="119" spans="1:28" ht="145" x14ac:dyDescent="0.35">
      <c r="A119" s="5" t="s">
        <v>1332</v>
      </c>
      <c r="B119" s="34" t="s">
        <v>608</v>
      </c>
      <c r="C119" s="11" t="s">
        <v>196</v>
      </c>
      <c r="D119" s="11">
        <v>48512711</v>
      </c>
      <c r="E119" s="25" t="s">
        <v>609</v>
      </c>
      <c r="F119" s="26">
        <v>600108431</v>
      </c>
      <c r="G119" s="21" t="s">
        <v>959</v>
      </c>
      <c r="H119" s="10" t="s">
        <v>28</v>
      </c>
      <c r="I119" s="11" t="s">
        <v>29</v>
      </c>
      <c r="J119" s="26" t="s">
        <v>30</v>
      </c>
      <c r="K119" s="21" t="s">
        <v>614</v>
      </c>
      <c r="L119" s="27">
        <v>3000000</v>
      </c>
      <c r="M119" s="29">
        <f t="shared" si="9"/>
        <v>2100000</v>
      </c>
      <c r="N119" s="7" t="s">
        <v>71</v>
      </c>
      <c r="O119" s="8" t="s">
        <v>71</v>
      </c>
      <c r="P119" s="30"/>
      <c r="Q119" s="31"/>
      <c r="R119" s="31"/>
      <c r="S119" s="31"/>
      <c r="T119" s="31"/>
      <c r="U119" s="31"/>
      <c r="V119" s="31"/>
      <c r="W119" s="31"/>
      <c r="X119" s="32" t="s">
        <v>34</v>
      </c>
      <c r="Y119" s="30" t="s">
        <v>613</v>
      </c>
      <c r="Z119" s="19" t="s">
        <v>615</v>
      </c>
      <c r="AA119" s="46"/>
      <c r="AB119" s="46"/>
    </row>
    <row r="120" spans="1:28" s="22" customFormat="1" ht="116" x14ac:dyDescent="0.35">
      <c r="A120" s="6" t="s">
        <v>1333</v>
      </c>
      <c r="B120" s="153" t="s">
        <v>616</v>
      </c>
      <c r="C120" s="146" t="s">
        <v>196</v>
      </c>
      <c r="D120" s="146">
        <v>48512681</v>
      </c>
      <c r="E120" s="164" t="s">
        <v>617</v>
      </c>
      <c r="F120" s="148">
        <v>600108023</v>
      </c>
      <c r="G120" s="167" t="s">
        <v>1137</v>
      </c>
      <c r="H120" s="168" t="s">
        <v>28</v>
      </c>
      <c r="I120" s="146" t="s">
        <v>29</v>
      </c>
      <c r="J120" s="148" t="s">
        <v>30</v>
      </c>
      <c r="K120" s="167" t="s">
        <v>1107</v>
      </c>
      <c r="L120" s="172">
        <v>26100000</v>
      </c>
      <c r="M120" s="157">
        <f t="shared" si="9"/>
        <v>18270000</v>
      </c>
      <c r="N120" s="158" t="s">
        <v>250</v>
      </c>
      <c r="O120" s="173" t="s">
        <v>80</v>
      </c>
      <c r="P120" s="162" t="s">
        <v>72</v>
      </c>
      <c r="Q120" s="169" t="s">
        <v>72</v>
      </c>
      <c r="R120" s="169" t="s">
        <v>72</v>
      </c>
      <c r="S120" s="169" t="s">
        <v>72</v>
      </c>
      <c r="T120" s="169"/>
      <c r="U120" s="169"/>
      <c r="V120" s="169"/>
      <c r="W120" s="169"/>
      <c r="X120" s="161" t="s">
        <v>72</v>
      </c>
      <c r="Y120" s="162" t="s">
        <v>1108</v>
      </c>
      <c r="Z120" s="163" t="s">
        <v>35</v>
      </c>
      <c r="AA120" s="437"/>
      <c r="AB120" s="437"/>
    </row>
    <row r="121" spans="1:28" s="22" customFormat="1" ht="101.5" x14ac:dyDescent="0.35">
      <c r="A121" s="5" t="s">
        <v>1334</v>
      </c>
      <c r="B121" s="153" t="s">
        <v>616</v>
      </c>
      <c r="C121" s="146" t="s">
        <v>196</v>
      </c>
      <c r="D121" s="146">
        <v>48512681</v>
      </c>
      <c r="E121" s="164" t="s">
        <v>617</v>
      </c>
      <c r="F121" s="148">
        <v>600108023</v>
      </c>
      <c r="G121" s="167" t="s">
        <v>1138</v>
      </c>
      <c r="H121" s="168" t="s">
        <v>28</v>
      </c>
      <c r="I121" s="146" t="s">
        <v>29</v>
      </c>
      <c r="J121" s="148" t="s">
        <v>30</v>
      </c>
      <c r="K121" s="167" t="s">
        <v>625</v>
      </c>
      <c r="L121" s="172">
        <v>5000000</v>
      </c>
      <c r="M121" s="157">
        <v>4200000</v>
      </c>
      <c r="N121" s="158" t="s">
        <v>250</v>
      </c>
      <c r="O121" s="173" t="s">
        <v>80</v>
      </c>
      <c r="P121" s="162" t="s">
        <v>72</v>
      </c>
      <c r="Q121" s="169" t="s">
        <v>72</v>
      </c>
      <c r="R121" s="169" t="s">
        <v>72</v>
      </c>
      <c r="S121" s="169" t="s">
        <v>72</v>
      </c>
      <c r="T121" s="169"/>
      <c r="U121" s="169"/>
      <c r="V121" s="169" t="s">
        <v>34</v>
      </c>
      <c r="W121" s="169"/>
      <c r="X121" s="161"/>
      <c r="Y121" s="162" t="s">
        <v>223</v>
      </c>
      <c r="Z121" s="163" t="s">
        <v>35</v>
      </c>
      <c r="AA121" s="437"/>
      <c r="AB121" s="437"/>
    </row>
    <row r="122" spans="1:28" s="22" customFormat="1" ht="72.5" x14ac:dyDescent="0.35">
      <c r="A122" s="6" t="s">
        <v>1335</v>
      </c>
      <c r="B122" s="153" t="s">
        <v>616</v>
      </c>
      <c r="C122" s="146" t="s">
        <v>196</v>
      </c>
      <c r="D122" s="146">
        <v>48512681</v>
      </c>
      <c r="E122" s="164" t="s">
        <v>617</v>
      </c>
      <c r="F122" s="148">
        <v>600108023</v>
      </c>
      <c r="G122" s="167" t="s">
        <v>1109</v>
      </c>
      <c r="H122" s="168" t="s">
        <v>28</v>
      </c>
      <c r="I122" s="146" t="s">
        <v>29</v>
      </c>
      <c r="J122" s="148" t="s">
        <v>30</v>
      </c>
      <c r="K122" s="167" t="s">
        <v>618</v>
      </c>
      <c r="L122" s="172">
        <v>12000000</v>
      </c>
      <c r="M122" s="157">
        <f t="shared" si="9"/>
        <v>8400000</v>
      </c>
      <c r="N122" s="158" t="s">
        <v>250</v>
      </c>
      <c r="O122" s="173" t="s">
        <v>80</v>
      </c>
      <c r="P122" s="162" t="s">
        <v>72</v>
      </c>
      <c r="Q122" s="169" t="s">
        <v>72</v>
      </c>
      <c r="R122" s="169" t="s">
        <v>72</v>
      </c>
      <c r="S122" s="169" t="s">
        <v>72</v>
      </c>
      <c r="T122" s="169"/>
      <c r="U122" s="169"/>
      <c r="V122" s="169"/>
      <c r="W122" s="169"/>
      <c r="X122" s="161" t="s">
        <v>34</v>
      </c>
      <c r="Y122" s="162" t="s">
        <v>197</v>
      </c>
      <c r="Z122" s="163" t="s">
        <v>35</v>
      </c>
      <c r="AA122" s="437"/>
      <c r="AB122" s="437"/>
    </row>
    <row r="123" spans="1:28" ht="43.5" x14ac:dyDescent="0.35">
      <c r="A123" s="5" t="s">
        <v>1336</v>
      </c>
      <c r="B123" s="34" t="s">
        <v>616</v>
      </c>
      <c r="C123" s="11" t="s">
        <v>196</v>
      </c>
      <c r="D123" s="11">
        <v>48512681</v>
      </c>
      <c r="E123" s="25" t="s">
        <v>617</v>
      </c>
      <c r="F123" s="26">
        <v>600108023</v>
      </c>
      <c r="G123" s="21" t="s">
        <v>619</v>
      </c>
      <c r="H123" s="10" t="s">
        <v>28</v>
      </c>
      <c r="I123" s="11" t="s">
        <v>29</v>
      </c>
      <c r="J123" s="26" t="s">
        <v>30</v>
      </c>
      <c r="K123" s="21" t="s">
        <v>620</v>
      </c>
      <c r="L123" s="27">
        <v>7000000</v>
      </c>
      <c r="M123" s="29">
        <v>4900000</v>
      </c>
      <c r="N123" s="7" t="s">
        <v>239</v>
      </c>
      <c r="O123" s="8" t="s">
        <v>244</v>
      </c>
      <c r="P123" s="30"/>
      <c r="Q123" s="31"/>
      <c r="R123" s="31"/>
      <c r="S123" s="31"/>
      <c r="T123" s="31"/>
      <c r="U123" s="31"/>
      <c r="V123" s="31" t="s">
        <v>34</v>
      </c>
      <c r="W123" s="31"/>
      <c r="X123" s="32"/>
      <c r="Y123" s="30" t="s">
        <v>197</v>
      </c>
      <c r="Z123" s="19" t="s">
        <v>35</v>
      </c>
      <c r="AA123" s="46"/>
      <c r="AB123" s="46"/>
    </row>
    <row r="124" spans="1:28" s="23" customFormat="1" ht="116" x14ac:dyDescent="0.35">
      <c r="A124" s="6" t="s">
        <v>1337</v>
      </c>
      <c r="B124" s="153" t="s">
        <v>621</v>
      </c>
      <c r="C124" s="146" t="s">
        <v>196</v>
      </c>
      <c r="D124" s="146">
        <v>62157060</v>
      </c>
      <c r="E124" s="164" t="s">
        <v>622</v>
      </c>
      <c r="F124" s="148">
        <v>600108163</v>
      </c>
      <c r="G124" s="167" t="s">
        <v>1145</v>
      </c>
      <c r="H124" s="168" t="s">
        <v>28</v>
      </c>
      <c r="I124" s="146" t="s">
        <v>29</v>
      </c>
      <c r="J124" s="148" t="s">
        <v>30</v>
      </c>
      <c r="K124" s="167" t="s">
        <v>623</v>
      </c>
      <c r="L124" s="172">
        <v>12000000</v>
      </c>
      <c r="M124" s="157">
        <f t="shared" ref="M124:M160" si="16">L124/100*70</f>
        <v>8400000</v>
      </c>
      <c r="N124" s="158" t="s">
        <v>250</v>
      </c>
      <c r="O124" s="173" t="s">
        <v>80</v>
      </c>
      <c r="P124" s="162"/>
      <c r="Q124" s="169"/>
      <c r="R124" s="169"/>
      <c r="S124" s="169"/>
      <c r="T124" s="169"/>
      <c r="U124" s="169"/>
      <c r="V124" s="169" t="s">
        <v>34</v>
      </c>
      <c r="W124" s="169"/>
      <c r="X124" s="161"/>
      <c r="Y124" s="162" t="s">
        <v>1144</v>
      </c>
      <c r="Z124" s="163" t="s">
        <v>35</v>
      </c>
      <c r="AA124" s="166"/>
      <c r="AB124" s="166"/>
    </row>
    <row r="125" spans="1:28" s="101" customFormat="1" ht="43.5" x14ac:dyDescent="0.35">
      <c r="A125" s="5" t="s">
        <v>1338</v>
      </c>
      <c r="B125" s="34" t="s">
        <v>621</v>
      </c>
      <c r="C125" s="11" t="s">
        <v>196</v>
      </c>
      <c r="D125" s="11">
        <v>62157060</v>
      </c>
      <c r="E125" s="25" t="s">
        <v>622</v>
      </c>
      <c r="F125" s="26">
        <v>600108163</v>
      </c>
      <c r="G125" s="21" t="s">
        <v>624</v>
      </c>
      <c r="H125" s="10" t="s">
        <v>28</v>
      </c>
      <c r="I125" s="11" t="s">
        <v>29</v>
      </c>
      <c r="J125" s="26" t="s">
        <v>30</v>
      </c>
      <c r="K125" s="21" t="s">
        <v>625</v>
      </c>
      <c r="L125" s="27">
        <v>3000000</v>
      </c>
      <c r="M125" s="29">
        <f t="shared" si="16"/>
        <v>2100000</v>
      </c>
      <c r="N125" s="7" t="s">
        <v>103</v>
      </c>
      <c r="O125" s="8" t="s">
        <v>110</v>
      </c>
      <c r="P125" s="30" t="s">
        <v>72</v>
      </c>
      <c r="Q125" s="31" t="s">
        <v>72</v>
      </c>
      <c r="R125" s="31" t="s">
        <v>72</v>
      </c>
      <c r="S125" s="31" t="s">
        <v>72</v>
      </c>
      <c r="T125" s="31"/>
      <c r="U125" s="31"/>
      <c r="V125" s="31" t="s">
        <v>34</v>
      </c>
      <c r="W125" s="31"/>
      <c r="X125" s="32"/>
      <c r="Y125" s="30" t="s">
        <v>197</v>
      </c>
      <c r="Z125" s="19" t="s">
        <v>35</v>
      </c>
      <c r="AA125" s="100"/>
      <c r="AB125" s="100"/>
    </row>
    <row r="126" spans="1:28" s="23" customFormat="1" ht="87" x14ac:dyDescent="0.35">
      <c r="A126" s="6" t="s">
        <v>1339</v>
      </c>
      <c r="B126" s="153" t="s">
        <v>626</v>
      </c>
      <c r="C126" s="146" t="s">
        <v>196</v>
      </c>
      <c r="D126" s="146">
        <v>48512672</v>
      </c>
      <c r="E126" s="164" t="s">
        <v>627</v>
      </c>
      <c r="F126" s="148">
        <v>600108252</v>
      </c>
      <c r="G126" s="167" t="s">
        <v>1146</v>
      </c>
      <c r="H126" s="168" t="s">
        <v>28</v>
      </c>
      <c r="I126" s="146" t="s">
        <v>29</v>
      </c>
      <c r="J126" s="148" t="s">
        <v>30</v>
      </c>
      <c r="K126" s="167" t="s">
        <v>628</v>
      </c>
      <c r="L126" s="172">
        <v>12000000</v>
      </c>
      <c r="M126" s="157">
        <f t="shared" si="16"/>
        <v>8400000</v>
      </c>
      <c r="N126" s="158" t="s">
        <v>250</v>
      </c>
      <c r="O126" s="173" t="s">
        <v>80</v>
      </c>
      <c r="P126" s="162" t="s">
        <v>34</v>
      </c>
      <c r="Q126" s="169" t="s">
        <v>34</v>
      </c>
      <c r="R126" s="169"/>
      <c r="S126" s="169"/>
      <c r="T126" s="169"/>
      <c r="U126" s="169"/>
      <c r="V126" s="169"/>
      <c r="W126" s="169"/>
      <c r="X126" s="169"/>
      <c r="Y126" s="162" t="s">
        <v>197</v>
      </c>
      <c r="Z126" s="163" t="s">
        <v>35</v>
      </c>
      <c r="AA126" s="166"/>
      <c r="AB126" s="166"/>
    </row>
    <row r="127" spans="1:28" s="23" customFormat="1" ht="87" x14ac:dyDescent="0.35">
      <c r="A127" s="5" t="s">
        <v>1340</v>
      </c>
      <c r="B127" s="153" t="s">
        <v>629</v>
      </c>
      <c r="C127" s="146" t="s">
        <v>196</v>
      </c>
      <c r="D127" s="146">
        <v>60556188</v>
      </c>
      <c r="E127" s="164" t="s">
        <v>630</v>
      </c>
      <c r="F127" s="148">
        <v>600108261</v>
      </c>
      <c r="G127" s="167" t="s">
        <v>1147</v>
      </c>
      <c r="H127" s="168" t="s">
        <v>28</v>
      </c>
      <c r="I127" s="146" t="s">
        <v>29</v>
      </c>
      <c r="J127" s="148" t="s">
        <v>30</v>
      </c>
      <c r="K127" s="167" t="s">
        <v>631</v>
      </c>
      <c r="L127" s="172">
        <v>6000000</v>
      </c>
      <c r="M127" s="157">
        <f t="shared" si="16"/>
        <v>4200000</v>
      </c>
      <c r="N127" s="158" t="s">
        <v>250</v>
      </c>
      <c r="O127" s="173" t="s">
        <v>80</v>
      </c>
      <c r="P127" s="162"/>
      <c r="Q127" s="169"/>
      <c r="R127" s="169"/>
      <c r="S127" s="169"/>
      <c r="T127" s="169"/>
      <c r="U127" s="169"/>
      <c r="V127" s="169" t="s">
        <v>34</v>
      </c>
      <c r="W127" s="169"/>
      <c r="X127" s="161"/>
      <c r="Y127" s="162" t="s">
        <v>197</v>
      </c>
      <c r="Z127" s="163" t="s">
        <v>35</v>
      </c>
      <c r="AA127" s="166"/>
      <c r="AB127" s="166"/>
    </row>
    <row r="128" spans="1:28" s="23" customFormat="1" ht="101.5" x14ac:dyDescent="0.35">
      <c r="A128" s="6" t="s">
        <v>1341</v>
      </c>
      <c r="B128" s="153" t="s">
        <v>629</v>
      </c>
      <c r="C128" s="146" t="s">
        <v>196</v>
      </c>
      <c r="D128" s="146">
        <v>60556188</v>
      </c>
      <c r="E128" s="164" t="s">
        <v>630</v>
      </c>
      <c r="F128" s="148">
        <v>600108261</v>
      </c>
      <c r="G128" s="167" t="s">
        <v>1148</v>
      </c>
      <c r="H128" s="168" t="s">
        <v>28</v>
      </c>
      <c r="I128" s="146" t="s">
        <v>29</v>
      </c>
      <c r="J128" s="148" t="s">
        <v>30</v>
      </c>
      <c r="K128" s="167" t="s">
        <v>632</v>
      </c>
      <c r="L128" s="172">
        <v>8500000</v>
      </c>
      <c r="M128" s="157">
        <f t="shared" si="16"/>
        <v>5950000</v>
      </c>
      <c r="N128" s="158" t="s">
        <v>128</v>
      </c>
      <c r="O128" s="173" t="s">
        <v>371</v>
      </c>
      <c r="P128" s="162"/>
      <c r="Q128" s="169"/>
      <c r="R128" s="169"/>
      <c r="S128" s="169"/>
      <c r="T128" s="169"/>
      <c r="U128" s="169"/>
      <c r="V128" s="169" t="s">
        <v>34</v>
      </c>
      <c r="W128" s="169"/>
      <c r="X128" s="161"/>
      <c r="Y128" s="162" t="s">
        <v>645</v>
      </c>
      <c r="Z128" s="163" t="s">
        <v>35</v>
      </c>
      <c r="AA128" s="166"/>
      <c r="AB128" s="166"/>
    </row>
    <row r="129" spans="1:28" s="24" customFormat="1" ht="43.5" x14ac:dyDescent="0.35">
      <c r="A129" s="5" t="s">
        <v>1342</v>
      </c>
      <c r="B129" s="276" t="s">
        <v>633</v>
      </c>
      <c r="C129" s="137" t="s">
        <v>196</v>
      </c>
      <c r="D129" s="137">
        <v>44993978</v>
      </c>
      <c r="E129" s="277" t="s">
        <v>634</v>
      </c>
      <c r="F129" s="138">
        <v>600107949</v>
      </c>
      <c r="G129" s="174" t="s">
        <v>1150</v>
      </c>
      <c r="H129" s="175" t="s">
        <v>28</v>
      </c>
      <c r="I129" s="137" t="s">
        <v>29</v>
      </c>
      <c r="J129" s="138" t="s">
        <v>30</v>
      </c>
      <c r="K129" s="174" t="s">
        <v>1151</v>
      </c>
      <c r="L129" s="176">
        <v>10000000</v>
      </c>
      <c r="M129" s="278">
        <f t="shared" ref="M129" si="17">L129/100*70</f>
        <v>7000000</v>
      </c>
      <c r="N129" s="139" t="s">
        <v>250</v>
      </c>
      <c r="O129" s="171" t="s">
        <v>80</v>
      </c>
      <c r="P129" s="142"/>
      <c r="Q129" s="177"/>
      <c r="R129" s="177"/>
      <c r="S129" s="177" t="s">
        <v>72</v>
      </c>
      <c r="T129" s="177"/>
      <c r="U129" s="177"/>
      <c r="V129" s="177"/>
      <c r="W129" s="177" t="s">
        <v>72</v>
      </c>
      <c r="X129" s="177"/>
      <c r="Y129" s="142" t="s">
        <v>197</v>
      </c>
      <c r="Z129" s="143" t="s">
        <v>35</v>
      </c>
      <c r="AA129" s="178"/>
      <c r="AB129" s="178"/>
    </row>
    <row r="130" spans="1:28" s="24" customFormat="1" ht="58" x14ac:dyDescent="0.35">
      <c r="A130" s="6" t="s">
        <v>1343</v>
      </c>
      <c r="B130" s="276" t="s">
        <v>633</v>
      </c>
      <c r="C130" s="137" t="s">
        <v>196</v>
      </c>
      <c r="D130" s="137">
        <v>44993978</v>
      </c>
      <c r="E130" s="277" t="s">
        <v>634</v>
      </c>
      <c r="F130" s="138">
        <v>600107949</v>
      </c>
      <c r="G130" s="174" t="s">
        <v>1152</v>
      </c>
      <c r="H130" s="175" t="s">
        <v>28</v>
      </c>
      <c r="I130" s="137" t="s">
        <v>29</v>
      </c>
      <c r="J130" s="138" t="s">
        <v>30</v>
      </c>
      <c r="K130" s="174" t="s">
        <v>1429</v>
      </c>
      <c r="L130" s="176">
        <v>10000000</v>
      </c>
      <c r="M130" s="278">
        <f t="shared" ref="M130" si="18">L130/100*70</f>
        <v>7000000</v>
      </c>
      <c r="N130" s="139" t="s">
        <v>250</v>
      </c>
      <c r="O130" s="171" t="s">
        <v>80</v>
      </c>
      <c r="P130" s="142"/>
      <c r="Q130" s="177" t="s">
        <v>72</v>
      </c>
      <c r="R130" s="177" t="s">
        <v>72</v>
      </c>
      <c r="S130" s="177" t="s">
        <v>72</v>
      </c>
      <c r="T130" s="177"/>
      <c r="U130" s="177"/>
      <c r="V130" s="177"/>
      <c r="W130" s="177"/>
      <c r="X130" s="177"/>
      <c r="Y130" s="142" t="s">
        <v>197</v>
      </c>
      <c r="Z130" s="143" t="s">
        <v>35</v>
      </c>
      <c r="AA130" s="178"/>
      <c r="AB130" s="178"/>
    </row>
    <row r="131" spans="1:28" s="23" customFormat="1" ht="87" x14ac:dyDescent="0.35">
      <c r="A131" s="5" t="s">
        <v>1344</v>
      </c>
      <c r="B131" s="153" t="s">
        <v>633</v>
      </c>
      <c r="C131" s="146" t="s">
        <v>196</v>
      </c>
      <c r="D131" s="146">
        <v>44993978</v>
      </c>
      <c r="E131" s="164" t="s">
        <v>634</v>
      </c>
      <c r="F131" s="148">
        <v>600107949</v>
      </c>
      <c r="G131" s="167" t="s">
        <v>1153</v>
      </c>
      <c r="H131" s="168" t="s">
        <v>28</v>
      </c>
      <c r="I131" s="146" t="s">
        <v>29</v>
      </c>
      <c r="J131" s="148" t="s">
        <v>30</v>
      </c>
      <c r="K131" s="167" t="s">
        <v>635</v>
      </c>
      <c r="L131" s="172">
        <v>10000000</v>
      </c>
      <c r="M131" s="157">
        <f t="shared" si="16"/>
        <v>7000000</v>
      </c>
      <c r="N131" s="158" t="s">
        <v>250</v>
      </c>
      <c r="O131" s="173" t="s">
        <v>80</v>
      </c>
      <c r="P131" s="162" t="s">
        <v>34</v>
      </c>
      <c r="Q131" s="169"/>
      <c r="R131" s="169" t="s">
        <v>34</v>
      </c>
      <c r="S131" s="169"/>
      <c r="T131" s="169"/>
      <c r="U131" s="169"/>
      <c r="V131" s="169"/>
      <c r="W131" s="169"/>
      <c r="X131" s="169"/>
      <c r="Y131" s="162" t="s">
        <v>636</v>
      </c>
      <c r="Z131" s="163" t="s">
        <v>35</v>
      </c>
      <c r="AA131" s="166"/>
      <c r="AB131" s="166"/>
    </row>
    <row r="132" spans="1:28" s="101" customFormat="1" ht="43.5" x14ac:dyDescent="0.35">
      <c r="A132" s="6" t="s">
        <v>1345</v>
      </c>
      <c r="B132" s="34" t="s">
        <v>633</v>
      </c>
      <c r="C132" s="11" t="s">
        <v>196</v>
      </c>
      <c r="D132" s="11">
        <v>44993978</v>
      </c>
      <c r="E132" s="25" t="s">
        <v>634</v>
      </c>
      <c r="F132" s="26">
        <v>600107949</v>
      </c>
      <c r="G132" s="21" t="s">
        <v>637</v>
      </c>
      <c r="H132" s="10" t="s">
        <v>28</v>
      </c>
      <c r="I132" s="11" t="s">
        <v>29</v>
      </c>
      <c r="J132" s="26" t="s">
        <v>30</v>
      </c>
      <c r="K132" s="21" t="s">
        <v>638</v>
      </c>
      <c r="L132" s="27">
        <v>6500000</v>
      </c>
      <c r="M132" s="29">
        <f t="shared" si="16"/>
        <v>4550000</v>
      </c>
      <c r="N132" s="7" t="s">
        <v>126</v>
      </c>
      <c r="O132" s="8" t="s">
        <v>164</v>
      </c>
      <c r="P132" s="30"/>
      <c r="Q132" s="31"/>
      <c r="R132" s="31"/>
      <c r="S132" s="31"/>
      <c r="T132" s="31"/>
      <c r="U132" s="31"/>
      <c r="V132" s="31" t="s">
        <v>34</v>
      </c>
      <c r="W132" s="31"/>
      <c r="X132" s="32"/>
      <c r="Y132" s="30" t="s">
        <v>197</v>
      </c>
      <c r="Z132" s="19" t="s">
        <v>35</v>
      </c>
      <c r="AA132" s="100"/>
      <c r="AB132" s="100"/>
    </row>
    <row r="133" spans="1:28" s="23" customFormat="1" ht="87" x14ac:dyDescent="0.35">
      <c r="A133" s="5" t="s">
        <v>1346</v>
      </c>
      <c r="B133" s="153" t="s">
        <v>195</v>
      </c>
      <c r="C133" s="146" t="s">
        <v>196</v>
      </c>
      <c r="D133" s="146">
        <v>48512664</v>
      </c>
      <c r="E133" s="164" t="s">
        <v>639</v>
      </c>
      <c r="F133" s="148">
        <v>600108422</v>
      </c>
      <c r="G133" s="167" t="s">
        <v>1154</v>
      </c>
      <c r="H133" s="168" t="s">
        <v>28</v>
      </c>
      <c r="I133" s="146" t="s">
        <v>29</v>
      </c>
      <c r="J133" s="148" t="s">
        <v>30</v>
      </c>
      <c r="K133" s="167" t="s">
        <v>640</v>
      </c>
      <c r="L133" s="172">
        <v>15000000</v>
      </c>
      <c r="M133" s="157">
        <f t="shared" si="16"/>
        <v>10500000</v>
      </c>
      <c r="N133" s="158" t="s">
        <v>193</v>
      </c>
      <c r="O133" s="173" t="s">
        <v>978</v>
      </c>
      <c r="P133" s="162"/>
      <c r="Q133" s="169"/>
      <c r="R133" s="169"/>
      <c r="S133" s="169" t="s">
        <v>34</v>
      </c>
      <c r="T133" s="169"/>
      <c r="U133" s="169"/>
      <c r="V133" s="169"/>
      <c r="W133" s="169"/>
      <c r="X133" s="169"/>
      <c r="Y133" s="162" t="s">
        <v>197</v>
      </c>
      <c r="Z133" s="163" t="s">
        <v>35</v>
      </c>
      <c r="AA133" s="166"/>
      <c r="AB133" s="166"/>
    </row>
    <row r="134" spans="1:28" s="101" customFormat="1" ht="58" x14ac:dyDescent="0.35">
      <c r="A134" s="6" t="s">
        <v>1347</v>
      </c>
      <c r="B134" s="34" t="s">
        <v>195</v>
      </c>
      <c r="C134" s="11" t="s">
        <v>196</v>
      </c>
      <c r="D134" s="11">
        <v>48512664</v>
      </c>
      <c r="E134" s="25" t="s">
        <v>639</v>
      </c>
      <c r="F134" s="26">
        <v>600108422</v>
      </c>
      <c r="G134" s="21" t="s">
        <v>641</v>
      </c>
      <c r="H134" s="10" t="s">
        <v>28</v>
      </c>
      <c r="I134" s="11" t="s">
        <v>29</v>
      </c>
      <c r="J134" s="26" t="s">
        <v>30</v>
      </c>
      <c r="K134" s="21" t="s">
        <v>620</v>
      </c>
      <c r="L134" s="27">
        <v>4000000</v>
      </c>
      <c r="M134" s="29">
        <f t="shared" si="16"/>
        <v>2800000</v>
      </c>
      <c r="N134" s="7" t="s">
        <v>126</v>
      </c>
      <c r="O134" s="8" t="s">
        <v>164</v>
      </c>
      <c r="P134" s="30"/>
      <c r="Q134" s="31"/>
      <c r="R134" s="31"/>
      <c r="S134" s="31"/>
      <c r="T134" s="31"/>
      <c r="U134" s="31"/>
      <c r="V134" s="31" t="s">
        <v>34</v>
      </c>
      <c r="W134" s="31"/>
      <c r="X134" s="32"/>
      <c r="Y134" s="30" t="s">
        <v>197</v>
      </c>
      <c r="Z134" s="19" t="s">
        <v>35</v>
      </c>
      <c r="AA134" s="100"/>
      <c r="AB134" s="100"/>
    </row>
    <row r="135" spans="1:28" s="23" customFormat="1" ht="72.5" x14ac:dyDescent="0.35">
      <c r="A135" s="5" t="s">
        <v>1348</v>
      </c>
      <c r="B135" s="153" t="s">
        <v>642</v>
      </c>
      <c r="C135" s="146" t="s">
        <v>196</v>
      </c>
      <c r="D135" s="146">
        <v>48512630</v>
      </c>
      <c r="E135" s="164" t="s">
        <v>643</v>
      </c>
      <c r="F135" s="148">
        <v>600108317</v>
      </c>
      <c r="G135" s="167" t="s">
        <v>1159</v>
      </c>
      <c r="H135" s="168" t="s">
        <v>28</v>
      </c>
      <c r="I135" s="146" t="s">
        <v>29</v>
      </c>
      <c r="J135" s="148" t="s">
        <v>30</v>
      </c>
      <c r="K135" s="167" t="s">
        <v>644</v>
      </c>
      <c r="L135" s="172">
        <v>10000000</v>
      </c>
      <c r="M135" s="157">
        <f t="shared" si="16"/>
        <v>7000000</v>
      </c>
      <c r="N135" s="158" t="s">
        <v>250</v>
      </c>
      <c r="O135" s="173" t="s">
        <v>80</v>
      </c>
      <c r="P135" s="162" t="s">
        <v>34</v>
      </c>
      <c r="Q135" s="169" t="s">
        <v>34</v>
      </c>
      <c r="R135" s="169"/>
      <c r="S135" s="169"/>
      <c r="T135" s="169"/>
      <c r="U135" s="169"/>
      <c r="V135" s="169"/>
      <c r="W135" s="169"/>
      <c r="X135" s="169"/>
      <c r="Y135" s="162" t="s">
        <v>645</v>
      </c>
      <c r="Z135" s="163" t="s">
        <v>35</v>
      </c>
      <c r="AA135" s="166"/>
      <c r="AB135" s="166"/>
    </row>
    <row r="136" spans="1:28" s="101" customFormat="1" ht="58" x14ac:dyDescent="0.35">
      <c r="A136" s="6" t="s">
        <v>1349</v>
      </c>
      <c r="B136" s="34" t="s">
        <v>642</v>
      </c>
      <c r="C136" s="11" t="s">
        <v>196</v>
      </c>
      <c r="D136" s="11">
        <v>48512630</v>
      </c>
      <c r="E136" s="25" t="s">
        <v>643</v>
      </c>
      <c r="F136" s="26">
        <v>600108317</v>
      </c>
      <c r="G136" s="21" t="s">
        <v>973</v>
      </c>
      <c r="H136" s="10" t="s">
        <v>28</v>
      </c>
      <c r="I136" s="11" t="s">
        <v>29</v>
      </c>
      <c r="J136" s="26" t="s">
        <v>30</v>
      </c>
      <c r="K136" s="21" t="s">
        <v>646</v>
      </c>
      <c r="L136" s="27">
        <v>5000000</v>
      </c>
      <c r="M136" s="29">
        <f t="shared" si="16"/>
        <v>3500000</v>
      </c>
      <c r="N136" s="7" t="s">
        <v>103</v>
      </c>
      <c r="O136" s="8" t="s">
        <v>110</v>
      </c>
      <c r="P136" s="30"/>
      <c r="Q136" s="31"/>
      <c r="R136" s="31"/>
      <c r="S136" s="31"/>
      <c r="T136" s="31"/>
      <c r="U136" s="31"/>
      <c r="V136" s="31" t="s">
        <v>34</v>
      </c>
      <c r="W136" s="31"/>
      <c r="X136" s="32"/>
      <c r="Y136" s="30" t="s">
        <v>197</v>
      </c>
      <c r="Z136" s="19" t="s">
        <v>35</v>
      </c>
      <c r="AA136" s="100"/>
      <c r="AB136" s="100"/>
    </row>
    <row r="137" spans="1:28" s="23" customFormat="1" ht="87" x14ac:dyDescent="0.35">
      <c r="A137" s="5" t="s">
        <v>1350</v>
      </c>
      <c r="B137" s="153" t="s">
        <v>642</v>
      </c>
      <c r="C137" s="146" t="s">
        <v>196</v>
      </c>
      <c r="D137" s="146">
        <v>48512630</v>
      </c>
      <c r="E137" s="164" t="s">
        <v>643</v>
      </c>
      <c r="F137" s="148">
        <v>600108317</v>
      </c>
      <c r="G137" s="167" t="s">
        <v>1161</v>
      </c>
      <c r="H137" s="168" t="s">
        <v>28</v>
      </c>
      <c r="I137" s="146" t="s">
        <v>29</v>
      </c>
      <c r="J137" s="148" t="s">
        <v>30</v>
      </c>
      <c r="K137" s="167" t="s">
        <v>1160</v>
      </c>
      <c r="L137" s="172">
        <v>10000000</v>
      </c>
      <c r="M137" s="157">
        <f t="shared" si="16"/>
        <v>7000000</v>
      </c>
      <c r="N137" s="158" t="s">
        <v>250</v>
      </c>
      <c r="O137" s="173" t="s">
        <v>380</v>
      </c>
      <c r="P137" s="162"/>
      <c r="Q137" s="169"/>
      <c r="R137" s="169"/>
      <c r="S137" s="169"/>
      <c r="T137" s="169"/>
      <c r="U137" s="169"/>
      <c r="V137" s="169" t="s">
        <v>34</v>
      </c>
      <c r="W137" s="169"/>
      <c r="X137" s="161"/>
      <c r="Y137" s="162" t="s">
        <v>197</v>
      </c>
      <c r="Z137" s="163" t="s">
        <v>35</v>
      </c>
      <c r="AA137" s="166"/>
      <c r="AB137" s="166"/>
    </row>
    <row r="138" spans="1:28" s="23" customFormat="1" ht="87" x14ac:dyDescent="0.35">
      <c r="A138" s="6" t="s">
        <v>1351</v>
      </c>
      <c r="B138" s="153" t="s">
        <v>647</v>
      </c>
      <c r="C138" s="146" t="s">
        <v>196</v>
      </c>
      <c r="D138" s="146">
        <v>48512702</v>
      </c>
      <c r="E138" s="164" t="s">
        <v>648</v>
      </c>
      <c r="F138" s="148">
        <v>600108040</v>
      </c>
      <c r="G138" s="167" t="s">
        <v>1162</v>
      </c>
      <c r="H138" s="168" t="s">
        <v>28</v>
      </c>
      <c r="I138" s="146" t="s">
        <v>29</v>
      </c>
      <c r="J138" s="148" t="s">
        <v>30</v>
      </c>
      <c r="K138" s="167" t="s">
        <v>649</v>
      </c>
      <c r="L138" s="172">
        <v>9000000</v>
      </c>
      <c r="M138" s="157">
        <f t="shared" si="16"/>
        <v>6300000</v>
      </c>
      <c r="N138" s="158" t="s">
        <v>250</v>
      </c>
      <c r="O138" s="173" t="s">
        <v>80</v>
      </c>
      <c r="P138" s="162"/>
      <c r="Q138" s="169"/>
      <c r="R138" s="169"/>
      <c r="S138" s="169"/>
      <c r="T138" s="169"/>
      <c r="U138" s="169"/>
      <c r="V138" s="169" t="s">
        <v>34</v>
      </c>
      <c r="W138" s="169"/>
      <c r="X138" s="161"/>
      <c r="Y138" s="162" t="s">
        <v>197</v>
      </c>
      <c r="Z138" s="163" t="s">
        <v>35</v>
      </c>
      <c r="AA138" s="166"/>
      <c r="AB138" s="166"/>
    </row>
    <row r="139" spans="1:28" s="23" customFormat="1" ht="101.5" x14ac:dyDescent="0.35">
      <c r="A139" s="5" t="s">
        <v>1352</v>
      </c>
      <c r="B139" s="153" t="s">
        <v>647</v>
      </c>
      <c r="C139" s="146" t="s">
        <v>196</v>
      </c>
      <c r="D139" s="146">
        <v>48512702</v>
      </c>
      <c r="E139" s="164" t="s">
        <v>648</v>
      </c>
      <c r="F139" s="148">
        <v>600108040</v>
      </c>
      <c r="G139" s="167" t="s">
        <v>1165</v>
      </c>
      <c r="H139" s="168" t="s">
        <v>28</v>
      </c>
      <c r="I139" s="146" t="s">
        <v>29</v>
      </c>
      <c r="J139" s="148" t="s">
        <v>30</v>
      </c>
      <c r="K139" s="167" t="s">
        <v>1164</v>
      </c>
      <c r="L139" s="172">
        <v>9000000</v>
      </c>
      <c r="M139" s="157">
        <f t="shared" si="16"/>
        <v>6300000</v>
      </c>
      <c r="N139" s="158" t="s">
        <v>250</v>
      </c>
      <c r="O139" s="173" t="s">
        <v>80</v>
      </c>
      <c r="P139" s="162"/>
      <c r="Q139" s="169" t="s">
        <v>34</v>
      </c>
      <c r="R139" s="169"/>
      <c r="S139" s="169" t="s">
        <v>34</v>
      </c>
      <c r="T139" s="169"/>
      <c r="U139" s="169"/>
      <c r="V139" s="169"/>
      <c r="W139" s="169"/>
      <c r="X139" s="161"/>
      <c r="Y139" s="162" t="s">
        <v>197</v>
      </c>
      <c r="Z139" s="163" t="s">
        <v>35</v>
      </c>
      <c r="AA139" s="166"/>
      <c r="AB139" s="166"/>
    </row>
    <row r="140" spans="1:28" s="23" customFormat="1" ht="101.5" x14ac:dyDescent="0.35">
      <c r="A140" s="6" t="s">
        <v>1353</v>
      </c>
      <c r="B140" s="153" t="s">
        <v>650</v>
      </c>
      <c r="C140" s="146" t="s">
        <v>196</v>
      </c>
      <c r="D140" s="146">
        <v>48512648</v>
      </c>
      <c r="E140" s="164" t="s">
        <v>651</v>
      </c>
      <c r="F140" s="148">
        <v>600107965</v>
      </c>
      <c r="G140" s="167" t="s">
        <v>1168</v>
      </c>
      <c r="H140" s="168" t="s">
        <v>28</v>
      </c>
      <c r="I140" s="146" t="s">
        <v>29</v>
      </c>
      <c r="J140" s="148" t="s">
        <v>30</v>
      </c>
      <c r="K140" s="167" t="s">
        <v>1166</v>
      </c>
      <c r="L140" s="172">
        <v>26000000</v>
      </c>
      <c r="M140" s="157">
        <f t="shared" si="16"/>
        <v>18200000</v>
      </c>
      <c r="N140" s="158" t="s">
        <v>250</v>
      </c>
      <c r="O140" s="173" t="s">
        <v>380</v>
      </c>
      <c r="P140" s="162"/>
      <c r="Q140" s="169"/>
      <c r="R140" s="169"/>
      <c r="S140" s="169" t="s">
        <v>34</v>
      </c>
      <c r="T140" s="169"/>
      <c r="U140" s="169"/>
      <c r="V140" s="169"/>
      <c r="W140" s="169"/>
      <c r="X140" s="161"/>
      <c r="Y140" s="162" t="s">
        <v>1167</v>
      </c>
      <c r="Z140" s="163" t="s">
        <v>93</v>
      </c>
      <c r="AA140" s="166"/>
      <c r="AB140" s="166"/>
    </row>
    <row r="141" spans="1:28" s="24" customFormat="1" ht="130.5" x14ac:dyDescent="0.35">
      <c r="A141" s="5" t="s">
        <v>1354</v>
      </c>
      <c r="B141" s="276" t="s">
        <v>652</v>
      </c>
      <c r="C141" s="137" t="s">
        <v>196</v>
      </c>
      <c r="D141" s="137">
        <v>48512699</v>
      </c>
      <c r="E141" s="277" t="s">
        <v>653</v>
      </c>
      <c r="F141" s="138">
        <v>600108031</v>
      </c>
      <c r="G141" s="174" t="s">
        <v>1169</v>
      </c>
      <c r="H141" s="175" t="s">
        <v>28</v>
      </c>
      <c r="I141" s="137" t="s">
        <v>29</v>
      </c>
      <c r="J141" s="138" t="s">
        <v>30</v>
      </c>
      <c r="K141" s="174" t="s">
        <v>1170</v>
      </c>
      <c r="L141" s="176">
        <v>90000000</v>
      </c>
      <c r="M141" s="278">
        <f t="shared" ref="M141" si="19">L141/100*70</f>
        <v>63000000</v>
      </c>
      <c r="N141" s="139" t="s">
        <v>370</v>
      </c>
      <c r="O141" s="171" t="s">
        <v>1049</v>
      </c>
      <c r="P141" s="142" t="s">
        <v>34</v>
      </c>
      <c r="Q141" s="177" t="s">
        <v>72</v>
      </c>
      <c r="R141" s="177" t="s">
        <v>34</v>
      </c>
      <c r="S141" s="177" t="s">
        <v>34</v>
      </c>
      <c r="T141" s="177"/>
      <c r="U141" s="177"/>
      <c r="V141" s="177"/>
      <c r="W141" s="177"/>
      <c r="X141" s="177"/>
      <c r="Y141" s="142" t="s">
        <v>1171</v>
      </c>
      <c r="Z141" s="143" t="s">
        <v>35</v>
      </c>
      <c r="AA141" s="178"/>
      <c r="AB141" s="178"/>
    </row>
    <row r="142" spans="1:28" s="101" customFormat="1" ht="58" x14ac:dyDescent="0.35">
      <c r="A142" s="6" t="s">
        <v>1355</v>
      </c>
      <c r="B142" s="34" t="s">
        <v>652</v>
      </c>
      <c r="C142" s="11" t="s">
        <v>196</v>
      </c>
      <c r="D142" s="11">
        <v>48512699</v>
      </c>
      <c r="E142" s="25" t="s">
        <v>653</v>
      </c>
      <c r="F142" s="26">
        <v>600108031</v>
      </c>
      <c r="G142" s="21" t="s">
        <v>961</v>
      </c>
      <c r="H142" s="10" t="s">
        <v>28</v>
      </c>
      <c r="I142" s="11" t="s">
        <v>29</v>
      </c>
      <c r="J142" s="26" t="s">
        <v>30</v>
      </c>
      <c r="K142" s="21" t="s">
        <v>654</v>
      </c>
      <c r="L142" s="27">
        <v>25000000</v>
      </c>
      <c r="M142" s="29">
        <f t="shared" si="16"/>
        <v>17500000</v>
      </c>
      <c r="N142" s="7" t="s">
        <v>79</v>
      </c>
      <c r="O142" s="8" t="s">
        <v>63</v>
      </c>
      <c r="P142" s="30" t="s">
        <v>34</v>
      </c>
      <c r="Q142" s="31"/>
      <c r="R142" s="31" t="s">
        <v>34</v>
      </c>
      <c r="S142" s="31" t="s">
        <v>34</v>
      </c>
      <c r="T142" s="31"/>
      <c r="U142" s="31"/>
      <c r="V142" s="31"/>
      <c r="W142" s="31"/>
      <c r="X142" s="31"/>
      <c r="Y142" s="30" t="s">
        <v>197</v>
      </c>
      <c r="Z142" s="19" t="s">
        <v>35</v>
      </c>
      <c r="AA142" s="100"/>
      <c r="AB142" s="100"/>
    </row>
    <row r="143" spans="1:28" s="101" customFormat="1" ht="58" x14ac:dyDescent="0.35">
      <c r="A143" s="5" t="s">
        <v>1356</v>
      </c>
      <c r="B143" s="9" t="s">
        <v>655</v>
      </c>
      <c r="C143" s="11" t="s">
        <v>205</v>
      </c>
      <c r="D143" s="11">
        <v>70944776</v>
      </c>
      <c r="E143" s="25">
        <v>102067481</v>
      </c>
      <c r="F143" s="26">
        <v>600108635</v>
      </c>
      <c r="G143" s="21" t="s">
        <v>974</v>
      </c>
      <c r="H143" s="10" t="s">
        <v>28</v>
      </c>
      <c r="I143" s="11" t="s">
        <v>29</v>
      </c>
      <c r="J143" s="26" t="s">
        <v>30</v>
      </c>
      <c r="K143" s="21" t="s">
        <v>656</v>
      </c>
      <c r="L143" s="27">
        <v>50000000</v>
      </c>
      <c r="M143" s="29">
        <f t="shared" si="16"/>
        <v>35000000</v>
      </c>
      <c r="N143" s="7" t="s">
        <v>71</v>
      </c>
      <c r="O143" s="8" t="s">
        <v>207</v>
      </c>
      <c r="P143" s="30"/>
      <c r="Q143" s="31"/>
      <c r="R143" s="31"/>
      <c r="S143" s="31"/>
      <c r="T143" s="31"/>
      <c r="U143" s="31"/>
      <c r="V143" s="31"/>
      <c r="W143" s="31" t="s">
        <v>34</v>
      </c>
      <c r="X143" s="32"/>
      <c r="Y143" s="30" t="s">
        <v>1425</v>
      </c>
      <c r="Z143" s="19" t="s">
        <v>93</v>
      </c>
      <c r="AA143" s="100"/>
      <c r="AB143" s="100"/>
    </row>
    <row r="144" spans="1:28" ht="43.5" x14ac:dyDescent="0.35">
      <c r="A144" s="6" t="s">
        <v>1357</v>
      </c>
      <c r="B144" s="34" t="s">
        <v>655</v>
      </c>
      <c r="C144" s="11" t="s">
        <v>205</v>
      </c>
      <c r="D144" s="11">
        <v>70944776</v>
      </c>
      <c r="E144" s="25">
        <v>102067481</v>
      </c>
      <c r="F144" s="26">
        <v>600108635</v>
      </c>
      <c r="G144" s="115" t="s">
        <v>657</v>
      </c>
      <c r="H144" s="10" t="s">
        <v>28</v>
      </c>
      <c r="I144" s="11" t="s">
        <v>29</v>
      </c>
      <c r="J144" s="26" t="s">
        <v>30</v>
      </c>
      <c r="K144" s="21" t="s">
        <v>658</v>
      </c>
      <c r="L144" s="27">
        <v>190000000</v>
      </c>
      <c r="M144" s="29">
        <f t="shared" si="16"/>
        <v>133000000</v>
      </c>
      <c r="N144" s="7" t="s">
        <v>33</v>
      </c>
      <c r="O144" s="116">
        <v>2030</v>
      </c>
      <c r="P144" s="117" t="s">
        <v>34</v>
      </c>
      <c r="Q144" s="118" t="s">
        <v>34</v>
      </c>
      <c r="R144" s="118" t="s">
        <v>34</v>
      </c>
      <c r="S144" s="118" t="s">
        <v>34</v>
      </c>
      <c r="T144" s="118"/>
      <c r="U144" s="118" t="s">
        <v>34</v>
      </c>
      <c r="V144" s="118" t="s">
        <v>34</v>
      </c>
      <c r="W144" s="118" t="s">
        <v>34</v>
      </c>
      <c r="X144" s="116" t="s">
        <v>34</v>
      </c>
      <c r="Y144" s="30" t="s">
        <v>659</v>
      </c>
      <c r="Z144" s="119" t="s">
        <v>35</v>
      </c>
      <c r="AA144" s="46"/>
      <c r="AB144" s="46"/>
    </row>
    <row r="145" spans="1:28" s="101" customFormat="1" ht="113.15" customHeight="1" x14ac:dyDescent="0.35">
      <c r="A145" s="5" t="s">
        <v>1358</v>
      </c>
      <c r="B145" s="34" t="s">
        <v>660</v>
      </c>
      <c r="C145" s="11" t="s">
        <v>661</v>
      </c>
      <c r="D145" s="11">
        <v>60556102</v>
      </c>
      <c r="E145" s="28" t="s">
        <v>662</v>
      </c>
      <c r="F145" s="26">
        <v>600108147</v>
      </c>
      <c r="G145" s="21" t="s">
        <v>663</v>
      </c>
      <c r="H145" s="10" t="s">
        <v>28</v>
      </c>
      <c r="I145" s="11" t="s">
        <v>29</v>
      </c>
      <c r="J145" s="26" t="s">
        <v>30</v>
      </c>
      <c r="K145" s="21" t="s">
        <v>1432</v>
      </c>
      <c r="L145" s="27">
        <v>2310000</v>
      </c>
      <c r="M145" s="29">
        <f t="shared" si="16"/>
        <v>1617000</v>
      </c>
      <c r="N145" s="7" t="s">
        <v>664</v>
      </c>
      <c r="O145" s="8" t="s">
        <v>367</v>
      </c>
      <c r="P145" s="30" t="s">
        <v>34</v>
      </c>
      <c r="Q145" s="31" t="s">
        <v>34</v>
      </c>
      <c r="R145" s="31"/>
      <c r="S145" s="31" t="s">
        <v>34</v>
      </c>
      <c r="T145" s="31"/>
      <c r="U145" s="31"/>
      <c r="V145" s="31"/>
      <c r="W145" s="31"/>
      <c r="X145" s="31"/>
      <c r="Y145" s="30" t="s">
        <v>285</v>
      </c>
      <c r="Z145" s="19" t="s">
        <v>35</v>
      </c>
      <c r="AA145" s="100"/>
      <c r="AB145" s="100"/>
    </row>
    <row r="146" spans="1:28" s="101" customFormat="1" ht="58" x14ac:dyDescent="0.35">
      <c r="A146" s="6" t="s">
        <v>1359</v>
      </c>
      <c r="B146" s="34" t="s">
        <v>665</v>
      </c>
      <c r="C146" s="11" t="s">
        <v>209</v>
      </c>
      <c r="D146" s="77" t="s">
        <v>666</v>
      </c>
      <c r="E146" s="25" t="s">
        <v>667</v>
      </c>
      <c r="F146" s="26">
        <v>691013799</v>
      </c>
      <c r="G146" s="21" t="s">
        <v>668</v>
      </c>
      <c r="H146" s="10" t="s">
        <v>28</v>
      </c>
      <c r="I146" s="11" t="s">
        <v>29</v>
      </c>
      <c r="J146" s="26" t="s">
        <v>30</v>
      </c>
      <c r="K146" s="21" t="s">
        <v>669</v>
      </c>
      <c r="L146" s="27">
        <v>50000000</v>
      </c>
      <c r="M146" s="29">
        <f t="shared" si="16"/>
        <v>35000000</v>
      </c>
      <c r="N146" s="7" t="s">
        <v>134</v>
      </c>
      <c r="O146" s="8" t="s">
        <v>110</v>
      </c>
      <c r="P146" s="30" t="s">
        <v>34</v>
      </c>
      <c r="Q146" s="31" t="s">
        <v>34</v>
      </c>
      <c r="R146" s="31" t="s">
        <v>34</v>
      </c>
      <c r="S146" s="31" t="s">
        <v>34</v>
      </c>
      <c r="T146" s="31"/>
      <c r="U146" s="31" t="s">
        <v>34</v>
      </c>
      <c r="V146" s="31"/>
      <c r="W146" s="31"/>
      <c r="X146" s="32" t="s">
        <v>34</v>
      </c>
      <c r="Y146" s="30" t="s">
        <v>1426</v>
      </c>
      <c r="Z146" s="19" t="s">
        <v>670</v>
      </c>
      <c r="AA146" s="100"/>
      <c r="AB146" s="100"/>
    </row>
    <row r="147" spans="1:28" s="101" customFormat="1" ht="145" x14ac:dyDescent="0.35">
      <c r="A147" s="5" t="s">
        <v>1360</v>
      </c>
      <c r="B147" s="34" t="s">
        <v>208</v>
      </c>
      <c r="C147" s="11" t="s">
        <v>209</v>
      </c>
      <c r="D147" s="11">
        <v>62156781</v>
      </c>
      <c r="E147" s="25" t="s">
        <v>210</v>
      </c>
      <c r="F147" s="26">
        <v>600108490</v>
      </c>
      <c r="G147" s="21" t="s">
        <v>671</v>
      </c>
      <c r="H147" s="10" t="s">
        <v>28</v>
      </c>
      <c r="I147" s="11" t="s">
        <v>29</v>
      </c>
      <c r="J147" s="26" t="s">
        <v>30</v>
      </c>
      <c r="K147" s="21" t="s">
        <v>672</v>
      </c>
      <c r="L147" s="27">
        <v>60000000</v>
      </c>
      <c r="M147" s="29">
        <f t="shared" si="16"/>
        <v>42000000</v>
      </c>
      <c r="N147" s="7" t="s">
        <v>109</v>
      </c>
      <c r="O147" s="8" t="s">
        <v>110</v>
      </c>
      <c r="P147" s="30"/>
      <c r="Q147" s="31" t="s">
        <v>34</v>
      </c>
      <c r="R147" s="31"/>
      <c r="S147" s="31" t="s">
        <v>34</v>
      </c>
      <c r="T147" s="31"/>
      <c r="U147" s="31"/>
      <c r="V147" s="31"/>
      <c r="W147" s="31"/>
      <c r="X147" s="31"/>
      <c r="Y147" s="481" t="s">
        <v>1431</v>
      </c>
      <c r="Z147" s="19" t="s">
        <v>93</v>
      </c>
      <c r="AA147" s="100"/>
      <c r="AB147" s="100"/>
    </row>
    <row r="148" spans="1:28" s="101" customFormat="1" ht="87" x14ac:dyDescent="0.35">
      <c r="A148" s="6" t="s">
        <v>1361</v>
      </c>
      <c r="B148" s="34" t="s">
        <v>208</v>
      </c>
      <c r="C148" s="11" t="s">
        <v>209</v>
      </c>
      <c r="D148" s="11">
        <v>62156781</v>
      </c>
      <c r="E148" s="25" t="s">
        <v>210</v>
      </c>
      <c r="F148" s="26">
        <v>600108490</v>
      </c>
      <c r="G148" s="21" t="s">
        <v>673</v>
      </c>
      <c r="H148" s="10" t="s">
        <v>28</v>
      </c>
      <c r="I148" s="11" t="s">
        <v>29</v>
      </c>
      <c r="J148" s="26" t="s">
        <v>30</v>
      </c>
      <c r="K148" s="21" t="s">
        <v>674</v>
      </c>
      <c r="L148" s="27">
        <v>12000000</v>
      </c>
      <c r="M148" s="29">
        <f t="shared" si="16"/>
        <v>8400000</v>
      </c>
      <c r="N148" s="7" t="s">
        <v>239</v>
      </c>
      <c r="O148" s="8" t="s">
        <v>244</v>
      </c>
      <c r="P148" s="30"/>
      <c r="Q148" s="31"/>
      <c r="R148" s="31"/>
      <c r="S148" s="31" t="s">
        <v>34</v>
      </c>
      <c r="T148" s="31"/>
      <c r="U148" s="31"/>
      <c r="V148" s="31"/>
      <c r="W148" s="31"/>
      <c r="X148" s="32" t="s">
        <v>34</v>
      </c>
      <c r="Y148" s="30" t="s">
        <v>675</v>
      </c>
      <c r="Z148" s="19" t="s">
        <v>676</v>
      </c>
      <c r="AA148" s="100"/>
      <c r="AB148" s="100"/>
    </row>
    <row r="149" spans="1:28" s="101" customFormat="1" ht="58" x14ac:dyDescent="0.35">
      <c r="A149" s="5" t="s">
        <v>1362</v>
      </c>
      <c r="B149" s="34" t="s">
        <v>208</v>
      </c>
      <c r="C149" s="11" t="s">
        <v>209</v>
      </c>
      <c r="D149" s="11">
        <v>62156781</v>
      </c>
      <c r="E149" s="25" t="s">
        <v>210</v>
      </c>
      <c r="F149" s="26">
        <v>600108490</v>
      </c>
      <c r="G149" s="81" t="s">
        <v>677</v>
      </c>
      <c r="H149" s="10" t="s">
        <v>28</v>
      </c>
      <c r="I149" s="11" t="s">
        <v>29</v>
      </c>
      <c r="J149" s="26" t="s">
        <v>30</v>
      </c>
      <c r="K149" s="81" t="s">
        <v>678</v>
      </c>
      <c r="L149" s="27">
        <v>7000000</v>
      </c>
      <c r="M149" s="29">
        <f t="shared" si="16"/>
        <v>4900000</v>
      </c>
      <c r="N149" s="7" t="s">
        <v>156</v>
      </c>
      <c r="O149" s="8" t="s">
        <v>63</v>
      </c>
      <c r="P149" s="30"/>
      <c r="Q149" s="31" t="s">
        <v>72</v>
      </c>
      <c r="R149" s="31"/>
      <c r="S149" s="31"/>
      <c r="T149" s="31"/>
      <c r="U149" s="31"/>
      <c r="V149" s="31"/>
      <c r="W149" s="31"/>
      <c r="X149" s="32"/>
      <c r="Y149" s="30" t="s">
        <v>285</v>
      </c>
      <c r="Z149" s="19" t="s">
        <v>35</v>
      </c>
      <c r="AA149" s="100"/>
      <c r="AB149" s="100"/>
    </row>
    <row r="150" spans="1:28" s="101" customFormat="1" ht="43.5" x14ac:dyDescent="0.35">
      <c r="A150" s="6" t="s">
        <v>1363</v>
      </c>
      <c r="B150" s="34" t="s">
        <v>679</v>
      </c>
      <c r="C150" s="11" t="s">
        <v>209</v>
      </c>
      <c r="D150" s="11">
        <v>62156624</v>
      </c>
      <c r="E150" s="25" t="s">
        <v>680</v>
      </c>
      <c r="F150" s="26">
        <v>600107981</v>
      </c>
      <c r="G150" s="21" t="s">
        <v>681</v>
      </c>
      <c r="H150" s="10" t="s">
        <v>28</v>
      </c>
      <c r="I150" s="11" t="s">
        <v>29</v>
      </c>
      <c r="J150" s="26" t="s">
        <v>30</v>
      </c>
      <c r="K150" s="21" t="s">
        <v>682</v>
      </c>
      <c r="L150" s="27">
        <v>7000000</v>
      </c>
      <c r="M150" s="29">
        <f t="shared" si="16"/>
        <v>4900000</v>
      </c>
      <c r="N150" s="7" t="s">
        <v>32</v>
      </c>
      <c r="O150" s="8" t="s">
        <v>431</v>
      </c>
      <c r="P150" s="30"/>
      <c r="Q150" s="31"/>
      <c r="R150" s="31"/>
      <c r="S150" s="31"/>
      <c r="T150" s="31"/>
      <c r="U150" s="31"/>
      <c r="V150" s="31"/>
      <c r="W150" s="31"/>
      <c r="X150" s="32"/>
      <c r="Y150" s="30" t="s">
        <v>683</v>
      </c>
      <c r="Z150" s="19" t="s">
        <v>93</v>
      </c>
      <c r="AA150" s="100"/>
      <c r="AB150" s="100"/>
    </row>
    <row r="151" spans="1:28" s="101" customFormat="1" ht="43.5" x14ac:dyDescent="0.35">
      <c r="A151" s="5" t="s">
        <v>1364</v>
      </c>
      <c r="B151" s="34" t="s">
        <v>679</v>
      </c>
      <c r="C151" s="11" t="s">
        <v>209</v>
      </c>
      <c r="D151" s="11">
        <v>62156624</v>
      </c>
      <c r="E151" s="25" t="s">
        <v>680</v>
      </c>
      <c r="F151" s="26">
        <v>600107981</v>
      </c>
      <c r="G151" s="21" t="s">
        <v>684</v>
      </c>
      <c r="H151" s="10" t="s">
        <v>28</v>
      </c>
      <c r="I151" s="11" t="s">
        <v>29</v>
      </c>
      <c r="J151" s="26" t="s">
        <v>30</v>
      </c>
      <c r="K151" s="21" t="s">
        <v>685</v>
      </c>
      <c r="L151" s="27">
        <v>40000000</v>
      </c>
      <c r="M151" s="29">
        <f t="shared" si="16"/>
        <v>28000000</v>
      </c>
      <c r="N151" s="7" t="s">
        <v>71</v>
      </c>
      <c r="O151" s="8" t="s">
        <v>207</v>
      </c>
      <c r="P151" s="30" t="s">
        <v>72</v>
      </c>
      <c r="Q151" s="31" t="s">
        <v>72</v>
      </c>
      <c r="R151" s="31" t="s">
        <v>72</v>
      </c>
      <c r="S151" s="31" t="s">
        <v>72</v>
      </c>
      <c r="T151" s="31"/>
      <c r="U151" s="31"/>
      <c r="V151" s="31"/>
      <c r="W151" s="31" t="s">
        <v>72</v>
      </c>
      <c r="X151" s="32" t="s">
        <v>72</v>
      </c>
      <c r="Y151" s="30" t="s">
        <v>686</v>
      </c>
      <c r="Z151" s="19" t="s">
        <v>35</v>
      </c>
      <c r="AA151" s="100"/>
      <c r="AB151" s="100"/>
    </row>
    <row r="152" spans="1:28" s="100" customFormat="1" ht="43.5" x14ac:dyDescent="0.35">
      <c r="A152" s="6" t="s">
        <v>1365</v>
      </c>
      <c r="B152" s="88" t="s">
        <v>693</v>
      </c>
      <c r="C152" s="89" t="s">
        <v>209</v>
      </c>
      <c r="D152" s="89">
        <v>49466208</v>
      </c>
      <c r="E152" s="127" t="s">
        <v>694</v>
      </c>
      <c r="F152" s="90">
        <v>600108465</v>
      </c>
      <c r="G152" s="121" t="s">
        <v>960</v>
      </c>
      <c r="H152" s="195" t="s">
        <v>28</v>
      </c>
      <c r="I152" s="191" t="s">
        <v>29</v>
      </c>
      <c r="J152" s="193" t="s">
        <v>30</v>
      </c>
      <c r="K152" s="121" t="s">
        <v>695</v>
      </c>
      <c r="L152" s="27">
        <v>80000000</v>
      </c>
      <c r="M152" s="15">
        <f t="shared" si="16"/>
        <v>56000000</v>
      </c>
      <c r="N152" s="40" t="s">
        <v>91</v>
      </c>
      <c r="O152" s="57" t="s">
        <v>49</v>
      </c>
      <c r="P152" s="107"/>
      <c r="Q152" s="108"/>
      <c r="R152" s="108"/>
      <c r="S152" s="108"/>
      <c r="T152" s="108"/>
      <c r="U152" s="108"/>
      <c r="V152" s="108"/>
      <c r="W152" s="108" t="s">
        <v>72</v>
      </c>
      <c r="X152" s="108" t="s">
        <v>72</v>
      </c>
      <c r="Y152" s="107" t="s">
        <v>696</v>
      </c>
      <c r="Z152" s="60" t="s">
        <v>35</v>
      </c>
    </row>
    <row r="153" spans="1:28" s="100" customFormat="1" ht="43.5" x14ac:dyDescent="0.35">
      <c r="A153" s="5" t="s">
        <v>1366</v>
      </c>
      <c r="B153" s="88" t="s">
        <v>693</v>
      </c>
      <c r="C153" s="89" t="s">
        <v>209</v>
      </c>
      <c r="D153" s="89">
        <v>49466208</v>
      </c>
      <c r="E153" s="127" t="s">
        <v>694</v>
      </c>
      <c r="F153" s="90">
        <v>600108465</v>
      </c>
      <c r="G153" s="121" t="s">
        <v>962</v>
      </c>
      <c r="H153" s="195" t="s">
        <v>28</v>
      </c>
      <c r="I153" s="191" t="s">
        <v>29</v>
      </c>
      <c r="J153" s="193" t="s">
        <v>30</v>
      </c>
      <c r="K153" s="121" t="s">
        <v>697</v>
      </c>
      <c r="L153" s="27">
        <v>9000000</v>
      </c>
      <c r="M153" s="15">
        <f t="shared" si="16"/>
        <v>6300000</v>
      </c>
      <c r="N153" s="40" t="s">
        <v>103</v>
      </c>
      <c r="O153" s="57" t="s">
        <v>110</v>
      </c>
      <c r="P153" s="107" t="s">
        <v>72</v>
      </c>
      <c r="Q153" s="108" t="s">
        <v>72</v>
      </c>
      <c r="R153" s="108"/>
      <c r="S153" s="108" t="s">
        <v>72</v>
      </c>
      <c r="T153" s="108"/>
      <c r="U153" s="108"/>
      <c r="V153" s="108"/>
      <c r="W153" s="108"/>
      <c r="X153" s="108"/>
      <c r="Y153" s="107" t="s">
        <v>1430</v>
      </c>
      <c r="Z153" s="60" t="s">
        <v>698</v>
      </c>
    </row>
    <row r="154" spans="1:28" s="37" customFormat="1" ht="101.5" x14ac:dyDescent="0.35">
      <c r="A154" s="6" t="s">
        <v>1367</v>
      </c>
      <c r="B154" s="34" t="s">
        <v>699</v>
      </c>
      <c r="C154" s="11" t="s">
        <v>215</v>
      </c>
      <c r="D154" s="11">
        <v>48510921</v>
      </c>
      <c r="E154" s="25" t="s">
        <v>700</v>
      </c>
      <c r="F154" s="26">
        <v>600108007</v>
      </c>
      <c r="G154" s="21" t="s">
        <v>701</v>
      </c>
      <c r="H154" s="10" t="s">
        <v>28</v>
      </c>
      <c r="I154" s="11" t="s">
        <v>29</v>
      </c>
      <c r="J154" s="26" t="s">
        <v>30</v>
      </c>
      <c r="K154" s="21" t="s">
        <v>702</v>
      </c>
      <c r="L154" s="27">
        <v>31883500</v>
      </c>
      <c r="M154" s="29">
        <f t="shared" si="16"/>
        <v>22318450</v>
      </c>
      <c r="N154" s="124" t="s">
        <v>79</v>
      </c>
      <c r="O154" s="125" t="s">
        <v>55</v>
      </c>
      <c r="P154" s="30" t="s">
        <v>34</v>
      </c>
      <c r="Q154" s="31"/>
      <c r="R154" s="31" t="s">
        <v>34</v>
      </c>
      <c r="S154" s="31" t="s">
        <v>34</v>
      </c>
      <c r="T154" s="31"/>
      <c r="U154" s="31"/>
      <c r="V154" s="31"/>
      <c r="W154" s="31"/>
      <c r="X154" s="31"/>
      <c r="Y154" s="7" t="s">
        <v>703</v>
      </c>
      <c r="Z154" s="19" t="s">
        <v>93</v>
      </c>
      <c r="AA154" s="62"/>
      <c r="AB154" s="62"/>
    </row>
    <row r="155" spans="1:28" s="37" customFormat="1" ht="145" x14ac:dyDescent="0.35">
      <c r="A155" s="5" t="s">
        <v>1368</v>
      </c>
      <c r="B155" s="276" t="s">
        <v>699</v>
      </c>
      <c r="C155" s="137" t="s">
        <v>215</v>
      </c>
      <c r="D155" s="137">
        <v>48510921</v>
      </c>
      <c r="E155" s="277" t="s">
        <v>700</v>
      </c>
      <c r="F155" s="138">
        <v>600108007</v>
      </c>
      <c r="G155" s="174" t="s">
        <v>1206</v>
      </c>
      <c r="H155" s="175" t="s">
        <v>28</v>
      </c>
      <c r="I155" s="137" t="s">
        <v>29</v>
      </c>
      <c r="J155" s="138" t="s">
        <v>30</v>
      </c>
      <c r="K155" s="174" t="s">
        <v>1207</v>
      </c>
      <c r="L155" s="176">
        <v>118783098</v>
      </c>
      <c r="M155" s="278">
        <f t="shared" si="16"/>
        <v>83148168.599999994</v>
      </c>
      <c r="N155" s="463" t="s">
        <v>979</v>
      </c>
      <c r="O155" s="464" t="s">
        <v>86</v>
      </c>
      <c r="P155" s="142" t="s">
        <v>72</v>
      </c>
      <c r="Q155" s="177" t="s">
        <v>72</v>
      </c>
      <c r="R155" s="177" t="s">
        <v>72</v>
      </c>
      <c r="S155" s="177" t="s">
        <v>72</v>
      </c>
      <c r="T155" s="177"/>
      <c r="U155" s="177"/>
      <c r="V155" s="177" t="s">
        <v>72</v>
      </c>
      <c r="W155" s="177"/>
      <c r="X155" s="141"/>
      <c r="Y155" s="139" t="s">
        <v>1208</v>
      </c>
      <c r="Z155" s="143" t="s">
        <v>35</v>
      </c>
      <c r="AA155" s="62"/>
      <c r="AB155" s="62"/>
    </row>
    <row r="156" spans="1:28" s="37" customFormat="1" ht="116" x14ac:dyDescent="0.35">
      <c r="A156" s="6" t="s">
        <v>1369</v>
      </c>
      <c r="B156" s="276" t="s">
        <v>699</v>
      </c>
      <c r="C156" s="137" t="s">
        <v>215</v>
      </c>
      <c r="D156" s="137">
        <v>48510921</v>
      </c>
      <c r="E156" s="277" t="s">
        <v>700</v>
      </c>
      <c r="F156" s="138">
        <v>600108007</v>
      </c>
      <c r="G156" s="174" t="s">
        <v>1209</v>
      </c>
      <c r="H156" s="175" t="s">
        <v>28</v>
      </c>
      <c r="I156" s="137" t="s">
        <v>29</v>
      </c>
      <c r="J156" s="138" t="s">
        <v>30</v>
      </c>
      <c r="K156" s="174" t="s">
        <v>1210</v>
      </c>
      <c r="L156" s="176">
        <v>126977400</v>
      </c>
      <c r="M156" s="278">
        <f t="shared" si="16"/>
        <v>88884180</v>
      </c>
      <c r="N156" s="463" t="s">
        <v>370</v>
      </c>
      <c r="O156" s="464" t="s">
        <v>86</v>
      </c>
      <c r="P156" s="142"/>
      <c r="Q156" s="177" t="s">
        <v>72</v>
      </c>
      <c r="R156" s="177" t="s">
        <v>72</v>
      </c>
      <c r="S156" s="177" t="s">
        <v>72</v>
      </c>
      <c r="T156" s="177"/>
      <c r="U156" s="177"/>
      <c r="V156" s="177" t="s">
        <v>72</v>
      </c>
      <c r="W156" s="177"/>
      <c r="X156" s="141"/>
      <c r="Y156" s="139" t="s">
        <v>1211</v>
      </c>
      <c r="Z156" s="143" t="s">
        <v>35</v>
      </c>
      <c r="AA156" s="62"/>
      <c r="AB156" s="62"/>
    </row>
    <row r="157" spans="1:28" s="101" customFormat="1" ht="58" x14ac:dyDescent="0.35">
      <c r="A157" s="5" t="s">
        <v>1370</v>
      </c>
      <c r="B157" s="34" t="s">
        <v>704</v>
      </c>
      <c r="C157" s="11" t="s">
        <v>215</v>
      </c>
      <c r="D157" s="11">
        <v>48510661</v>
      </c>
      <c r="E157" s="113" t="s">
        <v>705</v>
      </c>
      <c r="F157" s="26">
        <v>600108571</v>
      </c>
      <c r="G157" s="115" t="s">
        <v>706</v>
      </c>
      <c r="H157" s="10" t="s">
        <v>28</v>
      </c>
      <c r="I157" s="11" t="s">
        <v>29</v>
      </c>
      <c r="J157" s="26" t="s">
        <v>30</v>
      </c>
      <c r="K157" s="204" t="s">
        <v>707</v>
      </c>
      <c r="L157" s="27">
        <v>55000000</v>
      </c>
      <c r="M157" s="29">
        <f t="shared" si="16"/>
        <v>38500000</v>
      </c>
      <c r="N157" s="7" t="s">
        <v>284</v>
      </c>
      <c r="O157" s="8" t="s">
        <v>156</v>
      </c>
      <c r="P157" s="30" t="s">
        <v>34</v>
      </c>
      <c r="Q157" s="31" t="s">
        <v>34</v>
      </c>
      <c r="R157" s="31"/>
      <c r="S157" s="31" t="s">
        <v>34</v>
      </c>
      <c r="T157" s="31"/>
      <c r="U157" s="31" t="s">
        <v>34</v>
      </c>
      <c r="V157" s="31"/>
      <c r="W157" s="31"/>
      <c r="X157" s="32" t="s">
        <v>34</v>
      </c>
      <c r="Y157" s="30" t="s">
        <v>708</v>
      </c>
      <c r="Z157" s="19" t="s">
        <v>35</v>
      </c>
      <c r="AA157" s="100"/>
      <c r="AB157" s="100"/>
    </row>
    <row r="158" spans="1:28" s="101" customFormat="1" ht="58" x14ac:dyDescent="0.35">
      <c r="A158" s="6" t="s">
        <v>1371</v>
      </c>
      <c r="B158" s="34" t="s">
        <v>704</v>
      </c>
      <c r="C158" s="11" t="s">
        <v>215</v>
      </c>
      <c r="D158" s="11">
        <v>48510661</v>
      </c>
      <c r="E158" s="113" t="s">
        <v>705</v>
      </c>
      <c r="F158" s="26">
        <v>600108571</v>
      </c>
      <c r="G158" s="115" t="s">
        <v>709</v>
      </c>
      <c r="H158" s="10" t="s">
        <v>28</v>
      </c>
      <c r="I158" s="11" t="s">
        <v>29</v>
      </c>
      <c r="J158" s="26" t="s">
        <v>30</v>
      </c>
      <c r="K158" s="21" t="s">
        <v>710</v>
      </c>
      <c r="L158" s="27">
        <v>5000000</v>
      </c>
      <c r="M158" s="29">
        <f t="shared" si="16"/>
        <v>3500000</v>
      </c>
      <c r="N158" s="7" t="s">
        <v>284</v>
      </c>
      <c r="O158" s="8" t="s">
        <v>271</v>
      </c>
      <c r="P158" s="30"/>
      <c r="Q158" s="31"/>
      <c r="R158" s="31"/>
      <c r="S158" s="31" t="s">
        <v>34</v>
      </c>
      <c r="T158" s="31"/>
      <c r="U158" s="31"/>
      <c r="V158" s="31"/>
      <c r="W158" s="31"/>
      <c r="X158" s="32" t="s">
        <v>34</v>
      </c>
      <c r="Y158" s="30" t="s">
        <v>711</v>
      </c>
      <c r="Z158" s="19" t="s">
        <v>35</v>
      </c>
      <c r="AA158" s="100"/>
      <c r="AB158" s="100"/>
    </row>
    <row r="159" spans="1:28" s="37" customFormat="1" ht="43.5" x14ac:dyDescent="0.35">
      <c r="A159" s="5" t="s">
        <v>1372</v>
      </c>
      <c r="B159" s="34" t="s">
        <v>712</v>
      </c>
      <c r="C159" s="11" t="s">
        <v>215</v>
      </c>
      <c r="D159" s="11">
        <v>49467247</v>
      </c>
      <c r="E159" s="102" t="s">
        <v>713</v>
      </c>
      <c r="F159" s="26">
        <v>600108139</v>
      </c>
      <c r="G159" s="21" t="s">
        <v>714</v>
      </c>
      <c r="H159" s="10" t="s">
        <v>28</v>
      </c>
      <c r="I159" s="11" t="s">
        <v>29</v>
      </c>
      <c r="J159" s="26" t="s">
        <v>30</v>
      </c>
      <c r="K159" s="21" t="s">
        <v>715</v>
      </c>
      <c r="L159" s="27">
        <v>3200000</v>
      </c>
      <c r="M159" s="29">
        <f t="shared" si="16"/>
        <v>2240000</v>
      </c>
      <c r="N159" s="124" t="s">
        <v>544</v>
      </c>
      <c r="O159" s="125" t="s">
        <v>716</v>
      </c>
      <c r="P159" s="30"/>
      <c r="Q159" s="31"/>
      <c r="R159" s="31"/>
      <c r="S159" s="31" t="s">
        <v>34</v>
      </c>
      <c r="T159" s="31"/>
      <c r="U159" s="31"/>
      <c r="V159" s="31"/>
      <c r="W159" s="31"/>
      <c r="X159" s="31" t="s">
        <v>72</v>
      </c>
      <c r="Y159" s="7" t="s">
        <v>717</v>
      </c>
      <c r="Z159" s="19" t="s">
        <v>35</v>
      </c>
      <c r="AA159" s="62"/>
      <c r="AB159" s="62"/>
    </row>
    <row r="160" spans="1:28" s="454" customFormat="1" ht="131" thickBot="1" x14ac:dyDescent="0.4">
      <c r="A160" s="484" t="s">
        <v>1373</v>
      </c>
      <c r="B160" s="447" t="s">
        <v>25</v>
      </c>
      <c r="C160" s="423" t="s">
        <v>215</v>
      </c>
      <c r="D160" s="423" t="s">
        <v>27</v>
      </c>
      <c r="E160" s="424" t="s">
        <v>27</v>
      </c>
      <c r="F160" s="425" t="s">
        <v>27</v>
      </c>
      <c r="G160" s="448" t="s">
        <v>1134</v>
      </c>
      <c r="H160" s="449" t="s">
        <v>28</v>
      </c>
      <c r="I160" s="423" t="s">
        <v>29</v>
      </c>
      <c r="J160" s="425" t="s">
        <v>30</v>
      </c>
      <c r="K160" s="448" t="s">
        <v>718</v>
      </c>
      <c r="L160" s="450">
        <v>91242800</v>
      </c>
      <c r="M160" s="429">
        <f t="shared" si="16"/>
        <v>63869960</v>
      </c>
      <c r="N160" s="430" t="s">
        <v>207</v>
      </c>
      <c r="O160" s="451" t="s">
        <v>33</v>
      </c>
      <c r="P160" s="434" t="s">
        <v>34</v>
      </c>
      <c r="Q160" s="452" t="s">
        <v>34</v>
      </c>
      <c r="R160" s="452"/>
      <c r="S160" s="452"/>
      <c r="T160" s="452"/>
      <c r="U160" s="452" t="s">
        <v>34</v>
      </c>
      <c r="V160" s="452" t="s">
        <v>34</v>
      </c>
      <c r="W160" s="452" t="s">
        <v>34</v>
      </c>
      <c r="X160" s="433" t="s">
        <v>34</v>
      </c>
      <c r="Y160" s="434" t="s">
        <v>1133</v>
      </c>
      <c r="Z160" s="435" t="s">
        <v>93</v>
      </c>
      <c r="AA160" s="453"/>
      <c r="AB160" s="453"/>
    </row>
    <row r="161" spans="1:28" s="37" customFormat="1" ht="15" thickBot="1" x14ac:dyDescent="0.4">
      <c r="A161" s="1"/>
      <c r="C161" s="62"/>
      <c r="D161" s="62"/>
      <c r="E161" s="134"/>
      <c r="F161" s="62"/>
      <c r="G161" s="62"/>
      <c r="H161" s="62"/>
      <c r="I161" s="62"/>
      <c r="J161" s="62"/>
      <c r="K161" s="62"/>
      <c r="L161" s="63"/>
      <c r="M161" s="63"/>
      <c r="N161" s="64"/>
      <c r="O161" s="64"/>
      <c r="P161" s="1"/>
      <c r="Q161" s="1"/>
      <c r="R161" s="1"/>
      <c r="S161" s="1"/>
      <c r="T161" s="1"/>
      <c r="U161" s="1"/>
      <c r="V161" s="1"/>
      <c r="W161" s="1"/>
      <c r="X161" s="1"/>
      <c r="Y161" s="1"/>
      <c r="Z161" s="1"/>
      <c r="AA161" s="62"/>
      <c r="AB161" s="62"/>
    </row>
    <row r="162" spans="1:28" s="24" customFormat="1" ht="43.5" x14ac:dyDescent="0.35">
      <c r="A162" s="4">
        <v>156</v>
      </c>
      <c r="B162" s="371" t="s">
        <v>984</v>
      </c>
      <c r="C162" s="241" t="s">
        <v>236</v>
      </c>
      <c r="D162" s="241" t="s">
        <v>985</v>
      </c>
      <c r="E162" s="372" t="s">
        <v>985</v>
      </c>
      <c r="F162" s="242" t="s">
        <v>985</v>
      </c>
      <c r="G162" s="243" t="s">
        <v>986</v>
      </c>
      <c r="H162" s="175" t="s">
        <v>28</v>
      </c>
      <c r="I162" s="137" t="s">
        <v>29</v>
      </c>
      <c r="J162" s="373" t="s">
        <v>30</v>
      </c>
      <c r="K162" s="243" t="s">
        <v>987</v>
      </c>
      <c r="L162" s="244">
        <v>500000000</v>
      </c>
      <c r="M162" s="245">
        <f t="shared" ref="M162:M163" si="20">L162/100*70</f>
        <v>350000000</v>
      </c>
      <c r="N162" s="246" t="s">
        <v>118</v>
      </c>
      <c r="O162" s="374" t="s">
        <v>988</v>
      </c>
      <c r="P162" s="247" t="s">
        <v>72</v>
      </c>
      <c r="Q162" s="375" t="s">
        <v>72</v>
      </c>
      <c r="R162" s="375" t="s">
        <v>72</v>
      </c>
      <c r="S162" s="375" t="s">
        <v>72</v>
      </c>
      <c r="T162" s="375"/>
      <c r="U162" s="375" t="s">
        <v>72</v>
      </c>
      <c r="V162" s="375" t="s">
        <v>72</v>
      </c>
      <c r="W162" s="375" t="s">
        <v>72</v>
      </c>
      <c r="X162" s="375" t="s">
        <v>72</v>
      </c>
      <c r="Y162" s="247" t="s">
        <v>989</v>
      </c>
      <c r="Z162" s="248" t="s">
        <v>35</v>
      </c>
      <c r="AA162" s="178"/>
      <c r="AB162" s="178"/>
    </row>
    <row r="163" spans="1:28" s="24" customFormat="1" ht="74.75" customHeight="1" x14ac:dyDescent="0.35">
      <c r="A163" s="338">
        <v>157</v>
      </c>
      <c r="B163" s="376" t="s">
        <v>993</v>
      </c>
      <c r="C163" s="236" t="s">
        <v>895</v>
      </c>
      <c r="D163" s="236">
        <v>44993668</v>
      </c>
      <c r="E163" s="377" t="s">
        <v>1175</v>
      </c>
      <c r="F163" s="237">
        <v>600025098</v>
      </c>
      <c r="G163" s="378" t="s">
        <v>994</v>
      </c>
      <c r="H163" s="175" t="s">
        <v>28</v>
      </c>
      <c r="I163" s="137" t="s">
        <v>29</v>
      </c>
      <c r="J163" s="373" t="s">
        <v>30</v>
      </c>
      <c r="K163" s="378" t="s">
        <v>1176</v>
      </c>
      <c r="L163" s="379">
        <v>4000000</v>
      </c>
      <c r="M163" s="380">
        <f t="shared" si="20"/>
        <v>2800000</v>
      </c>
      <c r="N163" s="238" t="s">
        <v>250</v>
      </c>
      <c r="O163" s="239" t="s">
        <v>1177</v>
      </c>
      <c r="P163" s="381"/>
      <c r="Q163" s="382"/>
      <c r="R163" s="382" t="s">
        <v>72</v>
      </c>
      <c r="S163" s="382" t="s">
        <v>72</v>
      </c>
      <c r="T163" s="382"/>
      <c r="U163" s="382"/>
      <c r="V163" s="382"/>
      <c r="W163" s="382"/>
      <c r="X163" s="382" t="s">
        <v>72</v>
      </c>
      <c r="Y163" s="381" t="s">
        <v>1179</v>
      </c>
      <c r="Z163" s="383" t="s">
        <v>1178</v>
      </c>
      <c r="AA163" s="178"/>
      <c r="AB163" s="178"/>
    </row>
    <row r="164" spans="1:28" s="101" customFormat="1" ht="43.5" x14ac:dyDescent="0.35">
      <c r="A164" s="338">
        <v>158</v>
      </c>
      <c r="B164" s="370" t="s">
        <v>719</v>
      </c>
      <c r="C164" s="89" t="s">
        <v>719</v>
      </c>
      <c r="D164" s="89">
        <v>28293240</v>
      </c>
      <c r="E164" s="126">
        <v>181015960</v>
      </c>
      <c r="F164" s="90">
        <v>691000697</v>
      </c>
      <c r="G164" s="91" t="s">
        <v>720</v>
      </c>
      <c r="H164" s="88" t="s">
        <v>28</v>
      </c>
      <c r="I164" s="89" t="s">
        <v>29</v>
      </c>
      <c r="J164" s="90" t="s">
        <v>30</v>
      </c>
      <c r="K164" s="91" t="s">
        <v>721</v>
      </c>
      <c r="L164" s="92">
        <v>215000</v>
      </c>
      <c r="M164" s="93">
        <f t="shared" ref="M164" si="21">L164/100*70</f>
        <v>150500</v>
      </c>
      <c r="N164" s="94" t="s">
        <v>722</v>
      </c>
      <c r="O164" s="95" t="s">
        <v>723</v>
      </c>
      <c r="P164" s="96"/>
      <c r="Q164" s="97" t="s">
        <v>34</v>
      </c>
      <c r="R164" s="97" t="s">
        <v>34</v>
      </c>
      <c r="S164" s="97"/>
      <c r="T164" s="97"/>
      <c r="U164" s="97"/>
      <c r="V164" s="97"/>
      <c r="W164" s="97"/>
      <c r="X164" s="97"/>
      <c r="Y164" s="96" t="s">
        <v>724</v>
      </c>
      <c r="Z164" s="99" t="s">
        <v>35</v>
      </c>
      <c r="AA164" s="100"/>
      <c r="AB164" s="100"/>
    </row>
    <row r="165" spans="1:28" s="101" customFormat="1" ht="101.5" x14ac:dyDescent="0.35">
      <c r="A165" s="338">
        <v>159</v>
      </c>
      <c r="B165" s="38" t="s">
        <v>725</v>
      </c>
      <c r="C165" s="89" t="s">
        <v>726</v>
      </c>
      <c r="D165" s="127" t="s">
        <v>727</v>
      </c>
      <c r="E165" s="126" t="s">
        <v>728</v>
      </c>
      <c r="F165" s="90">
        <v>600001539</v>
      </c>
      <c r="G165" s="91" t="s">
        <v>729</v>
      </c>
      <c r="H165" s="88" t="s">
        <v>28</v>
      </c>
      <c r="I165" s="89" t="s">
        <v>29</v>
      </c>
      <c r="J165" s="90" t="s">
        <v>30</v>
      </c>
      <c r="K165" s="91" t="s">
        <v>730</v>
      </c>
      <c r="L165" s="92">
        <v>38000000</v>
      </c>
      <c r="M165" s="93">
        <f t="shared" ref="M165:M175" si="22">L165/100*70</f>
        <v>26600000</v>
      </c>
      <c r="N165" s="94" t="s">
        <v>103</v>
      </c>
      <c r="O165" s="95" t="s">
        <v>80</v>
      </c>
      <c r="P165" s="96" t="s">
        <v>34</v>
      </c>
      <c r="Q165" s="97" t="s">
        <v>34</v>
      </c>
      <c r="R165" s="97" t="s">
        <v>34</v>
      </c>
      <c r="S165" s="97" t="s">
        <v>34</v>
      </c>
      <c r="T165" s="97"/>
      <c r="U165" s="97" t="s">
        <v>34</v>
      </c>
      <c r="V165" s="97" t="s">
        <v>34</v>
      </c>
      <c r="W165" s="97"/>
      <c r="X165" s="98" t="s">
        <v>34</v>
      </c>
      <c r="Y165" s="96" t="s">
        <v>686</v>
      </c>
      <c r="Z165" s="99" t="s">
        <v>35</v>
      </c>
      <c r="AA165" s="100"/>
      <c r="AB165" s="100"/>
    </row>
    <row r="166" spans="1:28" s="101" customFormat="1" ht="87" x14ac:dyDescent="0.35">
      <c r="A166" s="338">
        <v>160</v>
      </c>
      <c r="B166" s="34" t="s">
        <v>731</v>
      </c>
      <c r="C166" s="11" t="s">
        <v>731</v>
      </c>
      <c r="D166" s="11">
        <v>26916061</v>
      </c>
      <c r="E166" s="80">
        <v>181036746</v>
      </c>
      <c r="F166" s="26">
        <v>671100769</v>
      </c>
      <c r="G166" s="21" t="s">
        <v>732</v>
      </c>
      <c r="H166" s="10" t="s">
        <v>28</v>
      </c>
      <c r="I166" s="11" t="s">
        <v>29</v>
      </c>
      <c r="J166" s="26" t="s">
        <v>30</v>
      </c>
      <c r="K166" s="21" t="s">
        <v>733</v>
      </c>
      <c r="L166" s="27">
        <v>30000000</v>
      </c>
      <c r="M166" s="29">
        <f t="shared" si="22"/>
        <v>21000000</v>
      </c>
      <c r="N166" s="7" t="s">
        <v>722</v>
      </c>
      <c r="O166" s="8" t="s">
        <v>271</v>
      </c>
      <c r="P166" s="30" t="s">
        <v>34</v>
      </c>
      <c r="Q166" s="31" t="s">
        <v>34</v>
      </c>
      <c r="R166" s="31" t="s">
        <v>34</v>
      </c>
      <c r="S166" s="31" t="s">
        <v>34</v>
      </c>
      <c r="T166" s="31"/>
      <c r="U166" s="31"/>
      <c r="V166" s="31" t="s">
        <v>34</v>
      </c>
      <c r="W166" s="31"/>
      <c r="X166" s="32" t="s">
        <v>34</v>
      </c>
      <c r="Y166" s="30" t="s">
        <v>734</v>
      </c>
      <c r="Z166" s="19" t="s">
        <v>35</v>
      </c>
      <c r="AA166" s="100"/>
      <c r="AB166" s="100"/>
    </row>
    <row r="167" spans="1:28" s="101" customFormat="1" ht="43.5" x14ac:dyDescent="0.35">
      <c r="A167" s="338">
        <v>161</v>
      </c>
      <c r="B167" s="34" t="s">
        <v>735</v>
      </c>
      <c r="C167" s="11" t="s">
        <v>736</v>
      </c>
      <c r="D167" s="11">
        <v>25348221</v>
      </c>
      <c r="E167" s="80">
        <v>110300238</v>
      </c>
      <c r="F167" s="26">
        <v>600001521</v>
      </c>
      <c r="G167" s="21" t="s">
        <v>737</v>
      </c>
      <c r="H167" s="10" t="s">
        <v>28</v>
      </c>
      <c r="I167" s="11" t="s">
        <v>29</v>
      </c>
      <c r="J167" s="26" t="s">
        <v>30</v>
      </c>
      <c r="K167" s="21" t="s">
        <v>738</v>
      </c>
      <c r="L167" s="27">
        <v>2000000</v>
      </c>
      <c r="M167" s="29">
        <f t="shared" si="22"/>
        <v>1400000</v>
      </c>
      <c r="N167" s="128">
        <v>45474</v>
      </c>
      <c r="O167" s="129">
        <v>45505</v>
      </c>
      <c r="P167" s="30"/>
      <c r="Q167" s="31"/>
      <c r="R167" s="31"/>
      <c r="S167" s="31" t="s">
        <v>34</v>
      </c>
      <c r="T167" s="31"/>
      <c r="U167" s="31"/>
      <c r="V167" s="31"/>
      <c r="W167" s="31"/>
      <c r="X167" s="32" t="s">
        <v>34</v>
      </c>
      <c r="Y167" s="30" t="s">
        <v>739</v>
      </c>
      <c r="Z167" s="19" t="s">
        <v>35</v>
      </c>
      <c r="AA167" s="100"/>
      <c r="AB167" s="100"/>
    </row>
    <row r="168" spans="1:28" s="101" customFormat="1" ht="58" x14ac:dyDescent="0.35">
      <c r="A168" s="338">
        <v>162</v>
      </c>
      <c r="B168" s="34" t="s">
        <v>735</v>
      </c>
      <c r="C168" s="11" t="s">
        <v>736</v>
      </c>
      <c r="D168" s="11">
        <v>25348221</v>
      </c>
      <c r="E168" s="80">
        <v>110300238</v>
      </c>
      <c r="F168" s="26">
        <v>600001521</v>
      </c>
      <c r="G168" s="21" t="s">
        <v>740</v>
      </c>
      <c r="H168" s="10" t="s">
        <v>28</v>
      </c>
      <c r="I168" s="11" t="s">
        <v>29</v>
      </c>
      <c r="J168" s="26" t="s">
        <v>30</v>
      </c>
      <c r="K168" s="21" t="s">
        <v>741</v>
      </c>
      <c r="L168" s="27">
        <v>3000000</v>
      </c>
      <c r="M168" s="29">
        <f t="shared" si="22"/>
        <v>2100000</v>
      </c>
      <c r="N168" s="7" t="s">
        <v>98</v>
      </c>
      <c r="O168" s="8" t="s">
        <v>63</v>
      </c>
      <c r="P168" s="30"/>
      <c r="Q168" s="31"/>
      <c r="R168" s="31"/>
      <c r="S168" s="31"/>
      <c r="T168" s="31"/>
      <c r="U168" s="31"/>
      <c r="V168" s="31" t="s">
        <v>34</v>
      </c>
      <c r="W168" s="31"/>
      <c r="X168" s="32"/>
      <c r="Y168" s="30" t="s">
        <v>381</v>
      </c>
      <c r="Z168" s="19" t="s">
        <v>35</v>
      </c>
      <c r="AA168" s="100"/>
      <c r="AB168" s="100"/>
    </row>
    <row r="169" spans="1:28" s="101" customFormat="1" ht="43.5" x14ac:dyDescent="0.35">
      <c r="A169" s="338">
        <v>163</v>
      </c>
      <c r="B169" s="34" t="s">
        <v>742</v>
      </c>
      <c r="C169" s="11" t="s">
        <v>736</v>
      </c>
      <c r="D169" s="11">
        <v>25348221</v>
      </c>
      <c r="E169" s="80">
        <v>110300238</v>
      </c>
      <c r="F169" s="26">
        <v>600001521</v>
      </c>
      <c r="G169" s="21" t="s">
        <v>743</v>
      </c>
      <c r="H169" s="10" t="s">
        <v>28</v>
      </c>
      <c r="I169" s="11" t="s">
        <v>29</v>
      </c>
      <c r="J169" s="26" t="s">
        <v>30</v>
      </c>
      <c r="K169" s="21" t="s">
        <v>744</v>
      </c>
      <c r="L169" s="27">
        <v>2000000</v>
      </c>
      <c r="M169" s="29">
        <f t="shared" si="22"/>
        <v>1400000</v>
      </c>
      <c r="N169" s="7" t="s">
        <v>250</v>
      </c>
      <c r="O169" s="8" t="s">
        <v>80</v>
      </c>
      <c r="P169" s="30"/>
      <c r="Q169" s="31"/>
      <c r="R169" s="31"/>
      <c r="S169" s="31" t="s">
        <v>34</v>
      </c>
      <c r="T169" s="31"/>
      <c r="U169" s="31"/>
      <c r="V169" s="31"/>
      <c r="W169" s="31"/>
      <c r="X169" s="32" t="s">
        <v>34</v>
      </c>
      <c r="Y169" s="30" t="s">
        <v>381</v>
      </c>
      <c r="Z169" s="19" t="s">
        <v>35</v>
      </c>
      <c r="AA169" s="100"/>
      <c r="AB169" s="100"/>
    </row>
    <row r="170" spans="1:28" s="101" customFormat="1" ht="58" x14ac:dyDescent="0.35">
      <c r="A170" s="338">
        <v>164</v>
      </c>
      <c r="B170" s="34" t="s">
        <v>735</v>
      </c>
      <c r="C170" s="11" t="s">
        <v>736</v>
      </c>
      <c r="D170" s="11">
        <v>25348221</v>
      </c>
      <c r="E170" s="80">
        <v>110300238</v>
      </c>
      <c r="F170" s="26">
        <v>600001521</v>
      </c>
      <c r="G170" s="21" t="s">
        <v>745</v>
      </c>
      <c r="H170" s="10" t="s">
        <v>28</v>
      </c>
      <c r="I170" s="11" t="s">
        <v>29</v>
      </c>
      <c r="J170" s="26" t="s">
        <v>30</v>
      </c>
      <c r="K170" s="21" t="s">
        <v>746</v>
      </c>
      <c r="L170" s="27">
        <v>1000000</v>
      </c>
      <c r="M170" s="29">
        <f t="shared" si="22"/>
        <v>700000</v>
      </c>
      <c r="N170" s="7" t="s">
        <v>128</v>
      </c>
      <c r="O170" s="8" t="s">
        <v>371</v>
      </c>
      <c r="P170" s="30"/>
      <c r="Q170" s="31" t="s">
        <v>34</v>
      </c>
      <c r="R170" s="31"/>
      <c r="S170" s="31"/>
      <c r="T170" s="31"/>
      <c r="U170" s="31"/>
      <c r="V170" s="31"/>
      <c r="W170" s="31"/>
      <c r="X170" s="32"/>
      <c r="Y170" s="30" t="s">
        <v>381</v>
      </c>
      <c r="Z170" s="19" t="s">
        <v>35</v>
      </c>
      <c r="AA170" s="100"/>
      <c r="AB170" s="100"/>
    </row>
    <row r="171" spans="1:28" s="101" customFormat="1" ht="43.5" x14ac:dyDescent="0.35">
      <c r="A171" s="338">
        <v>165</v>
      </c>
      <c r="B171" s="34" t="s">
        <v>735</v>
      </c>
      <c r="C171" s="11" t="s">
        <v>736</v>
      </c>
      <c r="D171" s="11">
        <v>25348221</v>
      </c>
      <c r="E171" s="80">
        <v>110300238</v>
      </c>
      <c r="F171" s="26">
        <v>600001521</v>
      </c>
      <c r="G171" s="21" t="s">
        <v>747</v>
      </c>
      <c r="H171" s="10" t="s">
        <v>28</v>
      </c>
      <c r="I171" s="11" t="s">
        <v>29</v>
      </c>
      <c r="J171" s="26" t="s">
        <v>30</v>
      </c>
      <c r="K171" s="21" t="s">
        <v>748</v>
      </c>
      <c r="L171" s="27">
        <v>1000000</v>
      </c>
      <c r="M171" s="29">
        <f t="shared" si="22"/>
        <v>700000</v>
      </c>
      <c r="N171" s="7" t="s">
        <v>128</v>
      </c>
      <c r="O171" s="8" t="s">
        <v>371</v>
      </c>
      <c r="P171" s="30"/>
      <c r="Q171" s="31" t="s">
        <v>34</v>
      </c>
      <c r="R171" s="31"/>
      <c r="S171" s="31"/>
      <c r="T171" s="31"/>
      <c r="U171" s="31"/>
      <c r="V171" s="31"/>
      <c r="W171" s="31"/>
      <c r="X171" s="31"/>
      <c r="Y171" s="30" t="s">
        <v>381</v>
      </c>
      <c r="Z171" s="19" t="s">
        <v>35</v>
      </c>
      <c r="AA171" s="100"/>
      <c r="AB171" s="100"/>
    </row>
    <row r="172" spans="1:28" ht="43.5" x14ac:dyDescent="0.35">
      <c r="A172" s="338">
        <v>166</v>
      </c>
      <c r="B172" s="34" t="s">
        <v>735</v>
      </c>
      <c r="C172" s="11" t="s">
        <v>736</v>
      </c>
      <c r="D172" s="11">
        <v>25348221</v>
      </c>
      <c r="E172" s="80">
        <v>110300238</v>
      </c>
      <c r="F172" s="26">
        <v>600001521</v>
      </c>
      <c r="G172" s="115" t="s">
        <v>749</v>
      </c>
      <c r="H172" s="10" t="s">
        <v>28</v>
      </c>
      <c r="I172" s="11" t="s">
        <v>29</v>
      </c>
      <c r="J172" s="26" t="s">
        <v>30</v>
      </c>
      <c r="K172" s="21" t="s">
        <v>750</v>
      </c>
      <c r="L172" s="27">
        <v>500000</v>
      </c>
      <c r="M172" s="29">
        <f t="shared" si="22"/>
        <v>350000</v>
      </c>
      <c r="N172" s="7" t="s">
        <v>128</v>
      </c>
      <c r="O172" s="8" t="s">
        <v>371</v>
      </c>
      <c r="P172" s="30"/>
      <c r="Q172" s="31"/>
      <c r="R172" s="31" t="s">
        <v>34</v>
      </c>
      <c r="S172" s="31"/>
      <c r="T172" s="31"/>
      <c r="U172" s="31"/>
      <c r="V172" s="31"/>
      <c r="W172" s="31"/>
      <c r="X172" s="31"/>
      <c r="Y172" s="30" t="s">
        <v>381</v>
      </c>
      <c r="Z172" s="19" t="s">
        <v>35</v>
      </c>
      <c r="AA172" s="46"/>
      <c r="AB172" s="46"/>
    </row>
    <row r="173" spans="1:28" ht="130.5" x14ac:dyDescent="0.35">
      <c r="A173" s="338">
        <v>167</v>
      </c>
      <c r="B173" s="34" t="s">
        <v>735</v>
      </c>
      <c r="C173" s="11" t="s">
        <v>736</v>
      </c>
      <c r="D173" s="11">
        <v>25348221</v>
      </c>
      <c r="E173" s="80">
        <v>110300238</v>
      </c>
      <c r="F173" s="26">
        <v>600001521</v>
      </c>
      <c r="G173" s="115" t="s">
        <v>751</v>
      </c>
      <c r="H173" s="10" t="s">
        <v>28</v>
      </c>
      <c r="I173" s="11" t="s">
        <v>29</v>
      </c>
      <c r="J173" s="26" t="s">
        <v>30</v>
      </c>
      <c r="K173" s="21" t="s">
        <v>752</v>
      </c>
      <c r="L173" s="27">
        <v>11500000</v>
      </c>
      <c r="M173" s="29">
        <f t="shared" si="22"/>
        <v>8050000</v>
      </c>
      <c r="N173" s="7" t="s">
        <v>103</v>
      </c>
      <c r="O173" s="8" t="s">
        <v>371</v>
      </c>
      <c r="P173" s="31" t="s">
        <v>34</v>
      </c>
      <c r="Q173" s="31" t="s">
        <v>34</v>
      </c>
      <c r="R173" s="31" t="s">
        <v>34</v>
      </c>
      <c r="S173" s="31" t="s">
        <v>34</v>
      </c>
      <c r="T173" s="31"/>
      <c r="U173" s="31"/>
      <c r="V173" s="31" t="s">
        <v>34</v>
      </c>
      <c r="W173" s="31"/>
      <c r="X173" s="31" t="s">
        <v>34</v>
      </c>
      <c r="Y173" s="30" t="s">
        <v>753</v>
      </c>
      <c r="Z173" s="19" t="s">
        <v>35</v>
      </c>
      <c r="AA173" s="46"/>
      <c r="AB173" s="46"/>
    </row>
    <row r="174" spans="1:28" ht="58" x14ac:dyDescent="0.35">
      <c r="A174" s="338">
        <v>168</v>
      </c>
      <c r="B174" s="120" t="s">
        <v>754</v>
      </c>
      <c r="C174" s="53" t="s">
        <v>755</v>
      </c>
      <c r="D174" s="51">
        <v>25330012</v>
      </c>
      <c r="E174" s="130" t="s">
        <v>756</v>
      </c>
      <c r="F174" s="106">
        <v>600001512</v>
      </c>
      <c r="G174" s="131" t="s">
        <v>757</v>
      </c>
      <c r="H174" s="10" t="s">
        <v>28</v>
      </c>
      <c r="I174" s="11" t="s">
        <v>29</v>
      </c>
      <c r="J174" s="26" t="s">
        <v>30</v>
      </c>
      <c r="K174" s="121" t="s">
        <v>758</v>
      </c>
      <c r="L174" s="122">
        <v>6100000</v>
      </c>
      <c r="M174" s="123">
        <f t="shared" si="22"/>
        <v>4270000</v>
      </c>
      <c r="N174" s="40" t="s">
        <v>109</v>
      </c>
      <c r="O174" s="41" t="s">
        <v>48</v>
      </c>
      <c r="P174" s="107"/>
      <c r="Q174" s="108" t="s">
        <v>34</v>
      </c>
      <c r="R174" s="108" t="s">
        <v>34</v>
      </c>
      <c r="S174" s="108" t="s">
        <v>34</v>
      </c>
      <c r="T174" s="108"/>
      <c r="U174" s="108"/>
      <c r="V174" s="108"/>
      <c r="W174" s="108"/>
      <c r="X174" s="109" t="s">
        <v>34</v>
      </c>
      <c r="Y174" s="107" t="s">
        <v>759</v>
      </c>
      <c r="Z174" s="60" t="s">
        <v>35</v>
      </c>
      <c r="AA174" s="46"/>
      <c r="AB174" s="46"/>
    </row>
    <row r="175" spans="1:28" s="101" customFormat="1" ht="58" x14ac:dyDescent="0.35">
      <c r="A175" s="338">
        <v>169</v>
      </c>
      <c r="B175" s="120" t="s">
        <v>760</v>
      </c>
      <c r="C175" s="51" t="s">
        <v>761</v>
      </c>
      <c r="D175" s="132" t="s">
        <v>762</v>
      </c>
      <c r="E175" s="130">
        <v>181075130</v>
      </c>
      <c r="F175" s="106">
        <v>691008736</v>
      </c>
      <c r="G175" s="121" t="s">
        <v>763</v>
      </c>
      <c r="H175" s="50" t="s">
        <v>28</v>
      </c>
      <c r="I175" s="51" t="s">
        <v>29</v>
      </c>
      <c r="J175" s="106" t="s">
        <v>30</v>
      </c>
      <c r="K175" s="121" t="s">
        <v>764</v>
      </c>
      <c r="L175" s="122">
        <v>4000000</v>
      </c>
      <c r="M175" s="123">
        <f t="shared" si="22"/>
        <v>2800000</v>
      </c>
      <c r="N175" s="40" t="s">
        <v>664</v>
      </c>
      <c r="O175" s="41" t="s">
        <v>765</v>
      </c>
      <c r="P175" s="107"/>
      <c r="Q175" s="108" t="s">
        <v>34</v>
      </c>
      <c r="R175" s="108"/>
      <c r="S175" s="108"/>
      <c r="T175" s="108"/>
      <c r="U175" s="108"/>
      <c r="V175" s="108" t="s">
        <v>34</v>
      </c>
      <c r="W175" s="108" t="s">
        <v>34</v>
      </c>
      <c r="X175" s="109"/>
      <c r="Y175" s="107" t="s">
        <v>766</v>
      </c>
      <c r="Z175" s="60" t="s">
        <v>35</v>
      </c>
      <c r="AA175" s="100"/>
      <c r="AB175" s="100"/>
    </row>
    <row r="176" spans="1:28" s="101" customFormat="1" ht="43.5" x14ac:dyDescent="0.35">
      <c r="A176" s="338">
        <v>170</v>
      </c>
      <c r="B176" s="133" t="s">
        <v>767</v>
      </c>
      <c r="C176" s="51" t="s">
        <v>768</v>
      </c>
      <c r="D176" s="132" t="s">
        <v>769</v>
      </c>
      <c r="E176" s="130" t="s">
        <v>770</v>
      </c>
      <c r="F176" s="106">
        <v>691014795</v>
      </c>
      <c r="G176" s="121" t="s">
        <v>771</v>
      </c>
      <c r="H176" s="50" t="s">
        <v>28</v>
      </c>
      <c r="I176" s="51" t="s">
        <v>29</v>
      </c>
      <c r="J176" s="106" t="s">
        <v>30</v>
      </c>
      <c r="K176" s="121" t="s">
        <v>772</v>
      </c>
      <c r="L176" s="122">
        <v>70000000</v>
      </c>
      <c r="M176" s="123">
        <v>49000000</v>
      </c>
      <c r="N176" s="40" t="s">
        <v>135</v>
      </c>
      <c r="O176" s="41" t="s">
        <v>55</v>
      </c>
      <c r="P176" s="107" t="s">
        <v>34</v>
      </c>
      <c r="Q176" s="108" t="s">
        <v>34</v>
      </c>
      <c r="R176" s="108" t="s">
        <v>34</v>
      </c>
      <c r="S176" s="108" t="s">
        <v>34</v>
      </c>
      <c r="T176" s="108"/>
      <c r="U176" s="108" t="s">
        <v>34</v>
      </c>
      <c r="V176" s="108" t="s">
        <v>34</v>
      </c>
      <c r="W176" s="108" t="s">
        <v>34</v>
      </c>
      <c r="X176" s="109" t="s">
        <v>34</v>
      </c>
      <c r="Y176" s="107" t="s">
        <v>773</v>
      </c>
      <c r="Z176" s="60" t="s">
        <v>35</v>
      </c>
      <c r="AA176" s="100"/>
      <c r="AB176" s="100"/>
    </row>
    <row r="177" spans="1:91" s="101" customFormat="1" ht="58" x14ac:dyDescent="0.35">
      <c r="A177" s="338">
        <v>171</v>
      </c>
      <c r="B177" s="260" t="s">
        <v>774</v>
      </c>
      <c r="C177" s="51" t="s">
        <v>774</v>
      </c>
      <c r="D177" s="132" t="s">
        <v>775</v>
      </c>
      <c r="E177" s="130" t="s">
        <v>776</v>
      </c>
      <c r="F177" s="130" t="s">
        <v>777</v>
      </c>
      <c r="G177" s="52" t="s">
        <v>778</v>
      </c>
      <c r="H177" s="50" t="s">
        <v>28</v>
      </c>
      <c r="I177" s="51" t="s">
        <v>29</v>
      </c>
      <c r="J177" s="54" t="s">
        <v>30</v>
      </c>
      <c r="K177" s="121" t="s">
        <v>779</v>
      </c>
      <c r="L177" s="122">
        <v>1000000</v>
      </c>
      <c r="M177" s="56">
        <f t="shared" ref="M177:M182" si="23">L177/100*70</f>
        <v>700000</v>
      </c>
      <c r="N177" s="40" t="s">
        <v>109</v>
      </c>
      <c r="O177" s="58" t="s">
        <v>49</v>
      </c>
      <c r="P177" s="107" t="s">
        <v>72</v>
      </c>
      <c r="Q177" s="108" t="s">
        <v>72</v>
      </c>
      <c r="R177" s="108"/>
      <c r="S177" s="108"/>
      <c r="T177" s="108"/>
      <c r="U177" s="108"/>
      <c r="V177" s="108"/>
      <c r="W177" s="108" t="s">
        <v>72</v>
      </c>
      <c r="X177" s="108"/>
      <c r="Y177" s="107" t="s">
        <v>780</v>
      </c>
      <c r="Z177" s="60" t="s">
        <v>781</v>
      </c>
      <c r="AA177" s="100"/>
      <c r="AB177" s="100"/>
    </row>
    <row r="178" spans="1:91" s="261" customFormat="1" ht="72.5" x14ac:dyDescent="0.35">
      <c r="A178" s="338">
        <v>172</v>
      </c>
      <c r="B178" s="204" t="s">
        <v>774</v>
      </c>
      <c r="C178" s="11" t="s">
        <v>774</v>
      </c>
      <c r="D178" s="77" t="s">
        <v>775</v>
      </c>
      <c r="E178" s="80" t="s">
        <v>776</v>
      </c>
      <c r="F178" s="80" t="s">
        <v>777</v>
      </c>
      <c r="G178" s="13" t="s">
        <v>782</v>
      </c>
      <c r="H178" s="10" t="s">
        <v>28</v>
      </c>
      <c r="I178" s="11" t="s">
        <v>29</v>
      </c>
      <c r="J178" s="12" t="s">
        <v>30</v>
      </c>
      <c r="K178" s="21" t="s">
        <v>783</v>
      </c>
      <c r="L178" s="27">
        <v>12800000</v>
      </c>
      <c r="M178" s="15">
        <f t="shared" si="23"/>
        <v>8960000</v>
      </c>
      <c r="N178" s="7" t="s">
        <v>134</v>
      </c>
      <c r="O178" s="17" t="s">
        <v>98</v>
      </c>
      <c r="P178" s="30" t="s">
        <v>72</v>
      </c>
      <c r="Q178" s="31" t="s">
        <v>72</v>
      </c>
      <c r="R178" s="31" t="s">
        <v>72</v>
      </c>
      <c r="S178" s="31" t="s">
        <v>72</v>
      </c>
      <c r="T178" s="31"/>
      <c r="U178" s="31"/>
      <c r="V178" s="31"/>
      <c r="W178" s="31"/>
      <c r="X178" s="31" t="s">
        <v>72</v>
      </c>
      <c r="Y178" s="30" t="s">
        <v>784</v>
      </c>
      <c r="Z178" s="19" t="s">
        <v>781</v>
      </c>
      <c r="AA178" s="189"/>
      <c r="AB178" s="100"/>
      <c r="AC178" s="101"/>
      <c r="AD178" s="45"/>
      <c r="AE178" s="45"/>
      <c r="AF178" s="45"/>
      <c r="AG178" s="45"/>
      <c r="AH178" s="45"/>
      <c r="AI178" s="45"/>
      <c r="AJ178" s="45"/>
      <c r="AK178" s="45"/>
      <c r="AL178" s="45"/>
      <c r="AM178" s="45"/>
      <c r="AN178" s="45"/>
      <c r="AO178" s="45"/>
      <c r="AP178" s="45"/>
      <c r="AQ178" s="45"/>
      <c r="AR178" s="45"/>
      <c r="AS178" s="45"/>
      <c r="AT178" s="45"/>
      <c r="AU178" s="45"/>
      <c r="AV178" s="45"/>
      <c r="AW178" s="45"/>
      <c r="AX178" s="45"/>
      <c r="AY178" s="45"/>
      <c r="AZ178" s="45"/>
      <c r="BA178" s="45"/>
      <c r="BB178" s="45"/>
      <c r="BC178" s="45"/>
      <c r="BD178" s="45"/>
      <c r="BE178" s="45"/>
      <c r="BF178" s="45"/>
      <c r="BG178" s="45"/>
      <c r="BH178" s="45"/>
      <c r="BI178" s="45"/>
      <c r="BJ178" s="45"/>
      <c r="BK178" s="45"/>
      <c r="BL178" s="45"/>
      <c r="BM178" s="45"/>
      <c r="BN178" s="45"/>
      <c r="BO178" s="45"/>
      <c r="BP178" s="45"/>
      <c r="BQ178" s="45"/>
      <c r="BR178" s="45"/>
      <c r="BS178" s="45"/>
      <c r="BT178" s="45"/>
      <c r="BU178" s="45"/>
      <c r="BV178" s="45"/>
      <c r="BW178" s="45"/>
      <c r="BX178" s="45"/>
      <c r="BY178" s="45"/>
      <c r="BZ178" s="45"/>
      <c r="CA178" s="45"/>
      <c r="CB178" s="45"/>
      <c r="CC178" s="45"/>
      <c r="CD178" s="45"/>
      <c r="CE178" s="45"/>
      <c r="CF178" s="45"/>
      <c r="CG178" s="45"/>
      <c r="CH178" s="45"/>
      <c r="CI178" s="45"/>
      <c r="CJ178" s="45"/>
      <c r="CK178" s="45"/>
      <c r="CL178" s="45"/>
      <c r="CM178" s="45"/>
    </row>
    <row r="179" spans="1:91" s="263" customFormat="1" ht="203" x14ac:dyDescent="0.35">
      <c r="A179" s="338">
        <v>173</v>
      </c>
      <c r="B179" s="204" t="s">
        <v>785</v>
      </c>
      <c r="C179" s="11" t="s">
        <v>1191</v>
      </c>
      <c r="D179" s="77" t="s">
        <v>786</v>
      </c>
      <c r="E179" s="80" t="s">
        <v>787</v>
      </c>
      <c r="F179" s="80" t="s">
        <v>788</v>
      </c>
      <c r="G179" s="13" t="s">
        <v>789</v>
      </c>
      <c r="H179" s="10" t="s">
        <v>28</v>
      </c>
      <c r="I179" s="11" t="s">
        <v>29</v>
      </c>
      <c r="J179" s="12" t="s">
        <v>30</v>
      </c>
      <c r="K179" s="21" t="s">
        <v>790</v>
      </c>
      <c r="L179" s="27">
        <v>10000000</v>
      </c>
      <c r="M179" s="15">
        <f t="shared" si="23"/>
        <v>7000000</v>
      </c>
      <c r="N179" s="7" t="s">
        <v>207</v>
      </c>
      <c r="O179" s="17" t="s">
        <v>359</v>
      </c>
      <c r="P179" s="30"/>
      <c r="Q179" s="31"/>
      <c r="R179" s="31" t="s">
        <v>72</v>
      </c>
      <c r="S179" s="31"/>
      <c r="T179" s="31"/>
      <c r="U179" s="31"/>
      <c r="V179" s="31" t="s">
        <v>72</v>
      </c>
      <c r="W179" s="31" t="s">
        <v>72</v>
      </c>
      <c r="X179" s="31" t="s">
        <v>72</v>
      </c>
      <c r="Y179" s="30" t="s">
        <v>791</v>
      </c>
      <c r="Z179" s="19" t="s">
        <v>93</v>
      </c>
      <c r="AA179" s="262"/>
      <c r="AB179" s="101"/>
      <c r="AC179" s="101"/>
      <c r="AD179" s="101"/>
      <c r="AE179" s="101"/>
      <c r="AF179" s="101"/>
      <c r="AG179" s="101"/>
      <c r="AH179" s="101"/>
      <c r="AI179" s="101"/>
      <c r="AJ179" s="101"/>
      <c r="AK179" s="101"/>
      <c r="AL179" s="101"/>
      <c r="AM179" s="101"/>
      <c r="AN179" s="101"/>
      <c r="AO179" s="101"/>
      <c r="AP179" s="101"/>
      <c r="AQ179" s="101"/>
      <c r="AR179" s="101"/>
      <c r="AS179" s="101"/>
      <c r="AT179" s="101"/>
      <c r="AU179" s="101"/>
      <c r="AV179" s="101"/>
      <c r="AW179" s="101"/>
      <c r="AX179" s="101"/>
      <c r="AY179" s="101"/>
      <c r="AZ179" s="101"/>
      <c r="BA179" s="101"/>
      <c r="BB179" s="101"/>
      <c r="BC179" s="101"/>
      <c r="BD179" s="101"/>
      <c r="BE179" s="101"/>
      <c r="BF179" s="101"/>
      <c r="BG179" s="101"/>
      <c r="BH179" s="101"/>
      <c r="BI179" s="101"/>
      <c r="BJ179" s="101"/>
      <c r="BK179" s="101"/>
      <c r="BL179" s="101"/>
      <c r="BM179" s="101"/>
      <c r="BN179" s="101"/>
      <c r="BO179" s="101"/>
      <c r="BP179" s="101"/>
      <c r="BQ179" s="101"/>
      <c r="BR179" s="101"/>
      <c r="BS179" s="101"/>
      <c r="BT179" s="101"/>
      <c r="BU179" s="101"/>
      <c r="BV179" s="101"/>
      <c r="BW179" s="101"/>
      <c r="BX179" s="101"/>
      <c r="BY179" s="101"/>
      <c r="BZ179" s="101"/>
      <c r="CA179" s="101"/>
      <c r="CB179" s="101"/>
      <c r="CC179" s="101"/>
      <c r="CD179" s="101"/>
      <c r="CE179" s="101"/>
      <c r="CF179" s="101"/>
      <c r="CG179" s="101"/>
      <c r="CH179" s="101"/>
      <c r="CI179" s="101"/>
      <c r="CJ179" s="101"/>
      <c r="CK179" s="101"/>
      <c r="CL179" s="101"/>
      <c r="CM179" s="101"/>
    </row>
    <row r="180" spans="1:91" s="101" customFormat="1" ht="174" x14ac:dyDescent="0.35">
      <c r="A180" s="338">
        <v>174</v>
      </c>
      <c r="B180" s="204" t="s">
        <v>785</v>
      </c>
      <c r="C180" s="11" t="s">
        <v>1191</v>
      </c>
      <c r="D180" s="77" t="s">
        <v>786</v>
      </c>
      <c r="E180" s="80" t="s">
        <v>787</v>
      </c>
      <c r="F180" s="80" t="s">
        <v>788</v>
      </c>
      <c r="G180" s="13" t="s">
        <v>792</v>
      </c>
      <c r="H180" s="10" t="s">
        <v>28</v>
      </c>
      <c r="I180" s="11" t="s">
        <v>29</v>
      </c>
      <c r="J180" s="12" t="s">
        <v>30</v>
      </c>
      <c r="K180" s="21" t="s">
        <v>793</v>
      </c>
      <c r="L180" s="27">
        <v>35000000</v>
      </c>
      <c r="M180" s="15">
        <f t="shared" si="23"/>
        <v>24500000</v>
      </c>
      <c r="N180" s="7" t="s">
        <v>207</v>
      </c>
      <c r="O180" s="17" t="s">
        <v>359</v>
      </c>
      <c r="P180" s="30" t="s">
        <v>72</v>
      </c>
      <c r="Q180" s="31" t="s">
        <v>72</v>
      </c>
      <c r="R180" s="31" t="s">
        <v>72</v>
      </c>
      <c r="S180" s="31" t="s">
        <v>72</v>
      </c>
      <c r="T180" s="31"/>
      <c r="U180" s="31" t="s">
        <v>72</v>
      </c>
      <c r="V180" s="31" t="s">
        <v>72</v>
      </c>
      <c r="W180" s="31" t="s">
        <v>72</v>
      </c>
      <c r="X180" s="31" t="s">
        <v>72</v>
      </c>
      <c r="Y180" s="30" t="s">
        <v>794</v>
      </c>
      <c r="Z180" s="19" t="s">
        <v>35</v>
      </c>
      <c r="AA180" s="100"/>
      <c r="AB180" s="100"/>
    </row>
    <row r="181" spans="1:91" s="24" customFormat="1" ht="275.5" x14ac:dyDescent="0.35">
      <c r="A181" s="338">
        <v>175</v>
      </c>
      <c r="B181" s="461" t="s">
        <v>785</v>
      </c>
      <c r="C181" s="137" t="s">
        <v>1191</v>
      </c>
      <c r="D181" s="291" t="s">
        <v>786</v>
      </c>
      <c r="E181" s="302" t="s">
        <v>787</v>
      </c>
      <c r="F181" s="302" t="s">
        <v>788</v>
      </c>
      <c r="G181" s="365" t="s">
        <v>1192</v>
      </c>
      <c r="H181" s="175" t="s">
        <v>28</v>
      </c>
      <c r="I181" s="137" t="s">
        <v>29</v>
      </c>
      <c r="J181" s="373" t="s">
        <v>30</v>
      </c>
      <c r="K181" s="174" t="s">
        <v>1193</v>
      </c>
      <c r="L181" s="176">
        <v>7500000</v>
      </c>
      <c r="M181" s="186">
        <f t="shared" si="23"/>
        <v>5250000</v>
      </c>
      <c r="N181" s="139" t="s">
        <v>380</v>
      </c>
      <c r="O181" s="140" t="s">
        <v>1194</v>
      </c>
      <c r="P181" s="142"/>
      <c r="Q181" s="177" t="s">
        <v>72</v>
      </c>
      <c r="R181" s="177" t="s">
        <v>72</v>
      </c>
      <c r="S181" s="177"/>
      <c r="T181" s="177"/>
      <c r="U181" s="177"/>
      <c r="V181" s="177" t="s">
        <v>72</v>
      </c>
      <c r="W181" s="177" t="s">
        <v>72</v>
      </c>
      <c r="X181" s="177"/>
      <c r="Y181" s="142"/>
      <c r="Z181" s="143" t="s">
        <v>35</v>
      </c>
      <c r="AA181" s="178"/>
      <c r="AB181" s="178"/>
    </row>
    <row r="182" spans="1:91" ht="44" thickBot="1" x14ac:dyDescent="0.4">
      <c r="A182" s="338">
        <v>176</v>
      </c>
      <c r="B182" s="225" t="s">
        <v>258</v>
      </c>
      <c r="C182" s="217" t="s">
        <v>259</v>
      </c>
      <c r="D182" s="217">
        <v>25338790</v>
      </c>
      <c r="E182" s="294">
        <v>151040583</v>
      </c>
      <c r="F182" s="218">
        <v>600000729</v>
      </c>
      <c r="G182" s="226" t="s">
        <v>795</v>
      </c>
      <c r="H182" s="216" t="s">
        <v>28</v>
      </c>
      <c r="I182" s="217" t="s">
        <v>29</v>
      </c>
      <c r="J182" s="218" t="s">
        <v>30</v>
      </c>
      <c r="K182" s="226" t="s">
        <v>796</v>
      </c>
      <c r="L182" s="227">
        <v>1707850</v>
      </c>
      <c r="M182" s="228">
        <f t="shared" si="23"/>
        <v>1195495</v>
      </c>
      <c r="N182" s="219" t="s">
        <v>222</v>
      </c>
      <c r="O182" s="229" t="s">
        <v>63</v>
      </c>
      <c r="P182" s="230"/>
      <c r="Q182" s="231" t="s">
        <v>34</v>
      </c>
      <c r="R182" s="105" t="s">
        <v>72</v>
      </c>
      <c r="S182" s="231" t="s">
        <v>72</v>
      </c>
      <c r="T182" s="105"/>
      <c r="U182" s="264"/>
      <c r="V182" s="264"/>
      <c r="W182" s="264"/>
      <c r="X182" s="231" t="s">
        <v>34</v>
      </c>
      <c r="Y182" s="232" t="s">
        <v>797</v>
      </c>
      <c r="Z182" s="233" t="s">
        <v>263</v>
      </c>
      <c r="AD182" s="101"/>
      <c r="AE182" s="101"/>
      <c r="AF182" s="101"/>
      <c r="AG182" s="101"/>
      <c r="AH182" s="101"/>
      <c r="AI182" s="101"/>
      <c r="AJ182" s="101"/>
      <c r="AK182" s="101"/>
      <c r="AL182" s="101"/>
      <c r="AM182" s="101"/>
      <c r="AN182" s="101"/>
      <c r="AO182" s="101"/>
      <c r="AP182" s="101"/>
      <c r="AQ182" s="101"/>
      <c r="AR182" s="101"/>
      <c r="AS182" s="101"/>
      <c r="AT182" s="101"/>
      <c r="AU182" s="101"/>
      <c r="AV182" s="101"/>
      <c r="AW182" s="101"/>
      <c r="AX182" s="101"/>
      <c r="AY182" s="101"/>
      <c r="AZ182" s="101"/>
      <c r="BA182" s="101"/>
      <c r="BB182" s="101"/>
      <c r="BC182" s="101"/>
      <c r="BD182" s="101"/>
      <c r="BE182" s="101"/>
      <c r="BF182" s="101"/>
      <c r="BG182" s="101"/>
      <c r="BH182" s="101"/>
      <c r="BI182" s="101"/>
      <c r="BJ182" s="101"/>
      <c r="BK182" s="101"/>
      <c r="BL182" s="101"/>
      <c r="BM182" s="101"/>
      <c r="BN182" s="101"/>
      <c r="BO182" s="101"/>
      <c r="BP182" s="101"/>
      <c r="BQ182" s="101"/>
      <c r="BR182" s="101"/>
      <c r="BS182" s="101"/>
      <c r="BT182" s="101"/>
      <c r="BU182" s="101"/>
      <c r="BV182" s="101"/>
      <c r="BW182" s="101"/>
      <c r="BX182" s="101"/>
      <c r="BY182" s="101"/>
      <c r="BZ182" s="101"/>
      <c r="CA182" s="101"/>
      <c r="CB182" s="101"/>
      <c r="CC182" s="101"/>
      <c r="CD182" s="101"/>
      <c r="CE182" s="101"/>
      <c r="CF182" s="101"/>
      <c r="CG182" s="101"/>
      <c r="CH182" s="101"/>
      <c r="CI182" s="101"/>
      <c r="CJ182" s="101"/>
      <c r="CK182" s="101"/>
      <c r="CL182" s="101"/>
      <c r="CM182" s="101"/>
    </row>
    <row r="183" spans="1:91" s="101" customFormat="1" x14ac:dyDescent="0.35">
      <c r="A183" s="1"/>
      <c r="B183" s="37"/>
      <c r="C183" s="62"/>
      <c r="D183" s="134"/>
      <c r="E183" s="134"/>
      <c r="F183" s="62"/>
      <c r="G183" s="62"/>
      <c r="H183" s="62"/>
      <c r="I183" s="62"/>
      <c r="J183" s="62"/>
      <c r="K183" s="62"/>
      <c r="L183" s="63"/>
      <c r="M183" s="63"/>
      <c r="N183" s="64"/>
      <c r="O183" s="64"/>
      <c r="P183" s="1"/>
      <c r="Q183" s="1"/>
      <c r="R183" s="1"/>
      <c r="S183" s="1"/>
      <c r="T183" s="1"/>
      <c r="U183" s="1"/>
      <c r="V183" s="1"/>
      <c r="W183" s="1"/>
      <c r="X183" s="1"/>
      <c r="Y183" s="1"/>
      <c r="Z183" s="1"/>
      <c r="AA183" s="100"/>
      <c r="AB183" s="100"/>
    </row>
    <row r="184" spans="1:91" s="101" customFormat="1" ht="15.5" x14ac:dyDescent="0.35">
      <c r="A184" s="85" t="s">
        <v>798</v>
      </c>
      <c r="B184" s="37"/>
      <c r="C184" s="62"/>
      <c r="D184" s="134"/>
      <c r="E184" s="134"/>
      <c r="F184" s="62"/>
      <c r="G184" s="62"/>
      <c r="H184" s="62"/>
      <c r="I184" s="62"/>
      <c r="J184" s="62"/>
      <c r="K184" s="62"/>
      <c r="L184" s="63"/>
      <c r="M184" s="63"/>
      <c r="N184" s="64"/>
      <c r="O184" s="64"/>
      <c r="P184" s="1"/>
      <c r="Q184" s="1"/>
      <c r="R184" s="1"/>
      <c r="S184" s="1"/>
      <c r="T184" s="1"/>
      <c r="U184" s="1"/>
      <c r="V184" s="1"/>
      <c r="W184" s="1"/>
      <c r="X184" s="1"/>
      <c r="Y184" s="1"/>
      <c r="Z184" s="1"/>
      <c r="AA184" s="100"/>
      <c r="AB184" s="100"/>
    </row>
    <row r="185" spans="1:91" s="101" customFormat="1" ht="15" thickBot="1" x14ac:dyDescent="0.4">
      <c r="A185" s="1"/>
      <c r="B185" s="37"/>
      <c r="C185" s="62"/>
      <c r="D185" s="62"/>
      <c r="E185" s="135"/>
      <c r="F185" s="62"/>
      <c r="G185" s="62"/>
      <c r="H185" s="62"/>
      <c r="I185" s="62"/>
      <c r="J185" s="62"/>
      <c r="K185" s="62"/>
      <c r="L185" s="63"/>
      <c r="M185" s="63"/>
      <c r="N185" s="64"/>
      <c r="O185" s="64"/>
      <c r="P185" s="1"/>
      <c r="Q185" s="1"/>
      <c r="R185" s="1"/>
      <c r="S185" s="1"/>
      <c r="T185" s="1"/>
      <c r="U185" s="1"/>
      <c r="V185" s="1"/>
      <c r="W185" s="1"/>
      <c r="X185" s="1"/>
      <c r="Y185" s="1"/>
      <c r="Z185" s="1"/>
      <c r="AA185" s="100"/>
      <c r="AB185" s="100"/>
    </row>
    <row r="186" spans="1:91" s="101" customFormat="1" ht="58" x14ac:dyDescent="0.35">
      <c r="A186" s="87">
        <v>177</v>
      </c>
      <c r="B186" s="279" t="s">
        <v>361</v>
      </c>
      <c r="C186" s="65" t="s">
        <v>362</v>
      </c>
      <c r="D186" s="65">
        <v>48513121</v>
      </c>
      <c r="E186" s="28" t="s">
        <v>364</v>
      </c>
      <c r="F186" s="66">
        <v>600108066</v>
      </c>
      <c r="G186" s="280" t="s">
        <v>963</v>
      </c>
      <c r="H186" s="281" t="s">
        <v>28</v>
      </c>
      <c r="I186" s="65" t="s">
        <v>29</v>
      </c>
      <c r="J186" s="66" t="s">
        <v>30</v>
      </c>
      <c r="K186" s="280" t="s">
        <v>799</v>
      </c>
      <c r="L186" s="282">
        <v>5600000</v>
      </c>
      <c r="M186" s="70" t="s">
        <v>27</v>
      </c>
      <c r="N186" s="71" t="s">
        <v>128</v>
      </c>
      <c r="O186" s="283" t="s">
        <v>371</v>
      </c>
      <c r="P186" s="75"/>
      <c r="Q186" s="284"/>
      <c r="R186" s="284"/>
      <c r="S186" s="284"/>
      <c r="T186" s="284"/>
      <c r="U186" s="284"/>
      <c r="V186" s="284"/>
      <c r="W186" s="284"/>
      <c r="X186" s="284"/>
      <c r="Y186" s="75" t="s">
        <v>372</v>
      </c>
      <c r="Z186" s="76" t="s">
        <v>35</v>
      </c>
      <c r="AA186" s="100"/>
      <c r="AB186" s="100"/>
    </row>
    <row r="187" spans="1:91" s="101" customFormat="1" ht="116" x14ac:dyDescent="0.35">
      <c r="A187" s="5">
        <v>178</v>
      </c>
      <c r="B187" s="38" t="s">
        <v>361</v>
      </c>
      <c r="C187" s="11" t="s">
        <v>362</v>
      </c>
      <c r="D187" s="89">
        <v>48513121</v>
      </c>
      <c r="E187" s="25" t="s">
        <v>364</v>
      </c>
      <c r="F187" s="26">
        <v>600108066</v>
      </c>
      <c r="G187" s="21" t="s">
        <v>964</v>
      </c>
      <c r="H187" s="10" t="s">
        <v>28</v>
      </c>
      <c r="I187" s="11" t="s">
        <v>29</v>
      </c>
      <c r="J187" s="26" t="s">
        <v>30</v>
      </c>
      <c r="K187" s="21" t="s">
        <v>800</v>
      </c>
      <c r="L187" s="27">
        <v>4000000</v>
      </c>
      <c r="M187" s="29" t="s">
        <v>27</v>
      </c>
      <c r="N187" s="7" t="s">
        <v>128</v>
      </c>
      <c r="O187" s="8" t="s">
        <v>371</v>
      </c>
      <c r="P187" s="30"/>
      <c r="Q187" s="31"/>
      <c r="R187" s="31"/>
      <c r="S187" s="31"/>
      <c r="T187" s="31"/>
      <c r="U187" s="31"/>
      <c r="V187" s="31"/>
      <c r="W187" s="31"/>
      <c r="X187" s="31"/>
      <c r="Y187" s="30" t="s">
        <v>381</v>
      </c>
      <c r="Z187" s="19" t="s">
        <v>35</v>
      </c>
      <c r="AA187" s="100"/>
      <c r="AB187" s="100"/>
    </row>
    <row r="188" spans="1:91" s="101" customFormat="1" ht="58" x14ac:dyDescent="0.35">
      <c r="A188" s="5">
        <v>179</v>
      </c>
      <c r="B188" s="34" t="s">
        <v>382</v>
      </c>
      <c r="C188" s="11" t="s">
        <v>362</v>
      </c>
      <c r="D188" s="11">
        <v>44994052</v>
      </c>
      <c r="E188" s="80" t="s">
        <v>383</v>
      </c>
      <c r="F188" s="26">
        <v>600108295</v>
      </c>
      <c r="G188" s="21" t="s">
        <v>801</v>
      </c>
      <c r="H188" s="10" t="s">
        <v>28</v>
      </c>
      <c r="I188" s="11" t="s">
        <v>29</v>
      </c>
      <c r="J188" s="26" t="s">
        <v>30</v>
      </c>
      <c r="K188" s="21" t="s">
        <v>802</v>
      </c>
      <c r="L188" s="27">
        <v>3000000</v>
      </c>
      <c r="M188" s="29" t="s">
        <v>27</v>
      </c>
      <c r="N188" s="7" t="s">
        <v>250</v>
      </c>
      <c r="O188" s="8" t="s">
        <v>380</v>
      </c>
      <c r="P188" s="30"/>
      <c r="Q188" s="31"/>
      <c r="R188" s="31"/>
      <c r="S188" s="31"/>
      <c r="T188" s="31"/>
      <c r="U188" s="31"/>
      <c r="V188" s="31"/>
      <c r="W188" s="31"/>
      <c r="X188" s="31"/>
      <c r="Y188" s="30" t="s">
        <v>389</v>
      </c>
      <c r="Z188" s="19" t="s">
        <v>35</v>
      </c>
      <c r="AA188" s="100"/>
      <c r="AB188" s="100"/>
    </row>
    <row r="189" spans="1:91" s="100" customFormat="1" ht="87" x14ac:dyDescent="0.35">
      <c r="A189" s="5">
        <v>180</v>
      </c>
      <c r="B189" s="223" t="s">
        <v>408</v>
      </c>
      <c r="C189" s="89" t="s">
        <v>76</v>
      </c>
      <c r="D189" s="89">
        <v>48513091</v>
      </c>
      <c r="E189" s="127" t="s">
        <v>400</v>
      </c>
      <c r="F189" s="90">
        <v>600108058</v>
      </c>
      <c r="G189" s="121" t="s">
        <v>965</v>
      </c>
      <c r="H189" s="195" t="s">
        <v>28</v>
      </c>
      <c r="I189" s="191" t="s">
        <v>29</v>
      </c>
      <c r="J189" s="193" t="s">
        <v>30</v>
      </c>
      <c r="K189" s="121" t="s">
        <v>803</v>
      </c>
      <c r="L189" s="27">
        <v>13000000</v>
      </c>
      <c r="M189" s="15" t="s">
        <v>27</v>
      </c>
      <c r="N189" s="40" t="s">
        <v>250</v>
      </c>
      <c r="O189" s="58" t="s">
        <v>80</v>
      </c>
      <c r="P189" s="107"/>
      <c r="Q189" s="108"/>
      <c r="R189" s="108"/>
      <c r="S189" s="108"/>
      <c r="T189" s="108"/>
      <c r="U189" s="108"/>
      <c r="V189" s="108"/>
      <c r="W189" s="108"/>
      <c r="X189" s="108"/>
      <c r="Y189" s="107" t="s">
        <v>804</v>
      </c>
      <c r="Z189" s="60" t="s">
        <v>35</v>
      </c>
    </row>
    <row r="190" spans="1:91" s="101" customFormat="1" ht="116" x14ac:dyDescent="0.35">
      <c r="A190" s="5">
        <v>181</v>
      </c>
      <c r="B190" s="34" t="s">
        <v>399</v>
      </c>
      <c r="C190" s="11" t="s">
        <v>362</v>
      </c>
      <c r="D190" s="11">
        <v>48513091</v>
      </c>
      <c r="E190" s="80" t="s">
        <v>400</v>
      </c>
      <c r="F190" s="26">
        <v>600108058</v>
      </c>
      <c r="G190" s="21" t="s">
        <v>966</v>
      </c>
      <c r="H190" s="10" t="s">
        <v>28</v>
      </c>
      <c r="I190" s="11" t="s">
        <v>29</v>
      </c>
      <c r="J190" s="12" t="s">
        <v>30</v>
      </c>
      <c r="K190" s="21" t="s">
        <v>800</v>
      </c>
      <c r="L190" s="122">
        <v>3500000</v>
      </c>
      <c r="M190" s="123" t="s">
        <v>27</v>
      </c>
      <c r="N190" s="7" t="s">
        <v>128</v>
      </c>
      <c r="O190" s="8" t="s">
        <v>371</v>
      </c>
      <c r="P190" s="30"/>
      <c r="Q190" s="108"/>
      <c r="R190" s="108"/>
      <c r="S190" s="108"/>
      <c r="T190" s="108"/>
      <c r="U190" s="108"/>
      <c r="V190" s="108"/>
      <c r="W190" s="108"/>
      <c r="X190" s="108"/>
      <c r="Y190" s="30" t="s">
        <v>805</v>
      </c>
      <c r="Z190" s="60" t="s">
        <v>35</v>
      </c>
      <c r="AA190" s="100"/>
      <c r="AB190" s="100"/>
    </row>
    <row r="191" spans="1:91" s="178" customFormat="1" ht="58" x14ac:dyDescent="0.35">
      <c r="A191" s="5">
        <v>182</v>
      </c>
      <c r="B191" s="290" t="s">
        <v>399</v>
      </c>
      <c r="C191" s="137" t="s">
        <v>362</v>
      </c>
      <c r="D191" s="137">
        <v>48513091</v>
      </c>
      <c r="E191" s="398" t="s">
        <v>400</v>
      </c>
      <c r="F191" s="138">
        <v>600108058</v>
      </c>
      <c r="G191" s="174" t="s">
        <v>1025</v>
      </c>
      <c r="H191" s="175" t="s">
        <v>28</v>
      </c>
      <c r="I191" s="137" t="s">
        <v>29</v>
      </c>
      <c r="J191" s="138" t="s">
        <v>30</v>
      </c>
      <c r="K191" s="174" t="s">
        <v>1197</v>
      </c>
      <c r="L191" s="176">
        <v>28000000</v>
      </c>
      <c r="M191" s="278">
        <f t="shared" ref="M191" si="24">L191/100*70</f>
        <v>19600000</v>
      </c>
      <c r="N191" s="139" t="s">
        <v>156</v>
      </c>
      <c r="O191" s="171" t="s">
        <v>978</v>
      </c>
      <c r="P191" s="142"/>
      <c r="Q191" s="177"/>
      <c r="R191" s="177"/>
      <c r="S191" s="177"/>
      <c r="T191" s="177"/>
      <c r="U191" s="177"/>
      <c r="V191" s="177"/>
      <c r="W191" s="177"/>
      <c r="X191" s="141"/>
      <c r="Y191" s="142" t="s">
        <v>1414</v>
      </c>
      <c r="Z191" s="143" t="s">
        <v>1026</v>
      </c>
    </row>
    <row r="192" spans="1:91" s="100" customFormat="1" ht="43.5" x14ac:dyDescent="0.35">
      <c r="A192" s="5">
        <v>183</v>
      </c>
      <c r="B192" s="223" t="s">
        <v>422</v>
      </c>
      <c r="C192" s="89" t="s">
        <v>82</v>
      </c>
      <c r="D192" s="89">
        <v>64328678</v>
      </c>
      <c r="E192" s="127" t="s">
        <v>806</v>
      </c>
      <c r="F192" s="90">
        <v>600108201</v>
      </c>
      <c r="G192" s="121" t="s">
        <v>967</v>
      </c>
      <c r="H192" s="195" t="s">
        <v>28</v>
      </c>
      <c r="I192" s="191" t="s">
        <v>29</v>
      </c>
      <c r="J192" s="193" t="s">
        <v>30</v>
      </c>
      <c r="K192" s="121" t="s">
        <v>807</v>
      </c>
      <c r="L192" s="27">
        <v>31000000</v>
      </c>
      <c r="M192" s="15" t="s">
        <v>27</v>
      </c>
      <c r="N192" s="40" t="s">
        <v>808</v>
      </c>
      <c r="O192" s="57" t="s">
        <v>49</v>
      </c>
      <c r="P192" s="107"/>
      <c r="Q192" s="108"/>
      <c r="R192" s="108"/>
      <c r="S192" s="108"/>
      <c r="T192" s="108"/>
      <c r="U192" s="108"/>
      <c r="V192" s="108"/>
      <c r="W192" s="108"/>
      <c r="X192" s="108"/>
      <c r="Y192" s="107" t="s">
        <v>809</v>
      </c>
      <c r="Z192" s="60" t="s">
        <v>93</v>
      </c>
    </row>
    <row r="193" spans="1:28" s="101" customFormat="1" ht="87" x14ac:dyDescent="0.35">
      <c r="A193" s="5">
        <v>184</v>
      </c>
      <c r="B193" s="34" t="s">
        <v>428</v>
      </c>
      <c r="C193" s="11" t="s">
        <v>429</v>
      </c>
      <c r="D193" s="11">
        <v>70829705</v>
      </c>
      <c r="E193" s="25" t="s">
        <v>430</v>
      </c>
      <c r="F193" s="26">
        <v>600108520</v>
      </c>
      <c r="G193" s="21" t="s">
        <v>810</v>
      </c>
      <c r="H193" s="10" t="s">
        <v>28</v>
      </c>
      <c r="I193" s="11" t="s">
        <v>29</v>
      </c>
      <c r="J193" s="26" t="s">
        <v>30</v>
      </c>
      <c r="K193" s="21" t="s">
        <v>811</v>
      </c>
      <c r="L193" s="27">
        <v>497310</v>
      </c>
      <c r="M193" s="29" t="s">
        <v>27</v>
      </c>
      <c r="N193" s="7" t="s">
        <v>239</v>
      </c>
      <c r="O193" s="8" t="s">
        <v>207</v>
      </c>
      <c r="P193" s="30"/>
      <c r="Q193" s="31"/>
      <c r="R193" s="31"/>
      <c r="S193" s="31"/>
      <c r="T193" s="31"/>
      <c r="U193" s="31"/>
      <c r="V193" s="31"/>
      <c r="W193" s="31"/>
      <c r="X193" s="32"/>
      <c r="Y193" s="30" t="s">
        <v>812</v>
      </c>
      <c r="Z193" s="19" t="s">
        <v>35</v>
      </c>
      <c r="AA193" s="100"/>
      <c r="AB193" s="100"/>
    </row>
    <row r="194" spans="1:28" s="101" customFormat="1" ht="87" x14ac:dyDescent="0.35">
      <c r="A194" s="5">
        <v>185</v>
      </c>
      <c r="B194" s="34" t="s">
        <v>428</v>
      </c>
      <c r="C194" s="11" t="s">
        <v>429</v>
      </c>
      <c r="D194" s="11">
        <v>70829705</v>
      </c>
      <c r="E194" s="25" t="s">
        <v>430</v>
      </c>
      <c r="F194" s="26">
        <v>600108520</v>
      </c>
      <c r="G194" s="21" t="s">
        <v>813</v>
      </c>
      <c r="H194" s="10" t="s">
        <v>28</v>
      </c>
      <c r="I194" s="11" t="s">
        <v>29</v>
      </c>
      <c r="J194" s="26" t="s">
        <v>30</v>
      </c>
      <c r="K194" s="21" t="s">
        <v>814</v>
      </c>
      <c r="L194" s="27">
        <v>546560</v>
      </c>
      <c r="M194" s="29" t="s">
        <v>27</v>
      </c>
      <c r="N194" s="7" t="s">
        <v>239</v>
      </c>
      <c r="O194" s="8" t="s">
        <v>207</v>
      </c>
      <c r="P194" s="30"/>
      <c r="Q194" s="31"/>
      <c r="R194" s="31"/>
      <c r="S194" s="31"/>
      <c r="T194" s="31"/>
      <c r="U194" s="31"/>
      <c r="V194" s="31"/>
      <c r="W194" s="31"/>
      <c r="X194" s="32"/>
      <c r="Y194" s="30" t="s">
        <v>815</v>
      </c>
      <c r="Z194" s="19" t="s">
        <v>816</v>
      </c>
      <c r="AA194" s="100"/>
      <c r="AB194" s="100"/>
    </row>
    <row r="195" spans="1:28" s="101" customFormat="1" ht="72.5" x14ac:dyDescent="0.35">
      <c r="A195" s="5">
        <v>186</v>
      </c>
      <c r="B195" s="34" t="s">
        <v>428</v>
      </c>
      <c r="C195" s="11" t="s">
        <v>429</v>
      </c>
      <c r="D195" s="11">
        <v>70829705</v>
      </c>
      <c r="E195" s="25" t="s">
        <v>430</v>
      </c>
      <c r="F195" s="26">
        <v>600108520</v>
      </c>
      <c r="G195" s="21" t="s">
        <v>817</v>
      </c>
      <c r="H195" s="10" t="s">
        <v>28</v>
      </c>
      <c r="I195" s="11" t="s">
        <v>29</v>
      </c>
      <c r="J195" s="26" t="s">
        <v>30</v>
      </c>
      <c r="K195" s="21" t="s">
        <v>818</v>
      </c>
      <c r="L195" s="27">
        <v>2109030</v>
      </c>
      <c r="M195" s="29" t="s">
        <v>27</v>
      </c>
      <c r="N195" s="7" t="s">
        <v>239</v>
      </c>
      <c r="O195" s="8" t="s">
        <v>207</v>
      </c>
      <c r="P195" s="30"/>
      <c r="Q195" s="31"/>
      <c r="R195" s="31"/>
      <c r="S195" s="31"/>
      <c r="T195" s="31"/>
      <c r="U195" s="31"/>
      <c r="V195" s="31"/>
      <c r="W195" s="31"/>
      <c r="X195" s="32"/>
      <c r="Y195" s="30" t="s">
        <v>815</v>
      </c>
      <c r="Z195" s="19" t="s">
        <v>816</v>
      </c>
      <c r="AA195" s="100"/>
      <c r="AB195" s="100"/>
    </row>
    <row r="196" spans="1:28" s="101" customFormat="1" ht="72.5" x14ac:dyDescent="0.35">
      <c r="A196" s="5">
        <v>187</v>
      </c>
      <c r="B196" s="34" t="s">
        <v>428</v>
      </c>
      <c r="C196" s="11" t="s">
        <v>429</v>
      </c>
      <c r="D196" s="11">
        <v>70829705</v>
      </c>
      <c r="E196" s="25" t="s">
        <v>430</v>
      </c>
      <c r="F196" s="26">
        <v>600108520</v>
      </c>
      <c r="G196" s="21" t="s">
        <v>819</v>
      </c>
      <c r="H196" s="10" t="s">
        <v>28</v>
      </c>
      <c r="I196" s="11" t="s">
        <v>29</v>
      </c>
      <c r="J196" s="26" t="s">
        <v>30</v>
      </c>
      <c r="K196" s="21" t="s">
        <v>820</v>
      </c>
      <c r="L196" s="27">
        <v>2809620</v>
      </c>
      <c r="M196" s="29" t="s">
        <v>27</v>
      </c>
      <c r="N196" s="7" t="s">
        <v>239</v>
      </c>
      <c r="O196" s="8" t="s">
        <v>207</v>
      </c>
      <c r="P196" s="30"/>
      <c r="Q196" s="31"/>
      <c r="R196" s="31"/>
      <c r="S196" s="31"/>
      <c r="T196" s="31"/>
      <c r="U196" s="31"/>
      <c r="V196" s="31"/>
      <c r="W196" s="31"/>
      <c r="X196" s="32"/>
      <c r="Y196" s="30" t="s">
        <v>815</v>
      </c>
      <c r="Z196" s="19" t="s">
        <v>816</v>
      </c>
      <c r="AA196" s="100"/>
      <c r="AB196" s="100"/>
    </row>
    <row r="197" spans="1:28" s="101" customFormat="1" ht="58" x14ac:dyDescent="0.35">
      <c r="A197" s="5">
        <v>188</v>
      </c>
      <c r="B197" s="34" t="s">
        <v>428</v>
      </c>
      <c r="C197" s="11" t="s">
        <v>429</v>
      </c>
      <c r="D197" s="11">
        <v>70829705</v>
      </c>
      <c r="E197" s="25" t="s">
        <v>430</v>
      </c>
      <c r="F197" s="26">
        <v>600108520</v>
      </c>
      <c r="G197" s="21" t="s">
        <v>821</v>
      </c>
      <c r="H197" s="10" t="s">
        <v>28</v>
      </c>
      <c r="I197" s="11" t="s">
        <v>29</v>
      </c>
      <c r="J197" s="26" t="s">
        <v>30</v>
      </c>
      <c r="K197" s="21" t="s">
        <v>822</v>
      </c>
      <c r="L197" s="27">
        <v>977651.57</v>
      </c>
      <c r="M197" s="29" t="s">
        <v>27</v>
      </c>
      <c r="N197" s="7" t="s">
        <v>239</v>
      </c>
      <c r="O197" s="8" t="s">
        <v>207</v>
      </c>
      <c r="P197" s="30"/>
      <c r="Q197" s="31"/>
      <c r="R197" s="31"/>
      <c r="S197" s="31"/>
      <c r="T197" s="31"/>
      <c r="U197" s="31"/>
      <c r="V197" s="31"/>
      <c r="W197" s="31"/>
      <c r="X197" s="32"/>
      <c r="Y197" s="30" t="s">
        <v>823</v>
      </c>
      <c r="Z197" s="19" t="s">
        <v>35</v>
      </c>
      <c r="AA197" s="100"/>
      <c r="AB197" s="100"/>
    </row>
    <row r="198" spans="1:28" s="101" customFormat="1" ht="43.5" x14ac:dyDescent="0.35">
      <c r="A198" s="5">
        <v>189</v>
      </c>
      <c r="B198" s="34" t="s">
        <v>504</v>
      </c>
      <c r="C198" s="11" t="s">
        <v>824</v>
      </c>
      <c r="D198" s="11">
        <v>48512575</v>
      </c>
      <c r="E198" s="80" t="s">
        <v>505</v>
      </c>
      <c r="F198" s="26">
        <v>600107957</v>
      </c>
      <c r="G198" s="21" t="s">
        <v>825</v>
      </c>
      <c r="H198" s="10" t="s">
        <v>28</v>
      </c>
      <c r="I198" s="11" t="s">
        <v>29</v>
      </c>
      <c r="J198" s="26" t="s">
        <v>30</v>
      </c>
      <c r="K198" s="21" t="s">
        <v>826</v>
      </c>
      <c r="L198" s="27">
        <v>1200000</v>
      </c>
      <c r="M198" s="29" t="s">
        <v>27</v>
      </c>
      <c r="N198" s="7" t="s">
        <v>508</v>
      </c>
      <c r="O198" s="8" t="s">
        <v>98</v>
      </c>
      <c r="P198" s="30"/>
      <c r="Q198" s="31"/>
      <c r="R198" s="31"/>
      <c r="S198" s="31"/>
      <c r="T198" s="31"/>
      <c r="U198" s="31"/>
      <c r="V198" s="31"/>
      <c r="W198" s="31"/>
      <c r="X198" s="31"/>
      <c r="Y198" s="30" t="s">
        <v>827</v>
      </c>
      <c r="Z198" s="19" t="s">
        <v>35</v>
      </c>
      <c r="AA198" s="100"/>
      <c r="AB198" s="100"/>
    </row>
    <row r="199" spans="1:28" s="101" customFormat="1" ht="43.5" x14ac:dyDescent="0.35">
      <c r="A199" s="5">
        <v>190</v>
      </c>
      <c r="B199" s="34" t="s">
        <v>504</v>
      </c>
      <c r="C199" s="11" t="s">
        <v>824</v>
      </c>
      <c r="D199" s="11">
        <v>48512575</v>
      </c>
      <c r="E199" s="80" t="s">
        <v>505</v>
      </c>
      <c r="F199" s="26">
        <v>600107957</v>
      </c>
      <c r="G199" s="21" t="s">
        <v>828</v>
      </c>
      <c r="H199" s="10" t="s">
        <v>28</v>
      </c>
      <c r="I199" s="11" t="s">
        <v>29</v>
      </c>
      <c r="J199" s="26" t="s">
        <v>30</v>
      </c>
      <c r="K199" s="21" t="s">
        <v>829</v>
      </c>
      <c r="L199" s="27">
        <v>5000000</v>
      </c>
      <c r="M199" s="29" t="s">
        <v>27</v>
      </c>
      <c r="N199" s="7" t="s">
        <v>508</v>
      </c>
      <c r="O199" s="8" t="s">
        <v>98</v>
      </c>
      <c r="P199" s="30"/>
      <c r="Q199" s="31"/>
      <c r="R199" s="31"/>
      <c r="S199" s="31"/>
      <c r="T199" s="31"/>
      <c r="U199" s="31"/>
      <c r="V199" s="31"/>
      <c r="W199" s="31"/>
      <c r="X199" s="31"/>
      <c r="Y199" s="30" t="s">
        <v>827</v>
      </c>
      <c r="Z199" s="19" t="s">
        <v>35</v>
      </c>
      <c r="AA199" s="100"/>
      <c r="AB199" s="100"/>
    </row>
    <row r="200" spans="1:28" s="101" customFormat="1" ht="43.5" x14ac:dyDescent="0.35">
      <c r="A200" s="5">
        <v>191</v>
      </c>
      <c r="B200" s="34" t="s">
        <v>504</v>
      </c>
      <c r="C200" s="11" t="s">
        <v>824</v>
      </c>
      <c r="D200" s="11">
        <v>48512575</v>
      </c>
      <c r="E200" s="80" t="s">
        <v>505</v>
      </c>
      <c r="F200" s="26">
        <v>600107957</v>
      </c>
      <c r="G200" s="21" t="s">
        <v>830</v>
      </c>
      <c r="H200" s="10" t="s">
        <v>28</v>
      </c>
      <c r="I200" s="11" t="s">
        <v>29</v>
      </c>
      <c r="J200" s="26" t="s">
        <v>30</v>
      </c>
      <c r="K200" s="21" t="s">
        <v>831</v>
      </c>
      <c r="L200" s="27">
        <v>1000000</v>
      </c>
      <c r="M200" s="29" t="s">
        <v>27</v>
      </c>
      <c r="N200" s="7" t="s">
        <v>508</v>
      </c>
      <c r="O200" s="8" t="s">
        <v>98</v>
      </c>
      <c r="P200" s="30"/>
      <c r="Q200" s="31"/>
      <c r="R200" s="31"/>
      <c r="S200" s="31"/>
      <c r="T200" s="31"/>
      <c r="U200" s="31"/>
      <c r="V200" s="31"/>
      <c r="W200" s="31"/>
      <c r="X200" s="31"/>
      <c r="Y200" s="30" t="s">
        <v>832</v>
      </c>
      <c r="Z200" s="19" t="s">
        <v>35</v>
      </c>
      <c r="AA200" s="100"/>
      <c r="AB200" s="100"/>
    </row>
    <row r="201" spans="1:28" s="101" customFormat="1" ht="43.5" x14ac:dyDescent="0.35">
      <c r="A201" s="5">
        <v>192</v>
      </c>
      <c r="B201" s="34" t="s">
        <v>504</v>
      </c>
      <c r="C201" s="11" t="s">
        <v>824</v>
      </c>
      <c r="D201" s="11">
        <v>48512575</v>
      </c>
      <c r="E201" s="80" t="s">
        <v>505</v>
      </c>
      <c r="F201" s="26">
        <v>600107957</v>
      </c>
      <c r="G201" s="21" t="s">
        <v>833</v>
      </c>
      <c r="H201" s="10" t="s">
        <v>28</v>
      </c>
      <c r="I201" s="11" t="s">
        <v>29</v>
      </c>
      <c r="J201" s="26" t="s">
        <v>30</v>
      </c>
      <c r="K201" s="21" t="s">
        <v>834</v>
      </c>
      <c r="L201" s="27">
        <v>1600000</v>
      </c>
      <c r="M201" s="29" t="s">
        <v>27</v>
      </c>
      <c r="N201" s="7" t="s">
        <v>508</v>
      </c>
      <c r="O201" s="8" t="s">
        <v>98</v>
      </c>
      <c r="P201" s="30"/>
      <c r="Q201" s="31"/>
      <c r="R201" s="31"/>
      <c r="S201" s="31"/>
      <c r="T201" s="31"/>
      <c r="U201" s="31"/>
      <c r="V201" s="31"/>
      <c r="W201" s="31"/>
      <c r="X201" s="31"/>
      <c r="Y201" s="30" t="s">
        <v>832</v>
      </c>
      <c r="Z201" s="19" t="s">
        <v>35</v>
      </c>
      <c r="AA201" s="100"/>
      <c r="AB201" s="100"/>
    </row>
    <row r="202" spans="1:28" s="101" customFormat="1" ht="43.5" x14ac:dyDescent="0.35">
      <c r="A202" s="5">
        <v>193</v>
      </c>
      <c r="B202" s="34" t="s">
        <v>504</v>
      </c>
      <c r="C202" s="11" t="s">
        <v>121</v>
      </c>
      <c r="D202" s="11">
        <v>48512575</v>
      </c>
      <c r="E202" s="25" t="s">
        <v>505</v>
      </c>
      <c r="F202" s="26">
        <v>600107957</v>
      </c>
      <c r="G202" s="21" t="s">
        <v>835</v>
      </c>
      <c r="H202" s="10" t="s">
        <v>28</v>
      </c>
      <c r="I202" s="11" t="s">
        <v>29</v>
      </c>
      <c r="J202" s="26" t="s">
        <v>30</v>
      </c>
      <c r="K202" s="21" t="s">
        <v>836</v>
      </c>
      <c r="L202" s="27">
        <v>3500000</v>
      </c>
      <c r="M202" s="29" t="s">
        <v>27</v>
      </c>
      <c r="N202" s="7" t="s">
        <v>508</v>
      </c>
      <c r="O202" s="8" t="s">
        <v>98</v>
      </c>
      <c r="P202" s="30"/>
      <c r="Q202" s="31"/>
      <c r="R202" s="31"/>
      <c r="S202" s="31"/>
      <c r="T202" s="31"/>
      <c r="U202" s="31"/>
      <c r="V202" s="31"/>
      <c r="W202" s="31"/>
      <c r="X202" s="31"/>
      <c r="Y202" s="30" t="s">
        <v>827</v>
      </c>
      <c r="Z202" s="19" t="s">
        <v>35</v>
      </c>
      <c r="AA202" s="100"/>
      <c r="AB202" s="100"/>
    </row>
    <row r="203" spans="1:28" s="178" customFormat="1" ht="58" x14ac:dyDescent="0.35">
      <c r="A203" s="5">
        <v>194</v>
      </c>
      <c r="B203" s="290" t="s">
        <v>564</v>
      </c>
      <c r="C203" s="137" t="s">
        <v>147</v>
      </c>
      <c r="D203" s="137">
        <v>49466615</v>
      </c>
      <c r="E203" s="277" t="s">
        <v>565</v>
      </c>
      <c r="F203" s="138">
        <v>600108589</v>
      </c>
      <c r="G203" s="174" t="s">
        <v>1103</v>
      </c>
      <c r="H203" s="175" t="s">
        <v>28</v>
      </c>
      <c r="I203" s="137" t="s">
        <v>29</v>
      </c>
      <c r="J203" s="138" t="s">
        <v>30</v>
      </c>
      <c r="K203" s="174" t="s">
        <v>1104</v>
      </c>
      <c r="L203" s="176">
        <v>22000000</v>
      </c>
      <c r="M203" s="278">
        <f t="shared" ref="M203" si="25">L203/100*70</f>
        <v>15400000</v>
      </c>
      <c r="N203" s="139" t="s">
        <v>128</v>
      </c>
      <c r="O203" s="171" t="s">
        <v>371</v>
      </c>
      <c r="P203" s="142"/>
      <c r="Q203" s="177"/>
      <c r="R203" s="177"/>
      <c r="S203" s="177"/>
      <c r="T203" s="177"/>
      <c r="U203" s="177"/>
      <c r="V203" s="177"/>
      <c r="W203" s="177"/>
      <c r="X203" s="141"/>
      <c r="Y203" s="142" t="s">
        <v>1105</v>
      </c>
      <c r="Z203" s="143" t="s">
        <v>35</v>
      </c>
    </row>
    <row r="204" spans="1:28" s="101" customFormat="1" ht="43.5" x14ac:dyDescent="0.35">
      <c r="A204" s="5">
        <v>195</v>
      </c>
      <c r="B204" s="34" t="s">
        <v>837</v>
      </c>
      <c r="C204" s="11" t="s">
        <v>147</v>
      </c>
      <c r="D204" s="11">
        <v>70994218</v>
      </c>
      <c r="E204" s="80">
        <v>102055904</v>
      </c>
      <c r="F204" s="26">
        <v>600108511</v>
      </c>
      <c r="G204" s="21" t="s">
        <v>838</v>
      </c>
      <c r="H204" s="10" t="s">
        <v>28</v>
      </c>
      <c r="I204" s="11" t="s">
        <v>29</v>
      </c>
      <c r="J204" s="26" t="s">
        <v>30</v>
      </c>
      <c r="K204" s="21" t="s">
        <v>839</v>
      </c>
      <c r="L204" s="27">
        <v>9200000</v>
      </c>
      <c r="M204" s="29" t="s">
        <v>27</v>
      </c>
      <c r="N204" s="7" t="s">
        <v>134</v>
      </c>
      <c r="O204" s="8" t="s">
        <v>135</v>
      </c>
      <c r="P204" s="30"/>
      <c r="Q204" s="31"/>
      <c r="R204" s="31"/>
      <c r="S204" s="31"/>
      <c r="T204" s="31"/>
      <c r="U204" s="31"/>
      <c r="V204" s="31"/>
      <c r="W204" s="31"/>
      <c r="X204" s="31"/>
      <c r="Y204" s="30" t="s">
        <v>840</v>
      </c>
      <c r="Z204" s="19" t="s">
        <v>35</v>
      </c>
      <c r="AA204" s="100"/>
      <c r="AB204" s="100"/>
    </row>
    <row r="205" spans="1:28" s="178" customFormat="1" ht="58" x14ac:dyDescent="0.35">
      <c r="A205" s="5">
        <v>196</v>
      </c>
      <c r="B205" s="290" t="s">
        <v>182</v>
      </c>
      <c r="C205" s="137" t="s">
        <v>147</v>
      </c>
      <c r="D205" s="137">
        <v>49465091</v>
      </c>
      <c r="E205" s="398" t="s">
        <v>573</v>
      </c>
      <c r="F205" s="138">
        <v>600108619</v>
      </c>
      <c r="G205" s="174" t="s">
        <v>1099</v>
      </c>
      <c r="H205" s="175" t="s">
        <v>28</v>
      </c>
      <c r="I205" s="137" t="s">
        <v>29</v>
      </c>
      <c r="J205" s="138" t="s">
        <v>30</v>
      </c>
      <c r="K205" s="174" t="s">
        <v>1100</v>
      </c>
      <c r="L205" s="176">
        <v>30000000</v>
      </c>
      <c r="M205" s="278">
        <f t="shared" ref="M205" si="26">L205/100*70</f>
        <v>21000000</v>
      </c>
      <c r="N205" s="139" t="s">
        <v>33</v>
      </c>
      <c r="O205" s="171" t="s">
        <v>1009</v>
      </c>
      <c r="P205" s="142"/>
      <c r="Q205" s="177"/>
      <c r="R205" s="177"/>
      <c r="S205" s="177"/>
      <c r="T205" s="177"/>
      <c r="U205" s="177"/>
      <c r="V205" s="177"/>
      <c r="W205" s="177"/>
      <c r="X205" s="141"/>
      <c r="Y205" s="142" t="s">
        <v>1101</v>
      </c>
      <c r="Z205" s="143" t="s">
        <v>35</v>
      </c>
    </row>
    <row r="206" spans="1:28" s="178" customFormat="1" ht="58" x14ac:dyDescent="0.35">
      <c r="A206" s="5">
        <v>197</v>
      </c>
      <c r="B206" s="290" t="s">
        <v>584</v>
      </c>
      <c r="C206" s="137" t="s">
        <v>189</v>
      </c>
      <c r="D206" s="137">
        <v>62156420</v>
      </c>
      <c r="E206" s="277" t="s">
        <v>585</v>
      </c>
      <c r="F206" s="138">
        <v>600108155</v>
      </c>
      <c r="G206" s="174" t="s">
        <v>1110</v>
      </c>
      <c r="H206" s="175" t="s">
        <v>28</v>
      </c>
      <c r="I206" s="137" t="s">
        <v>29</v>
      </c>
      <c r="J206" s="138" t="s">
        <v>30</v>
      </c>
      <c r="K206" s="174" t="s">
        <v>1111</v>
      </c>
      <c r="L206" s="176">
        <v>5000000</v>
      </c>
      <c r="M206" s="278">
        <f t="shared" ref="M206" si="27">L206/100*70</f>
        <v>3500000</v>
      </c>
      <c r="N206" s="139" t="s">
        <v>156</v>
      </c>
      <c r="O206" s="171" t="s">
        <v>118</v>
      </c>
      <c r="P206" s="142"/>
      <c r="Q206" s="177"/>
      <c r="R206" s="177"/>
      <c r="S206" s="177"/>
      <c r="T206" s="177"/>
      <c r="U206" s="177"/>
      <c r="V206" s="177"/>
      <c r="W206" s="177"/>
      <c r="X206" s="141"/>
      <c r="Y206" s="142" t="s">
        <v>1112</v>
      </c>
      <c r="Z206" s="143" t="s">
        <v>1113</v>
      </c>
    </row>
    <row r="207" spans="1:28" s="178" customFormat="1" ht="58" x14ac:dyDescent="0.35">
      <c r="A207" s="5">
        <v>198</v>
      </c>
      <c r="B207" s="290" t="s">
        <v>584</v>
      </c>
      <c r="C207" s="137" t="s">
        <v>189</v>
      </c>
      <c r="D207" s="137">
        <v>62156420</v>
      </c>
      <c r="E207" s="277" t="s">
        <v>585</v>
      </c>
      <c r="F207" s="138">
        <v>600108155</v>
      </c>
      <c r="G207" s="174" t="s">
        <v>1114</v>
      </c>
      <c r="H207" s="175" t="s">
        <v>28</v>
      </c>
      <c r="I207" s="137" t="s">
        <v>29</v>
      </c>
      <c r="J207" s="138" t="s">
        <v>30</v>
      </c>
      <c r="K207" s="174" t="s">
        <v>1115</v>
      </c>
      <c r="L207" s="176">
        <v>4000000</v>
      </c>
      <c r="M207" s="278">
        <f t="shared" ref="M207" si="28">L207/100*70</f>
        <v>2800000</v>
      </c>
      <c r="N207" s="139" t="s">
        <v>104</v>
      </c>
      <c r="O207" s="171" t="s">
        <v>380</v>
      </c>
      <c r="P207" s="142"/>
      <c r="Q207" s="177"/>
      <c r="R207" s="177"/>
      <c r="S207" s="177"/>
      <c r="T207" s="177"/>
      <c r="U207" s="177"/>
      <c r="V207" s="177"/>
      <c r="W207" s="177"/>
      <c r="X207" s="141"/>
      <c r="Y207" s="142" t="s">
        <v>1116</v>
      </c>
      <c r="Z207" s="143" t="s">
        <v>1113</v>
      </c>
    </row>
    <row r="208" spans="1:28" s="101" customFormat="1" ht="72.5" x14ac:dyDescent="0.35">
      <c r="A208" s="5">
        <v>199</v>
      </c>
      <c r="B208" s="34" t="s">
        <v>608</v>
      </c>
      <c r="C208" s="11" t="s">
        <v>196</v>
      </c>
      <c r="D208" s="11">
        <v>48512711</v>
      </c>
      <c r="E208" s="25" t="s">
        <v>609</v>
      </c>
      <c r="F208" s="26">
        <v>600108431</v>
      </c>
      <c r="G208" s="21" t="s">
        <v>968</v>
      </c>
      <c r="H208" s="10" t="s">
        <v>28</v>
      </c>
      <c r="I208" s="11" t="s">
        <v>29</v>
      </c>
      <c r="J208" s="26" t="s">
        <v>30</v>
      </c>
      <c r="K208" s="21" t="s">
        <v>841</v>
      </c>
      <c r="L208" s="27">
        <v>3500000</v>
      </c>
      <c r="M208" s="29" t="s">
        <v>27</v>
      </c>
      <c r="N208" s="7" t="s">
        <v>71</v>
      </c>
      <c r="O208" s="8" t="s">
        <v>71</v>
      </c>
      <c r="P208" s="30"/>
      <c r="Q208" s="31"/>
      <c r="R208" s="31"/>
      <c r="S208" s="31"/>
      <c r="T208" s="31"/>
      <c r="U208" s="31"/>
      <c r="V208" s="31"/>
      <c r="W208" s="31"/>
      <c r="X208" s="32"/>
      <c r="Y208" s="30" t="s">
        <v>572</v>
      </c>
      <c r="Z208" s="19" t="s">
        <v>35</v>
      </c>
      <c r="AA208" s="100"/>
      <c r="AB208" s="100"/>
    </row>
    <row r="209" spans="1:28" s="23" customFormat="1" ht="72.5" x14ac:dyDescent="0.35">
      <c r="A209" s="5">
        <v>200</v>
      </c>
      <c r="B209" s="153" t="s">
        <v>621</v>
      </c>
      <c r="C209" s="146" t="s">
        <v>196</v>
      </c>
      <c r="D209" s="146">
        <v>62157060</v>
      </c>
      <c r="E209" s="164" t="s">
        <v>622</v>
      </c>
      <c r="F209" s="148">
        <v>600108163</v>
      </c>
      <c r="G209" s="167" t="s">
        <v>1143</v>
      </c>
      <c r="H209" s="168" t="s">
        <v>28</v>
      </c>
      <c r="I209" s="146" t="s">
        <v>29</v>
      </c>
      <c r="J209" s="148" t="s">
        <v>30</v>
      </c>
      <c r="K209" s="167" t="s">
        <v>842</v>
      </c>
      <c r="L209" s="172">
        <v>5800000</v>
      </c>
      <c r="M209" s="157" t="s">
        <v>27</v>
      </c>
      <c r="N209" s="158" t="s">
        <v>250</v>
      </c>
      <c r="O209" s="173" t="s">
        <v>80</v>
      </c>
      <c r="P209" s="162"/>
      <c r="Q209" s="169"/>
      <c r="R209" s="169"/>
      <c r="S209" s="169"/>
      <c r="T209" s="169"/>
      <c r="U209" s="169"/>
      <c r="V209" s="169"/>
      <c r="W209" s="169"/>
      <c r="X209" s="161"/>
      <c r="Y209" s="162" t="s">
        <v>197</v>
      </c>
      <c r="Z209" s="163" t="s">
        <v>35</v>
      </c>
      <c r="AA209" s="166"/>
      <c r="AB209" s="166"/>
    </row>
    <row r="210" spans="1:28" s="101" customFormat="1" ht="43.5" x14ac:dyDescent="0.35">
      <c r="A210" s="5">
        <v>201</v>
      </c>
      <c r="B210" s="34" t="s">
        <v>843</v>
      </c>
      <c r="C210" s="11" t="s">
        <v>196</v>
      </c>
      <c r="D210" s="11">
        <v>48512672</v>
      </c>
      <c r="E210" s="80" t="s">
        <v>627</v>
      </c>
      <c r="F210" s="80">
        <v>600108252</v>
      </c>
      <c r="G210" s="21" t="s">
        <v>844</v>
      </c>
      <c r="H210" s="10" t="s">
        <v>28</v>
      </c>
      <c r="I210" s="11" t="s">
        <v>29</v>
      </c>
      <c r="J210" s="26" t="s">
        <v>30</v>
      </c>
      <c r="K210" s="21" t="s">
        <v>845</v>
      </c>
      <c r="L210" s="27">
        <v>8000000</v>
      </c>
      <c r="M210" s="29" t="s">
        <v>27</v>
      </c>
      <c r="N210" s="7" t="s">
        <v>239</v>
      </c>
      <c r="O210" s="8" t="s">
        <v>244</v>
      </c>
      <c r="P210" s="30"/>
      <c r="Q210" s="31"/>
      <c r="R210" s="31"/>
      <c r="S210" s="31"/>
      <c r="T210" s="31"/>
      <c r="U210" s="31"/>
      <c r="V210" s="31"/>
      <c r="W210" s="31"/>
      <c r="X210" s="31"/>
      <c r="Y210" s="30" t="s">
        <v>197</v>
      </c>
      <c r="Z210" s="19" t="s">
        <v>35</v>
      </c>
      <c r="AA210" s="100"/>
      <c r="AB210" s="100"/>
    </row>
    <row r="211" spans="1:28" s="23" customFormat="1" ht="87" x14ac:dyDescent="0.35">
      <c r="A211" s="5">
        <v>202</v>
      </c>
      <c r="B211" s="153" t="s">
        <v>629</v>
      </c>
      <c r="C211" s="146" t="s">
        <v>196</v>
      </c>
      <c r="D211" s="146">
        <v>60556188</v>
      </c>
      <c r="E211" s="164" t="s">
        <v>630</v>
      </c>
      <c r="F211" s="148">
        <v>600108261</v>
      </c>
      <c r="G211" s="167" t="s">
        <v>1149</v>
      </c>
      <c r="H211" s="168" t="s">
        <v>28</v>
      </c>
      <c r="I211" s="146" t="s">
        <v>29</v>
      </c>
      <c r="J211" s="148" t="s">
        <v>30</v>
      </c>
      <c r="K211" s="167" t="s">
        <v>846</v>
      </c>
      <c r="L211" s="172">
        <v>7000000</v>
      </c>
      <c r="M211" s="157" t="s">
        <v>27</v>
      </c>
      <c r="N211" s="158" t="s">
        <v>250</v>
      </c>
      <c r="O211" s="173" t="s">
        <v>80</v>
      </c>
      <c r="P211" s="162"/>
      <c r="Q211" s="169"/>
      <c r="R211" s="169"/>
      <c r="S211" s="169"/>
      <c r="T211" s="169"/>
      <c r="U211" s="169"/>
      <c r="V211" s="169"/>
      <c r="W211" s="169"/>
      <c r="X211" s="169"/>
      <c r="Y211" s="162" t="s">
        <v>197</v>
      </c>
      <c r="Z211" s="163" t="s">
        <v>35</v>
      </c>
      <c r="AA211" s="166"/>
      <c r="AB211" s="166"/>
    </row>
    <row r="212" spans="1:28" s="23" customFormat="1" ht="72.5" x14ac:dyDescent="0.35">
      <c r="A212" s="5">
        <v>203</v>
      </c>
      <c r="B212" s="153" t="s">
        <v>847</v>
      </c>
      <c r="C212" s="146" t="s">
        <v>196</v>
      </c>
      <c r="D212" s="146">
        <v>60555840</v>
      </c>
      <c r="E212" s="170" t="s">
        <v>848</v>
      </c>
      <c r="F212" s="436">
        <v>600109259</v>
      </c>
      <c r="G212" s="167" t="s">
        <v>1106</v>
      </c>
      <c r="H212" s="168" t="s">
        <v>28</v>
      </c>
      <c r="I212" s="146" t="s">
        <v>29</v>
      </c>
      <c r="J212" s="148" t="s">
        <v>30</v>
      </c>
      <c r="K212" s="167" t="s">
        <v>849</v>
      </c>
      <c r="L212" s="172">
        <v>11000000</v>
      </c>
      <c r="M212" s="157" t="s">
        <v>27</v>
      </c>
      <c r="N212" s="158" t="s">
        <v>128</v>
      </c>
      <c r="O212" s="173" t="s">
        <v>371</v>
      </c>
      <c r="P212" s="162"/>
      <c r="Q212" s="169"/>
      <c r="R212" s="169"/>
      <c r="S212" s="169"/>
      <c r="T212" s="169"/>
      <c r="U212" s="169"/>
      <c r="V212" s="169"/>
      <c r="W212" s="169"/>
      <c r="X212" s="169"/>
      <c r="Y212" s="162" t="s">
        <v>197</v>
      </c>
      <c r="Z212" s="163" t="s">
        <v>35</v>
      </c>
      <c r="AA212" s="166"/>
      <c r="AB212" s="166"/>
    </row>
    <row r="213" spans="1:28" s="101" customFormat="1" ht="58" x14ac:dyDescent="0.35">
      <c r="A213" s="5">
        <v>204</v>
      </c>
      <c r="B213" s="34" t="s">
        <v>850</v>
      </c>
      <c r="C213" s="11" t="s">
        <v>196</v>
      </c>
      <c r="D213" s="11">
        <v>62157558</v>
      </c>
      <c r="E213" s="80" t="s">
        <v>851</v>
      </c>
      <c r="F213" s="80">
        <v>600109020</v>
      </c>
      <c r="G213" s="21" t="s">
        <v>975</v>
      </c>
      <c r="H213" s="10" t="s">
        <v>28</v>
      </c>
      <c r="I213" s="11" t="s">
        <v>29</v>
      </c>
      <c r="J213" s="26" t="s">
        <v>30</v>
      </c>
      <c r="K213" s="21" t="s">
        <v>852</v>
      </c>
      <c r="L213" s="27">
        <v>1000000</v>
      </c>
      <c r="M213" s="29" t="s">
        <v>27</v>
      </c>
      <c r="N213" s="7" t="s">
        <v>103</v>
      </c>
      <c r="O213" s="8" t="s">
        <v>110</v>
      </c>
      <c r="P213" s="30"/>
      <c r="Q213" s="31"/>
      <c r="R213" s="31"/>
      <c r="S213" s="31"/>
      <c r="T213" s="31"/>
      <c r="U213" s="31"/>
      <c r="V213" s="31"/>
      <c r="W213" s="31"/>
      <c r="X213" s="31"/>
      <c r="Y213" s="30" t="s">
        <v>197</v>
      </c>
      <c r="Z213" s="19" t="s">
        <v>35</v>
      </c>
      <c r="AA213" s="100"/>
      <c r="AB213" s="100"/>
    </row>
    <row r="214" spans="1:28" s="101" customFormat="1" ht="43.5" x14ac:dyDescent="0.35">
      <c r="A214" s="5">
        <v>205</v>
      </c>
      <c r="B214" s="120" t="s">
        <v>853</v>
      </c>
      <c r="C214" s="51" t="s">
        <v>196</v>
      </c>
      <c r="D214" s="51">
        <v>62157566</v>
      </c>
      <c r="E214" s="130" t="s">
        <v>854</v>
      </c>
      <c r="F214" s="130">
        <v>600109038</v>
      </c>
      <c r="G214" s="121" t="s">
        <v>855</v>
      </c>
      <c r="H214" s="50" t="s">
        <v>28</v>
      </c>
      <c r="I214" s="51" t="s">
        <v>29</v>
      </c>
      <c r="J214" s="106" t="s">
        <v>30</v>
      </c>
      <c r="K214" s="121" t="s">
        <v>856</v>
      </c>
      <c r="L214" s="122">
        <v>11000000</v>
      </c>
      <c r="M214" s="123" t="s">
        <v>27</v>
      </c>
      <c r="N214" s="40" t="s">
        <v>239</v>
      </c>
      <c r="O214" s="58" t="s">
        <v>244</v>
      </c>
      <c r="P214" s="107"/>
      <c r="Q214" s="108"/>
      <c r="R214" s="108"/>
      <c r="S214" s="108"/>
      <c r="T214" s="108"/>
      <c r="U214" s="108"/>
      <c r="V214" s="108"/>
      <c r="W214" s="108"/>
      <c r="X214" s="108"/>
      <c r="Y214" s="107" t="s">
        <v>857</v>
      </c>
      <c r="Z214" s="60" t="s">
        <v>35</v>
      </c>
      <c r="AA214" s="100"/>
      <c r="AB214" s="100"/>
    </row>
    <row r="215" spans="1:28" s="101" customFormat="1" ht="72.5" x14ac:dyDescent="0.35">
      <c r="A215" s="5">
        <v>206</v>
      </c>
      <c r="B215" s="34" t="s">
        <v>655</v>
      </c>
      <c r="C215" s="11" t="s">
        <v>205</v>
      </c>
      <c r="D215" s="11">
        <v>70944776</v>
      </c>
      <c r="E215" s="80">
        <v>102067481</v>
      </c>
      <c r="F215" s="26">
        <v>600108635</v>
      </c>
      <c r="G215" s="21" t="s">
        <v>858</v>
      </c>
      <c r="H215" s="10" t="s">
        <v>28</v>
      </c>
      <c r="I215" s="11" t="s">
        <v>29</v>
      </c>
      <c r="J215" s="26" t="s">
        <v>30</v>
      </c>
      <c r="K215" s="21" t="s">
        <v>859</v>
      </c>
      <c r="L215" s="27">
        <v>8000000</v>
      </c>
      <c r="M215" s="29" t="s">
        <v>27</v>
      </c>
      <c r="N215" s="7" t="s">
        <v>860</v>
      </c>
      <c r="O215" s="8" t="s">
        <v>244</v>
      </c>
      <c r="P215" s="30"/>
      <c r="Q215" s="31"/>
      <c r="R215" s="31"/>
      <c r="S215" s="31"/>
      <c r="T215" s="31"/>
      <c r="U215" s="31"/>
      <c r="V215" s="31"/>
      <c r="W215" s="31"/>
      <c r="X215" s="31"/>
      <c r="Y215" s="30" t="s">
        <v>861</v>
      </c>
      <c r="Z215" s="19" t="s">
        <v>35</v>
      </c>
      <c r="AA215" s="100"/>
      <c r="AB215" s="100"/>
    </row>
    <row r="216" spans="1:28" s="100" customFormat="1" ht="43.5" x14ac:dyDescent="0.35">
      <c r="A216" s="5">
        <v>207</v>
      </c>
      <c r="B216" s="9" t="s">
        <v>679</v>
      </c>
      <c r="C216" s="11" t="s">
        <v>209</v>
      </c>
      <c r="D216" s="11">
        <v>62156624</v>
      </c>
      <c r="E216" s="25" t="s">
        <v>680</v>
      </c>
      <c r="F216" s="26">
        <v>600107981</v>
      </c>
      <c r="G216" s="21" t="s">
        <v>687</v>
      </c>
      <c r="H216" s="10" t="s">
        <v>28</v>
      </c>
      <c r="I216" s="11" t="s">
        <v>29</v>
      </c>
      <c r="J216" s="26" t="s">
        <v>30</v>
      </c>
      <c r="K216" s="21" t="s">
        <v>688</v>
      </c>
      <c r="L216" s="27">
        <v>12000000</v>
      </c>
      <c r="M216" s="29">
        <f>L216/100*70</f>
        <v>8400000</v>
      </c>
      <c r="N216" s="7" t="s">
        <v>71</v>
      </c>
      <c r="O216" s="8" t="s">
        <v>71</v>
      </c>
      <c r="P216" s="30"/>
      <c r="Q216" s="31"/>
      <c r="R216" s="31"/>
      <c r="S216" s="31"/>
      <c r="T216" s="31"/>
      <c r="U216" s="31"/>
      <c r="V216" s="31"/>
      <c r="W216" s="31"/>
      <c r="X216" s="32"/>
      <c r="Y216" s="30" t="s">
        <v>285</v>
      </c>
      <c r="Z216" s="19" t="s">
        <v>35</v>
      </c>
    </row>
    <row r="217" spans="1:28" s="100" customFormat="1" ht="43.5" x14ac:dyDescent="0.35">
      <c r="A217" s="5">
        <v>208</v>
      </c>
      <c r="B217" s="9" t="s">
        <v>679</v>
      </c>
      <c r="C217" s="11" t="s">
        <v>209</v>
      </c>
      <c r="D217" s="11">
        <v>62156624</v>
      </c>
      <c r="E217" s="25" t="s">
        <v>680</v>
      </c>
      <c r="F217" s="26">
        <v>600107981</v>
      </c>
      <c r="G217" s="21" t="s">
        <v>689</v>
      </c>
      <c r="H217" s="10" t="s">
        <v>28</v>
      </c>
      <c r="I217" s="11" t="s">
        <v>29</v>
      </c>
      <c r="J217" s="26" t="s">
        <v>30</v>
      </c>
      <c r="K217" s="21" t="s">
        <v>690</v>
      </c>
      <c r="L217" s="27">
        <v>8000000</v>
      </c>
      <c r="M217" s="29">
        <f>L217/100*70</f>
        <v>5600000</v>
      </c>
      <c r="N217" s="7" t="s">
        <v>207</v>
      </c>
      <c r="O217" s="8" t="s">
        <v>207</v>
      </c>
      <c r="P217" s="30"/>
      <c r="Q217" s="31"/>
      <c r="R217" s="31"/>
      <c r="S217" s="31"/>
      <c r="T217" s="31"/>
      <c r="U217" s="31"/>
      <c r="V217" s="31"/>
      <c r="W217" s="31"/>
      <c r="X217" s="32"/>
      <c r="Y217" s="30" t="s">
        <v>285</v>
      </c>
      <c r="Z217" s="19" t="s">
        <v>35</v>
      </c>
    </row>
    <row r="218" spans="1:28" s="100" customFormat="1" ht="43.5" x14ac:dyDescent="0.35">
      <c r="A218" s="5">
        <v>209</v>
      </c>
      <c r="B218" s="9" t="s">
        <v>679</v>
      </c>
      <c r="C218" s="11" t="s">
        <v>209</v>
      </c>
      <c r="D218" s="11">
        <v>62156624</v>
      </c>
      <c r="E218" s="25" t="s">
        <v>680</v>
      </c>
      <c r="F218" s="26">
        <v>600107981</v>
      </c>
      <c r="G218" s="21" t="s">
        <v>691</v>
      </c>
      <c r="H218" s="10" t="s">
        <v>28</v>
      </c>
      <c r="I218" s="11" t="s">
        <v>29</v>
      </c>
      <c r="J218" s="26" t="s">
        <v>30</v>
      </c>
      <c r="K218" s="21" t="s">
        <v>692</v>
      </c>
      <c r="L218" s="27">
        <v>62314000</v>
      </c>
      <c r="M218" s="29">
        <f>L218/100*70</f>
        <v>43619800</v>
      </c>
      <c r="N218" s="7" t="s">
        <v>207</v>
      </c>
      <c r="O218" s="8" t="s">
        <v>207</v>
      </c>
      <c r="P218" s="30"/>
      <c r="Q218" s="31"/>
      <c r="R218" s="31"/>
      <c r="S218" s="31"/>
      <c r="T218" s="31"/>
      <c r="U218" s="31"/>
      <c r="V218" s="31"/>
      <c r="W218" s="31"/>
      <c r="X218" s="32"/>
      <c r="Y218" s="30" t="s">
        <v>285</v>
      </c>
      <c r="Z218" s="19" t="s">
        <v>35</v>
      </c>
    </row>
    <row r="219" spans="1:28" s="101" customFormat="1" ht="43.5" x14ac:dyDescent="0.35">
      <c r="A219" s="5">
        <v>210</v>
      </c>
      <c r="B219" s="34" t="s">
        <v>208</v>
      </c>
      <c r="C219" s="9" t="s">
        <v>209</v>
      </c>
      <c r="D219" s="11">
        <v>62156781</v>
      </c>
      <c r="E219" s="25" t="s">
        <v>210</v>
      </c>
      <c r="F219" s="26">
        <v>600108490</v>
      </c>
      <c r="G219" s="21" t="s">
        <v>862</v>
      </c>
      <c r="H219" s="10" t="s">
        <v>28</v>
      </c>
      <c r="I219" s="11" t="s">
        <v>29</v>
      </c>
      <c r="J219" s="26" t="s">
        <v>30</v>
      </c>
      <c r="K219" s="21" t="s">
        <v>863</v>
      </c>
      <c r="L219" s="27">
        <v>66000000</v>
      </c>
      <c r="M219" s="29" t="s">
        <v>27</v>
      </c>
      <c r="N219" s="7" t="s">
        <v>98</v>
      </c>
      <c r="O219" s="8" t="s">
        <v>118</v>
      </c>
      <c r="P219" s="30"/>
      <c r="Q219" s="31"/>
      <c r="R219" s="31"/>
      <c r="S219" s="31"/>
      <c r="T219" s="31"/>
      <c r="U219" s="31"/>
      <c r="V219" s="31"/>
      <c r="W219" s="31"/>
      <c r="X219" s="31"/>
      <c r="Y219" s="30" t="s">
        <v>864</v>
      </c>
      <c r="Z219" s="19" t="s">
        <v>35</v>
      </c>
      <c r="AA219" s="100"/>
      <c r="AB219" s="100"/>
    </row>
    <row r="220" spans="1:28" s="101" customFormat="1" ht="43.5" x14ac:dyDescent="0.35">
      <c r="A220" s="5">
        <v>211</v>
      </c>
      <c r="B220" s="289" t="s">
        <v>208</v>
      </c>
      <c r="C220" s="191" t="s">
        <v>209</v>
      </c>
      <c r="D220" s="191">
        <v>62156781</v>
      </c>
      <c r="E220" s="192" t="s">
        <v>210</v>
      </c>
      <c r="F220" s="193">
        <v>600108490</v>
      </c>
      <c r="G220" s="194" t="s">
        <v>865</v>
      </c>
      <c r="H220" s="195" t="s">
        <v>28</v>
      </c>
      <c r="I220" s="191" t="s">
        <v>29</v>
      </c>
      <c r="J220" s="193" t="s">
        <v>30</v>
      </c>
      <c r="K220" s="194" t="s">
        <v>866</v>
      </c>
      <c r="L220" s="196">
        <v>6000000</v>
      </c>
      <c r="M220" s="197" t="s">
        <v>27</v>
      </c>
      <c r="N220" s="198" t="s">
        <v>151</v>
      </c>
      <c r="O220" s="199" t="s">
        <v>152</v>
      </c>
      <c r="P220" s="200"/>
      <c r="Q220" s="201"/>
      <c r="R220" s="201"/>
      <c r="S220" s="201"/>
      <c r="T220" s="201"/>
      <c r="U220" s="201"/>
      <c r="V220" s="201"/>
      <c r="W220" s="201"/>
      <c r="X220" s="202"/>
      <c r="Y220" s="203" t="s">
        <v>867</v>
      </c>
      <c r="Z220" s="60" t="s">
        <v>35</v>
      </c>
      <c r="AA220" s="100"/>
      <c r="AB220" s="100"/>
    </row>
    <row r="221" spans="1:28" s="101" customFormat="1" ht="43.5" x14ac:dyDescent="0.35">
      <c r="A221" s="5">
        <v>212</v>
      </c>
      <c r="B221" s="34" t="s">
        <v>868</v>
      </c>
      <c r="C221" s="136" t="s">
        <v>215</v>
      </c>
      <c r="D221" s="11">
        <v>48510921</v>
      </c>
      <c r="E221" s="80" t="s">
        <v>700</v>
      </c>
      <c r="F221" s="26">
        <v>600108007</v>
      </c>
      <c r="G221" s="115" t="s">
        <v>869</v>
      </c>
      <c r="H221" s="10" t="s">
        <v>28</v>
      </c>
      <c r="I221" s="11" t="s">
        <v>29</v>
      </c>
      <c r="J221" s="26" t="s">
        <v>30</v>
      </c>
      <c r="K221" s="21" t="s">
        <v>870</v>
      </c>
      <c r="L221" s="27">
        <v>84229874.5</v>
      </c>
      <c r="M221" s="29" t="s">
        <v>27</v>
      </c>
      <c r="N221" s="7" t="s">
        <v>135</v>
      </c>
      <c r="O221" s="8" t="s">
        <v>271</v>
      </c>
      <c r="P221" s="30"/>
      <c r="Q221" s="31"/>
      <c r="R221" s="31"/>
      <c r="S221" s="31"/>
      <c r="T221" s="31"/>
      <c r="U221" s="31"/>
      <c r="V221" s="31"/>
      <c r="W221" s="31"/>
      <c r="X221" s="31"/>
      <c r="Y221" s="30" t="s">
        <v>871</v>
      </c>
      <c r="Z221" s="19" t="s">
        <v>93</v>
      </c>
      <c r="AA221" s="100"/>
      <c r="AB221" s="100"/>
    </row>
    <row r="222" spans="1:28" s="100" customFormat="1" ht="72.5" x14ac:dyDescent="0.35">
      <c r="A222" s="5">
        <v>213</v>
      </c>
      <c r="B222" s="9" t="s">
        <v>868</v>
      </c>
      <c r="C222" s="11" t="s">
        <v>215</v>
      </c>
      <c r="D222" s="11">
        <v>48510921</v>
      </c>
      <c r="E222" s="77" t="s">
        <v>700</v>
      </c>
      <c r="F222" s="26">
        <v>600108007</v>
      </c>
      <c r="G222" s="121" t="s">
        <v>872</v>
      </c>
      <c r="H222" s="50" t="s">
        <v>28</v>
      </c>
      <c r="I222" s="51" t="s">
        <v>29</v>
      </c>
      <c r="J222" s="106" t="s">
        <v>30</v>
      </c>
      <c r="K222" s="121" t="s">
        <v>873</v>
      </c>
      <c r="L222" s="27">
        <v>18694293.530000001</v>
      </c>
      <c r="M222" s="15" t="s">
        <v>27</v>
      </c>
      <c r="N222" s="40" t="s">
        <v>183</v>
      </c>
      <c r="O222" s="57" t="s">
        <v>118</v>
      </c>
      <c r="P222" s="107"/>
      <c r="Q222" s="108"/>
      <c r="R222" s="108"/>
      <c r="S222" s="108"/>
      <c r="T222" s="108"/>
      <c r="U222" s="108"/>
      <c r="V222" s="108"/>
      <c r="W222" s="108"/>
      <c r="X222" s="108"/>
      <c r="Y222" s="107" t="s">
        <v>874</v>
      </c>
      <c r="Z222" s="60" t="s">
        <v>615</v>
      </c>
    </row>
    <row r="223" spans="1:28" s="101" customFormat="1" ht="101.5" customHeight="1" x14ac:dyDescent="0.35">
      <c r="A223" s="5">
        <v>214</v>
      </c>
      <c r="B223" s="34" t="s">
        <v>699</v>
      </c>
      <c r="C223" s="11" t="s">
        <v>215</v>
      </c>
      <c r="D223" s="11">
        <v>48510921</v>
      </c>
      <c r="E223" s="25" t="s">
        <v>700</v>
      </c>
      <c r="F223" s="26">
        <v>600108007</v>
      </c>
      <c r="G223" s="21" t="s">
        <v>875</v>
      </c>
      <c r="H223" s="10" t="s">
        <v>28</v>
      </c>
      <c r="I223" s="11" t="s">
        <v>29</v>
      </c>
      <c r="J223" s="26" t="s">
        <v>30</v>
      </c>
      <c r="K223" s="21" t="s">
        <v>876</v>
      </c>
      <c r="L223" s="27">
        <v>98899350</v>
      </c>
      <c r="M223" s="29" t="s">
        <v>27</v>
      </c>
      <c r="N223" s="124" t="s">
        <v>239</v>
      </c>
      <c r="O223" s="125" t="s">
        <v>256</v>
      </c>
      <c r="P223" s="30"/>
      <c r="Q223" s="31"/>
      <c r="R223" s="31"/>
      <c r="S223" s="31"/>
      <c r="T223" s="31"/>
      <c r="U223" s="31"/>
      <c r="V223" s="31"/>
      <c r="W223" s="31"/>
      <c r="X223" s="31"/>
      <c r="Y223" s="7" t="s">
        <v>1427</v>
      </c>
      <c r="Z223" s="19" t="s">
        <v>93</v>
      </c>
      <c r="AA223" s="100"/>
      <c r="AB223" s="100"/>
    </row>
    <row r="224" spans="1:28" s="101" customFormat="1" ht="44" thickBot="1" x14ac:dyDescent="0.4">
      <c r="A224" s="5">
        <v>215</v>
      </c>
      <c r="B224" s="83" t="s">
        <v>877</v>
      </c>
      <c r="C224" s="42" t="s">
        <v>736</v>
      </c>
      <c r="D224" s="42">
        <v>25348221</v>
      </c>
      <c r="E224" s="287">
        <v>110300238</v>
      </c>
      <c r="F224" s="43">
        <v>600001521</v>
      </c>
      <c r="G224" s="103" t="s">
        <v>878</v>
      </c>
      <c r="H224" s="61" t="s">
        <v>28</v>
      </c>
      <c r="I224" s="42" t="s">
        <v>29</v>
      </c>
      <c r="J224" s="43" t="s">
        <v>30</v>
      </c>
      <c r="K224" s="103" t="s">
        <v>879</v>
      </c>
      <c r="L224" s="104">
        <v>2000000</v>
      </c>
      <c r="M224" s="84" t="s">
        <v>27</v>
      </c>
      <c r="N224" s="44" t="s">
        <v>250</v>
      </c>
      <c r="O224" s="286" t="s">
        <v>80</v>
      </c>
      <c r="P224" s="47"/>
      <c r="Q224" s="105"/>
      <c r="R224" s="105"/>
      <c r="S224" s="105"/>
      <c r="T224" s="105"/>
      <c r="U224" s="105"/>
      <c r="V224" s="105"/>
      <c r="W224" s="105"/>
      <c r="X224" s="105"/>
      <c r="Y224" s="47" t="s">
        <v>381</v>
      </c>
      <c r="Z224" s="48" t="s">
        <v>35</v>
      </c>
      <c r="AA224" s="100"/>
      <c r="AB224" s="100"/>
    </row>
    <row r="225" spans="1:28" s="101" customFormat="1" x14ac:dyDescent="0.35">
      <c r="A225" s="234"/>
      <c r="B225" s="37"/>
      <c r="C225" s="62"/>
      <c r="D225" s="62"/>
      <c r="E225" s="102"/>
      <c r="F225" s="62"/>
      <c r="G225" s="62"/>
      <c r="H225" s="62"/>
      <c r="I225" s="62"/>
      <c r="J225" s="62"/>
      <c r="K225" s="62"/>
      <c r="L225" s="63"/>
      <c r="M225" s="63"/>
      <c r="N225" s="265"/>
      <c r="O225" s="265"/>
      <c r="P225" s="1"/>
      <c r="Q225" s="1"/>
      <c r="R225" s="1"/>
      <c r="S225" s="1"/>
      <c r="T225" s="1"/>
      <c r="U225" s="1"/>
      <c r="V225" s="1"/>
      <c r="W225" s="1"/>
      <c r="X225" s="1"/>
      <c r="Y225" s="64"/>
      <c r="Z225" s="1"/>
      <c r="AA225" s="100"/>
      <c r="AB225" s="100"/>
    </row>
    <row r="226" spans="1:28" x14ac:dyDescent="0.35">
      <c r="A226" s="308"/>
      <c r="B226" s="308"/>
      <c r="C226" s="322"/>
      <c r="D226" s="322"/>
    </row>
    <row r="227" spans="1:28" x14ac:dyDescent="0.35">
      <c r="A227" s="308" t="s">
        <v>1445</v>
      </c>
      <c r="B227" s="308"/>
      <c r="C227" s="308"/>
      <c r="D227" s="480"/>
    </row>
    <row r="228" spans="1:28" x14ac:dyDescent="0.35">
      <c r="A228"/>
      <c r="B228"/>
      <c r="C228"/>
      <c r="D228"/>
    </row>
    <row r="229" spans="1:28" x14ac:dyDescent="0.35">
      <c r="A229" s="308" t="s">
        <v>1428</v>
      </c>
      <c r="B229"/>
      <c r="C229"/>
      <c r="D229"/>
    </row>
  </sheetData>
  <mergeCells count="29">
    <mergeCell ref="A1:AA1"/>
    <mergeCell ref="A2:A4"/>
    <mergeCell ref="C3:C4"/>
    <mergeCell ref="F3:F4"/>
    <mergeCell ref="H2:H4"/>
    <mergeCell ref="K2:K4"/>
    <mergeCell ref="U3:U4"/>
    <mergeCell ref="W3:W4"/>
    <mergeCell ref="Y3:Y4"/>
    <mergeCell ref="B3:B4"/>
    <mergeCell ref="V3:V4"/>
    <mergeCell ref="Z3:Z4"/>
    <mergeCell ref="M3:M4"/>
    <mergeCell ref="N3:N4"/>
    <mergeCell ref="O3:O4"/>
    <mergeCell ref="D3:D4"/>
    <mergeCell ref="N2:O2"/>
    <mergeCell ref="P2:X2"/>
    <mergeCell ref="Y2:Z2"/>
    <mergeCell ref="B2:F2"/>
    <mergeCell ref="L2:M2"/>
    <mergeCell ref="G2:G4"/>
    <mergeCell ref="E3:E4"/>
    <mergeCell ref="I2:I4"/>
    <mergeCell ref="X3:X4"/>
    <mergeCell ref="J2:J4"/>
    <mergeCell ref="L3:L4"/>
    <mergeCell ref="P3:S3"/>
    <mergeCell ref="T3:T4"/>
  </mergeCells>
  <phoneticPr fontId="20" type="noConversion"/>
  <pageMargins left="0.7" right="0.7" top="0.78740157499999996" bottom="0.78740157499999996" header="0.3" footer="0.3"/>
  <pageSetup paperSize="8" scale="41"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T23"/>
  <sheetViews>
    <sheetView topLeftCell="B1" zoomScale="62" zoomScaleNormal="62" workbookViewId="0">
      <pane ySplit="4" topLeftCell="A15" activePane="bottomLeft" state="frozen"/>
      <selection activeCell="B1" sqref="B1"/>
      <selection pane="bottomLeft" activeCell="J25" sqref="J25"/>
    </sheetView>
  </sheetViews>
  <sheetFormatPr defaultColWidth="8.54296875" defaultRowHeight="14.5" x14ac:dyDescent="0.35"/>
  <cols>
    <col min="1" max="1" width="14.453125" style="45" hidden="1" customWidth="1"/>
    <col min="2" max="2" width="7.453125" style="45" customWidth="1"/>
    <col min="3" max="3" width="25.54296875" style="45" customWidth="1"/>
    <col min="4" max="4" width="17.54296875" style="45" customWidth="1"/>
    <col min="5" max="5" width="12.81640625" style="45" customWidth="1"/>
    <col min="6" max="6" width="27.1796875" style="45" customWidth="1"/>
    <col min="7" max="7" width="13.54296875" style="45" customWidth="1"/>
    <col min="8" max="8" width="16.54296875" style="45" customWidth="1"/>
    <col min="9" max="9" width="12.453125" style="45" bestFit="1" customWidth="1"/>
    <col min="10" max="10" width="54.54296875" style="45" customWidth="1"/>
    <col min="11" max="11" width="14.81640625" style="45" customWidth="1"/>
    <col min="12" max="12" width="15.81640625" style="45" customWidth="1"/>
    <col min="13" max="13" width="12.81640625" style="45" customWidth="1"/>
    <col min="14" max="14" width="11.1796875" style="45" customWidth="1"/>
    <col min="15" max="17" width="11.1796875" style="220" customWidth="1"/>
    <col min="18" max="18" width="10.54296875" style="220" customWidth="1"/>
    <col min="19" max="19" width="32.81640625" style="220" customWidth="1"/>
    <col min="20" max="20" width="11.81640625" style="45" customWidth="1"/>
    <col min="21" max="16384" width="8.54296875" style="45"/>
  </cols>
  <sheetData>
    <row r="1" spans="1:20" ht="19" thickBot="1" x14ac:dyDescent="0.5">
      <c r="A1" s="557" t="s">
        <v>880</v>
      </c>
      <c r="B1" s="557"/>
      <c r="C1" s="557"/>
      <c r="D1" s="557"/>
      <c r="E1" s="557"/>
      <c r="F1" s="557"/>
      <c r="G1" s="557"/>
      <c r="H1" s="557"/>
      <c r="I1" s="557"/>
      <c r="J1" s="557"/>
      <c r="K1" s="558"/>
      <c r="L1" s="558"/>
      <c r="M1" s="557"/>
      <c r="N1" s="557"/>
      <c r="O1" s="557"/>
      <c r="P1" s="557"/>
      <c r="Q1" s="557"/>
      <c r="R1" s="557"/>
      <c r="S1" s="557"/>
    </row>
    <row r="2" spans="1:20" ht="15" thickBot="1" x14ac:dyDescent="0.4">
      <c r="A2" s="559" t="s">
        <v>881</v>
      </c>
      <c r="B2" s="541" t="s">
        <v>1</v>
      </c>
      <c r="C2" s="587" t="s">
        <v>882</v>
      </c>
      <c r="D2" s="513"/>
      <c r="E2" s="514"/>
      <c r="F2" s="541" t="s">
        <v>3</v>
      </c>
      <c r="G2" s="578" t="s">
        <v>316</v>
      </c>
      <c r="H2" s="561" t="s">
        <v>5</v>
      </c>
      <c r="I2" s="564" t="s">
        <v>6</v>
      </c>
      <c r="J2" s="541" t="s">
        <v>7</v>
      </c>
      <c r="K2" s="588" t="s">
        <v>317</v>
      </c>
      <c r="L2" s="589"/>
      <c r="M2" s="590" t="s">
        <v>318</v>
      </c>
      <c r="N2" s="591"/>
      <c r="O2" s="592" t="s">
        <v>319</v>
      </c>
      <c r="P2" s="593"/>
      <c r="Q2" s="593"/>
      <c r="R2" s="594"/>
      <c r="S2" s="581" t="s">
        <v>11</v>
      </c>
      <c r="T2" s="582"/>
    </row>
    <row r="3" spans="1:20" x14ac:dyDescent="0.35">
      <c r="A3" s="560"/>
      <c r="B3" s="542"/>
      <c r="C3" s="569" t="s">
        <v>883</v>
      </c>
      <c r="D3" s="525" t="s">
        <v>13</v>
      </c>
      <c r="E3" s="564" t="s">
        <v>884</v>
      </c>
      <c r="F3" s="542"/>
      <c r="G3" s="579"/>
      <c r="H3" s="562"/>
      <c r="I3" s="565"/>
      <c r="J3" s="542"/>
      <c r="K3" s="572" t="s">
        <v>17</v>
      </c>
      <c r="L3" s="574" t="s">
        <v>18</v>
      </c>
      <c r="M3" s="576" t="s">
        <v>19</v>
      </c>
      <c r="N3" s="583" t="s">
        <v>20</v>
      </c>
      <c r="O3" s="535" t="s">
        <v>320</v>
      </c>
      <c r="P3" s="525"/>
      <c r="Q3" s="525"/>
      <c r="R3" s="530"/>
      <c r="S3" s="567" t="s">
        <v>23</v>
      </c>
      <c r="T3" s="585" t="s">
        <v>24</v>
      </c>
    </row>
    <row r="4" spans="1:20" ht="42.5" thickBot="1" x14ac:dyDescent="0.4">
      <c r="A4" s="522"/>
      <c r="B4" s="543"/>
      <c r="C4" s="570"/>
      <c r="D4" s="571"/>
      <c r="E4" s="566"/>
      <c r="F4" s="543"/>
      <c r="G4" s="580"/>
      <c r="H4" s="563"/>
      <c r="I4" s="566"/>
      <c r="J4" s="543"/>
      <c r="K4" s="573"/>
      <c r="L4" s="575"/>
      <c r="M4" s="577"/>
      <c r="N4" s="584"/>
      <c r="O4" s="323" t="s">
        <v>326</v>
      </c>
      <c r="P4" s="324" t="s">
        <v>327</v>
      </c>
      <c r="Q4" s="324" t="s">
        <v>328</v>
      </c>
      <c r="R4" s="325" t="s">
        <v>329</v>
      </c>
      <c r="S4" s="568"/>
      <c r="T4" s="586"/>
    </row>
    <row r="5" spans="1:20" ht="130.5" x14ac:dyDescent="0.35">
      <c r="A5" s="45">
        <v>1</v>
      </c>
      <c r="B5" s="4">
        <v>1</v>
      </c>
      <c r="C5" s="33" t="s">
        <v>885</v>
      </c>
      <c r="D5" s="2" t="s">
        <v>26</v>
      </c>
      <c r="E5" s="35" t="s">
        <v>886</v>
      </c>
      <c r="F5" s="326" t="s">
        <v>887</v>
      </c>
      <c r="G5" s="33" t="s">
        <v>28</v>
      </c>
      <c r="H5" s="2" t="s">
        <v>29</v>
      </c>
      <c r="I5" s="327" t="s">
        <v>30</v>
      </c>
      <c r="J5" s="326" t="s">
        <v>888</v>
      </c>
      <c r="K5" s="328">
        <v>15000000</v>
      </c>
      <c r="L5" s="329">
        <f t="shared" ref="L5:L14" si="0">K5/100*70</f>
        <v>10500000</v>
      </c>
      <c r="M5" s="330" t="s">
        <v>271</v>
      </c>
      <c r="N5" s="331" t="s">
        <v>55</v>
      </c>
      <c r="O5" s="332"/>
      <c r="P5" s="333" t="s">
        <v>34</v>
      </c>
      <c r="Q5" s="333"/>
      <c r="R5" s="334" t="s">
        <v>34</v>
      </c>
      <c r="S5" s="335" t="s">
        <v>889</v>
      </c>
      <c r="T5" s="334" t="s">
        <v>35</v>
      </c>
    </row>
    <row r="6" spans="1:20" ht="127.75" customHeight="1" x14ac:dyDescent="0.35">
      <c r="A6" s="45">
        <v>2</v>
      </c>
      <c r="B6" s="5">
        <v>2</v>
      </c>
      <c r="C6" s="34" t="s">
        <v>890</v>
      </c>
      <c r="D6" s="3" t="s">
        <v>26</v>
      </c>
      <c r="E6" s="36" t="s">
        <v>886</v>
      </c>
      <c r="F6" s="79" t="s">
        <v>891</v>
      </c>
      <c r="G6" s="34" t="s">
        <v>28</v>
      </c>
      <c r="H6" s="3" t="s">
        <v>29</v>
      </c>
      <c r="I6" s="205" t="s">
        <v>30</v>
      </c>
      <c r="J6" s="79" t="s">
        <v>892</v>
      </c>
      <c r="K6" s="206">
        <v>25000000</v>
      </c>
      <c r="L6" s="207">
        <f t="shared" si="0"/>
        <v>17500000</v>
      </c>
      <c r="M6" s="208" t="s">
        <v>109</v>
      </c>
      <c r="N6" s="336" t="s">
        <v>49</v>
      </c>
      <c r="O6" s="212"/>
      <c r="P6" s="337" t="s">
        <v>34</v>
      </c>
      <c r="Q6" s="337"/>
      <c r="R6" s="213" t="s">
        <v>34</v>
      </c>
      <c r="S6" s="210" t="s">
        <v>893</v>
      </c>
      <c r="T6" s="213" t="s">
        <v>35</v>
      </c>
    </row>
    <row r="7" spans="1:20" s="369" customFormat="1" ht="72.5" x14ac:dyDescent="0.35">
      <c r="B7" s="364"/>
      <c r="C7" s="276" t="s">
        <v>995</v>
      </c>
      <c r="D7" s="384" t="s">
        <v>895</v>
      </c>
      <c r="E7" s="385" t="s">
        <v>1051</v>
      </c>
      <c r="F7" s="386" t="s">
        <v>996</v>
      </c>
      <c r="G7" s="276" t="s">
        <v>28</v>
      </c>
      <c r="H7" s="384" t="s">
        <v>29</v>
      </c>
      <c r="I7" s="387" t="s">
        <v>30</v>
      </c>
      <c r="J7" s="386" t="s">
        <v>997</v>
      </c>
      <c r="K7" s="388">
        <v>75000000</v>
      </c>
      <c r="L7" s="389">
        <f t="shared" ref="L7" si="1">K7/100*70</f>
        <v>52500000</v>
      </c>
      <c r="M7" s="390" t="s">
        <v>370</v>
      </c>
      <c r="N7" s="391" t="s">
        <v>86</v>
      </c>
      <c r="O7" s="392"/>
      <c r="P7" s="393"/>
      <c r="Q7" s="393"/>
      <c r="R7" s="394"/>
      <c r="S7" s="395" t="s">
        <v>998</v>
      </c>
      <c r="T7" s="394" t="s">
        <v>35</v>
      </c>
    </row>
    <row r="8" spans="1:20" s="369" customFormat="1" ht="58" x14ac:dyDescent="0.35">
      <c r="B8" s="364"/>
      <c r="C8" s="276" t="s">
        <v>27</v>
      </c>
      <c r="D8" s="384" t="s">
        <v>106</v>
      </c>
      <c r="E8" s="385" t="s">
        <v>1055</v>
      </c>
      <c r="F8" s="386" t="s">
        <v>1052</v>
      </c>
      <c r="G8" s="276" t="s">
        <v>28</v>
      </c>
      <c r="H8" s="384" t="s">
        <v>29</v>
      </c>
      <c r="I8" s="387" t="s">
        <v>30</v>
      </c>
      <c r="J8" s="386" t="s">
        <v>1053</v>
      </c>
      <c r="K8" s="388">
        <v>25000000</v>
      </c>
      <c r="L8" s="389">
        <f t="shared" ref="L8" si="2">K8/100*70</f>
        <v>17500000</v>
      </c>
      <c r="M8" s="390"/>
      <c r="N8" s="391"/>
      <c r="O8" s="392" t="s">
        <v>72</v>
      </c>
      <c r="P8" s="393" t="s">
        <v>72</v>
      </c>
      <c r="Q8" s="393" t="s">
        <v>72</v>
      </c>
      <c r="R8" s="394"/>
      <c r="S8" s="395" t="s">
        <v>1054</v>
      </c>
      <c r="T8" s="394" t="s">
        <v>35</v>
      </c>
    </row>
    <row r="9" spans="1:20" ht="72.5" x14ac:dyDescent="0.35">
      <c r="A9" s="45">
        <v>3</v>
      </c>
      <c r="B9" s="5">
        <v>3</v>
      </c>
      <c r="C9" s="34" t="s">
        <v>894</v>
      </c>
      <c r="D9" s="3" t="s">
        <v>895</v>
      </c>
      <c r="E9" s="36" t="s">
        <v>896</v>
      </c>
      <c r="F9" s="79" t="s">
        <v>897</v>
      </c>
      <c r="G9" s="34" t="s">
        <v>28</v>
      </c>
      <c r="H9" s="3" t="s">
        <v>29</v>
      </c>
      <c r="I9" s="205" t="s">
        <v>30</v>
      </c>
      <c r="J9" s="79" t="s">
        <v>898</v>
      </c>
      <c r="K9" s="206">
        <v>1300000</v>
      </c>
      <c r="L9" s="207">
        <f t="shared" si="0"/>
        <v>910000</v>
      </c>
      <c r="M9" s="208" t="s">
        <v>664</v>
      </c>
      <c r="N9" s="336" t="s">
        <v>367</v>
      </c>
      <c r="O9" s="212"/>
      <c r="P9" s="259"/>
      <c r="Q9" s="259"/>
      <c r="R9" s="213" t="s">
        <v>34</v>
      </c>
      <c r="S9" s="210" t="s">
        <v>899</v>
      </c>
      <c r="T9" s="213" t="s">
        <v>35</v>
      </c>
    </row>
    <row r="10" spans="1:20" ht="174" x14ac:dyDescent="0.35">
      <c r="B10" s="338">
        <v>4</v>
      </c>
      <c r="C10" s="34" t="s">
        <v>900</v>
      </c>
      <c r="D10" s="3" t="s">
        <v>895</v>
      </c>
      <c r="E10" s="36" t="s">
        <v>901</v>
      </c>
      <c r="F10" s="79" t="s">
        <v>902</v>
      </c>
      <c r="G10" s="34" t="s">
        <v>28</v>
      </c>
      <c r="H10" s="3" t="s">
        <v>29</v>
      </c>
      <c r="I10" s="205" t="s">
        <v>30</v>
      </c>
      <c r="J10" s="79" t="s">
        <v>903</v>
      </c>
      <c r="K10" s="206">
        <v>150000</v>
      </c>
      <c r="L10" s="207">
        <f t="shared" si="0"/>
        <v>105000</v>
      </c>
      <c r="M10" s="208" t="s">
        <v>904</v>
      </c>
      <c r="N10" s="336" t="s">
        <v>367</v>
      </c>
      <c r="O10" s="212"/>
      <c r="P10" s="259"/>
      <c r="Q10" s="259"/>
      <c r="R10" s="213" t="s">
        <v>34</v>
      </c>
      <c r="S10" s="210" t="s">
        <v>905</v>
      </c>
      <c r="T10" s="213" t="s">
        <v>35</v>
      </c>
    </row>
    <row r="11" spans="1:20" ht="87" x14ac:dyDescent="0.35">
      <c r="B11" s="338">
        <v>5</v>
      </c>
      <c r="C11" s="34" t="s">
        <v>906</v>
      </c>
      <c r="D11" s="3" t="s">
        <v>895</v>
      </c>
      <c r="E11" s="36" t="s">
        <v>907</v>
      </c>
      <c r="F11" s="79" t="s">
        <v>908</v>
      </c>
      <c r="G11" s="34" t="s">
        <v>28</v>
      </c>
      <c r="H11" s="3" t="s">
        <v>29</v>
      </c>
      <c r="I11" s="205" t="s">
        <v>30</v>
      </c>
      <c r="J11" s="79" t="s">
        <v>909</v>
      </c>
      <c r="K11" s="206">
        <v>1200000</v>
      </c>
      <c r="L11" s="207">
        <f t="shared" si="0"/>
        <v>840000</v>
      </c>
      <c r="M11" s="208" t="s">
        <v>664</v>
      </c>
      <c r="N11" s="336" t="s">
        <v>367</v>
      </c>
      <c r="O11" s="212"/>
      <c r="P11" s="259"/>
      <c r="Q11" s="259"/>
      <c r="R11" s="213" t="s">
        <v>34</v>
      </c>
      <c r="S11" s="210" t="s">
        <v>910</v>
      </c>
      <c r="T11" s="213" t="s">
        <v>35</v>
      </c>
    </row>
    <row r="12" spans="1:20" ht="44.15" customHeight="1" x14ac:dyDescent="0.35">
      <c r="B12" s="339">
        <v>6</v>
      </c>
      <c r="C12" s="53" t="s">
        <v>911</v>
      </c>
      <c r="D12" s="51" t="s">
        <v>912</v>
      </c>
      <c r="E12" s="130" t="s">
        <v>913</v>
      </c>
      <c r="F12" s="52" t="s">
        <v>914</v>
      </c>
      <c r="G12" s="53" t="s">
        <v>28</v>
      </c>
      <c r="H12" s="51" t="s">
        <v>29</v>
      </c>
      <c r="I12" s="106" t="s">
        <v>30</v>
      </c>
      <c r="J12" s="52" t="s">
        <v>915</v>
      </c>
      <c r="K12" s="55">
        <v>450000</v>
      </c>
      <c r="L12" s="123">
        <f t="shared" si="0"/>
        <v>315000</v>
      </c>
      <c r="M12" s="40" t="s">
        <v>916</v>
      </c>
      <c r="N12" s="41" t="s">
        <v>134</v>
      </c>
      <c r="O12" s="107"/>
      <c r="P12" s="108"/>
      <c r="Q12" s="108"/>
      <c r="R12" s="340" t="s">
        <v>34</v>
      </c>
      <c r="S12" s="59" t="s">
        <v>917</v>
      </c>
      <c r="T12" s="60" t="s">
        <v>35</v>
      </c>
    </row>
    <row r="13" spans="1:20" ht="188.5" x14ac:dyDescent="0.35">
      <c r="B13" s="249">
        <v>7</v>
      </c>
      <c r="C13" s="250" t="s">
        <v>918</v>
      </c>
      <c r="D13" s="251" t="s">
        <v>919</v>
      </c>
      <c r="E13" s="252" t="s">
        <v>920</v>
      </c>
      <c r="F13" s="253" t="s">
        <v>921</v>
      </c>
      <c r="G13" s="9" t="s">
        <v>28</v>
      </c>
      <c r="H13" s="11" t="s">
        <v>29</v>
      </c>
      <c r="I13" s="26" t="s">
        <v>30</v>
      </c>
      <c r="J13" s="253" t="s">
        <v>922</v>
      </c>
      <c r="K13" s="206">
        <v>7000000</v>
      </c>
      <c r="L13" s="254">
        <f t="shared" si="0"/>
        <v>4900000</v>
      </c>
      <c r="M13" s="40" t="s">
        <v>356</v>
      </c>
      <c r="N13" s="41" t="s">
        <v>183</v>
      </c>
      <c r="O13" s="255"/>
      <c r="P13" s="256"/>
      <c r="Q13" s="256" t="s">
        <v>34</v>
      </c>
      <c r="R13" s="257" t="s">
        <v>34</v>
      </c>
      <c r="S13" s="210" t="s">
        <v>923</v>
      </c>
      <c r="T13" s="213" t="s">
        <v>35</v>
      </c>
    </row>
    <row r="14" spans="1:20" ht="101.5" x14ac:dyDescent="0.35">
      <c r="B14" s="249">
        <v>8</v>
      </c>
      <c r="C14" s="250" t="s">
        <v>918</v>
      </c>
      <c r="D14" s="251" t="s">
        <v>919</v>
      </c>
      <c r="E14" s="252" t="s">
        <v>920</v>
      </c>
      <c r="F14" s="253" t="s">
        <v>924</v>
      </c>
      <c r="G14" s="9" t="s">
        <v>28</v>
      </c>
      <c r="H14" s="11" t="s">
        <v>29</v>
      </c>
      <c r="I14" s="26" t="s">
        <v>30</v>
      </c>
      <c r="J14" s="253" t="s">
        <v>925</v>
      </c>
      <c r="K14" s="206">
        <v>4000000</v>
      </c>
      <c r="L14" s="254">
        <f t="shared" si="0"/>
        <v>2800000</v>
      </c>
      <c r="M14" s="7" t="s">
        <v>110</v>
      </c>
      <c r="N14" s="8" t="s">
        <v>63</v>
      </c>
      <c r="O14" s="255"/>
      <c r="P14" s="256"/>
      <c r="Q14" s="256" t="s">
        <v>34</v>
      </c>
      <c r="R14" s="257" t="s">
        <v>34</v>
      </c>
      <c r="S14" s="210" t="s">
        <v>926</v>
      </c>
      <c r="T14" s="213" t="s">
        <v>35</v>
      </c>
    </row>
    <row r="15" spans="1:20" ht="101.5" x14ac:dyDescent="0.35">
      <c r="B15" s="249">
        <v>9</v>
      </c>
      <c r="C15" s="250" t="s">
        <v>918</v>
      </c>
      <c r="D15" s="251" t="s">
        <v>919</v>
      </c>
      <c r="E15" s="252" t="s">
        <v>920</v>
      </c>
      <c r="F15" s="253" t="s">
        <v>927</v>
      </c>
      <c r="G15" s="9" t="s">
        <v>28</v>
      </c>
      <c r="H15" s="11" t="s">
        <v>29</v>
      </c>
      <c r="I15" s="26" t="s">
        <v>30</v>
      </c>
      <c r="J15" s="253" t="s">
        <v>928</v>
      </c>
      <c r="K15" s="206">
        <v>12000000</v>
      </c>
      <c r="L15" s="254">
        <f t="shared" ref="L15" si="3">K15/100*70</f>
        <v>8400000</v>
      </c>
      <c r="M15" s="7" t="s">
        <v>183</v>
      </c>
      <c r="N15" s="8" t="s">
        <v>56</v>
      </c>
      <c r="O15" s="255" t="s">
        <v>34</v>
      </c>
      <c r="P15" s="256"/>
      <c r="Q15" s="256" t="s">
        <v>34</v>
      </c>
      <c r="R15" s="257" t="s">
        <v>34</v>
      </c>
      <c r="S15" s="210" t="s">
        <v>285</v>
      </c>
      <c r="T15" s="213" t="s">
        <v>929</v>
      </c>
    </row>
    <row r="16" spans="1:20" ht="159.5" x14ac:dyDescent="0.35">
      <c r="B16" s="249">
        <v>10</v>
      </c>
      <c r="C16" s="34" t="s">
        <v>930</v>
      </c>
      <c r="D16" s="251" t="s">
        <v>931</v>
      </c>
      <c r="E16" s="252" t="s">
        <v>932</v>
      </c>
      <c r="F16" s="253" t="s">
        <v>933</v>
      </c>
      <c r="G16" s="9" t="s">
        <v>28</v>
      </c>
      <c r="H16" s="11" t="s">
        <v>29</v>
      </c>
      <c r="I16" s="26" t="s">
        <v>30</v>
      </c>
      <c r="J16" s="253" t="s">
        <v>934</v>
      </c>
      <c r="K16" s="206">
        <v>1190000</v>
      </c>
      <c r="L16" s="254">
        <f t="shared" ref="L16" si="4">K16/100*70</f>
        <v>833000</v>
      </c>
      <c r="M16" s="7" t="s">
        <v>271</v>
      </c>
      <c r="N16" s="8" t="s">
        <v>118</v>
      </c>
      <c r="O16" s="255"/>
      <c r="P16" s="256"/>
      <c r="Q16" s="256"/>
      <c r="R16" s="257" t="s">
        <v>34</v>
      </c>
      <c r="S16" s="210" t="s">
        <v>935</v>
      </c>
      <c r="T16" s="213" t="s">
        <v>93</v>
      </c>
    </row>
    <row r="17" spans="1:20" ht="58" x14ac:dyDescent="0.35">
      <c r="B17" s="258">
        <v>11</v>
      </c>
      <c r="C17" s="223" t="s">
        <v>936</v>
      </c>
      <c r="D17" s="341" t="s">
        <v>26</v>
      </c>
      <c r="E17" s="342" t="s">
        <v>937</v>
      </c>
      <c r="F17" s="343" t="s">
        <v>938</v>
      </c>
      <c r="G17" s="223" t="s">
        <v>28</v>
      </c>
      <c r="H17" s="89" t="s">
        <v>29</v>
      </c>
      <c r="I17" s="90" t="s">
        <v>30</v>
      </c>
      <c r="J17" s="343" t="s">
        <v>939</v>
      </c>
      <c r="K17" s="344">
        <v>40000000</v>
      </c>
      <c r="L17" s="345">
        <f t="shared" ref="L17" si="5">K17/100*70</f>
        <v>28000000</v>
      </c>
      <c r="M17" s="94" t="s">
        <v>103</v>
      </c>
      <c r="N17" s="95" t="s">
        <v>256</v>
      </c>
      <c r="O17" s="346"/>
      <c r="P17" s="347" t="s">
        <v>72</v>
      </c>
      <c r="Q17" s="347"/>
      <c r="R17" s="348"/>
      <c r="S17" s="349" t="s">
        <v>940</v>
      </c>
      <c r="T17" s="350" t="s">
        <v>615</v>
      </c>
    </row>
    <row r="18" spans="1:20" ht="262.39999999999998" customHeight="1" thickBot="1" x14ac:dyDescent="0.4">
      <c r="B18" s="215">
        <v>12</v>
      </c>
      <c r="C18" s="216" t="s">
        <v>941</v>
      </c>
      <c r="D18" s="351" t="s">
        <v>26</v>
      </c>
      <c r="E18" s="352" t="s">
        <v>942</v>
      </c>
      <c r="F18" s="353" t="s">
        <v>943</v>
      </c>
      <c r="G18" s="216" t="s">
        <v>28</v>
      </c>
      <c r="H18" s="217" t="s">
        <v>29</v>
      </c>
      <c r="I18" s="218" t="s">
        <v>30</v>
      </c>
      <c r="J18" s="353" t="s">
        <v>944</v>
      </c>
      <c r="K18" s="354">
        <v>152000000</v>
      </c>
      <c r="L18" s="355">
        <f t="shared" ref="L18" si="6">K18/100*70</f>
        <v>106400000</v>
      </c>
      <c r="M18" s="219" t="s">
        <v>256</v>
      </c>
      <c r="N18" s="356" t="s">
        <v>193</v>
      </c>
      <c r="O18" s="357" t="s">
        <v>72</v>
      </c>
      <c r="P18" s="358" t="s">
        <v>72</v>
      </c>
      <c r="Q18" s="358" t="s">
        <v>72</v>
      </c>
      <c r="R18" s="359" t="s">
        <v>72</v>
      </c>
      <c r="S18" s="360" t="s">
        <v>945</v>
      </c>
      <c r="T18" s="361" t="s">
        <v>66</v>
      </c>
    </row>
    <row r="20" spans="1:20" ht="14.75" customHeight="1" x14ac:dyDescent="0.35">
      <c r="A20" s="308" t="s">
        <v>312</v>
      </c>
      <c r="B20" s="308"/>
      <c r="C20" s="308"/>
      <c r="D20" s="322"/>
      <c r="E20" s="306"/>
      <c r="O20" s="45"/>
      <c r="P20" s="45"/>
      <c r="Q20" s="45"/>
      <c r="R20" s="45"/>
    </row>
    <row r="21" spans="1:20" ht="14.75" customHeight="1" x14ac:dyDescent="0.35">
      <c r="A21" s="308" t="s">
        <v>313</v>
      </c>
      <c r="B21" s="308" t="s">
        <v>1445</v>
      </c>
      <c r="C21" s="308"/>
      <c r="D21" s="308"/>
      <c r="E21" s="480"/>
      <c r="F21" s="320"/>
      <c r="O21" s="45"/>
      <c r="P21" s="45"/>
      <c r="Q21" s="45"/>
      <c r="R21" s="45"/>
    </row>
    <row r="22" spans="1:20" ht="14.75" customHeight="1" x14ac:dyDescent="0.35">
      <c r="A22" s="308" t="s">
        <v>314</v>
      </c>
      <c r="B22"/>
      <c r="C22"/>
      <c r="D22"/>
      <c r="E22"/>
      <c r="F22" s="320"/>
      <c r="O22" s="45"/>
      <c r="P22" s="45"/>
      <c r="Q22" s="45"/>
      <c r="R22" s="45"/>
    </row>
    <row r="23" spans="1:20" x14ac:dyDescent="0.35">
      <c r="B23" s="308" t="s">
        <v>1428</v>
      </c>
      <c r="C23"/>
      <c r="D23"/>
      <c r="E23"/>
      <c r="F23" s="320"/>
    </row>
  </sheetData>
  <mergeCells count="23">
    <mergeCell ref="O3:R3"/>
    <mergeCell ref="T3:T4"/>
    <mergeCell ref="C2:E2"/>
    <mergeCell ref="J2:J4"/>
    <mergeCell ref="K2:L2"/>
    <mergeCell ref="M2:N2"/>
    <mergeCell ref="O2:R2"/>
    <mergeCell ref="A1:S1"/>
    <mergeCell ref="A2:A4"/>
    <mergeCell ref="H2:H4"/>
    <mergeCell ref="I2:I4"/>
    <mergeCell ref="S3:S4"/>
    <mergeCell ref="B2:B4"/>
    <mergeCell ref="C3:C4"/>
    <mergeCell ref="D3:D4"/>
    <mergeCell ref="E3:E4"/>
    <mergeCell ref="K3:K4"/>
    <mergeCell ref="L3:L4"/>
    <mergeCell ref="M3:M4"/>
    <mergeCell ref="F2:F4"/>
    <mergeCell ref="G2:G4"/>
    <mergeCell ref="S2:T2"/>
    <mergeCell ref="N3:N4"/>
  </mergeCells>
  <pageMargins left="0.7" right="0.7" top="0.78740157499999996" bottom="0.78740157499999996" header="0.3" footer="0.3"/>
  <pageSetup paperSize="8" scale="5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3</vt:i4>
      </vt:variant>
    </vt:vector>
  </HeadingPairs>
  <TitlesOfParts>
    <vt:vector size="3" baseType="lpstr">
      <vt:lpstr>MŠ</vt:lpstr>
      <vt:lpstr>ZŠ</vt:lpstr>
      <vt:lpstr>Zájmové, neformální, celoživot.</vt:lpstr>
    </vt:vector>
  </TitlesOfParts>
  <Manager/>
  <Company>Ministerstvo školství, mládeže a tělovýchovy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Kracman Ondřej</dc:creator>
  <cp:keywords/>
  <dc:description/>
  <cp:lastModifiedBy>Petříková Vlasta (MMB_OSML)</cp:lastModifiedBy>
  <cp:revision/>
  <cp:lastPrinted>2025-12-23T05:41:47Z</cp:lastPrinted>
  <dcterms:created xsi:type="dcterms:W3CDTF">2020-07-22T07:46:04Z</dcterms:created>
  <dcterms:modified xsi:type="dcterms:W3CDTF">2026-03-09T10:19:47Z</dcterms:modified>
  <cp:category/>
  <cp:contentStatus/>
</cp:coreProperties>
</file>