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K:\MAP III\Strategické rámce\ORP Stod\22_06\"/>
    </mc:Choice>
  </mc:AlternateContent>
  <xr:revisionPtr revIDLastSave="0" documentId="13_ncr:1_{9FB0400E-03F4-4828-B394-CCFAC6D71FB4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7" l="1"/>
  <c r="M17" i="7"/>
  <c r="M16" i="7"/>
  <c r="M20" i="7"/>
  <c r="M10" i="6"/>
  <c r="M9" i="6"/>
  <c r="M11" i="6"/>
  <c r="M5" i="6"/>
  <c r="M6" i="6"/>
  <c r="M7" i="6"/>
  <c r="M8" i="6"/>
  <c r="M12" i="7"/>
  <c r="L5" i="8"/>
  <c r="M5" i="7"/>
  <c r="M11" i="7"/>
  <c r="M10" i="7"/>
  <c r="M7" i="7"/>
  <c r="M8" i="7"/>
  <c r="M9" i="7"/>
  <c r="M13" i="7"/>
  <c r="M6" i="7"/>
  <c r="M14" i="7"/>
  <c r="M15" i="7"/>
  <c r="M4" i="6"/>
</calcChain>
</file>

<file path=xl/sharedStrings.xml><?xml version="1.0" encoding="utf-8"?>
<sst xmlns="http://schemas.openxmlformats.org/spreadsheetml/2006/main" count="486" uniqueCount="240">
  <si>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</si>
  <si>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</si>
  <si>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</si>
  <si>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</si>
  <si>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</si>
  <si>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</si>
  <si>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</si>
  <si>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</si>
  <si>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</si>
  <si>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</si>
  <si>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</si>
  <si>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</si>
  <si>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</si>
  <si>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</si>
  <si>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</si>
  <si>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</si>
  <si>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</si>
  <si>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</si>
  <si>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</si>
  <si>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</si>
  <si>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</si>
  <si>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</si>
  <si>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</si>
  <si>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</si>
  <si>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</si>
  <si>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</si>
  <si>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</si>
  <si>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</si>
  <si>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</si>
  <si>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</si>
  <si>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</si>
  <si>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</si>
  <si>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</si>
  <si>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</si>
  <si>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</si>
  <si>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</si>
  <si>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</si>
  <si>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</si>
  <si>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</si>
  <si>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</si>
  <si>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</si>
  <si>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</si>
  <si>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</si>
  <si>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</si>
  <si>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</si>
  <si>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</si>
  <si>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</si>
  <si>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</si>
  <si>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</si>
  <si>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</si>
  <si>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</si>
  <si>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</si>
  <si>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</si>
  <si>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</si>
  <si>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</si>
  <si>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</si>
  <si>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</si>
  <si>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</si>
  <si>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</si>
  <si>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</si>
  <si>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</si>
  <si>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</si>
  <si>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</si>
  <si>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</si>
  <si>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</si>
  <si>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</si>
  <si>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</si>
  <si>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</si>
  <si>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</si>
  <si>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</si>
  <si>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</si>
  <si>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</si>
  <si>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</si>
  <si>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</si>
  <si>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</si>
  <si>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</si>
  <si>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</si>
  <si>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</si>
  <si>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</si>
  <si>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</si>
  <si>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</si>
  <si>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</si>
  <si>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</si>
  <si>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</si>
  <si>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</si>
  <si>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</si>
  <si>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</si>
  <si>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</si>
  <si>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</si>
  <si>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</si>
  <si>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</si>
  <si>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</si>
  <si>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</si>
  <si>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</si>
  <si>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</si>
  <si>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</si>
  <si>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</si>
  <si>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</si>
  <si>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</si>
  <si>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</si>
  <si>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</si>
  <si>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</si>
  <si>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</si>
  <si>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</si>
  <si>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</si>
  <si>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</si>
  <si>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</si>
  <si>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</si>
  <si>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</si>
  <si>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</si>
  <si>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</si>
  <si>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</si>
  <si>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</si>
  <si>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</si>
  <si>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</si>
  <si>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</si>
  <si>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</si>
  <si>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</si>
  <si>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</si>
  <si>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</si>
  <si>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</si>
  <si>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Dobřany, příspěvková organizace</t>
  </si>
  <si>
    <t>město Dobřany</t>
  </si>
  <si>
    <t>Stod</t>
  </si>
  <si>
    <t>Školní družina, Dobřany, Palackého 742</t>
  </si>
  <si>
    <t>Dobřany</t>
  </si>
  <si>
    <t>výstavba dvoupodlažního objektu, rozšíření kapacity pro cca 120 dětí</t>
  </si>
  <si>
    <t>X</t>
  </si>
  <si>
    <t>ANO</t>
  </si>
  <si>
    <t>zpracována projektová dokumentace</t>
  </si>
  <si>
    <t>Notebooky pro učitele</t>
  </si>
  <si>
    <t>pořízení notebooků pro pedagogický sbor</t>
  </si>
  <si>
    <t>8/2022</t>
  </si>
  <si>
    <t>10/2023</t>
  </si>
  <si>
    <t>Není relevantní</t>
  </si>
  <si>
    <t>Výměna zastaralých PC u IAT za nové NB</t>
  </si>
  <si>
    <t>výměna zastaralých počítačů u interaktivních tabulí za nové notebooky</t>
  </si>
  <si>
    <t>7/2022</t>
  </si>
  <si>
    <t>9/2022</t>
  </si>
  <si>
    <t>Vzduchotechnika pro I. stupeň ZŠ Dobřany</t>
  </si>
  <si>
    <t>stavební úpravy řešící větrání jednotlivých prostor včetně napojení na elektrorozvody a kanalizaci. Jednotky budou dodávány s čidly kvality vzduchu na CO2</t>
  </si>
  <si>
    <t>9/2023</t>
  </si>
  <si>
    <t>zhotovena PD, vydané stavební povolení</t>
  </si>
  <si>
    <t>Vzduchotechnika pro II. stupeň ZŠ Dobřany</t>
  </si>
  <si>
    <t>Zastřešení terasy - I. stupeň ZŠ Dobřany a pořízení výpočetní techniky pro I. stupeň ZŠ Dobřany</t>
  </si>
  <si>
    <t>Vybavení učebny výpočetní techniky. Zastřešení terasy, která bude využívána pro výuku.</t>
  </si>
  <si>
    <t>12/2022</t>
  </si>
  <si>
    <t>zpracována PD, vydané stavební povolení, probíhá výběrové řízení na zhotovitele</t>
  </si>
  <si>
    <t>Pořízení myčky do školní jídelny</t>
  </si>
  <si>
    <t>pořízení tunelové myčky do školní jídelny včetně stavebních úprav a zaškolení obsluhy</t>
  </si>
  <si>
    <t>Koinonia Giovanni Battista - Koinonia Jan Křtitel</t>
  </si>
  <si>
    <t>Rodinné centrum Anežka Česká</t>
  </si>
  <si>
    <t>2022</t>
  </si>
  <si>
    <t>vybudování rodinného centra</t>
  </si>
  <si>
    <t>připravena PD</t>
  </si>
  <si>
    <t>Základní škola a mateřská škola Stod, příspěvková organizace</t>
  </si>
  <si>
    <t>město Stod</t>
  </si>
  <si>
    <t>Novostavba pavilonu mateřské školy</t>
  </si>
  <si>
    <t>výstavba nového pavilonu mateřské školy včetně stravovacího zázemí</t>
  </si>
  <si>
    <t>10/2021</t>
  </si>
  <si>
    <t>Základní škola Holýšov, příspěvková organizace</t>
  </si>
  <si>
    <t>město Holýšov</t>
  </si>
  <si>
    <t>048342165</t>
  </si>
  <si>
    <t>Přístavba Základní školy Holýšov</t>
  </si>
  <si>
    <t>Holýšov</t>
  </si>
  <si>
    <t>přístavba základní školy</t>
  </si>
  <si>
    <t>Základní škola a mateřská škola Hradec</t>
  </si>
  <si>
    <t>obec Hradec</t>
  </si>
  <si>
    <t>107544121,102628000</t>
  </si>
  <si>
    <t>Nový objekt MŠ s jídelnou</t>
  </si>
  <si>
    <t>Hradec</t>
  </si>
  <si>
    <t>NE</t>
  </si>
  <si>
    <t>Lesní mateřská škola Sasanka</t>
  </si>
  <si>
    <t>Lesní klub Sasanka, z. s.</t>
  </si>
  <si>
    <t>08898065</t>
  </si>
  <si>
    <t>Pískoviště se stíněním pro LMŠ Sasanka</t>
  </si>
  <si>
    <t>výstavba certifikovaného pískoviště se zastřešením</t>
  </si>
  <si>
    <t>1/2022</t>
  </si>
  <si>
    <t>6/2022</t>
  </si>
  <si>
    <t>vybrán dodavatel</t>
  </si>
  <si>
    <t>Mateřská škola Kvíčovice, příspěvková organizace</t>
  </si>
  <si>
    <t>obec Kvíčovice</t>
  </si>
  <si>
    <t>75006588</t>
  </si>
  <si>
    <t>Rekonstrukce kuchyně</t>
  </si>
  <si>
    <t>Kvíčovice</t>
  </si>
  <si>
    <t>rekonstrukce kuchyně a hygienického zázemí v mateřské škole</t>
  </si>
  <si>
    <t>7/2020</t>
  </si>
  <si>
    <t>8/2020</t>
  </si>
  <si>
    <t>zhotovena PD, vybraný dodavatel</t>
  </si>
  <si>
    <t>Vybavení učeben přírodních věd</t>
  </si>
  <si>
    <t>vybavení učeben přírodních věd odbornými pomůckami a technologiemi</t>
  </si>
  <si>
    <t>9/2021</t>
  </si>
  <si>
    <t>Základní škola Chotěšov, okres Plzeň-jih, příspěvková organizace</t>
  </si>
  <si>
    <t>obec Chotěšov</t>
  </si>
  <si>
    <t>Učebna výpočetní techniky pro žáky I. Stupně</t>
  </si>
  <si>
    <t>Chotěšov</t>
  </si>
  <si>
    <t>vybudování počítačové učebny včetně stavebních úprav, pořízení nábytku a technologií</t>
  </si>
  <si>
    <t>2021</t>
  </si>
  <si>
    <t>Optimalizace práce AP se žáky SVP</t>
  </si>
  <si>
    <t>pořízení výpočetní techniky pro asistenty pedagoga</t>
  </si>
  <si>
    <t>Mgr. Martina Macánová</t>
  </si>
  <si>
    <t>Předsedkyně Řídícího výboru MAP SO ORP Stod</t>
  </si>
  <si>
    <t>nově přidané projekty</t>
  </si>
  <si>
    <t>aktualizované údaje</t>
  </si>
  <si>
    <t>Rozšíření kapacity a bezbariérový přístup do MŠ</t>
  </si>
  <si>
    <t>5/2023</t>
  </si>
  <si>
    <t>5/2024</t>
  </si>
  <si>
    <t>probíhá studie arch. Řešení, zadané zpracování PD</t>
  </si>
  <si>
    <t xml:space="preserve">výstavba nové budovy mateřské školy a jídelny </t>
  </si>
  <si>
    <t>3/2023</t>
  </si>
  <si>
    <t>3/2025</t>
  </si>
  <si>
    <t>probíhá výběrové řešení na dodavatele projektu a stavby, běží řízení na povolení stavby</t>
  </si>
  <si>
    <t>vybrán zhotovitel stavby, zhotovena PD, probíhá stavba</t>
  </si>
  <si>
    <t>Výuková permakulturní zahrada</t>
  </si>
  <si>
    <t>založení permakulturní zahrady jako učebny pro děti</t>
  </si>
  <si>
    <t>průzkum trhu</t>
  </si>
  <si>
    <t>Mateřská škola Dobřany, okres Plzeň-jih, příspěvková organizace</t>
  </si>
  <si>
    <t>75006731</t>
  </si>
  <si>
    <t>Hrajeme si, sportujeme</t>
  </si>
  <si>
    <t>dovybavení školních zahrad na obou pracovištích</t>
  </si>
  <si>
    <t>10/2022</t>
  </si>
  <si>
    <t>12/2023</t>
  </si>
  <si>
    <t>1/2023</t>
  </si>
  <si>
    <t>..</t>
  </si>
  <si>
    <t>6/2025</t>
  </si>
  <si>
    <t>zpracována PD, vydané stavební povolení, příprava VŘ</t>
  </si>
  <si>
    <t>Odborné učebny a školní družina</t>
  </si>
  <si>
    <t>vybudování a vybavení odborných učeben, vybudování a vybavení prostor pro ŠD, sociální zázemí, šatny, kabinety, žákovská kuchyňka</t>
  </si>
  <si>
    <t>2025</t>
  </si>
  <si>
    <t xml:space="preserve">NE </t>
  </si>
  <si>
    <t>projekt ve fázi příprav</t>
  </si>
  <si>
    <t>Nástavba a stavební úpravy objektu Sokolovská č.p. 967, Dobřany</t>
  </si>
  <si>
    <t>Vybudování výukových prostor 1. tříd a zázemí. Vybudování sportovního a relaxačního centra.</t>
  </si>
  <si>
    <t>2024</t>
  </si>
  <si>
    <t>zpracovává se PD</t>
  </si>
  <si>
    <t>Pořízení dotykových displejů</t>
  </si>
  <si>
    <t>Pořízení nástěných dotykových displajů včetně příslušenství.</t>
  </si>
  <si>
    <t>proběhlo VŘ na dodavatele</t>
  </si>
  <si>
    <t>Schváleno ve Stodě dne 18. 6. 2022 Řídícím výborem MAP SO ORP Stod</t>
  </si>
  <si>
    <t>Vybudování samostatného bezbariérového přístupu do MŠ. Rozšíření kapacity a sociálního zázemí. Vybudování prostoru pro zájmovou činnost.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</si>
</sst>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2" borderId="3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3" fontId="0" fillId="0" borderId="4" xfId="0" applyNumberFormat="1" applyBorder="1" applyAlignment="1" applyProtection="1">
      <alignment wrapText="1"/>
      <protection locked="0"/>
    </xf>
    <xf numFmtId="3" fontId="0" fillId="0" borderId="6" xfId="0" applyNumberFormat="1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49" fontId="0" fillId="0" borderId="4" xfId="0" applyNumberFormat="1" applyBorder="1" applyAlignment="1" applyProtection="1">
      <alignment wrapText="1"/>
      <protection locked="0"/>
    </xf>
    <xf numFmtId="49" fontId="0" fillId="0" borderId="6" xfId="0" applyNumberFormat="1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49" fontId="0" fillId="0" borderId="23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49" fontId="0" fillId="0" borderId="4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3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49" fontId="0" fillId="0" borderId="18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wrapText="1"/>
      <protection locked="0"/>
    </xf>
    <xf numFmtId="0" fontId="0" fillId="5" borderId="23" xfId="0" applyFill="1" applyBorder="1" applyAlignment="1" applyProtection="1">
      <alignment wrapText="1"/>
      <protection locked="0"/>
    </xf>
    <xf numFmtId="49" fontId="0" fillId="5" borderId="24" xfId="0" applyNumberFormat="1" applyFill="1" applyBorder="1" applyAlignment="1" applyProtection="1">
      <alignment wrapText="1"/>
      <protection locked="0"/>
    </xf>
    <xf numFmtId="0" fontId="0" fillId="5" borderId="0" xfId="0" applyFill="1" applyProtection="1">
      <protection locked="0"/>
    </xf>
    <xf numFmtId="49" fontId="0" fillId="0" borderId="49" xfId="0" applyNumberFormat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horizontal="center" wrapText="1"/>
      <protection locked="0"/>
    </xf>
    <xf numFmtId="0" fontId="0" fillId="0" borderId="30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31" xfId="0" applyFill="1" applyBorder="1" applyAlignment="1" applyProtection="1">
      <alignment horizontal="center" wrapText="1"/>
      <protection locked="0"/>
    </xf>
    <xf numFmtId="0" fontId="0" fillId="0" borderId="23" xfId="0" applyFill="1" applyBorder="1" applyAlignment="1" applyProtection="1">
      <alignment wrapText="1"/>
      <protection locked="0"/>
    </xf>
    <xf numFmtId="0" fontId="0" fillId="0" borderId="24" xfId="0" applyFill="1" applyBorder="1" applyAlignment="1" applyProtection="1">
      <alignment wrapText="1"/>
      <protection locked="0"/>
    </xf>
    <xf numFmtId="0" fontId="0" fillId="0" borderId="25" xfId="0" applyFill="1" applyBorder="1" applyAlignment="1" applyProtection="1">
      <alignment wrapText="1"/>
      <protection locked="0"/>
    </xf>
    <xf numFmtId="0" fontId="0" fillId="6" borderId="0" xfId="0" applyFill="1" applyProtection="1">
      <protection locked="0"/>
    </xf>
    <xf numFmtId="0" fontId="0" fillId="0" borderId="53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0" fillId="0" borderId="24" xfId="0" applyNumberFormat="1" applyFill="1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5" borderId="17" xfId="0" applyFill="1" applyBorder="1" applyAlignment="1" applyProtection="1">
      <alignment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49" fontId="0" fillId="5" borderId="18" xfId="0" applyNumberFormat="1" applyFill="1" applyBorder="1" applyAlignment="1" applyProtection="1">
      <alignment wrapText="1"/>
      <protection locked="0"/>
    </xf>
    <xf numFmtId="0" fontId="0" fillId="5" borderId="19" xfId="0" applyFill="1" applyBorder="1" applyAlignment="1" applyProtection="1">
      <alignment wrapText="1"/>
      <protection locked="0"/>
    </xf>
    <xf numFmtId="0" fontId="0" fillId="5" borderId="52" xfId="0" applyFill="1" applyBorder="1" applyAlignment="1" applyProtection="1">
      <alignment wrapText="1"/>
      <protection locked="0"/>
    </xf>
    <xf numFmtId="3" fontId="0" fillId="6" borderId="23" xfId="0" applyNumberFormat="1" applyFill="1" applyBorder="1" applyAlignment="1" applyProtection="1">
      <alignment wrapText="1"/>
      <protection locked="0"/>
    </xf>
    <xf numFmtId="3" fontId="0" fillId="6" borderId="25" xfId="0" applyNumberFormat="1" applyFill="1" applyBorder="1" applyAlignment="1" applyProtection="1">
      <alignment wrapText="1"/>
      <protection locked="0"/>
    </xf>
    <xf numFmtId="49" fontId="0" fillId="6" borderId="23" xfId="0" applyNumberFormat="1" applyFill="1" applyBorder="1" applyAlignment="1" applyProtection="1">
      <alignment wrapText="1"/>
      <protection locked="0"/>
    </xf>
    <xf numFmtId="49" fontId="0" fillId="6" borderId="25" xfId="0" applyNumberFormat="1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wrapText="1"/>
      <protection locked="0"/>
    </xf>
    <xf numFmtId="0" fontId="0" fillId="6" borderId="13" xfId="0" applyFill="1" applyBorder="1" applyAlignment="1" applyProtection="1">
      <alignment wrapText="1"/>
      <protection locked="0"/>
    </xf>
    <xf numFmtId="3" fontId="0" fillId="6" borderId="1" xfId="0" applyNumberFormat="1" applyFill="1" applyBorder="1" applyAlignment="1" applyProtection="1">
      <alignment wrapText="1"/>
      <protection locked="0"/>
    </xf>
    <xf numFmtId="3" fontId="0" fillId="6" borderId="3" xfId="0" applyNumberFormat="1" applyFill="1" applyBorder="1" applyAlignment="1" applyProtection="1">
      <alignment wrapText="1"/>
      <protection locked="0"/>
    </xf>
    <xf numFmtId="49" fontId="0" fillId="6" borderId="3" xfId="0" applyNumberFormat="1" applyFill="1" applyBorder="1" applyAlignment="1" applyProtection="1">
      <alignment wrapText="1"/>
      <protection locked="0"/>
    </xf>
    <xf numFmtId="3" fontId="0" fillId="0" borderId="22" xfId="0" applyNumberFormat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wrapText="1"/>
      <protection locked="0"/>
    </xf>
    <xf numFmtId="3" fontId="0" fillId="0" borderId="20" xfId="0" applyNumberFormat="1" applyBorder="1" applyAlignment="1" applyProtection="1">
      <alignment wrapText="1"/>
      <protection locked="0"/>
    </xf>
    <xf numFmtId="49" fontId="0" fillId="0" borderId="20" xfId="0" applyNumberFormat="1" applyBorder="1" applyAlignment="1" applyProtection="1">
      <alignment wrapText="1"/>
      <protection locked="0"/>
    </xf>
    <xf numFmtId="49" fontId="0" fillId="0" borderId="22" xfId="0" applyNumberFormat="1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6" borderId="23" xfId="0" applyFill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RowHeight="14.4" x14ac:dyDescent="0.3"/>
  <cols>
    <col min="1" max="1" width="17.6640625" style="37" customWidth="1"/>
    <col min="2" max="2" width="14.5546875" style="37" customWidth="1"/>
    <col min="3" max="3" width="14.88671875" style="37" customWidth="1"/>
    <col min="4" max="16384" width="8.88671875" style="37"/>
  </cols>
  <sheetData>
    <row r="1" spans="1:14" ht="21" x14ac:dyDescent="0.4">
      <c r="A1" s="36" t="s">
        <v>0</v>
      </c>
    </row>
    <row r="2" spans="1:14" ht="14.25" customHeight="1" x14ac:dyDescent="0.3"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4.25" customHeight="1" x14ac:dyDescent="0.3">
      <c r="A3" s="77" t="s">
        <v>118</v>
      </c>
      <c r="B3" s="78"/>
      <c r="C3" s="78"/>
      <c r="D3" s="79"/>
      <c r="E3" s="79"/>
      <c r="F3" s="79"/>
      <c r="G3" s="79"/>
      <c r="H3" s="79"/>
      <c r="I3" s="79"/>
      <c r="J3" s="38"/>
      <c r="K3" s="38"/>
      <c r="L3" s="38"/>
      <c r="M3" s="38"/>
      <c r="N3" s="38"/>
    </row>
    <row r="4" spans="1:14" ht="14.25" customHeight="1" x14ac:dyDescent="0.3">
      <c r="A4" s="79" t="s">
        <v>119</v>
      </c>
      <c r="B4" s="78"/>
      <c r="C4" s="78"/>
      <c r="D4" s="79"/>
      <c r="E4" s="79"/>
      <c r="F4" s="79"/>
      <c r="G4" s="79"/>
      <c r="H4" s="79"/>
      <c r="I4" s="79"/>
      <c r="J4" s="38"/>
      <c r="K4" s="38"/>
      <c r="L4" s="38"/>
      <c r="M4" s="38"/>
      <c r="N4" s="38"/>
    </row>
    <row r="5" spans="1:14" ht="14.25" customHeight="1" x14ac:dyDescent="0.3"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4.25" customHeight="1" x14ac:dyDescent="0.3">
      <c r="A6" s="39" t="s">
        <v>117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4.25" customHeight="1" x14ac:dyDescent="0.3">
      <c r="A7" s="38" t="s">
        <v>108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14.25" customHeight="1" x14ac:dyDescent="0.3">
      <c r="A8" s="38" t="s">
        <v>96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14.25" customHeight="1" x14ac:dyDescent="0.3">
      <c r="A9" s="40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14.25" customHeight="1" x14ac:dyDescent="0.3">
      <c r="A10" s="41" t="s">
        <v>86</v>
      </c>
      <c r="B10" s="42" t="s">
        <v>87</v>
      </c>
      <c r="C10" s="43" t="s">
        <v>88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4.25" customHeight="1" x14ac:dyDescent="0.3">
      <c r="A11" s="44" t="s">
        <v>103</v>
      </c>
      <c r="B11" s="45" t="s">
        <v>104</v>
      </c>
      <c r="C11" s="46" t="s">
        <v>107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14.25" customHeight="1" x14ac:dyDescent="0.3">
      <c r="A12" s="47" t="s">
        <v>89</v>
      </c>
      <c r="B12" s="48" t="s">
        <v>101</v>
      </c>
      <c r="C12" s="49" t="s">
        <v>105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ht="14.25" customHeight="1" x14ac:dyDescent="0.3">
      <c r="A13" s="47" t="s">
        <v>90</v>
      </c>
      <c r="B13" s="48" t="s">
        <v>101</v>
      </c>
      <c r="C13" s="49" t="s">
        <v>105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14.25" customHeight="1" x14ac:dyDescent="0.3">
      <c r="A14" s="47" t="s">
        <v>92</v>
      </c>
      <c r="B14" s="48" t="s">
        <v>101</v>
      </c>
      <c r="C14" s="49" t="s">
        <v>105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ht="14.25" customHeight="1" x14ac:dyDescent="0.3">
      <c r="A15" s="47" t="s">
        <v>93</v>
      </c>
      <c r="B15" s="48" t="s">
        <v>101</v>
      </c>
      <c r="C15" s="49" t="s">
        <v>105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 ht="14.25" customHeight="1" x14ac:dyDescent="0.3">
      <c r="A16" s="47" t="s">
        <v>94</v>
      </c>
      <c r="B16" s="48" t="s">
        <v>101</v>
      </c>
      <c r="C16" s="49" t="s">
        <v>105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 customHeight="1" x14ac:dyDescent="0.3">
      <c r="A17" s="50" t="s">
        <v>91</v>
      </c>
      <c r="B17" s="51" t="s">
        <v>102</v>
      </c>
      <c r="C17" s="52" t="s">
        <v>106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 customHeight="1" x14ac:dyDescent="0.3">
      <c r="A18" s="50" t="s">
        <v>95</v>
      </c>
      <c r="B18" s="51" t="s">
        <v>102</v>
      </c>
      <c r="C18" s="52" t="s">
        <v>106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 customHeight="1" x14ac:dyDescent="0.3">
      <c r="A19" s="50" t="s">
        <v>97</v>
      </c>
      <c r="B19" s="51" t="s">
        <v>102</v>
      </c>
      <c r="C19" s="52" t="s">
        <v>106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4.25" customHeight="1" x14ac:dyDescent="0.3">
      <c r="A20" s="50" t="s">
        <v>98</v>
      </c>
      <c r="B20" s="51" t="s">
        <v>102</v>
      </c>
      <c r="C20" s="52" t="s">
        <v>106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4.25" customHeight="1" x14ac:dyDescent="0.3">
      <c r="A21" s="50" t="s">
        <v>99</v>
      </c>
      <c r="B21" s="51" t="s">
        <v>102</v>
      </c>
      <c r="C21" s="52" t="s">
        <v>106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4" ht="14.25" customHeight="1" x14ac:dyDescent="0.3">
      <c r="A22" s="50" t="s">
        <v>114</v>
      </c>
      <c r="B22" s="51" t="s">
        <v>102</v>
      </c>
      <c r="C22" s="52" t="s">
        <v>106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4.25" customHeight="1" x14ac:dyDescent="0.3">
      <c r="A23" s="50" t="s">
        <v>115</v>
      </c>
      <c r="B23" s="51" t="s">
        <v>102</v>
      </c>
      <c r="C23" s="52" t="s">
        <v>106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4.25" customHeight="1" x14ac:dyDescent="0.3">
      <c r="A24" s="53" t="s">
        <v>100</v>
      </c>
      <c r="B24" s="54" t="s">
        <v>102</v>
      </c>
      <c r="C24" s="55" t="s">
        <v>106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14.25" customHeight="1" x14ac:dyDescent="0.3">
      <c r="B25" s="38"/>
      <c r="C25" s="56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x14ac:dyDescent="0.3">
      <c r="A26" s="38"/>
    </row>
    <row r="27" spans="1:14" x14ac:dyDescent="0.3">
      <c r="A27" s="39" t="s">
        <v>1</v>
      </c>
    </row>
    <row r="28" spans="1:14" x14ac:dyDescent="0.3">
      <c r="A28" s="38" t="s">
        <v>2</v>
      </c>
    </row>
    <row r="29" spans="1:14" x14ac:dyDescent="0.3">
      <c r="A29" s="38" t="s">
        <v>120</v>
      </c>
    </row>
    <row r="30" spans="1:14" x14ac:dyDescent="0.3">
      <c r="A30" s="38"/>
    </row>
    <row r="31" spans="1:14" ht="130.65" customHeight="1" x14ac:dyDescent="0.3">
      <c r="A31" s="38"/>
    </row>
    <row r="32" spans="1:14" ht="38.25" customHeight="1" x14ac:dyDescent="0.3">
      <c r="A32" s="40"/>
    </row>
    <row r="33" spans="1:13" x14ac:dyDescent="0.3">
      <c r="A33" s="40"/>
    </row>
    <row r="34" spans="1:13" x14ac:dyDescent="0.3">
      <c r="A34" s="80" t="s">
        <v>113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</row>
    <row r="35" spans="1:13" x14ac:dyDescent="0.3">
      <c r="A35" s="78" t="s">
        <v>116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</row>
    <row r="37" spans="1:13" x14ac:dyDescent="0.3">
      <c r="A37" s="57" t="s">
        <v>3</v>
      </c>
    </row>
    <row r="38" spans="1:13" x14ac:dyDescent="0.3">
      <c r="A38" s="37" t="s">
        <v>111</v>
      </c>
    </row>
    <row r="40" spans="1:13" x14ac:dyDescent="0.3">
      <c r="A40" s="39" t="s">
        <v>4</v>
      </c>
    </row>
    <row r="41" spans="1:13" x14ac:dyDescent="0.3">
      <c r="A41" s="38" t="s">
        <v>112</v>
      </c>
    </row>
    <row r="42" spans="1:13" x14ac:dyDescent="0.3">
      <c r="A42" s="58" t="s">
        <v>68</v>
      </c>
    </row>
    <row r="43" spans="1:13" x14ac:dyDescent="0.3">
      <c r="B43" s="40"/>
      <c r="C43" s="40"/>
      <c r="D43" s="40"/>
      <c r="E43" s="40"/>
      <c r="F43" s="40"/>
      <c r="G43" s="40"/>
    </row>
    <row r="44" spans="1:13" x14ac:dyDescent="0.3">
      <c r="A44" s="59"/>
      <c r="B44" s="40"/>
      <c r="C44" s="40"/>
      <c r="D44" s="40"/>
      <c r="E44" s="40"/>
      <c r="F44" s="40"/>
      <c r="G44" s="40"/>
    </row>
    <row r="45" spans="1:13" x14ac:dyDescent="0.3">
      <c r="B45" s="40"/>
      <c r="C45" s="40"/>
      <c r="D45" s="40"/>
      <c r="E45" s="40"/>
      <c r="F45" s="40"/>
      <c r="G45" s="40"/>
    </row>
    <row r="46" spans="1:13" x14ac:dyDescent="0.3">
      <c r="A46" s="40"/>
      <c r="B46" s="40"/>
      <c r="C46" s="40"/>
      <c r="D46" s="40"/>
      <c r="E46" s="40"/>
      <c r="F46" s="40"/>
      <c r="G46" s="40"/>
    </row>
    <row r="47" spans="1:13" x14ac:dyDescent="0.3">
      <c r="A47" s="40"/>
      <c r="B47" s="40"/>
      <c r="C47" s="40"/>
      <c r="D47" s="40"/>
      <c r="E47" s="40"/>
      <c r="F47" s="40"/>
      <c r="G47" s="40"/>
    </row>
    <row r="48" spans="1:13" x14ac:dyDescent="0.3">
      <c r="A48" s="40"/>
      <c r="B48" s="40"/>
      <c r="C48" s="40"/>
      <c r="D48" s="40"/>
      <c r="E48" s="40"/>
      <c r="F48" s="40"/>
      <c r="G48" s="40"/>
    </row>
    <row r="49" spans="1:7" x14ac:dyDescent="0.3">
      <c r="A49" s="40"/>
      <c r="B49" s="40"/>
      <c r="C49" s="40"/>
      <c r="D49" s="40"/>
      <c r="E49" s="40"/>
      <c r="F49" s="40"/>
      <c r="G49" s="40"/>
    </row>
    <row r="50" spans="1:7" x14ac:dyDescent="0.3">
      <c r="A50" s="40"/>
      <c r="B50" s="40"/>
      <c r="C50" s="40"/>
      <c r="D50" s="40"/>
      <c r="E50" s="40"/>
      <c r="F50" s="40"/>
      <c r="G50" s="40"/>
    </row>
    <row r="51" spans="1:7" x14ac:dyDescent="0.3">
      <c r="A51" s="40"/>
      <c r="B51" s="40"/>
      <c r="C51" s="40"/>
      <c r="D51" s="40"/>
      <c r="E51" s="40"/>
      <c r="F51" s="40"/>
      <c r="G51" s="40"/>
    </row>
    <row r="52" spans="1:7" x14ac:dyDescent="0.3">
      <c r="A52" s="40"/>
      <c r="B52" s="40"/>
      <c r="C52" s="40"/>
      <c r="D52" s="40"/>
      <c r="E52" s="40"/>
      <c r="F52" s="40"/>
      <c r="G52" s="40"/>
    </row>
    <row r="53" spans="1:7" x14ac:dyDescent="0.3">
      <c r="A53" s="4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opLeftCell="F7" workbookViewId="0">
      <selection activeCell="P10" sqref="P10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10" style="1" bestFit="1" customWidth="1"/>
    <col min="5" max="5" width="21.5546875" style="1" bestFit="1" customWidth="1"/>
    <col min="6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74" t="s">
        <v>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</row>
    <row r="2" spans="1:19" ht="27.3" customHeight="1" x14ac:dyDescent="0.3">
      <c r="A2" s="177" t="s">
        <v>6</v>
      </c>
      <c r="B2" s="179" t="s">
        <v>7</v>
      </c>
      <c r="C2" s="180"/>
      <c r="D2" s="180"/>
      <c r="E2" s="180"/>
      <c r="F2" s="181"/>
      <c r="G2" s="177" t="s">
        <v>8</v>
      </c>
      <c r="H2" s="184" t="s">
        <v>9</v>
      </c>
      <c r="I2" s="186" t="s">
        <v>67</v>
      </c>
      <c r="J2" s="177" t="s">
        <v>10</v>
      </c>
      <c r="K2" s="177" t="s">
        <v>11</v>
      </c>
      <c r="L2" s="182" t="s">
        <v>12</v>
      </c>
      <c r="M2" s="183"/>
      <c r="N2" s="170" t="s">
        <v>13</v>
      </c>
      <c r="O2" s="171"/>
      <c r="P2" s="172" t="s">
        <v>14</v>
      </c>
      <c r="Q2" s="173"/>
      <c r="R2" s="170" t="s">
        <v>15</v>
      </c>
      <c r="S2" s="171"/>
    </row>
    <row r="3" spans="1:19" ht="111" thickBot="1" x14ac:dyDescent="0.35">
      <c r="A3" s="178"/>
      <c r="B3" s="60" t="s">
        <v>16</v>
      </c>
      <c r="C3" s="61" t="s">
        <v>17</v>
      </c>
      <c r="D3" s="61" t="s">
        <v>18</v>
      </c>
      <c r="E3" s="61" t="s">
        <v>19</v>
      </c>
      <c r="F3" s="62" t="s">
        <v>20</v>
      </c>
      <c r="G3" s="178"/>
      <c r="H3" s="185"/>
      <c r="I3" s="187"/>
      <c r="J3" s="178"/>
      <c r="K3" s="178"/>
      <c r="L3" s="63" t="s">
        <v>21</v>
      </c>
      <c r="M3" s="64" t="s">
        <v>84</v>
      </c>
      <c r="N3" s="65" t="s">
        <v>22</v>
      </c>
      <c r="O3" s="66" t="s">
        <v>23</v>
      </c>
      <c r="P3" s="67" t="s">
        <v>24</v>
      </c>
      <c r="Q3" s="68" t="s">
        <v>25</v>
      </c>
      <c r="R3" s="69" t="s">
        <v>26</v>
      </c>
      <c r="S3" s="66" t="s">
        <v>27</v>
      </c>
    </row>
    <row r="4" spans="1:19" s="88" customFormat="1" ht="129.6" x14ac:dyDescent="0.3">
      <c r="A4" s="132">
        <v>1</v>
      </c>
      <c r="B4" s="142" t="s">
        <v>155</v>
      </c>
      <c r="C4" s="134" t="s">
        <v>156</v>
      </c>
      <c r="D4" s="134">
        <v>70831815</v>
      </c>
      <c r="E4" s="134">
        <v>107544369</v>
      </c>
      <c r="F4" s="135">
        <v>600070522</v>
      </c>
      <c r="G4" s="114" t="s">
        <v>157</v>
      </c>
      <c r="H4" s="93" t="s">
        <v>92</v>
      </c>
      <c r="I4" s="93" t="s">
        <v>123</v>
      </c>
      <c r="J4" s="86" t="s">
        <v>123</v>
      </c>
      <c r="K4" s="114" t="s">
        <v>158</v>
      </c>
      <c r="L4" s="157">
        <v>35000000</v>
      </c>
      <c r="M4" s="158">
        <f>L4/100*70</f>
        <v>24500000</v>
      </c>
      <c r="N4" s="116" t="s">
        <v>159</v>
      </c>
      <c r="O4" s="159" t="s">
        <v>141</v>
      </c>
      <c r="P4" s="82" t="s">
        <v>127</v>
      </c>
      <c r="Q4" s="85"/>
      <c r="R4" s="156" t="s">
        <v>212</v>
      </c>
      <c r="S4" s="86" t="s">
        <v>128</v>
      </c>
    </row>
    <row r="5" spans="1:19" s="88" customFormat="1" ht="129.6" x14ac:dyDescent="0.3">
      <c r="A5" s="136">
        <v>2</v>
      </c>
      <c r="B5" s="137" t="s">
        <v>166</v>
      </c>
      <c r="C5" s="138" t="s">
        <v>167</v>
      </c>
      <c r="D5" s="138">
        <v>710045556</v>
      </c>
      <c r="E5" s="143" t="s">
        <v>168</v>
      </c>
      <c r="F5" s="139">
        <v>600070301</v>
      </c>
      <c r="G5" s="115" t="s">
        <v>169</v>
      </c>
      <c r="H5" s="93" t="s">
        <v>92</v>
      </c>
      <c r="I5" s="93" t="s">
        <v>123</v>
      </c>
      <c r="J5" s="93" t="s">
        <v>170</v>
      </c>
      <c r="K5" s="115" t="s">
        <v>208</v>
      </c>
      <c r="L5" s="151">
        <v>28000000</v>
      </c>
      <c r="M5" s="152">
        <f t="shared" ref="M5:M11" si="0">L5/100*70</f>
        <v>19600000</v>
      </c>
      <c r="N5" s="153" t="s">
        <v>209</v>
      </c>
      <c r="O5" s="154" t="s">
        <v>210</v>
      </c>
      <c r="P5" s="90" t="s">
        <v>127</v>
      </c>
      <c r="Q5" s="92" t="s">
        <v>127</v>
      </c>
      <c r="R5" s="155" t="s">
        <v>211</v>
      </c>
      <c r="S5" s="93" t="s">
        <v>171</v>
      </c>
    </row>
    <row r="6" spans="1:19" s="88" customFormat="1" ht="58.2" thickBot="1" x14ac:dyDescent="0.35">
      <c r="A6" s="136">
        <v>3</v>
      </c>
      <c r="B6" s="137" t="s">
        <v>172</v>
      </c>
      <c r="C6" s="138" t="s">
        <v>173</v>
      </c>
      <c r="D6" s="143" t="s">
        <v>174</v>
      </c>
      <c r="E6" s="138">
        <v>181109816</v>
      </c>
      <c r="F6" s="139">
        <v>691013748</v>
      </c>
      <c r="G6" s="115" t="s">
        <v>175</v>
      </c>
      <c r="H6" s="93" t="s">
        <v>92</v>
      </c>
      <c r="I6" s="93" t="s">
        <v>123</v>
      </c>
      <c r="J6" s="93" t="s">
        <v>123</v>
      </c>
      <c r="K6" s="93" t="s">
        <v>176</v>
      </c>
      <c r="L6" s="95">
        <v>57470</v>
      </c>
      <c r="M6" s="96">
        <f t="shared" si="0"/>
        <v>40229</v>
      </c>
      <c r="N6" s="104" t="s">
        <v>177</v>
      </c>
      <c r="O6" s="105" t="s">
        <v>178</v>
      </c>
      <c r="P6" s="90"/>
      <c r="Q6" s="92"/>
      <c r="R6" s="93" t="s">
        <v>179</v>
      </c>
      <c r="S6" s="93" t="s">
        <v>134</v>
      </c>
    </row>
    <row r="7" spans="1:19" s="88" customFormat="1" ht="100.8" x14ac:dyDescent="0.3">
      <c r="A7" s="84">
        <v>4</v>
      </c>
      <c r="B7" s="117" t="s">
        <v>180</v>
      </c>
      <c r="C7" s="118" t="s">
        <v>181</v>
      </c>
      <c r="D7" s="119" t="s">
        <v>182</v>
      </c>
      <c r="E7" s="118">
        <v>102604860</v>
      </c>
      <c r="F7" s="120">
        <v>600065332</v>
      </c>
      <c r="G7" s="121" t="s">
        <v>183</v>
      </c>
      <c r="H7" s="121" t="s">
        <v>92</v>
      </c>
      <c r="I7" s="121" t="s">
        <v>123</v>
      </c>
      <c r="J7" s="121" t="s">
        <v>184</v>
      </c>
      <c r="K7" s="121" t="s">
        <v>185</v>
      </c>
      <c r="L7" s="122">
        <v>300000</v>
      </c>
      <c r="M7" s="96">
        <f t="shared" si="0"/>
        <v>210000</v>
      </c>
      <c r="N7" s="123" t="s">
        <v>186</v>
      </c>
      <c r="O7" s="124" t="s">
        <v>187</v>
      </c>
      <c r="P7" s="117"/>
      <c r="Q7" s="120" t="s">
        <v>127</v>
      </c>
      <c r="R7" s="121" t="s">
        <v>188</v>
      </c>
      <c r="S7" s="121" t="s">
        <v>134</v>
      </c>
    </row>
    <row r="8" spans="1:19" s="88" customFormat="1" ht="100.8" x14ac:dyDescent="0.3">
      <c r="A8" s="144">
        <v>5</v>
      </c>
      <c r="B8" s="146" t="s">
        <v>180</v>
      </c>
      <c r="C8" s="147" t="s">
        <v>181</v>
      </c>
      <c r="D8" s="148" t="s">
        <v>182</v>
      </c>
      <c r="E8" s="147">
        <v>102604860</v>
      </c>
      <c r="F8" s="149">
        <v>600065332</v>
      </c>
      <c r="G8" s="150" t="s">
        <v>204</v>
      </c>
      <c r="H8" s="121" t="s">
        <v>92</v>
      </c>
      <c r="I8" s="121" t="s">
        <v>123</v>
      </c>
      <c r="J8" s="121" t="s">
        <v>184</v>
      </c>
      <c r="K8" s="121" t="s">
        <v>239</v>
      </c>
      <c r="L8" s="122">
        <v>19000000</v>
      </c>
      <c r="M8" s="145">
        <f t="shared" si="0"/>
        <v>13300000</v>
      </c>
      <c r="N8" s="123" t="s">
        <v>205</v>
      </c>
      <c r="O8" s="124" t="s">
        <v>206</v>
      </c>
      <c r="P8" s="117" t="s">
        <v>127</v>
      </c>
      <c r="Q8" s="120" t="s">
        <v>127</v>
      </c>
      <c r="R8" s="121" t="s">
        <v>207</v>
      </c>
      <c r="S8" s="121" t="s">
        <v>171</v>
      </c>
    </row>
    <row r="9" spans="1:19" s="88" customFormat="1" ht="57.6" x14ac:dyDescent="0.3">
      <c r="A9" s="144">
        <v>6</v>
      </c>
      <c r="B9" s="128" t="s">
        <v>172</v>
      </c>
      <c r="C9" s="125" t="s">
        <v>173</v>
      </c>
      <c r="D9" s="129" t="s">
        <v>174</v>
      </c>
      <c r="E9" s="125">
        <v>181109816</v>
      </c>
      <c r="F9" s="126">
        <v>691013748</v>
      </c>
      <c r="G9" s="127" t="s">
        <v>213</v>
      </c>
      <c r="H9" s="93" t="s">
        <v>92</v>
      </c>
      <c r="I9" s="93" t="s">
        <v>123</v>
      </c>
      <c r="J9" s="93" t="s">
        <v>123</v>
      </c>
      <c r="K9" s="121" t="s">
        <v>214</v>
      </c>
      <c r="L9" s="122">
        <v>25750</v>
      </c>
      <c r="M9" s="145">
        <f t="shared" si="0"/>
        <v>18025</v>
      </c>
      <c r="N9" s="123" t="s">
        <v>138</v>
      </c>
      <c r="O9" s="124" t="s">
        <v>141</v>
      </c>
      <c r="P9" s="117"/>
      <c r="Q9" s="120"/>
      <c r="R9" s="121" t="s">
        <v>215</v>
      </c>
      <c r="S9" s="121" t="s">
        <v>134</v>
      </c>
    </row>
    <row r="10" spans="1:19" s="88" customFormat="1" ht="129.6" x14ac:dyDescent="0.3">
      <c r="A10" s="144">
        <v>7</v>
      </c>
      <c r="B10" s="146" t="s">
        <v>216</v>
      </c>
      <c r="C10" s="147" t="s">
        <v>122</v>
      </c>
      <c r="D10" s="148" t="s">
        <v>217</v>
      </c>
      <c r="E10" s="147">
        <v>107544075</v>
      </c>
      <c r="F10" s="149">
        <v>600069931</v>
      </c>
      <c r="G10" s="150" t="s">
        <v>218</v>
      </c>
      <c r="H10" s="93" t="s">
        <v>92</v>
      </c>
      <c r="I10" s="93" t="s">
        <v>123</v>
      </c>
      <c r="J10" s="93" t="s">
        <v>125</v>
      </c>
      <c r="K10" s="121" t="s">
        <v>219</v>
      </c>
      <c r="L10" s="122">
        <v>1500000</v>
      </c>
      <c r="M10" s="145">
        <f t="shared" si="0"/>
        <v>1050000</v>
      </c>
      <c r="N10" s="123" t="s">
        <v>220</v>
      </c>
      <c r="O10" s="124" t="s">
        <v>133</v>
      </c>
      <c r="P10" s="117"/>
      <c r="Q10" s="120"/>
      <c r="R10" s="121" t="s">
        <v>215</v>
      </c>
      <c r="S10" s="121" t="s">
        <v>134</v>
      </c>
    </row>
    <row r="11" spans="1:19" s="88" customFormat="1" ht="15" thickBot="1" x14ac:dyDescent="0.35">
      <c r="A11" s="97" t="s">
        <v>28</v>
      </c>
      <c r="B11" s="98"/>
      <c r="C11" s="99"/>
      <c r="D11" s="99"/>
      <c r="E11" s="99"/>
      <c r="F11" s="100"/>
      <c r="G11" s="101"/>
      <c r="H11" s="101"/>
      <c r="I11" s="101"/>
      <c r="J11" s="101"/>
      <c r="K11" s="101"/>
      <c r="L11" s="102"/>
      <c r="M11" s="103">
        <f t="shared" si="0"/>
        <v>0</v>
      </c>
      <c r="N11" s="106"/>
      <c r="O11" s="107"/>
      <c r="P11" s="98"/>
      <c r="Q11" s="100"/>
      <c r="R11" s="101"/>
      <c r="S11" s="101"/>
    </row>
    <row r="14" spans="1:19" x14ac:dyDescent="0.3">
      <c r="A14" s="130"/>
      <c r="B14" s="1" t="s">
        <v>202</v>
      </c>
    </row>
    <row r="15" spans="1:19" x14ac:dyDescent="0.3">
      <c r="A15" s="140"/>
      <c r="B15" s="1" t="s">
        <v>203</v>
      </c>
    </row>
    <row r="16" spans="1:19" x14ac:dyDescent="0.3">
      <c r="A16" s="3"/>
      <c r="B16" s="3"/>
      <c r="C16" s="3"/>
    </row>
    <row r="19" spans="1:13" x14ac:dyDescent="0.3">
      <c r="A19" s="1" t="s">
        <v>238</v>
      </c>
    </row>
    <row r="20" spans="1:13" x14ac:dyDescent="0.3">
      <c r="G20" s="1" t="s">
        <v>200</v>
      </c>
    </row>
    <row r="21" spans="1:13" x14ac:dyDescent="0.3">
      <c r="G21" s="1" t="s">
        <v>201</v>
      </c>
    </row>
    <row r="24" spans="1:13" x14ac:dyDescent="0.3">
      <c r="A24" s="16" t="s">
        <v>29</v>
      </c>
      <c r="B24" s="16"/>
      <c r="C24" s="16"/>
    </row>
    <row r="25" spans="1:13" x14ac:dyDescent="0.3">
      <c r="A25" s="16" t="s">
        <v>30</v>
      </c>
      <c r="B25" s="16"/>
      <c r="C25" s="16"/>
    </row>
    <row r="26" spans="1:13" x14ac:dyDescent="0.3">
      <c r="A26" s="16" t="s">
        <v>110</v>
      </c>
      <c r="B26" s="16"/>
      <c r="C26" s="16"/>
    </row>
    <row r="28" spans="1:13" x14ac:dyDescent="0.3">
      <c r="A28" s="1" t="s">
        <v>31</v>
      </c>
    </row>
    <row r="30" spans="1:13" s="17" customFormat="1" x14ac:dyDescent="0.3">
      <c r="A30" s="2" t="s">
        <v>32</v>
      </c>
      <c r="B30" s="2"/>
      <c r="C30" s="2"/>
      <c r="L30" s="18"/>
      <c r="M30" s="18"/>
    </row>
    <row r="32" spans="1:13" x14ac:dyDescent="0.3">
      <c r="A32" s="2" t="s">
        <v>33</v>
      </c>
      <c r="B32" s="2"/>
      <c r="C32" s="2"/>
    </row>
    <row r="34" spans="1:1" x14ac:dyDescent="0.3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0"/>
  <sheetViews>
    <sheetView tabSelected="1" topLeftCell="L2" workbookViewId="0">
      <selection activeCell="Y2" sqref="Y2:Z2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5" customWidth="1"/>
    <col min="13" max="13" width="15.44140625" style="1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15" t="s">
        <v>34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7"/>
    </row>
    <row r="2" spans="1:26" s="19" customFormat="1" ht="29.1" customHeight="1" thickBot="1" x14ac:dyDescent="0.35">
      <c r="A2" s="218" t="s">
        <v>6</v>
      </c>
      <c r="B2" s="188" t="s">
        <v>7</v>
      </c>
      <c r="C2" s="189"/>
      <c r="D2" s="189"/>
      <c r="E2" s="189"/>
      <c r="F2" s="190"/>
      <c r="G2" s="225" t="s">
        <v>8</v>
      </c>
      <c r="H2" s="207" t="s">
        <v>35</v>
      </c>
      <c r="I2" s="212" t="s">
        <v>67</v>
      </c>
      <c r="J2" s="228" t="s">
        <v>10</v>
      </c>
      <c r="K2" s="240" t="s">
        <v>11</v>
      </c>
      <c r="L2" s="191" t="s">
        <v>36</v>
      </c>
      <c r="M2" s="192"/>
      <c r="N2" s="193" t="s">
        <v>13</v>
      </c>
      <c r="O2" s="194"/>
      <c r="P2" s="235" t="s">
        <v>37</v>
      </c>
      <c r="Q2" s="236"/>
      <c r="R2" s="236"/>
      <c r="S2" s="236"/>
      <c r="T2" s="236"/>
      <c r="U2" s="236"/>
      <c r="V2" s="236"/>
      <c r="W2" s="237"/>
      <c r="X2" s="237"/>
      <c r="Y2" s="170" t="s">
        <v>15</v>
      </c>
      <c r="Z2" s="171"/>
    </row>
    <row r="3" spans="1:26" ht="14.85" customHeight="1" x14ac:dyDescent="0.3">
      <c r="A3" s="219"/>
      <c r="B3" s="225" t="s">
        <v>16</v>
      </c>
      <c r="C3" s="221" t="s">
        <v>17</v>
      </c>
      <c r="D3" s="221" t="s">
        <v>18</v>
      </c>
      <c r="E3" s="221" t="s">
        <v>19</v>
      </c>
      <c r="F3" s="223" t="s">
        <v>20</v>
      </c>
      <c r="G3" s="226"/>
      <c r="H3" s="208"/>
      <c r="I3" s="213"/>
      <c r="J3" s="229"/>
      <c r="K3" s="241"/>
      <c r="L3" s="199" t="s">
        <v>21</v>
      </c>
      <c r="M3" s="201" t="s">
        <v>85</v>
      </c>
      <c r="N3" s="203" t="s">
        <v>22</v>
      </c>
      <c r="O3" s="205" t="s">
        <v>23</v>
      </c>
      <c r="P3" s="238" t="s">
        <v>38</v>
      </c>
      <c r="Q3" s="239"/>
      <c r="R3" s="239"/>
      <c r="S3" s="240"/>
      <c r="T3" s="210" t="s">
        <v>39</v>
      </c>
      <c r="U3" s="231" t="s">
        <v>82</v>
      </c>
      <c r="V3" s="231" t="s">
        <v>83</v>
      </c>
      <c r="W3" s="210" t="s">
        <v>40</v>
      </c>
      <c r="X3" s="233" t="s">
        <v>69</v>
      </c>
      <c r="Y3" s="195" t="s">
        <v>26</v>
      </c>
      <c r="Z3" s="197" t="s">
        <v>27</v>
      </c>
    </row>
    <row r="4" spans="1:26" ht="80.099999999999994" customHeight="1" thickBot="1" x14ac:dyDescent="0.35">
      <c r="A4" s="220"/>
      <c r="B4" s="227"/>
      <c r="C4" s="222"/>
      <c r="D4" s="222"/>
      <c r="E4" s="222"/>
      <c r="F4" s="224"/>
      <c r="G4" s="227"/>
      <c r="H4" s="209"/>
      <c r="I4" s="214"/>
      <c r="J4" s="230"/>
      <c r="K4" s="242"/>
      <c r="L4" s="200"/>
      <c r="M4" s="202"/>
      <c r="N4" s="204"/>
      <c r="O4" s="206"/>
      <c r="P4" s="70" t="s">
        <v>61</v>
      </c>
      <c r="Q4" s="71" t="s">
        <v>41</v>
      </c>
      <c r="R4" s="71" t="s">
        <v>42</v>
      </c>
      <c r="S4" s="72" t="s">
        <v>43</v>
      </c>
      <c r="T4" s="211"/>
      <c r="U4" s="232"/>
      <c r="V4" s="232"/>
      <c r="W4" s="211"/>
      <c r="X4" s="234"/>
      <c r="Y4" s="196"/>
      <c r="Z4" s="198"/>
    </row>
    <row r="5" spans="1:26" s="88" customFormat="1" ht="100.8" x14ac:dyDescent="0.3">
      <c r="A5" s="132">
        <v>1</v>
      </c>
      <c r="B5" s="133" t="s">
        <v>121</v>
      </c>
      <c r="C5" s="134" t="s">
        <v>122</v>
      </c>
      <c r="D5" s="134">
        <v>49180878</v>
      </c>
      <c r="E5" s="134">
        <v>115500251</v>
      </c>
      <c r="F5" s="135">
        <v>600070603</v>
      </c>
      <c r="G5" s="114" t="s">
        <v>124</v>
      </c>
      <c r="H5" s="86" t="s">
        <v>92</v>
      </c>
      <c r="I5" s="86" t="s">
        <v>123</v>
      </c>
      <c r="J5" s="86" t="s">
        <v>125</v>
      </c>
      <c r="K5" s="87" t="s">
        <v>126</v>
      </c>
      <c r="L5" s="157">
        <v>35000000</v>
      </c>
      <c r="M5" s="158">
        <f t="shared" ref="M5:M20" si="0">L5/100*70</f>
        <v>24500000</v>
      </c>
      <c r="N5" s="82">
        <v>2023</v>
      </c>
      <c r="O5" s="85">
        <v>2024</v>
      </c>
      <c r="P5" s="82"/>
      <c r="Q5" s="83"/>
      <c r="R5" s="83"/>
      <c r="S5" s="85"/>
      <c r="T5" s="86"/>
      <c r="U5" s="86"/>
      <c r="V5" s="86"/>
      <c r="W5" s="86" t="s">
        <v>127</v>
      </c>
      <c r="X5" s="86"/>
      <c r="Y5" s="82" t="s">
        <v>129</v>
      </c>
      <c r="Z5" s="85" t="s">
        <v>128</v>
      </c>
    </row>
    <row r="6" spans="1:26" s="88" customFormat="1" ht="100.8" x14ac:dyDescent="0.3">
      <c r="A6" s="136">
        <v>2</v>
      </c>
      <c r="B6" s="137" t="s">
        <v>121</v>
      </c>
      <c r="C6" s="138" t="s">
        <v>122</v>
      </c>
      <c r="D6" s="138">
        <v>49180878</v>
      </c>
      <c r="E6" s="138">
        <v>115500243</v>
      </c>
      <c r="F6" s="139">
        <v>600070603</v>
      </c>
      <c r="G6" s="115" t="s">
        <v>130</v>
      </c>
      <c r="H6" s="93" t="s">
        <v>92</v>
      </c>
      <c r="I6" s="93" t="s">
        <v>123</v>
      </c>
      <c r="J6" s="93" t="s">
        <v>125</v>
      </c>
      <c r="K6" s="94" t="s">
        <v>131</v>
      </c>
      <c r="L6" s="151">
        <v>435600</v>
      </c>
      <c r="M6" s="152">
        <f t="shared" si="0"/>
        <v>304920</v>
      </c>
      <c r="N6" s="153" t="s">
        <v>137</v>
      </c>
      <c r="O6" s="154" t="s">
        <v>138</v>
      </c>
      <c r="P6" s="90"/>
      <c r="Q6" s="91"/>
      <c r="R6" s="91"/>
      <c r="S6" s="92" t="s">
        <v>127</v>
      </c>
      <c r="T6" s="93"/>
      <c r="U6" s="93"/>
      <c r="V6" s="93"/>
      <c r="W6" s="93"/>
      <c r="X6" s="93" t="s">
        <v>127</v>
      </c>
      <c r="Y6" s="90"/>
      <c r="Z6" s="92" t="s">
        <v>134</v>
      </c>
    </row>
    <row r="7" spans="1:26" s="88" customFormat="1" ht="100.8" x14ac:dyDescent="0.3">
      <c r="A7" s="136">
        <v>3</v>
      </c>
      <c r="B7" s="137" t="s">
        <v>121</v>
      </c>
      <c r="C7" s="138" t="s">
        <v>122</v>
      </c>
      <c r="D7" s="138">
        <v>49180878</v>
      </c>
      <c r="E7" s="138">
        <v>115500243</v>
      </c>
      <c r="F7" s="139">
        <v>600070603</v>
      </c>
      <c r="G7" s="115" t="s">
        <v>135</v>
      </c>
      <c r="H7" s="93" t="s">
        <v>92</v>
      </c>
      <c r="I7" s="93" t="s">
        <v>123</v>
      </c>
      <c r="J7" s="93" t="s">
        <v>125</v>
      </c>
      <c r="K7" s="94" t="s">
        <v>136</v>
      </c>
      <c r="L7" s="151">
        <v>2094000</v>
      </c>
      <c r="M7" s="152">
        <f t="shared" si="0"/>
        <v>1465800</v>
      </c>
      <c r="N7" s="104" t="s">
        <v>137</v>
      </c>
      <c r="O7" s="105" t="s">
        <v>138</v>
      </c>
      <c r="P7" s="90"/>
      <c r="Q7" s="91"/>
      <c r="R7" s="91"/>
      <c r="S7" s="92" t="s">
        <v>127</v>
      </c>
      <c r="T7" s="93"/>
      <c r="U7" s="93"/>
      <c r="V7" s="93"/>
      <c r="W7" s="93"/>
      <c r="X7" s="93" t="s">
        <v>127</v>
      </c>
      <c r="Y7" s="90"/>
      <c r="Z7" s="92" t="s">
        <v>134</v>
      </c>
    </row>
    <row r="8" spans="1:26" s="88" customFormat="1" ht="101.4" thickBot="1" x14ac:dyDescent="0.35">
      <c r="A8" s="136">
        <v>4</v>
      </c>
      <c r="B8" s="137" t="s">
        <v>121</v>
      </c>
      <c r="C8" s="138" t="s">
        <v>122</v>
      </c>
      <c r="D8" s="138">
        <v>49180878</v>
      </c>
      <c r="E8" s="138">
        <v>115500243</v>
      </c>
      <c r="F8" s="139">
        <v>600070603</v>
      </c>
      <c r="G8" s="115" t="s">
        <v>139</v>
      </c>
      <c r="H8" s="93" t="s">
        <v>92</v>
      </c>
      <c r="I8" s="93" t="s">
        <v>123</v>
      </c>
      <c r="J8" s="93" t="s">
        <v>125</v>
      </c>
      <c r="K8" s="94" t="s">
        <v>140</v>
      </c>
      <c r="L8" s="151">
        <v>8500000</v>
      </c>
      <c r="M8" s="152">
        <f t="shared" si="0"/>
        <v>5950000</v>
      </c>
      <c r="N8" s="153" t="s">
        <v>222</v>
      </c>
      <c r="O8" s="154" t="s">
        <v>221</v>
      </c>
      <c r="P8" s="90"/>
      <c r="Q8" s="91"/>
      <c r="R8" s="91"/>
      <c r="S8" s="92"/>
      <c r="T8" s="93"/>
      <c r="U8" s="93"/>
      <c r="V8" s="93"/>
      <c r="W8" s="93"/>
      <c r="X8" s="93"/>
      <c r="Y8" s="90" t="s">
        <v>142</v>
      </c>
      <c r="Z8" s="92" t="s">
        <v>128</v>
      </c>
    </row>
    <row r="9" spans="1:26" s="88" customFormat="1" ht="100.8" x14ac:dyDescent="0.3">
      <c r="A9" s="132">
        <v>5</v>
      </c>
      <c r="B9" s="137" t="s">
        <v>121</v>
      </c>
      <c r="C9" s="138" t="s">
        <v>122</v>
      </c>
      <c r="D9" s="138">
        <v>49180878</v>
      </c>
      <c r="E9" s="138">
        <v>115500243</v>
      </c>
      <c r="F9" s="139">
        <v>600070603</v>
      </c>
      <c r="G9" s="115" t="s">
        <v>143</v>
      </c>
      <c r="H9" s="93" t="s">
        <v>92</v>
      </c>
      <c r="I9" s="93" t="s">
        <v>123</v>
      </c>
      <c r="J9" s="93" t="s">
        <v>125</v>
      </c>
      <c r="K9" s="94" t="s">
        <v>140</v>
      </c>
      <c r="L9" s="151">
        <v>10806946</v>
      </c>
      <c r="M9" s="152">
        <f t="shared" si="0"/>
        <v>7564862.2000000002</v>
      </c>
      <c r="N9" s="153" t="s">
        <v>222</v>
      </c>
      <c r="O9" s="154" t="s">
        <v>221</v>
      </c>
      <c r="P9" s="90"/>
      <c r="Q9" s="91"/>
      <c r="R9" s="91"/>
      <c r="S9" s="92"/>
      <c r="T9" s="93"/>
      <c r="U9" s="93"/>
      <c r="V9" s="93"/>
      <c r="W9" s="93"/>
      <c r="X9" s="93"/>
      <c r="Y9" s="90" t="s">
        <v>142</v>
      </c>
      <c r="Z9" s="92" t="s">
        <v>128</v>
      </c>
    </row>
    <row r="10" spans="1:26" s="88" customFormat="1" ht="115.2" x14ac:dyDescent="0.3">
      <c r="A10" s="136">
        <v>6</v>
      </c>
      <c r="B10" s="137" t="s">
        <v>121</v>
      </c>
      <c r="C10" s="138" t="s">
        <v>122</v>
      </c>
      <c r="D10" s="138">
        <v>49180878</v>
      </c>
      <c r="E10" s="138">
        <v>115500243</v>
      </c>
      <c r="F10" s="139">
        <v>600070603</v>
      </c>
      <c r="G10" s="115" t="s">
        <v>144</v>
      </c>
      <c r="H10" s="93" t="s">
        <v>92</v>
      </c>
      <c r="I10" s="93" t="s">
        <v>123</v>
      </c>
      <c r="J10" s="93" t="s">
        <v>125</v>
      </c>
      <c r="K10" s="94" t="s">
        <v>145</v>
      </c>
      <c r="L10" s="95">
        <v>865000</v>
      </c>
      <c r="M10" s="96">
        <f t="shared" si="0"/>
        <v>605500</v>
      </c>
      <c r="N10" s="104" t="s">
        <v>137</v>
      </c>
      <c r="O10" s="105" t="s">
        <v>146</v>
      </c>
      <c r="P10" s="90"/>
      <c r="Q10" s="91"/>
      <c r="R10" s="91"/>
      <c r="S10" s="92" t="s">
        <v>127</v>
      </c>
      <c r="T10" s="93"/>
      <c r="U10" s="93"/>
      <c r="V10" s="93" t="s">
        <v>127</v>
      </c>
      <c r="W10" s="93"/>
      <c r="X10" s="93" t="s">
        <v>127</v>
      </c>
      <c r="Y10" s="90" t="s">
        <v>147</v>
      </c>
      <c r="Z10" s="92" t="s">
        <v>128</v>
      </c>
    </row>
    <row r="11" spans="1:26" s="88" customFormat="1" ht="100.8" x14ac:dyDescent="0.3">
      <c r="A11" s="136">
        <v>7</v>
      </c>
      <c r="B11" s="137" t="s">
        <v>121</v>
      </c>
      <c r="C11" s="138" t="s">
        <v>122</v>
      </c>
      <c r="D11" s="138">
        <v>49180878</v>
      </c>
      <c r="E11" s="138">
        <v>115500260</v>
      </c>
      <c r="F11" s="139">
        <v>600070603</v>
      </c>
      <c r="G11" s="115" t="s">
        <v>148</v>
      </c>
      <c r="H11" s="93" t="s">
        <v>92</v>
      </c>
      <c r="I11" s="93" t="s">
        <v>123</v>
      </c>
      <c r="J11" s="93" t="s">
        <v>125</v>
      </c>
      <c r="K11" s="94" t="s">
        <v>149</v>
      </c>
      <c r="L11" s="95">
        <v>1745000</v>
      </c>
      <c r="M11" s="96">
        <f t="shared" si="0"/>
        <v>1221500</v>
      </c>
      <c r="N11" s="104" t="s">
        <v>137</v>
      </c>
      <c r="O11" s="105" t="s">
        <v>138</v>
      </c>
      <c r="P11" s="90"/>
      <c r="Q11" s="91"/>
      <c r="R11" s="91"/>
      <c r="S11" s="92"/>
      <c r="T11" s="93"/>
      <c r="U11" s="93"/>
      <c r="V11" s="93"/>
      <c r="W11" s="93"/>
      <c r="X11" s="93"/>
      <c r="Y11" s="90"/>
      <c r="Z11" s="92" t="s">
        <v>134</v>
      </c>
    </row>
    <row r="12" spans="1:26" s="88" customFormat="1" ht="101.4" thickBot="1" x14ac:dyDescent="0.35">
      <c r="A12" s="136">
        <v>8</v>
      </c>
      <c r="B12" s="137" t="s">
        <v>160</v>
      </c>
      <c r="C12" s="138" t="s">
        <v>161</v>
      </c>
      <c r="D12" s="138">
        <v>48342165</v>
      </c>
      <c r="E12" s="138" t="s">
        <v>162</v>
      </c>
      <c r="F12" s="139">
        <v>600065413</v>
      </c>
      <c r="G12" s="115" t="s">
        <v>163</v>
      </c>
      <c r="H12" s="93" t="s">
        <v>92</v>
      </c>
      <c r="I12" s="93" t="s">
        <v>123</v>
      </c>
      <c r="J12" s="93" t="s">
        <v>164</v>
      </c>
      <c r="K12" s="94" t="s">
        <v>165</v>
      </c>
      <c r="L12" s="151">
        <v>166000000</v>
      </c>
      <c r="M12" s="152">
        <f t="shared" si="0"/>
        <v>116200000</v>
      </c>
      <c r="N12" s="153" t="s">
        <v>132</v>
      </c>
      <c r="O12" s="154" t="s">
        <v>224</v>
      </c>
      <c r="P12" s="90" t="s">
        <v>127</v>
      </c>
      <c r="Q12" s="91" t="s">
        <v>127</v>
      </c>
      <c r="R12" s="91" t="s">
        <v>127</v>
      </c>
      <c r="S12" s="92" t="s">
        <v>127</v>
      </c>
      <c r="T12" s="93"/>
      <c r="U12" s="93" t="s">
        <v>127</v>
      </c>
      <c r="V12" s="93" t="s">
        <v>127</v>
      </c>
      <c r="W12" s="93"/>
      <c r="X12" s="93" t="s">
        <v>127</v>
      </c>
      <c r="Y12" s="169" t="s">
        <v>225</v>
      </c>
      <c r="Z12" s="92" t="s">
        <v>128</v>
      </c>
    </row>
    <row r="13" spans="1:26" s="88" customFormat="1" ht="129.6" x14ac:dyDescent="0.3">
      <c r="A13" s="132">
        <v>9</v>
      </c>
      <c r="B13" s="137" t="s">
        <v>155</v>
      </c>
      <c r="C13" s="138" t="s">
        <v>156</v>
      </c>
      <c r="D13" s="138">
        <v>70831815</v>
      </c>
      <c r="E13" s="138">
        <v>102264996</v>
      </c>
      <c r="F13" s="139">
        <v>600070522</v>
      </c>
      <c r="G13" s="115" t="s">
        <v>189</v>
      </c>
      <c r="H13" s="93" t="s">
        <v>92</v>
      </c>
      <c r="I13" s="93" t="s">
        <v>123</v>
      </c>
      <c r="J13" s="93" t="s">
        <v>123</v>
      </c>
      <c r="K13" s="93" t="s">
        <v>190</v>
      </c>
      <c r="L13" s="95">
        <v>1000000</v>
      </c>
      <c r="M13" s="96">
        <f t="shared" si="0"/>
        <v>700000</v>
      </c>
      <c r="N13" s="104" t="s">
        <v>191</v>
      </c>
      <c r="O13" s="105" t="s">
        <v>146</v>
      </c>
      <c r="P13" s="90"/>
      <c r="Q13" s="91" t="s">
        <v>127</v>
      </c>
      <c r="R13" s="91"/>
      <c r="S13" s="92"/>
      <c r="T13" s="93"/>
      <c r="U13" s="93"/>
      <c r="V13" s="93"/>
      <c r="W13" s="93"/>
      <c r="X13" s="93" t="s">
        <v>127</v>
      </c>
      <c r="Y13" s="90"/>
      <c r="Z13" s="92" t="s">
        <v>134</v>
      </c>
    </row>
    <row r="14" spans="1:26" s="88" customFormat="1" ht="129.6" x14ac:dyDescent="0.3">
      <c r="A14" s="136">
        <v>10</v>
      </c>
      <c r="B14" s="137" t="s">
        <v>192</v>
      </c>
      <c r="C14" s="138" t="s">
        <v>193</v>
      </c>
      <c r="D14" s="138">
        <v>75006707</v>
      </c>
      <c r="E14" s="138">
        <v>102264848</v>
      </c>
      <c r="F14" s="139">
        <v>600070450</v>
      </c>
      <c r="G14" s="115" t="s">
        <v>194</v>
      </c>
      <c r="H14" s="93" t="s">
        <v>92</v>
      </c>
      <c r="I14" s="93" t="s">
        <v>123</v>
      </c>
      <c r="J14" s="93" t="s">
        <v>195</v>
      </c>
      <c r="K14" s="88" t="s">
        <v>196</v>
      </c>
      <c r="L14" s="95">
        <v>800000</v>
      </c>
      <c r="M14" s="96">
        <f t="shared" si="0"/>
        <v>560000</v>
      </c>
      <c r="N14" s="104" t="s">
        <v>197</v>
      </c>
      <c r="O14" s="105" t="s">
        <v>197</v>
      </c>
      <c r="P14" s="90"/>
      <c r="Q14" s="91"/>
      <c r="R14" s="91"/>
      <c r="S14" s="92" t="s">
        <v>127</v>
      </c>
      <c r="T14" s="93"/>
      <c r="U14" s="93"/>
      <c r="V14" s="93"/>
      <c r="W14" s="93"/>
      <c r="X14" s="93" t="s">
        <v>127</v>
      </c>
      <c r="Y14" s="90"/>
      <c r="Z14" s="92" t="s">
        <v>134</v>
      </c>
    </row>
    <row r="15" spans="1:26" s="88" customFormat="1" ht="129.6" x14ac:dyDescent="0.3">
      <c r="A15" s="89">
        <v>11</v>
      </c>
      <c r="B15" s="90" t="s">
        <v>192</v>
      </c>
      <c r="C15" s="91" t="s">
        <v>193</v>
      </c>
      <c r="D15" s="91">
        <v>75006707</v>
      </c>
      <c r="E15" s="91">
        <v>102264848</v>
      </c>
      <c r="F15" s="92">
        <v>600070450</v>
      </c>
      <c r="G15" s="121" t="s">
        <v>198</v>
      </c>
      <c r="H15" s="121" t="s">
        <v>92</v>
      </c>
      <c r="I15" s="121" t="s">
        <v>123</v>
      </c>
      <c r="J15" s="121" t="s">
        <v>195</v>
      </c>
      <c r="K15" s="121" t="s">
        <v>199</v>
      </c>
      <c r="L15" s="122">
        <v>160000</v>
      </c>
      <c r="M15" s="145">
        <f t="shared" si="0"/>
        <v>112000</v>
      </c>
      <c r="N15" s="123" t="s">
        <v>197</v>
      </c>
      <c r="O15" s="124" t="s">
        <v>152</v>
      </c>
      <c r="P15" s="117"/>
      <c r="Q15" s="118"/>
      <c r="R15" s="118"/>
      <c r="S15" s="120" t="s">
        <v>127</v>
      </c>
      <c r="T15" s="121"/>
      <c r="U15" s="121"/>
      <c r="V15" s="121"/>
      <c r="W15" s="121"/>
      <c r="X15" s="121" t="s">
        <v>127</v>
      </c>
      <c r="Y15" s="117"/>
      <c r="Z15" s="120" t="s">
        <v>134</v>
      </c>
    </row>
    <row r="16" spans="1:26" s="88" customFormat="1" ht="129.6" x14ac:dyDescent="0.3">
      <c r="A16" s="161">
        <v>12</v>
      </c>
      <c r="B16" s="128" t="s">
        <v>192</v>
      </c>
      <c r="C16" s="125" t="s">
        <v>193</v>
      </c>
      <c r="D16" s="125">
        <v>75006707</v>
      </c>
      <c r="E16" s="125">
        <v>102264848</v>
      </c>
      <c r="F16" s="126">
        <v>600070450</v>
      </c>
      <c r="G16" s="150" t="s">
        <v>226</v>
      </c>
      <c r="H16" s="121" t="s">
        <v>92</v>
      </c>
      <c r="I16" s="121" t="s">
        <v>123</v>
      </c>
      <c r="J16" s="121" t="s">
        <v>195</v>
      </c>
      <c r="K16" s="93" t="s">
        <v>227</v>
      </c>
      <c r="L16" s="95">
        <v>50000000</v>
      </c>
      <c r="M16" s="96">
        <f t="shared" si="0"/>
        <v>35000000</v>
      </c>
      <c r="N16" s="104" t="s">
        <v>152</v>
      </c>
      <c r="O16" s="105" t="s">
        <v>228</v>
      </c>
      <c r="P16" s="90"/>
      <c r="Q16" s="91"/>
      <c r="R16" s="91" t="s">
        <v>127</v>
      </c>
      <c r="S16" s="92" t="s">
        <v>127</v>
      </c>
      <c r="T16" s="93"/>
      <c r="U16" s="93"/>
      <c r="V16" s="93"/>
      <c r="W16" s="93" t="s">
        <v>127</v>
      </c>
      <c r="X16" s="93" t="s">
        <v>127</v>
      </c>
      <c r="Y16" s="90" t="s">
        <v>230</v>
      </c>
      <c r="Z16" s="92" t="s">
        <v>229</v>
      </c>
    </row>
    <row r="17" spans="1:26" s="88" customFormat="1" ht="100.8" x14ac:dyDescent="0.3">
      <c r="A17" s="161">
        <v>13</v>
      </c>
      <c r="B17" s="128" t="s">
        <v>121</v>
      </c>
      <c r="C17" s="125" t="s">
        <v>122</v>
      </c>
      <c r="D17" s="125">
        <v>49180878</v>
      </c>
      <c r="E17" s="125">
        <v>115500260</v>
      </c>
      <c r="F17" s="126">
        <v>600070603</v>
      </c>
      <c r="G17" s="127" t="s">
        <v>231</v>
      </c>
      <c r="H17" s="93" t="s">
        <v>92</v>
      </c>
      <c r="I17" s="93" t="s">
        <v>123</v>
      </c>
      <c r="J17" s="93" t="s">
        <v>125</v>
      </c>
      <c r="K17" s="93" t="s">
        <v>232</v>
      </c>
      <c r="L17" s="95">
        <v>110000000</v>
      </c>
      <c r="M17" s="96">
        <f t="shared" si="0"/>
        <v>77000000</v>
      </c>
      <c r="N17" s="104" t="s">
        <v>233</v>
      </c>
      <c r="O17" s="105" t="s">
        <v>228</v>
      </c>
      <c r="P17" s="90"/>
      <c r="Q17" s="91"/>
      <c r="R17" s="91"/>
      <c r="S17" s="92"/>
      <c r="T17" s="93"/>
      <c r="U17" s="93"/>
      <c r="V17" s="93" t="s">
        <v>127</v>
      </c>
      <c r="W17" s="93" t="s">
        <v>127</v>
      </c>
      <c r="X17" s="93" t="s">
        <v>127</v>
      </c>
      <c r="Y17" s="90" t="s">
        <v>234</v>
      </c>
      <c r="Z17" s="92" t="s">
        <v>171</v>
      </c>
    </row>
    <row r="18" spans="1:26" s="88" customFormat="1" ht="100.8" x14ac:dyDescent="0.3">
      <c r="A18" s="161">
        <v>14</v>
      </c>
      <c r="B18" s="128" t="s">
        <v>121</v>
      </c>
      <c r="C18" s="125" t="s">
        <v>122</v>
      </c>
      <c r="D18" s="125">
        <v>49180878</v>
      </c>
      <c r="E18" s="125">
        <v>115500260</v>
      </c>
      <c r="F18" s="126">
        <v>600070603</v>
      </c>
      <c r="G18" s="127" t="s">
        <v>235</v>
      </c>
      <c r="H18" s="93" t="s">
        <v>92</v>
      </c>
      <c r="I18" s="93" t="s">
        <v>123</v>
      </c>
      <c r="J18" s="93" t="s">
        <v>125</v>
      </c>
      <c r="K18" s="93" t="s">
        <v>236</v>
      </c>
      <c r="L18" s="95">
        <v>500000</v>
      </c>
      <c r="M18" s="96">
        <f t="shared" si="0"/>
        <v>350000</v>
      </c>
      <c r="N18" s="104" t="s">
        <v>137</v>
      </c>
      <c r="O18" s="105" t="s">
        <v>146</v>
      </c>
      <c r="P18" s="90"/>
      <c r="Q18" s="91"/>
      <c r="R18" s="91"/>
      <c r="S18" s="92" t="s">
        <v>127</v>
      </c>
      <c r="T18" s="93"/>
      <c r="U18" s="93"/>
      <c r="V18" s="93"/>
      <c r="W18" s="93"/>
      <c r="X18" s="93"/>
      <c r="Y18" s="90" t="s">
        <v>237</v>
      </c>
      <c r="Z18" s="92" t="s">
        <v>134</v>
      </c>
    </row>
    <row r="19" spans="1:26" s="88" customFormat="1" x14ac:dyDescent="0.3">
      <c r="A19" s="161">
        <v>15</v>
      </c>
      <c r="B19" s="117"/>
      <c r="C19" s="118"/>
      <c r="D19" s="118"/>
      <c r="E19" s="118"/>
      <c r="F19" s="120"/>
      <c r="G19" s="93"/>
      <c r="H19" s="93"/>
      <c r="I19" s="93"/>
      <c r="J19" s="93"/>
      <c r="K19" s="93"/>
      <c r="L19" s="95"/>
      <c r="M19" s="96"/>
      <c r="N19" s="104"/>
      <c r="O19" s="105"/>
      <c r="P19" s="90"/>
      <c r="Q19" s="91"/>
      <c r="R19" s="91"/>
      <c r="S19" s="92"/>
      <c r="T19" s="93"/>
      <c r="U19" s="93"/>
      <c r="V19" s="93"/>
      <c r="W19" s="93"/>
      <c r="X19" s="93"/>
      <c r="Y19" s="90"/>
      <c r="Z19" s="92"/>
    </row>
    <row r="20" spans="1:26" s="88" customFormat="1" ht="15" thickBot="1" x14ac:dyDescent="0.35">
      <c r="A20" s="97" t="s">
        <v>223</v>
      </c>
      <c r="B20" s="98"/>
      <c r="C20" s="99"/>
      <c r="D20" s="99"/>
      <c r="E20" s="99"/>
      <c r="F20" s="100"/>
      <c r="G20" s="162"/>
      <c r="H20" s="162"/>
      <c r="I20" s="162"/>
      <c r="J20" s="162"/>
      <c r="K20" s="162"/>
      <c r="L20" s="163"/>
      <c r="M20" s="160">
        <f t="shared" si="0"/>
        <v>0</v>
      </c>
      <c r="N20" s="164"/>
      <c r="O20" s="165"/>
      <c r="P20" s="166"/>
      <c r="Q20" s="167"/>
      <c r="R20" s="167"/>
      <c r="S20" s="168"/>
      <c r="T20" s="162"/>
      <c r="U20" s="162"/>
      <c r="V20" s="162"/>
      <c r="W20" s="162"/>
      <c r="X20" s="162"/>
      <c r="Y20" s="166"/>
      <c r="Z20" s="168"/>
    </row>
    <row r="22" spans="1:26" x14ac:dyDescent="0.3">
      <c r="A22" s="130"/>
      <c r="B22" s="1" t="s">
        <v>202</v>
      </c>
    </row>
    <row r="23" spans="1:26" x14ac:dyDescent="0.3">
      <c r="A23" s="140"/>
      <c r="B23" s="1" t="s">
        <v>203</v>
      </c>
      <c r="E23" s="16"/>
      <c r="F23" s="16"/>
    </row>
    <row r="24" spans="1:26" x14ac:dyDescent="0.3">
      <c r="C24" s="16"/>
      <c r="D24" s="16"/>
      <c r="E24" s="16"/>
      <c r="F24" s="16"/>
    </row>
    <row r="25" spans="1:26" x14ac:dyDescent="0.3">
      <c r="C25" s="16"/>
      <c r="D25" s="16"/>
      <c r="E25" s="16"/>
      <c r="F25" s="16"/>
    </row>
    <row r="26" spans="1:26" x14ac:dyDescent="0.3">
      <c r="A26" s="1" t="s">
        <v>238</v>
      </c>
    </row>
    <row r="27" spans="1:26" x14ac:dyDescent="0.3">
      <c r="I27" s="1" t="s">
        <v>200</v>
      </c>
    </row>
    <row r="28" spans="1:26" x14ac:dyDescent="0.3">
      <c r="I28" s="1" t="s">
        <v>201</v>
      </c>
    </row>
    <row r="29" spans="1:26" x14ac:dyDescent="0.3">
      <c r="C29" s="16"/>
      <c r="D29" s="16"/>
      <c r="E29" s="16"/>
      <c r="F29" s="16"/>
    </row>
    <row r="30" spans="1:26" x14ac:dyDescent="0.3">
      <c r="C30" s="16"/>
      <c r="D30" s="16"/>
      <c r="E30" s="16"/>
      <c r="F30" s="16"/>
    </row>
    <row r="31" spans="1:26" x14ac:dyDescent="0.3">
      <c r="A31" s="16" t="s">
        <v>29</v>
      </c>
      <c r="B31" s="16"/>
    </row>
    <row r="32" spans="1:26" x14ac:dyDescent="0.3">
      <c r="A32" s="20" t="s">
        <v>44</v>
      </c>
      <c r="B32" s="16"/>
    </row>
    <row r="33" spans="1:17" x14ac:dyDescent="0.3">
      <c r="A33" s="16" t="s">
        <v>30</v>
      </c>
      <c r="B33" s="16"/>
    </row>
    <row r="34" spans="1:17" x14ac:dyDescent="0.3">
      <c r="A34" s="16" t="s">
        <v>110</v>
      </c>
      <c r="B34" s="16"/>
    </row>
    <row r="36" spans="1:17" x14ac:dyDescent="0.3">
      <c r="A36" s="1" t="s">
        <v>45</v>
      </c>
      <c r="B36" s="16"/>
    </row>
    <row r="37" spans="1:17" x14ac:dyDescent="0.3">
      <c r="B37" s="16"/>
    </row>
    <row r="38" spans="1:17" x14ac:dyDescent="0.3">
      <c r="A38" s="21" t="s">
        <v>78</v>
      </c>
      <c r="B38" s="21"/>
      <c r="C38" s="21"/>
      <c r="D38" s="21"/>
      <c r="E38" s="21"/>
      <c r="F38" s="21"/>
      <c r="G38" s="21"/>
      <c r="H38" s="21"/>
    </row>
    <row r="39" spans="1:17" x14ac:dyDescent="0.3">
      <c r="A39" s="21" t="s">
        <v>74</v>
      </c>
      <c r="B39" s="21"/>
      <c r="C39" s="21"/>
      <c r="D39" s="21"/>
      <c r="E39" s="21"/>
      <c r="F39" s="21"/>
      <c r="G39" s="21"/>
      <c r="H39" s="21"/>
    </row>
    <row r="40" spans="1:17" x14ac:dyDescent="0.3">
      <c r="A40" s="21" t="s">
        <v>70</v>
      </c>
      <c r="B40" s="21"/>
      <c r="C40" s="21"/>
      <c r="D40" s="21"/>
      <c r="E40" s="21"/>
      <c r="F40" s="21"/>
      <c r="G40" s="21"/>
      <c r="H40" s="21"/>
    </row>
    <row r="41" spans="1:17" x14ac:dyDescent="0.3">
      <c r="A41" s="21" t="s">
        <v>71</v>
      </c>
      <c r="B41" s="21"/>
      <c r="C41" s="21"/>
      <c r="D41" s="21"/>
      <c r="E41" s="21"/>
      <c r="F41" s="21"/>
      <c r="G41" s="21"/>
      <c r="H41" s="21"/>
    </row>
    <row r="42" spans="1:17" x14ac:dyDescent="0.3">
      <c r="A42" s="21" t="s">
        <v>72</v>
      </c>
      <c r="B42" s="21"/>
      <c r="C42" s="21"/>
      <c r="D42" s="21"/>
      <c r="E42" s="21"/>
      <c r="F42" s="21"/>
      <c r="G42" s="21"/>
      <c r="H42" s="21"/>
    </row>
    <row r="43" spans="1:17" x14ac:dyDescent="0.3">
      <c r="A43" s="21" t="s">
        <v>73</v>
      </c>
      <c r="B43" s="21"/>
      <c r="C43" s="21"/>
      <c r="D43" s="21"/>
      <c r="E43" s="21"/>
      <c r="F43" s="21"/>
      <c r="G43" s="21"/>
      <c r="H43" s="21"/>
    </row>
    <row r="44" spans="1:17" x14ac:dyDescent="0.3">
      <c r="A44" s="21" t="s">
        <v>76</v>
      </c>
      <c r="B44" s="21"/>
      <c r="C44" s="21"/>
      <c r="D44" s="21"/>
      <c r="E44" s="21"/>
      <c r="F44" s="21"/>
      <c r="G44" s="21"/>
      <c r="H44" s="21"/>
    </row>
    <row r="45" spans="1:17" x14ac:dyDescent="0.3">
      <c r="A45" s="3" t="s">
        <v>75</v>
      </c>
      <c r="B45" s="3"/>
      <c r="C45" s="3"/>
      <c r="D45" s="3"/>
      <c r="E45" s="3"/>
    </row>
    <row r="46" spans="1:17" x14ac:dyDescent="0.3">
      <c r="A46" s="21" t="s">
        <v>77</v>
      </c>
      <c r="B46" s="21"/>
      <c r="C46" s="21"/>
      <c r="D46" s="21"/>
      <c r="E46" s="21"/>
      <c r="F46" s="21"/>
      <c r="G46" s="19"/>
      <c r="H46" s="19"/>
      <c r="I46" s="19"/>
      <c r="J46" s="19"/>
      <c r="K46" s="19"/>
      <c r="L46" s="22"/>
      <c r="M46" s="22"/>
      <c r="N46" s="19"/>
      <c r="O46" s="19"/>
      <c r="P46" s="19"/>
      <c r="Q46" s="19"/>
    </row>
    <row r="47" spans="1:17" x14ac:dyDescent="0.3">
      <c r="A47" s="21" t="s">
        <v>47</v>
      </c>
      <c r="B47" s="21"/>
      <c r="C47" s="21"/>
      <c r="D47" s="21"/>
      <c r="E47" s="21"/>
      <c r="F47" s="21"/>
      <c r="G47" s="19"/>
      <c r="H47" s="19"/>
      <c r="I47" s="19"/>
      <c r="J47" s="19"/>
      <c r="K47" s="19"/>
      <c r="L47" s="22"/>
      <c r="M47" s="22"/>
      <c r="N47" s="19"/>
      <c r="O47" s="19"/>
      <c r="P47" s="19"/>
      <c r="Q47" s="19"/>
    </row>
    <row r="48" spans="1:17" x14ac:dyDescent="0.3">
      <c r="A48" s="21"/>
      <c r="B48" s="21"/>
      <c r="C48" s="21"/>
      <c r="D48" s="21"/>
      <c r="E48" s="21"/>
      <c r="F48" s="21"/>
      <c r="G48" s="19"/>
      <c r="H48" s="19"/>
      <c r="I48" s="19"/>
      <c r="J48" s="19"/>
      <c r="K48" s="19"/>
      <c r="L48" s="22"/>
      <c r="M48" s="22"/>
      <c r="N48" s="19"/>
      <c r="O48" s="19"/>
      <c r="P48" s="19"/>
      <c r="Q48" s="19"/>
    </row>
    <row r="49" spans="1:17" x14ac:dyDescent="0.3">
      <c r="A49" s="21" t="s">
        <v>79</v>
      </c>
      <c r="B49" s="21"/>
      <c r="C49" s="21"/>
      <c r="D49" s="21"/>
      <c r="E49" s="21"/>
      <c r="F49" s="21"/>
      <c r="G49" s="19"/>
      <c r="H49" s="19"/>
      <c r="I49" s="19"/>
      <c r="J49" s="19"/>
      <c r="K49" s="19"/>
      <c r="L49" s="22"/>
      <c r="M49" s="22"/>
      <c r="N49" s="19"/>
      <c r="O49" s="19"/>
      <c r="P49" s="19"/>
      <c r="Q49" s="19"/>
    </row>
    <row r="50" spans="1:17" x14ac:dyDescent="0.3">
      <c r="A50" s="21" t="s">
        <v>66</v>
      </c>
      <c r="B50" s="21"/>
      <c r="C50" s="21"/>
      <c r="D50" s="21"/>
      <c r="E50" s="21"/>
      <c r="F50" s="21"/>
      <c r="G50" s="19"/>
      <c r="H50" s="19"/>
      <c r="I50" s="19"/>
      <c r="J50" s="19"/>
      <c r="K50" s="19"/>
      <c r="L50" s="22"/>
      <c r="M50" s="22"/>
      <c r="N50" s="19"/>
      <c r="O50" s="19"/>
      <c r="P50" s="19"/>
      <c r="Q50" s="19"/>
    </row>
    <row r="52" spans="1:17" x14ac:dyDescent="0.3">
      <c r="A52" s="1" t="s">
        <v>48</v>
      </c>
    </row>
    <row r="53" spans="1:17" x14ac:dyDescent="0.3">
      <c r="A53" s="2" t="s">
        <v>49</v>
      </c>
    </row>
    <row r="54" spans="1:17" x14ac:dyDescent="0.3">
      <c r="A54" s="1" t="s">
        <v>50</v>
      </c>
    </row>
    <row r="56" spans="1:17" s="21" customFormat="1" x14ac:dyDescent="0.3">
      <c r="L56" s="23"/>
      <c r="M56" s="23"/>
    </row>
    <row r="57" spans="1:17" s="21" customFormat="1" x14ac:dyDescent="0.3">
      <c r="L57" s="23"/>
      <c r="M57" s="23"/>
    </row>
    <row r="58" spans="1:17" x14ac:dyDescent="0.3">
      <c r="A58" s="24"/>
      <c r="B58" s="25"/>
      <c r="C58" s="19"/>
      <c r="D58" s="19"/>
      <c r="E58" s="19"/>
      <c r="F58" s="19"/>
      <c r="G58" s="19"/>
      <c r="H58" s="19"/>
      <c r="I58" s="19"/>
    </row>
    <row r="59" spans="1:17" s="19" customFormat="1" x14ac:dyDescent="0.3">
      <c r="L59" s="22"/>
      <c r="M59" s="22"/>
    </row>
    <row r="60" spans="1:17" s="26" customFormat="1" x14ac:dyDescent="0.3">
      <c r="A60" s="21"/>
      <c r="B60" s="21"/>
      <c r="C60" s="21"/>
      <c r="D60" s="21"/>
      <c r="E60" s="21"/>
      <c r="F60" s="21"/>
      <c r="G60" s="21"/>
      <c r="H60" s="21"/>
      <c r="I60" s="19"/>
      <c r="L60" s="27"/>
      <c r="M60" s="2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4" sqref="B14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5" customWidth="1"/>
    <col min="12" max="12" width="13" style="1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43" t="s">
        <v>51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5"/>
    </row>
    <row r="2" spans="1:20" ht="30" customHeight="1" thickBot="1" x14ac:dyDescent="0.35">
      <c r="A2" s="179" t="s">
        <v>52</v>
      </c>
      <c r="B2" s="177" t="s">
        <v>6</v>
      </c>
      <c r="C2" s="225" t="s">
        <v>53</v>
      </c>
      <c r="D2" s="221"/>
      <c r="E2" s="221"/>
      <c r="F2" s="248" t="s">
        <v>8</v>
      </c>
      <c r="G2" s="270" t="s">
        <v>35</v>
      </c>
      <c r="H2" s="186" t="s">
        <v>67</v>
      </c>
      <c r="I2" s="184" t="s">
        <v>10</v>
      </c>
      <c r="J2" s="252" t="s">
        <v>11</v>
      </c>
      <c r="K2" s="182" t="s">
        <v>54</v>
      </c>
      <c r="L2" s="183"/>
      <c r="M2" s="255" t="s">
        <v>13</v>
      </c>
      <c r="N2" s="256"/>
      <c r="O2" s="264" t="s">
        <v>55</v>
      </c>
      <c r="P2" s="265"/>
      <c r="Q2" s="265"/>
      <c r="R2" s="265"/>
      <c r="S2" s="255" t="s">
        <v>15</v>
      </c>
      <c r="T2" s="256"/>
    </row>
    <row r="3" spans="1:20" ht="22.35" customHeight="1" thickBot="1" x14ac:dyDescent="0.35">
      <c r="A3" s="246"/>
      <c r="B3" s="259"/>
      <c r="C3" s="260" t="s">
        <v>56</v>
      </c>
      <c r="D3" s="262" t="s">
        <v>57</v>
      </c>
      <c r="E3" s="262" t="s">
        <v>58</v>
      </c>
      <c r="F3" s="249"/>
      <c r="G3" s="271"/>
      <c r="H3" s="187"/>
      <c r="I3" s="185"/>
      <c r="J3" s="253"/>
      <c r="K3" s="268" t="s">
        <v>59</v>
      </c>
      <c r="L3" s="268" t="s">
        <v>109</v>
      </c>
      <c r="M3" s="195" t="s">
        <v>22</v>
      </c>
      <c r="N3" s="197" t="s">
        <v>23</v>
      </c>
      <c r="O3" s="266" t="s">
        <v>38</v>
      </c>
      <c r="P3" s="267"/>
      <c r="Q3" s="267"/>
      <c r="R3" s="267"/>
      <c r="S3" s="257" t="s">
        <v>60</v>
      </c>
      <c r="T3" s="258" t="s">
        <v>27</v>
      </c>
    </row>
    <row r="4" spans="1:20" ht="68.25" customHeight="1" thickBot="1" x14ac:dyDescent="0.35">
      <c r="A4" s="247"/>
      <c r="B4" s="178"/>
      <c r="C4" s="261"/>
      <c r="D4" s="263"/>
      <c r="E4" s="263"/>
      <c r="F4" s="250"/>
      <c r="G4" s="272"/>
      <c r="H4" s="273"/>
      <c r="I4" s="251"/>
      <c r="J4" s="254"/>
      <c r="K4" s="269"/>
      <c r="L4" s="269"/>
      <c r="M4" s="196"/>
      <c r="N4" s="198"/>
      <c r="O4" s="73" t="s">
        <v>61</v>
      </c>
      <c r="P4" s="74" t="s">
        <v>41</v>
      </c>
      <c r="Q4" s="75" t="s">
        <v>42</v>
      </c>
      <c r="R4" s="76" t="s">
        <v>62</v>
      </c>
      <c r="S4" s="204"/>
      <c r="T4" s="206"/>
    </row>
    <row r="5" spans="1:20" ht="43.2" x14ac:dyDescent="0.3">
      <c r="A5" s="28">
        <v>1</v>
      </c>
      <c r="B5" s="4">
        <v>1</v>
      </c>
      <c r="C5" s="141" t="s">
        <v>150</v>
      </c>
      <c r="D5" s="134" t="s">
        <v>150</v>
      </c>
      <c r="E5" s="138">
        <v>66361133</v>
      </c>
      <c r="F5" s="115" t="s">
        <v>151</v>
      </c>
      <c r="G5" s="92" t="s">
        <v>92</v>
      </c>
      <c r="H5" s="1" t="s">
        <v>123</v>
      </c>
      <c r="I5" s="93" t="s">
        <v>125</v>
      </c>
      <c r="J5" s="93" t="s">
        <v>153</v>
      </c>
      <c r="K5" s="108">
        <v>20000000</v>
      </c>
      <c r="L5" s="109">
        <f>K5/100*70</f>
        <v>14000000</v>
      </c>
      <c r="M5" s="104">
        <v>2022</v>
      </c>
      <c r="N5" s="105">
        <v>2023</v>
      </c>
      <c r="O5" s="104"/>
      <c r="P5" s="131"/>
      <c r="Q5" s="83"/>
      <c r="R5" s="91"/>
      <c r="S5" s="90" t="s">
        <v>154</v>
      </c>
      <c r="T5" s="92" t="s">
        <v>128</v>
      </c>
    </row>
    <row r="6" spans="1:20" x14ac:dyDescent="0.3">
      <c r="A6" s="28">
        <v>2</v>
      </c>
      <c r="B6" s="5">
        <v>2</v>
      </c>
      <c r="C6" s="6"/>
      <c r="D6" s="7"/>
      <c r="E6" s="8"/>
      <c r="F6" s="9"/>
      <c r="G6" s="9"/>
      <c r="H6" s="9"/>
      <c r="I6" s="9"/>
      <c r="J6" s="81"/>
      <c r="K6" s="29"/>
      <c r="L6" s="30"/>
      <c r="M6" s="110"/>
      <c r="N6" s="111"/>
      <c r="O6" s="6"/>
      <c r="P6" s="7"/>
      <c r="Q6" s="7"/>
      <c r="R6" s="8"/>
      <c r="S6" s="6"/>
      <c r="T6" s="8"/>
    </row>
    <row r="7" spans="1:20" ht="15" x14ac:dyDescent="0.3">
      <c r="A7" s="28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9"/>
      <c r="L7" s="30"/>
      <c r="M7" s="110"/>
      <c r="N7" s="111"/>
      <c r="O7" s="6"/>
      <c r="P7" s="7"/>
      <c r="Q7" s="7"/>
      <c r="R7" s="8"/>
      <c r="S7" s="6"/>
      <c r="T7" s="8"/>
    </row>
    <row r="8" spans="1:20" ht="15" thickBot="1" x14ac:dyDescent="0.35">
      <c r="A8" s="28"/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31"/>
      <c r="L8" s="32"/>
      <c r="M8" s="112"/>
      <c r="N8" s="113"/>
      <c r="O8" s="11"/>
      <c r="P8" s="12"/>
      <c r="Q8" s="12"/>
      <c r="R8" s="13"/>
      <c r="S8" s="11"/>
      <c r="T8" s="13"/>
    </row>
    <row r="9" spans="1:20" ht="15" x14ac:dyDescent="0.3">
      <c r="A9" s="28"/>
      <c r="B9" s="33"/>
      <c r="C9" s="28"/>
      <c r="D9" s="28"/>
      <c r="E9" s="28"/>
      <c r="F9" s="28"/>
      <c r="G9" s="28"/>
      <c r="H9" s="28"/>
      <c r="I9" s="28"/>
      <c r="J9" s="28"/>
      <c r="K9" s="34"/>
      <c r="L9" s="34"/>
      <c r="M9" s="28"/>
      <c r="N9" s="28"/>
      <c r="O9" s="28"/>
      <c r="P9" s="28"/>
      <c r="Q9" s="28"/>
      <c r="R9" s="28"/>
      <c r="S9" s="28"/>
      <c r="T9" s="28"/>
    </row>
    <row r="10" spans="1:20" x14ac:dyDescent="0.3">
      <c r="A10" s="28"/>
      <c r="B10" s="130"/>
      <c r="C10" s="1" t="s">
        <v>202</v>
      </c>
      <c r="D10" s="28"/>
      <c r="E10" s="28"/>
      <c r="F10" s="28"/>
      <c r="G10" s="28"/>
      <c r="H10" s="28"/>
      <c r="I10" s="28"/>
      <c r="J10" s="28"/>
      <c r="K10" s="34"/>
      <c r="L10" s="34"/>
      <c r="M10" s="28"/>
      <c r="N10" s="28"/>
      <c r="O10" s="28"/>
      <c r="P10" s="28"/>
      <c r="Q10" s="28"/>
      <c r="R10" s="28"/>
      <c r="S10" s="28"/>
      <c r="T10" s="28"/>
    </row>
    <row r="11" spans="1:20" x14ac:dyDescent="0.3">
      <c r="A11" s="28"/>
      <c r="B11" s="140"/>
      <c r="C11" s="1" t="s">
        <v>203</v>
      </c>
      <c r="D11" s="28"/>
      <c r="E11" s="28"/>
      <c r="F11" s="28"/>
      <c r="G11" s="28"/>
      <c r="H11" s="28"/>
      <c r="I11" s="28"/>
      <c r="J11" s="28"/>
      <c r="K11" s="34"/>
      <c r="L11" s="34"/>
      <c r="M11" s="28"/>
      <c r="N11" s="28"/>
      <c r="O11" s="28"/>
      <c r="P11" s="28"/>
      <c r="Q11" s="28"/>
      <c r="R11" s="28"/>
      <c r="S11" s="28"/>
      <c r="T11" s="28"/>
    </row>
    <row r="13" spans="1:20" x14ac:dyDescent="0.3">
      <c r="B13" s="1" t="s">
        <v>238</v>
      </c>
    </row>
    <row r="14" spans="1:20" x14ac:dyDescent="0.3">
      <c r="H14" s="1" t="s">
        <v>200</v>
      </c>
    </row>
    <row r="15" spans="1:20" x14ac:dyDescent="0.3">
      <c r="H15" s="1" t="s">
        <v>201</v>
      </c>
    </row>
    <row r="16" spans="1:20" x14ac:dyDescent="0.3">
      <c r="A16" s="28" t="s">
        <v>63</v>
      </c>
      <c r="B16" s="28"/>
    </row>
    <row r="17" spans="1:12" x14ac:dyDescent="0.3">
      <c r="A17" s="28"/>
      <c r="B17" s="35" t="s">
        <v>64</v>
      </c>
    </row>
    <row r="18" spans="1:12" ht="16.2" customHeight="1" x14ac:dyDescent="0.3">
      <c r="B18" s="1" t="s">
        <v>65</v>
      </c>
    </row>
    <row r="19" spans="1:12" x14ac:dyDescent="0.3">
      <c r="B19" s="16" t="s">
        <v>30</v>
      </c>
    </row>
    <row r="20" spans="1:12" x14ac:dyDescent="0.3">
      <c r="B20" s="16" t="s">
        <v>110</v>
      </c>
    </row>
    <row r="22" spans="1:12" x14ac:dyDescent="0.3">
      <c r="B22" s="1" t="s">
        <v>45</v>
      </c>
    </row>
    <row r="24" spans="1:12" x14ac:dyDescent="0.3">
      <c r="A24" s="3" t="s">
        <v>46</v>
      </c>
      <c r="B24" s="21" t="s">
        <v>81</v>
      </c>
      <c r="C24" s="21"/>
      <c r="D24" s="21"/>
      <c r="E24" s="21"/>
      <c r="F24" s="21"/>
      <c r="G24" s="21"/>
      <c r="H24" s="21"/>
      <c r="I24" s="21"/>
      <c r="J24" s="21"/>
      <c r="K24" s="23"/>
      <c r="L24" s="23"/>
    </row>
    <row r="25" spans="1:12" x14ac:dyDescent="0.3">
      <c r="A25" s="3" t="s">
        <v>47</v>
      </c>
      <c r="B25" s="21" t="s">
        <v>74</v>
      </c>
      <c r="C25" s="21"/>
      <c r="D25" s="21"/>
      <c r="E25" s="21"/>
      <c r="F25" s="21"/>
      <c r="G25" s="21"/>
      <c r="H25" s="21"/>
      <c r="I25" s="21"/>
      <c r="J25" s="21"/>
      <c r="K25" s="23"/>
      <c r="L25" s="23"/>
    </row>
    <row r="26" spans="1:12" x14ac:dyDescent="0.3">
      <c r="A26" s="3"/>
      <c r="B26" s="21" t="s">
        <v>70</v>
      </c>
      <c r="C26" s="21"/>
      <c r="D26" s="21"/>
      <c r="E26" s="21"/>
      <c r="F26" s="21"/>
      <c r="G26" s="21"/>
      <c r="H26" s="21"/>
      <c r="I26" s="21"/>
      <c r="J26" s="21"/>
      <c r="K26" s="23"/>
      <c r="L26" s="23"/>
    </row>
    <row r="27" spans="1:12" x14ac:dyDescent="0.3">
      <c r="A27" s="3"/>
      <c r="B27" s="21" t="s">
        <v>71</v>
      </c>
      <c r="C27" s="21"/>
      <c r="D27" s="21"/>
      <c r="E27" s="21"/>
      <c r="F27" s="21"/>
      <c r="G27" s="21"/>
      <c r="H27" s="21"/>
      <c r="I27" s="21"/>
      <c r="J27" s="21"/>
      <c r="K27" s="23"/>
      <c r="L27" s="23"/>
    </row>
    <row r="28" spans="1:12" x14ac:dyDescent="0.3">
      <c r="A28" s="3"/>
      <c r="B28" s="21" t="s">
        <v>72</v>
      </c>
      <c r="C28" s="21"/>
      <c r="D28" s="21"/>
      <c r="E28" s="21"/>
      <c r="F28" s="21"/>
      <c r="G28" s="21"/>
      <c r="H28" s="21"/>
      <c r="I28" s="21"/>
      <c r="J28" s="21"/>
      <c r="K28" s="23"/>
      <c r="L28" s="23"/>
    </row>
    <row r="29" spans="1:12" x14ac:dyDescent="0.3">
      <c r="A29" s="3"/>
      <c r="B29" s="21" t="s">
        <v>73</v>
      </c>
      <c r="C29" s="21"/>
      <c r="D29" s="21"/>
      <c r="E29" s="21"/>
      <c r="F29" s="21"/>
      <c r="G29" s="21"/>
      <c r="H29" s="21"/>
      <c r="I29" s="21"/>
      <c r="J29" s="21"/>
      <c r="K29" s="23"/>
      <c r="L29" s="23"/>
    </row>
    <row r="30" spans="1:12" x14ac:dyDescent="0.3">
      <c r="A30" s="3"/>
      <c r="B30" s="21" t="s">
        <v>76</v>
      </c>
      <c r="C30" s="21"/>
      <c r="D30" s="21"/>
      <c r="E30" s="21"/>
      <c r="F30" s="21"/>
      <c r="G30" s="21"/>
      <c r="H30" s="21"/>
      <c r="I30" s="21"/>
      <c r="J30" s="21"/>
      <c r="K30" s="23"/>
      <c r="L30" s="23"/>
    </row>
    <row r="31" spans="1:12" x14ac:dyDescent="0.3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3"/>
      <c r="L31" s="23"/>
    </row>
    <row r="32" spans="1:12" x14ac:dyDescent="0.3">
      <c r="A32" s="3"/>
      <c r="B32" s="21" t="s">
        <v>80</v>
      </c>
      <c r="C32" s="21"/>
      <c r="D32" s="21"/>
      <c r="E32" s="21"/>
      <c r="F32" s="21"/>
      <c r="G32" s="21"/>
      <c r="H32" s="21"/>
      <c r="I32" s="21"/>
      <c r="J32" s="21"/>
      <c r="K32" s="23"/>
      <c r="L32" s="23"/>
    </row>
    <row r="33" spans="1:12" x14ac:dyDescent="0.3">
      <c r="A33" s="3"/>
      <c r="B33" s="21" t="s">
        <v>47</v>
      </c>
      <c r="C33" s="21"/>
      <c r="D33" s="21"/>
      <c r="E33" s="21"/>
      <c r="F33" s="21"/>
      <c r="G33" s="21"/>
      <c r="H33" s="21"/>
      <c r="I33" s="21"/>
      <c r="J33" s="21"/>
      <c r="K33" s="23"/>
      <c r="L33" s="23"/>
    </row>
    <row r="34" spans="1:12" x14ac:dyDescent="0.3">
      <c r="B34" s="21"/>
      <c r="C34" s="21"/>
      <c r="D34" s="21"/>
      <c r="E34" s="21"/>
      <c r="F34" s="21"/>
      <c r="G34" s="21"/>
      <c r="H34" s="21"/>
      <c r="I34" s="21"/>
      <c r="J34" s="21"/>
      <c r="K34" s="23"/>
      <c r="L34" s="23"/>
    </row>
    <row r="35" spans="1:12" x14ac:dyDescent="0.3">
      <c r="B35" s="21" t="s">
        <v>79</v>
      </c>
      <c r="C35" s="21"/>
      <c r="D35" s="21"/>
      <c r="E35" s="21"/>
      <c r="F35" s="21"/>
      <c r="G35" s="21"/>
      <c r="H35" s="21"/>
      <c r="I35" s="21"/>
      <c r="J35" s="21"/>
      <c r="K35" s="23"/>
      <c r="L35" s="23"/>
    </row>
    <row r="36" spans="1:12" x14ac:dyDescent="0.3">
      <c r="B36" s="21" t="s">
        <v>66</v>
      </c>
      <c r="C36" s="21"/>
      <c r="D36" s="21"/>
      <c r="E36" s="21"/>
      <c r="F36" s="21"/>
      <c r="G36" s="21"/>
      <c r="H36" s="21"/>
      <c r="I36" s="21"/>
      <c r="J36" s="21"/>
      <c r="K36" s="23"/>
      <c r="L36" s="23"/>
    </row>
    <row r="37" spans="1:12" ht="16.2" customHeight="1" x14ac:dyDescent="0.3"/>
    <row r="38" spans="1:12" x14ac:dyDescent="0.3">
      <c r="B38" s="1" t="s">
        <v>48</v>
      </c>
    </row>
    <row r="39" spans="1:12" x14ac:dyDescent="0.3">
      <c r="B39" s="1" t="s">
        <v>49</v>
      </c>
    </row>
    <row r="40" spans="1:12" x14ac:dyDescent="0.3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0104a4cd-1400-468e-be1b-c7aad71d7d5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stychova</cp:lastModifiedBy>
  <cp:revision/>
  <cp:lastPrinted>2022-06-09T16:08:42Z</cp:lastPrinted>
  <dcterms:created xsi:type="dcterms:W3CDTF">2020-07-22T07:46:04Z</dcterms:created>
  <dcterms:modified xsi:type="dcterms:W3CDTF">2022-06-17T08:04:12Z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