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F:\Dropbox\box aktivios\MAP II\KA2 Rozvoj a aktualizace MAP\ŘV MAP II\Hlasování per rollam duben 2022\"/>
    </mc:Choice>
  </mc:AlternateContent>
  <xr:revisionPtr revIDLastSave="0" documentId="8_{052D257D-D38A-4383-BCB0-B19D16968F4F}" xr6:coauthVersionLast="47" xr6:coauthVersionMax="47" xr10:uidLastSave="{00000000-0000-0000-0000-000000000000}"/>
  <bookViews>
    <workbookView xWindow="0" yWindow="0" windowWidth="23040" windowHeight="12360" xr2:uid="{00000000-000D-0000-FFFF-FFFF00000000}"/>
  </bookViews>
  <sheets>
    <sheet name="MŠ" sheetId="6" r:id="rId1"/>
    <sheet name="ZŠ" sheetId="7" r:id="rId2"/>
    <sheet name="zajmové, neformalní, cel" sheetId="8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7" l="1"/>
  <c r="M14" i="6"/>
  <c r="M13" i="6"/>
  <c r="M11" i="6"/>
  <c r="M12" i="6"/>
  <c r="M12" i="7"/>
  <c r="M10" i="6"/>
  <c r="M9" i="6"/>
  <c r="M11" i="7"/>
  <c r="M8" i="6"/>
  <c r="M10" i="7"/>
  <c r="M9" i="7"/>
  <c r="M7" i="6"/>
  <c r="M8" i="7"/>
  <c r="M6" i="7"/>
  <c r="M7" i="7"/>
  <c r="L6" i="8"/>
  <c r="L7" i="8"/>
  <c r="L8" i="8"/>
  <c r="M5" i="6"/>
  <c r="M6" i="6"/>
  <c r="M5" i="7"/>
  <c r="M15" i="6"/>
  <c r="M4" i="6"/>
  <c r="L5" i="8"/>
</calcChain>
</file>

<file path=xl/sharedStrings.xml><?xml version="1.0" encoding="utf-8"?>
<sst xmlns="http://schemas.openxmlformats.org/spreadsheetml/2006/main" count="381" uniqueCount="194">
  <si>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</si>
  <si>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</si>
  <si>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</si>
  <si>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</si>
  <si>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</si>
  <si>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</si>
  <si>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</si>
  <si>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</si>
  <si>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</si>
  <si>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</si>
  <si>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</si>
  <si>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</si>
  <si>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</si>
  <si>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</si>
  <si>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</si>
  <si>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</si>
  <si>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</si>
  <si>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</si>
  <si>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</si>
  <si>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</si>
  <si>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</si>
  <si>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</si>
  <si>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</si>
  <si>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</si>
  <si>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</si>
  <si>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</si>
  <si>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</si>
  <si>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</si>
  <si>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</si>
  <si>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</si>
  <si>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</si>
  <si>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</si>
  <si>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</si>
  <si>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</si>
  <si>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</si>
  <si>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</si>
  <si>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</si>
  <si>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</si>
  <si>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</si>
  <si>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</si>
  <si>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</si>
  <si>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</si>
  <si>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</si>
  <si>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</si>
  <si>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</si>
  <si>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</si>
  <si>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</si>
  <si>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</si>
  <si>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</si>
  <si>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</si>
  <si>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</si>
  <si>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</si>
  <si>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</si>
  <si>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</si>
  <si>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</si>
  <si>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</si>
  <si>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</si>
  <si>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</si>
  <si>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</si>
  <si>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</si>
  <si>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</si>
  <si>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</si>
  <si>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</si>
  <si>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</si>
  <si>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</si>
  <si>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</si>
  <si>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</si>
  <si>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</si>
  <si>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</si>
  <si>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</si>
  <si>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</si>
  <si>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</si>
  <si>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</si>
  <si>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</si>
  <si>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</si>
  <si>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</si>
  <si>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</si>
  <si>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</si>
  <si>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</si>
  <si>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Plzeňský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</si>
  <si>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</si>
  <si>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</si>
  <si>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Základní škola Josefa Hlávky Přeštice</t>
  </si>
  <si>
    <t>Město Přeštice</t>
  </si>
  <si>
    <t>ORP Přeštice</t>
  </si>
  <si>
    <t>Přeštice</t>
  </si>
  <si>
    <t>Učíme se moderně</t>
  </si>
  <si>
    <t>Mateřská škola Přeštice, Gagarinova 202, okres Plzeň-jih</t>
  </si>
  <si>
    <t>Zahrada – ráj pro děti</t>
  </si>
  <si>
    <t>Mateřská škola Chlumčany okres Plzeň-jih</t>
  </si>
  <si>
    <t>Obec Chlumčany</t>
  </si>
  <si>
    <t>Rozšíření kapacit mateřské školy v Chlumčanech</t>
  </si>
  <si>
    <t>Chlumčany</t>
  </si>
  <si>
    <t>Středisko volného času Slunečnice Přeštice, příspěvková organizace</t>
  </si>
  <si>
    <t>Robotika ve Slunečnici II.</t>
  </si>
  <si>
    <t>Mateřská škola Merklín, okres Plzeň-jih</t>
  </si>
  <si>
    <t>Obec Merklín</t>
  </si>
  <si>
    <t>Přírodní zahrada MŠ Merklín</t>
  </si>
  <si>
    <t>Merklín</t>
  </si>
  <si>
    <t>Základní škola Merklín, okres Plzeň-jih</t>
  </si>
  <si>
    <t>Jdeme s dobou</t>
  </si>
  <si>
    <t>Základní škola a Mateřská škola Horšice, příspěvková organizace</t>
  </si>
  <si>
    <t>Obec Horšice</t>
  </si>
  <si>
    <t>Digitální technologie v ZŠ Horšice</t>
  </si>
  <si>
    <t>Horšice</t>
  </si>
  <si>
    <t>Rozšíření vybavení školní zahrady hracími prvky</t>
  </si>
  <si>
    <t>Základní škola a mateřská škola Lužany, okres Plzeň-jih, příspěvková organizace</t>
  </si>
  <si>
    <t>Obec Lužany</t>
  </si>
  <si>
    <t>Lužany</t>
  </si>
  <si>
    <t>Nástavba ke stávajícímu objektu školy</t>
  </si>
  <si>
    <t>102264686 – ZŠ, 150058276 – družina</t>
  </si>
  <si>
    <t>Oprava střechy na budově ZŠ a vybudování nového skladu v půdních prostorách</t>
  </si>
  <si>
    <t>Řenče</t>
  </si>
  <si>
    <t>Obec Řenče</t>
  </si>
  <si>
    <t>Základní škola a mateřská škola Řenče, okres Plzeň-jih, příspěvková organizace</t>
  </si>
  <si>
    <t>X</t>
  </si>
  <si>
    <t>NE</t>
  </si>
  <si>
    <t>Schváleno zřizovatelem, dokončena technická dokumentace, podáno stavební povolení žádost</t>
  </si>
  <si>
    <t>schváleno zřizovatelem</t>
  </si>
  <si>
    <t>Mateřská škola Chlum, okres Plzeň-jih</t>
  </si>
  <si>
    <t>ORP Blovice</t>
  </si>
  <si>
    <t>Chlum</t>
  </si>
  <si>
    <t>Rekonstrukce podkroví MŠ Chlum</t>
  </si>
  <si>
    <t>Seč</t>
  </si>
  <si>
    <t>Obec Chocenice</t>
  </si>
  <si>
    <t>Rekonstrukce střechy ZŠ a MŠ Chocenice</t>
  </si>
  <si>
    <t>Rekonstrukce zahrady, výměna herních prvků</t>
  </si>
  <si>
    <t>Vybavení zahrady MŠ</t>
  </si>
  <si>
    <t>Rozšíření učeben digitálními technologiemi pro možnost využití nejnovějších učebních programů a metod.  </t>
  </si>
  <si>
    <t>Zajištění ICT techniky pro individuální práci žáků ve všech ročnících.</t>
  </si>
  <si>
    <t xml:space="preserve">Zlepšení nevyhovující infrastruktury a pořízení vybavení pro výuku informatiky a práci s digitálními technologiemi – 1. stupeň ZŠ. 
</t>
  </si>
  <si>
    <t xml:space="preserve">Vybudování nových prostor pro využití žáky základní školy a družiny. </t>
  </si>
  <si>
    <t>Chocenice</t>
  </si>
  <si>
    <t>Vybavení učebny robotickými sadami a technikou k jejich ovládání. Podpořit zájem o uplatnění se v technických oborech.</t>
  </si>
  <si>
    <t>schválen zřizovatelem</t>
  </si>
  <si>
    <t>není třeba</t>
  </si>
  <si>
    <t>schváleno zřizovatelem, dokončena technická dokumentace</t>
  </si>
  <si>
    <t>Mateřská škola Seč, okres Plzeň-jih, příspěvková organizace</t>
  </si>
  <si>
    <t>Obec Seč</t>
  </si>
  <si>
    <t>nerelevantní</t>
  </si>
  <si>
    <t>ANO</t>
  </si>
  <si>
    <t>Schválen zřizovatelem, technická dokumentace dokončena</t>
  </si>
  <si>
    <t>Lesní klub Štěnovice</t>
  </si>
  <si>
    <t>Mateřská škola Zemička, s.r.o.</t>
  </si>
  <si>
    <t>Výstavba mateřské školy Zemička</t>
  </si>
  <si>
    <t>Milínov</t>
  </si>
  <si>
    <t>Blovice</t>
  </si>
  <si>
    <t>Bezbariérová budova družiny</t>
  </si>
  <si>
    <t>ZŠ 102264813  školní družina 115500081</t>
  </si>
  <si>
    <t>město Blovice</t>
  </si>
  <si>
    <t>Obec Dolní Lukavice</t>
  </si>
  <si>
    <t>102264635 - ZŠ  115500294 - ŠD</t>
  </si>
  <si>
    <t>Rekolaudace školního bytu na školní družinu a šatny, podříznutí celého objektu ZŠ, výměna otopné soustavy</t>
  </si>
  <si>
    <t>Dolní Lukavice</t>
  </si>
  <si>
    <t>záměr schválem zřizovatelem 8.12. 2021</t>
  </si>
  <si>
    <t>záměr schválen zřizovatelem</t>
  </si>
  <si>
    <t>Pořízení vybavení a nábytku do MŠ Zemička</t>
  </si>
  <si>
    <t>Mateřská škola Oplot, okres Plzeň-jih, příspěvková organizace</t>
  </si>
  <si>
    <t>Obec Oplot</t>
  </si>
  <si>
    <t>Oplot</t>
  </si>
  <si>
    <t>Obnova kuchyňských linek MŠ Oplot</t>
  </si>
  <si>
    <t>Výměna stávajících poškozených a opotřebovaných kuchyňských linek za účelem vyšší bezpečnosti zaměstnanců</t>
  </si>
  <si>
    <t>Interaktivní tabule včetně programů MŠ Oplot</t>
  </si>
  <si>
    <t>Obec Chlum</t>
  </si>
  <si>
    <t>Rozšíření prostor a zázemí pro děti v MŠ</t>
  </si>
  <si>
    <t>Pořízení nové interaktivní tabule a zvýšení digitálních kompetencí dětí v MŠ</t>
  </si>
  <si>
    <t>102564272-ZŠ    115500359  -školní družina</t>
  </si>
  <si>
    <t>Základní škola a mateřská škola Chocenice, okres Plzeň-jih</t>
  </si>
  <si>
    <t>Schváleno zřizovatelem</t>
  </si>
  <si>
    <t>Štěnovice</t>
  </si>
  <si>
    <t>Mateřská škola Přeštice, Dukelská 959, okres Plzeň-jih</t>
  </si>
  <si>
    <t>schváleno zžizovatelem, pracuje se na technické dokumentaci</t>
  </si>
  <si>
    <t>Základní škola Blovice, okres Plzeň-jih</t>
  </si>
  <si>
    <t xml:space="preserve"> </t>
  </si>
  <si>
    <t>Základní škola a mateřská škola Dolní Lukavice, okres Plzeň-jih, příspěvková oraganizace</t>
  </si>
  <si>
    <t>Junák - český skaut, středisko Stopa Plzeň, z.s.</t>
  </si>
  <si>
    <t>"Do pohybu každý den zapojit se všichni jdem"</t>
  </si>
  <si>
    <t>Vybavení zahrady MŠ herními prvky a rozšíření nabídky činností pro rozvoj a  pohyb dětí z MŠ a dalších dětí při setkávání s ostatními místními školami.</t>
  </si>
  <si>
    <t>Rekonstrukce vnitřních prostor obecní budovy v přímé blízkosti stávající mateřské školy pro rozšíření kapacit mateřské školy Chlumčany.</t>
  </si>
  <si>
    <t>Junák- český skaut, středisko Stopa Plzeň, z. s.</t>
  </si>
  <si>
    <t>Vybudování Lesního klubu ve Štěnovicích, ke bude zázemí pro jednu třídu lesního klubu pro předškolní děti s celotýdenní docházkou. V objektu bude i prostor pro setkávání a vzdělávací aktivity zaměřené na předškolní/školní vzdělávání.</t>
  </si>
  <si>
    <t>Záměr projednán a schválen zřizovatelem, technická dokumentace v přípravě</t>
  </si>
  <si>
    <t>Obnova školní zahrady, vybavení rozmanitými prvky pro využití dětmi a žáky MŠ a ZŠ Horšice.</t>
  </si>
  <si>
    <t>Rekonstrukce školní budovy se zázemím pro družinu včetně bezbariérového WC a nového bezbariérového výtahu, obnova střešního pláště</t>
  </si>
  <si>
    <t>Rekolaudace školního bytu na školní družinu a šatny pro zajištění prostor a zázemí pro družinové, ale i komunitní aktivity a využití digitálních technologií . Součástí bude i podříznutí celého objektu ZŠ, výměna otopné soustavy</t>
  </si>
  <si>
    <t>Cílem projektu je vybudování přírodní zahrady, která bude blízká přírodě a bude pro děti prostorem pro všestranný a zdravý rozvoj, pohyb, rozvoj poznávacích procesů, tvořivosti a řeči.</t>
  </si>
  <si>
    <t>Obnova zahrady, vybavení herními prvky, zajištění venkovního zázemí pro setkávání s rodiči a ke komunitním akcím.</t>
  </si>
  <si>
    <t>průzkum trhu</t>
  </si>
  <si>
    <t>Pořízení nábytku a vybavení zázemí a dalších provků do MŠ Zemička v obci Milínov.</t>
  </si>
  <si>
    <t xml:space="preserve">schválen zřizovatelem, </t>
  </si>
  <si>
    <t>Výstavba nové mateřské školy v obci Milínov u Nezvěstic na p.č. 1342/4 s denním režimem pro děti mladší 3 let až po předškolní věk, s plánovanou kapacitou 40 dětí.</t>
  </si>
  <si>
    <t>Junák - český skatu, středisko Stopa plzeň, z.s./LMŠ Medvíďata</t>
  </si>
  <si>
    <t>x</t>
  </si>
  <si>
    <t>Schváleno v Nezdicích dne 14. 04. 2022 "Řídícím výborem MAPII Blovice a Přeštice"                    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</si>
</sst>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K_č_-;\-* #,##0\ _K_č_-;_-* &quot;-&quot;\ _K_č_-;_-@_-"/>
  </numFmts>
  <fonts count="3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theme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8"/>
      <color rgb="FFFF0000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sz val="10"/>
      <color theme="9" tint="-0.249977111117893"/>
      <name val="Calibri"/>
      <family val="2"/>
      <charset val="238"/>
      <scheme val="minor"/>
    </font>
    <font>
      <sz val="12"/>
      <color theme="9" tint="-0.249977111117893"/>
      <name val="Calibri"/>
      <family val="2"/>
      <charset val="238"/>
      <scheme val="minor"/>
    </font>
    <font>
      <sz val="18"/>
      <color theme="9" tint="-0.24997711111789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color theme="9" tint="-0.499984740745262"/>
      <name val="Calibri"/>
      <family val="2"/>
      <charset val="238"/>
      <scheme val="minor"/>
    </font>
    <font>
      <sz val="9"/>
      <color theme="9" tint="-0.499984740745262"/>
      <name val="Calibri"/>
      <family val="2"/>
      <charset val="238"/>
      <scheme val="minor"/>
    </font>
    <font>
      <sz val="12"/>
      <color theme="9" tint="-0.499984740745262"/>
      <name val="Calibri"/>
      <family val="2"/>
      <charset val="238"/>
      <scheme val="minor"/>
    </font>
    <font>
      <sz val="10"/>
      <color theme="9" tint="-0.499984740745262"/>
      <name val="Calibri"/>
      <family val="2"/>
      <charset val="238"/>
      <scheme val="minor"/>
    </font>
    <font>
      <sz val="16"/>
      <color theme="9" tint="-0.499984740745262"/>
      <name val="Calibri"/>
      <family val="2"/>
      <charset val="238"/>
      <scheme val="minor"/>
    </font>
    <font>
      <sz val="14"/>
      <color theme="9" tint="-0.499984740745262"/>
      <name val="Calibri"/>
      <family val="2"/>
      <charset val="238"/>
      <scheme val="minor"/>
    </font>
    <font>
      <sz val="18"/>
      <color theme="9" tint="-0.49998474074526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405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15" fillId="0" borderId="0" xfId="0" applyFont="1" applyProtection="1">
      <protection locked="0"/>
    </xf>
    <xf numFmtId="3" fontId="15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0" fillId="0" borderId="5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20" fillId="0" borderId="0" xfId="0" applyFont="1" applyAlignment="1" applyProtection="1">
      <alignment vertical="center"/>
      <protection locked="0"/>
    </xf>
    <xf numFmtId="0" fontId="20" fillId="0" borderId="0" xfId="0" applyFont="1" applyProtection="1">
      <protection locked="0"/>
    </xf>
    <xf numFmtId="0" fontId="7" fillId="0" borderId="23" xfId="0" applyFont="1" applyBorder="1" applyProtection="1">
      <protection locked="0"/>
    </xf>
    <xf numFmtId="0" fontId="7" fillId="0" borderId="25" xfId="0" applyFont="1" applyBorder="1" applyProtection="1">
      <protection locked="0"/>
    </xf>
    <xf numFmtId="0" fontId="7" fillId="0" borderId="31" xfId="0" applyFont="1" applyBorder="1" applyProtection="1"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21" fillId="0" borderId="0" xfId="0" applyFont="1" applyProtection="1">
      <protection locked="0"/>
    </xf>
    <xf numFmtId="0" fontId="7" fillId="0" borderId="24" xfId="0" applyFont="1" applyBorder="1" applyProtection="1">
      <protection locked="0"/>
    </xf>
    <xf numFmtId="0" fontId="7" fillId="0" borderId="51" xfId="0" applyFont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left" vertical="center" wrapText="1"/>
      <protection locked="0"/>
    </xf>
    <xf numFmtId="0" fontId="7" fillId="0" borderId="18" xfId="0" applyFont="1" applyBorder="1" applyAlignment="1" applyProtection="1">
      <alignment horizontal="left" vertical="center" wrapText="1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51" xfId="0" applyFont="1" applyBorder="1" applyAlignment="1" applyProtection="1">
      <alignment vertical="center"/>
      <protection locked="0"/>
    </xf>
    <xf numFmtId="0" fontId="7" fillId="0" borderId="51" xfId="0" applyFont="1" applyBorder="1" applyAlignment="1" applyProtection="1">
      <alignment horizontal="center" vertical="center" wrapText="1"/>
      <protection locked="0"/>
    </xf>
    <xf numFmtId="3" fontId="7" fillId="0" borderId="17" xfId="0" applyNumberFormat="1" applyFont="1" applyBorder="1" applyAlignment="1" applyProtection="1">
      <alignment horizontal="center" vertical="center"/>
      <protection locked="0"/>
    </xf>
    <xf numFmtId="0" fontId="7" fillId="0" borderId="17" xfId="0" applyFont="1" applyBorder="1" applyProtection="1">
      <protection locked="0"/>
    </xf>
    <xf numFmtId="0" fontId="7" fillId="0" borderId="19" xfId="0" applyFont="1" applyBorder="1" applyProtection="1">
      <protection locked="0"/>
    </xf>
    <xf numFmtId="0" fontId="7" fillId="0" borderId="18" xfId="0" applyFont="1" applyBorder="1" applyProtection="1">
      <protection locked="0"/>
    </xf>
    <xf numFmtId="0" fontId="7" fillId="0" borderId="51" xfId="0" applyFont="1" applyBorder="1" applyProtection="1">
      <protection locked="0"/>
    </xf>
    <xf numFmtId="0" fontId="23" fillId="0" borderId="51" xfId="0" applyFont="1" applyBorder="1" applyAlignment="1" applyProtection="1">
      <alignment horizontal="center" vertical="center"/>
      <protection locked="0"/>
    </xf>
    <xf numFmtId="164" fontId="19" fillId="0" borderId="19" xfId="1" applyNumberFormat="1" applyFont="1" applyBorder="1" applyAlignment="1" applyProtection="1">
      <alignment horizontal="left" vertical="center"/>
      <protection locked="0"/>
    </xf>
    <xf numFmtId="0" fontId="7" fillId="0" borderId="16" xfId="0" applyFont="1" applyBorder="1" applyAlignment="1" applyProtection="1">
      <alignment vertical="center" wrapText="1"/>
      <protection locked="0"/>
    </xf>
    <xf numFmtId="3" fontId="0" fillId="0" borderId="40" xfId="0" applyNumberFormat="1" applyBorder="1" applyProtection="1"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7" fillId="0" borderId="51" xfId="0" applyFont="1" applyBorder="1" applyAlignment="1" applyProtection="1">
      <alignment horizontal="left" vertical="center"/>
      <protection locked="0"/>
    </xf>
    <xf numFmtId="0" fontId="7" fillId="0" borderId="15" xfId="0" applyFont="1" applyBorder="1" applyProtection="1">
      <protection locked="0"/>
    </xf>
    <xf numFmtId="0" fontId="7" fillId="0" borderId="46" xfId="0" applyFont="1" applyBorder="1" applyProtection="1">
      <protection locked="0"/>
    </xf>
    <xf numFmtId="0" fontId="7" fillId="0" borderId="50" xfId="0" applyFont="1" applyBorder="1" applyProtection="1">
      <protection locked="0"/>
    </xf>
    <xf numFmtId="0" fontId="20" fillId="0" borderId="0" xfId="0" applyFont="1" applyBorder="1" applyProtection="1">
      <protection locked="0"/>
    </xf>
    <xf numFmtId="0" fontId="24" fillId="0" borderId="31" xfId="0" applyFont="1" applyBorder="1" applyAlignment="1" applyProtection="1">
      <alignment horizontal="left" vertical="center"/>
      <protection locked="0"/>
    </xf>
    <xf numFmtId="0" fontId="24" fillId="0" borderId="31" xfId="0" applyFont="1" applyBorder="1" applyAlignment="1" applyProtection="1">
      <alignment vertical="center"/>
      <protection locked="0"/>
    </xf>
    <xf numFmtId="3" fontId="24" fillId="0" borderId="23" xfId="0" applyNumberFormat="1" applyFont="1" applyBorder="1" applyAlignment="1" applyProtection="1">
      <alignment horizontal="center" vertical="center"/>
      <protection locked="0"/>
    </xf>
    <xf numFmtId="0" fontId="24" fillId="0" borderId="25" xfId="0" applyFont="1" applyBorder="1" applyAlignment="1" applyProtection="1">
      <alignment horizontal="center" vertical="center"/>
      <protection locked="0"/>
    </xf>
    <xf numFmtId="0" fontId="24" fillId="0" borderId="31" xfId="0" applyFont="1" applyBorder="1" applyProtection="1">
      <protection locked="0"/>
    </xf>
    <xf numFmtId="0" fontId="24" fillId="0" borderId="51" xfId="0" applyFont="1" applyFill="1" applyBorder="1" applyAlignment="1" applyProtection="1">
      <alignment horizontal="center"/>
      <protection locked="0"/>
    </xf>
    <xf numFmtId="0" fontId="27" fillId="0" borderId="25" xfId="0" applyFont="1" applyBorder="1" applyAlignment="1" applyProtection="1">
      <alignment horizontal="center" vertical="center"/>
      <protection locked="0"/>
    </xf>
    <xf numFmtId="0" fontId="27" fillId="0" borderId="31" xfId="0" applyFont="1" applyBorder="1" applyAlignment="1" applyProtection="1">
      <alignment horizontal="center" vertical="center"/>
      <protection locked="0"/>
    </xf>
    <xf numFmtId="0" fontId="24" fillId="0" borderId="23" xfId="0" applyFont="1" applyBorder="1" applyAlignment="1" applyProtection="1">
      <alignment horizontal="left" vertical="center" wrapText="1"/>
      <protection locked="0"/>
    </xf>
    <xf numFmtId="0" fontId="24" fillId="0" borderId="24" xfId="0" applyFont="1" applyBorder="1" applyAlignment="1" applyProtection="1">
      <alignment horizontal="left" vertical="center" wrapText="1"/>
      <protection locked="0"/>
    </xf>
    <xf numFmtId="0" fontId="7" fillId="0" borderId="55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horizontal="left" vertical="center"/>
      <protection locked="0"/>
    </xf>
    <xf numFmtId="0" fontId="0" fillId="0" borderId="45" xfId="0" applyBorder="1" applyProtection="1">
      <protection locked="0"/>
    </xf>
    <xf numFmtId="0" fontId="24" fillId="0" borderId="50" xfId="0" applyFont="1" applyBorder="1" applyAlignment="1" applyProtection="1">
      <alignment vertical="center" wrapText="1"/>
      <protection locked="0"/>
    </xf>
    <xf numFmtId="0" fontId="24" fillId="0" borderId="51" xfId="0" applyFont="1" applyBorder="1" applyAlignment="1" applyProtection="1">
      <alignment horizontal="left" vertical="center" wrapText="1"/>
      <protection locked="0"/>
    </xf>
    <xf numFmtId="164" fontId="26" fillId="0" borderId="25" xfId="1" applyNumberFormat="1" applyFont="1" applyBorder="1" applyAlignment="1" applyProtection="1">
      <alignment horizontal="left" vertical="center"/>
      <protection locked="0"/>
    </xf>
    <xf numFmtId="0" fontId="27" fillId="0" borderId="23" xfId="0" applyFont="1" applyBorder="1" applyAlignment="1" applyProtection="1">
      <alignment horizontal="center" vertical="center"/>
      <protection locked="0"/>
    </xf>
    <xf numFmtId="0" fontId="27" fillId="0" borderId="24" xfId="0" applyFont="1" applyBorder="1" applyAlignment="1" applyProtection="1">
      <alignment horizontal="center" vertical="center"/>
      <protection locked="0"/>
    </xf>
    <xf numFmtId="0" fontId="25" fillId="0" borderId="23" xfId="0" applyFont="1" applyBorder="1" applyAlignment="1" applyProtection="1">
      <alignment vertical="center" wrapText="1"/>
      <protection locked="0"/>
    </xf>
    <xf numFmtId="0" fontId="20" fillId="0" borderId="46" xfId="0" applyFont="1" applyBorder="1" applyProtection="1">
      <protection locked="0"/>
    </xf>
    <xf numFmtId="0" fontId="20" fillId="0" borderId="25" xfId="0" applyFont="1" applyBorder="1" applyProtection="1">
      <protection locked="0"/>
    </xf>
    <xf numFmtId="0" fontId="14" fillId="0" borderId="0" xfId="0" applyFont="1" applyBorder="1" applyProtection="1">
      <protection locked="0"/>
    </xf>
    <xf numFmtId="0" fontId="14" fillId="0" borderId="23" xfId="0" applyFont="1" applyBorder="1" applyProtection="1">
      <protection locked="0"/>
    </xf>
    <xf numFmtId="0" fontId="28" fillId="0" borderId="52" xfId="0" applyFont="1" applyBorder="1" applyAlignment="1" applyProtection="1">
      <alignment horizontal="center" vertical="center"/>
      <protection locked="0"/>
    </xf>
    <xf numFmtId="0" fontId="14" fillId="0" borderId="25" xfId="0" applyFont="1" applyBorder="1" applyProtection="1">
      <protection locked="0"/>
    </xf>
    <xf numFmtId="0" fontId="14" fillId="0" borderId="23" xfId="0" applyFont="1" applyBorder="1" applyAlignment="1" applyProtection="1">
      <alignment horizontal="left" vertical="center" wrapText="1"/>
      <protection locked="0"/>
    </xf>
    <xf numFmtId="0" fontId="14" fillId="0" borderId="25" xfId="0" applyFont="1" applyBorder="1" applyAlignment="1" applyProtection="1">
      <alignment horizontal="center" vertical="center"/>
      <protection locked="0"/>
    </xf>
    <xf numFmtId="0" fontId="14" fillId="0" borderId="31" xfId="0" applyFont="1" applyFill="1" applyBorder="1" applyAlignment="1" applyProtection="1">
      <alignment horizontal="center" vertical="center"/>
      <protection locked="0"/>
    </xf>
    <xf numFmtId="0" fontId="14" fillId="0" borderId="13" xfId="0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Protection="1">
      <protection locked="0"/>
    </xf>
    <xf numFmtId="0" fontId="14" fillId="0" borderId="2" xfId="0" applyFont="1" applyBorder="1" applyProtection="1">
      <protection locked="0"/>
    </xf>
    <xf numFmtId="0" fontId="28" fillId="0" borderId="2" xfId="0" applyFont="1" applyBorder="1" applyAlignment="1" applyProtection="1">
      <alignment horizontal="center" vertical="center"/>
      <protection locked="0"/>
    </xf>
    <xf numFmtId="0" fontId="28" fillId="0" borderId="3" xfId="0" applyFont="1" applyBorder="1" applyAlignment="1" applyProtection="1">
      <alignment horizontal="center" vertical="center"/>
      <protection locked="0"/>
    </xf>
    <xf numFmtId="0" fontId="14" fillId="0" borderId="23" xfId="0" applyFont="1" applyBorder="1" applyAlignment="1" applyProtection="1">
      <alignment vertical="center" wrapText="1"/>
      <protection locked="0"/>
    </xf>
    <xf numFmtId="0" fontId="14" fillId="0" borderId="25" xfId="0" applyFont="1" applyBorder="1" applyAlignment="1" applyProtection="1">
      <alignment vertical="center" wrapText="1"/>
      <protection locked="0"/>
    </xf>
    <xf numFmtId="0" fontId="29" fillId="0" borderId="13" xfId="0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left" vertical="center" wrapText="1"/>
      <protection locked="0"/>
    </xf>
    <xf numFmtId="0" fontId="29" fillId="0" borderId="2" xfId="0" applyFont="1" applyBorder="1" applyAlignment="1" applyProtection="1">
      <alignment horizontal="left" vertical="center" wrapText="1"/>
      <protection locked="0"/>
    </xf>
    <xf numFmtId="0" fontId="29" fillId="0" borderId="10" xfId="0" applyFont="1" applyBorder="1" applyAlignment="1" applyProtection="1">
      <alignment horizontal="left" vertical="center"/>
      <protection locked="0"/>
    </xf>
    <xf numFmtId="0" fontId="29" fillId="0" borderId="8" xfId="0" applyFont="1" applyBorder="1" applyAlignment="1" applyProtection="1">
      <alignment horizontal="center" vertical="center" wrapText="1"/>
      <protection locked="0"/>
    </xf>
    <xf numFmtId="164" fontId="31" fillId="0" borderId="1" xfId="0" applyNumberFormat="1" applyFont="1" applyBorder="1" applyAlignment="1" applyProtection="1">
      <alignment horizontal="left" vertical="center" wrapText="1"/>
      <protection locked="0"/>
    </xf>
    <xf numFmtId="164" fontId="31" fillId="0" borderId="33" xfId="1" applyNumberFormat="1" applyFont="1" applyBorder="1" applyAlignment="1" applyProtection="1">
      <alignment horizontal="left" vertical="center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29" fillId="0" borderId="3" xfId="0" applyFont="1" applyBorder="1" applyAlignment="1" applyProtection="1">
      <alignment horizontal="center" vertical="center"/>
      <protection locked="0"/>
    </xf>
    <xf numFmtId="0" fontId="29" fillId="0" borderId="1" xfId="0" applyFont="1" applyBorder="1" applyProtection="1">
      <protection locked="0"/>
    </xf>
    <xf numFmtId="0" fontId="29" fillId="0" borderId="3" xfId="0" applyFont="1" applyBorder="1" applyProtection="1">
      <protection locked="0"/>
    </xf>
    <xf numFmtId="0" fontId="29" fillId="0" borderId="13" xfId="0" applyFont="1" applyBorder="1" applyAlignment="1" applyProtection="1">
      <alignment wrapText="1"/>
      <protection locked="0"/>
    </xf>
    <xf numFmtId="0" fontId="29" fillId="0" borderId="13" xfId="0" applyFont="1" applyBorder="1" applyAlignment="1" applyProtection="1">
      <alignment horizontal="center" vertical="center" wrapText="1"/>
      <protection locked="0"/>
    </xf>
    <xf numFmtId="0" fontId="29" fillId="0" borderId="31" xfId="0" applyFont="1" applyFill="1" applyBorder="1" applyAlignment="1" applyProtection="1">
      <alignment horizontal="center" vertical="center"/>
      <protection locked="0"/>
    </xf>
    <xf numFmtId="0" fontId="30" fillId="0" borderId="17" xfId="0" applyFont="1" applyBorder="1" applyAlignment="1" applyProtection="1">
      <alignment vertical="center" wrapText="1"/>
      <protection locked="0"/>
    </xf>
    <xf numFmtId="0" fontId="32" fillId="0" borderId="24" xfId="0" applyFont="1" applyBorder="1" applyAlignment="1" applyProtection="1">
      <alignment vertical="center" wrapText="1"/>
      <protection locked="0"/>
    </xf>
    <xf numFmtId="0" fontId="29" fillId="0" borderId="25" xfId="0" applyFont="1" applyBorder="1" applyAlignment="1" applyProtection="1">
      <alignment vertical="center"/>
      <protection locked="0"/>
    </xf>
    <xf numFmtId="0" fontId="29" fillId="0" borderId="31" xfId="0" applyFont="1" applyBorder="1" applyAlignment="1" applyProtection="1">
      <alignment vertical="center" wrapText="1"/>
      <protection locked="0"/>
    </xf>
    <xf numFmtId="0" fontId="29" fillId="0" borderId="31" xfId="0" applyFont="1" applyBorder="1" applyAlignment="1" applyProtection="1">
      <alignment horizontal="left" vertical="center"/>
      <protection locked="0"/>
    </xf>
    <xf numFmtId="0" fontId="29" fillId="0" borderId="31" xfId="0" applyFont="1" applyBorder="1" applyAlignment="1" applyProtection="1">
      <alignment vertical="center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3" fontId="29" fillId="0" borderId="23" xfId="0" applyNumberFormat="1" applyFont="1" applyBorder="1" applyAlignment="1" applyProtection="1">
      <alignment horizontal="center" vertical="center"/>
      <protection locked="0"/>
    </xf>
    <xf numFmtId="164" fontId="29" fillId="0" borderId="25" xfId="1" applyNumberFormat="1" applyFont="1" applyBorder="1" applyAlignment="1" applyProtection="1">
      <alignment horizontal="left" vertical="center"/>
      <protection locked="0"/>
    </xf>
    <xf numFmtId="0" fontId="29" fillId="0" borderId="23" xfId="0" applyFont="1" applyBorder="1" applyAlignment="1" applyProtection="1">
      <alignment horizontal="center" vertical="center"/>
      <protection locked="0"/>
    </xf>
    <xf numFmtId="0" fontId="29" fillId="0" borderId="25" xfId="0" applyFont="1" applyBorder="1" applyAlignment="1" applyProtection="1">
      <alignment horizontal="center" vertical="center"/>
      <protection locked="0"/>
    </xf>
    <xf numFmtId="0" fontId="33" fillId="0" borderId="23" xfId="0" applyFont="1" applyBorder="1" applyAlignment="1" applyProtection="1">
      <alignment horizontal="center" vertical="center"/>
      <protection locked="0"/>
    </xf>
    <xf numFmtId="0" fontId="29" fillId="0" borderId="31" xfId="0" applyFont="1" applyBorder="1" applyAlignment="1" applyProtection="1">
      <alignment horizontal="center" vertical="center"/>
      <protection locked="0"/>
    </xf>
    <xf numFmtId="0" fontId="30" fillId="0" borderId="23" xfId="0" applyFont="1" applyBorder="1" applyAlignment="1" applyProtection="1">
      <alignment wrapText="1"/>
      <protection locked="0"/>
    </xf>
    <xf numFmtId="0" fontId="32" fillId="0" borderId="0" xfId="0" applyFont="1" applyAlignment="1" applyProtection="1">
      <alignment vertical="center" wrapText="1"/>
      <protection locked="0"/>
    </xf>
    <xf numFmtId="0" fontId="29" fillId="0" borderId="46" xfId="0" applyFont="1" applyBorder="1" applyAlignment="1" applyProtection="1">
      <alignment horizontal="center" vertical="center"/>
      <protection locked="0"/>
    </xf>
    <xf numFmtId="0" fontId="29" fillId="0" borderId="44" xfId="0" applyFont="1" applyBorder="1" applyAlignment="1" applyProtection="1">
      <alignment horizontal="center" vertical="center"/>
      <protection locked="0"/>
    </xf>
    <xf numFmtId="0" fontId="29" fillId="0" borderId="19" xfId="0" applyFont="1" applyBorder="1" applyAlignment="1" applyProtection="1">
      <alignment horizontal="center" vertical="center"/>
      <protection locked="0"/>
    </xf>
    <xf numFmtId="0" fontId="29" fillId="0" borderId="31" xfId="0" applyFont="1" applyFill="1" applyBorder="1" applyAlignment="1" applyProtection="1">
      <alignment horizontal="center" vertical="center" wrapText="1"/>
      <protection locked="0"/>
    </xf>
    <xf numFmtId="164" fontId="29" fillId="0" borderId="19" xfId="1" applyNumberFormat="1" applyFont="1" applyBorder="1" applyAlignment="1" applyProtection="1">
      <alignment horizontal="left" vertical="center"/>
      <protection locked="0"/>
    </xf>
    <xf numFmtId="0" fontId="29" fillId="0" borderId="23" xfId="0" applyFont="1" applyBorder="1" applyProtection="1">
      <protection locked="0"/>
    </xf>
    <xf numFmtId="0" fontId="29" fillId="0" borderId="25" xfId="0" applyFont="1" applyBorder="1" applyProtection="1">
      <protection locked="0"/>
    </xf>
    <xf numFmtId="0" fontId="29" fillId="0" borderId="31" xfId="0" applyFont="1" applyBorder="1" applyAlignment="1" applyProtection="1">
      <alignment wrapText="1"/>
      <protection locked="0"/>
    </xf>
    <xf numFmtId="0" fontId="29" fillId="0" borderId="24" xfId="0" applyFont="1" applyBorder="1" applyAlignment="1" applyProtection="1">
      <alignment vertical="center" wrapText="1"/>
      <protection locked="0"/>
    </xf>
    <xf numFmtId="1" fontId="29" fillId="0" borderId="24" xfId="0" applyNumberFormat="1" applyFont="1" applyBorder="1" applyAlignment="1" applyProtection="1">
      <alignment horizontal="left" vertical="center"/>
      <protection locked="0"/>
    </xf>
    <xf numFmtId="1" fontId="29" fillId="0" borderId="25" xfId="0" applyNumberFormat="1" applyFont="1" applyBorder="1" applyAlignment="1" applyProtection="1">
      <alignment horizontal="left" vertical="center"/>
      <protection locked="0"/>
    </xf>
    <xf numFmtId="0" fontId="29" fillId="0" borderId="16" xfId="0" applyFont="1" applyBorder="1" applyAlignment="1" applyProtection="1">
      <alignment horizontal="left" vertical="center"/>
      <protection locked="0"/>
    </xf>
    <xf numFmtId="0" fontId="29" fillId="0" borderId="0" xfId="0" applyFont="1" applyAlignment="1" applyProtection="1">
      <alignment vertical="center" wrapText="1"/>
      <protection locked="0"/>
    </xf>
    <xf numFmtId="0" fontId="29" fillId="0" borderId="23" xfId="0" applyFont="1" applyBorder="1" applyAlignment="1" applyProtection="1">
      <alignment wrapText="1"/>
      <protection locked="0"/>
    </xf>
    <xf numFmtId="0" fontId="29" fillId="0" borderId="25" xfId="0" applyFont="1" applyBorder="1" applyAlignment="1" applyProtection="1">
      <alignment horizontal="center" vertical="center" wrapText="1"/>
      <protection locked="0"/>
    </xf>
    <xf numFmtId="0" fontId="29" fillId="0" borderId="24" xfId="0" applyFont="1" applyBorder="1" applyAlignment="1" applyProtection="1">
      <alignment horizontal="center" vertical="center"/>
      <protection locked="0"/>
    </xf>
    <xf numFmtId="0" fontId="29" fillId="0" borderId="16" xfId="0" applyFont="1" applyBorder="1" applyAlignment="1" applyProtection="1">
      <alignment horizontal="left" vertical="center" wrapText="1"/>
      <protection locked="0"/>
    </xf>
    <xf numFmtId="0" fontId="29" fillId="0" borderId="49" xfId="0" applyFont="1" applyBorder="1" applyAlignment="1" applyProtection="1">
      <alignment horizontal="center" vertical="center" wrapText="1"/>
      <protection locked="0"/>
    </xf>
    <xf numFmtId="0" fontId="30" fillId="0" borderId="23" xfId="0" applyFont="1" applyBorder="1" applyAlignment="1" applyProtection="1">
      <alignment vertical="center" wrapText="1"/>
      <protection locked="0"/>
    </xf>
    <xf numFmtId="0" fontId="29" fillId="0" borderId="31" xfId="0" applyFont="1" applyFill="1" applyBorder="1" applyAlignment="1" applyProtection="1">
      <alignment vertical="center" wrapText="1"/>
      <protection locked="0"/>
    </xf>
    <xf numFmtId="164" fontId="31" fillId="0" borderId="38" xfId="1" applyNumberFormat="1" applyFont="1" applyBorder="1" applyAlignment="1" applyProtection="1">
      <alignment horizontal="left" vertical="center"/>
      <protection locked="0"/>
    </xf>
    <xf numFmtId="0" fontId="29" fillId="0" borderId="31" xfId="0" applyFont="1" applyBorder="1" applyAlignment="1" applyProtection="1">
      <alignment horizontal="center" vertical="center" wrapText="1"/>
      <protection locked="0"/>
    </xf>
    <xf numFmtId="0" fontId="30" fillId="0" borderId="55" xfId="0" applyFont="1" applyBorder="1" applyAlignment="1" applyProtection="1">
      <alignment vertical="center" wrapText="1"/>
      <protection locked="0"/>
    </xf>
    <xf numFmtId="164" fontId="32" fillId="0" borderId="25" xfId="1" applyNumberFormat="1" applyFont="1" applyBorder="1" applyAlignment="1" applyProtection="1">
      <alignment horizontal="left" vertical="center"/>
      <protection locked="0"/>
    </xf>
    <xf numFmtId="0" fontId="34" fillId="0" borderId="23" xfId="0" applyFont="1" applyBorder="1" applyAlignment="1" applyProtection="1">
      <alignment horizontal="center" vertical="center"/>
      <protection locked="0"/>
    </xf>
    <xf numFmtId="0" fontId="29" fillId="0" borderId="31" xfId="0" applyFont="1" applyFill="1" applyBorder="1" applyAlignment="1" applyProtection="1">
      <alignment horizontal="left" vertical="center" wrapText="1"/>
      <protection locked="0"/>
    </xf>
    <xf numFmtId="0" fontId="29" fillId="0" borderId="23" xfId="0" applyFont="1" applyBorder="1" applyAlignment="1" applyProtection="1">
      <alignment vertical="center"/>
      <protection locked="0"/>
    </xf>
    <xf numFmtId="0" fontId="29" fillId="0" borderId="31" xfId="0" applyFont="1" applyFill="1" applyBorder="1" applyAlignment="1" applyProtection="1">
      <alignment horizontal="center"/>
      <protection locked="0"/>
    </xf>
    <xf numFmtId="0" fontId="29" fillId="0" borderId="24" xfId="0" applyFont="1" applyBorder="1" applyProtection="1">
      <protection locked="0"/>
    </xf>
    <xf numFmtId="3" fontId="32" fillId="0" borderId="23" xfId="0" applyNumberFormat="1" applyFont="1" applyBorder="1" applyAlignment="1" applyProtection="1">
      <alignment horizontal="center" vertical="center"/>
      <protection locked="0"/>
    </xf>
    <xf numFmtId="164" fontId="32" fillId="0" borderId="53" xfId="1" applyNumberFormat="1" applyFont="1" applyBorder="1" applyAlignment="1" applyProtection="1">
      <alignment horizontal="left" vertical="center"/>
      <protection locked="0"/>
    </xf>
    <xf numFmtId="0" fontId="32" fillId="0" borderId="31" xfId="0" applyFont="1" applyBorder="1" applyAlignment="1" applyProtection="1">
      <alignment vertical="center" wrapText="1"/>
      <protection locked="0"/>
    </xf>
    <xf numFmtId="0" fontId="29" fillId="0" borderId="51" xfId="0" applyFont="1" applyFill="1" applyBorder="1" applyAlignment="1" applyProtection="1">
      <alignment horizontal="center"/>
      <protection locked="0"/>
    </xf>
    <xf numFmtId="0" fontId="30" fillId="0" borderId="54" xfId="0" applyFont="1" applyBorder="1" applyAlignment="1" applyProtection="1">
      <alignment vertical="center" wrapText="1"/>
      <protection locked="0"/>
    </xf>
    <xf numFmtId="0" fontId="29" fillId="0" borderId="18" xfId="0" applyFont="1" applyBorder="1" applyAlignment="1" applyProtection="1">
      <alignment vertical="center" wrapText="1"/>
      <protection locked="0"/>
    </xf>
    <xf numFmtId="0" fontId="29" fillId="0" borderId="18" xfId="0" applyFont="1" applyBorder="1" applyAlignment="1" applyProtection="1">
      <alignment horizontal="center" vertical="center"/>
      <protection locked="0"/>
    </xf>
    <xf numFmtId="0" fontId="29" fillId="0" borderId="51" xfId="0" applyFont="1" applyBorder="1" applyAlignment="1" applyProtection="1">
      <alignment vertical="center" wrapText="1"/>
      <protection locked="0"/>
    </xf>
    <xf numFmtId="0" fontId="29" fillId="0" borderId="51" xfId="0" applyFont="1" applyBorder="1" applyAlignment="1" applyProtection="1">
      <alignment vertical="center"/>
      <protection locked="0"/>
    </xf>
    <xf numFmtId="0" fontId="29" fillId="0" borderId="51" xfId="0" applyFont="1" applyFill="1" applyBorder="1" applyAlignment="1" applyProtection="1">
      <alignment vertical="center" wrapText="1"/>
      <protection locked="0"/>
    </xf>
    <xf numFmtId="3" fontId="29" fillId="0" borderId="17" xfId="0" applyNumberFormat="1" applyFont="1" applyBorder="1" applyAlignment="1" applyProtection="1">
      <alignment horizontal="center" vertical="center"/>
      <protection locked="0"/>
    </xf>
    <xf numFmtId="164" fontId="32" fillId="0" borderId="19" xfId="1" applyNumberFormat="1" applyFont="1" applyBorder="1" applyAlignment="1" applyProtection="1">
      <alignment horizontal="left" vertical="center"/>
      <protection locked="0"/>
    </xf>
    <xf numFmtId="0" fontId="29" fillId="0" borderId="17" xfId="0" applyFont="1" applyBorder="1" applyAlignment="1" applyProtection="1">
      <alignment horizontal="center" vertical="center"/>
      <protection locked="0"/>
    </xf>
    <xf numFmtId="0" fontId="34" fillId="0" borderId="17" xfId="0" applyFont="1" applyBorder="1" applyAlignment="1" applyProtection="1">
      <alignment horizontal="center" vertical="center"/>
      <protection locked="0"/>
    </xf>
    <xf numFmtId="0" fontId="29" fillId="0" borderId="19" xfId="0" applyFont="1" applyBorder="1" applyProtection="1">
      <protection locked="0"/>
    </xf>
    <xf numFmtId="0" fontId="29" fillId="0" borderId="51" xfId="0" applyFont="1" applyBorder="1" applyAlignment="1" applyProtection="1">
      <alignment horizontal="center" vertical="center"/>
      <protection locked="0"/>
    </xf>
    <xf numFmtId="0" fontId="29" fillId="0" borderId="14" xfId="0" applyFont="1" applyBorder="1" applyAlignment="1" applyProtection="1">
      <alignment horizontal="center"/>
      <protection locked="0"/>
    </xf>
    <xf numFmtId="0" fontId="30" fillId="0" borderId="4" xfId="0" applyFont="1" applyBorder="1" applyAlignment="1" applyProtection="1">
      <alignment wrapText="1"/>
      <protection locked="0"/>
    </xf>
    <xf numFmtId="0" fontId="30" fillId="0" borderId="5" xfId="0" applyFont="1" applyBorder="1" applyAlignment="1" applyProtection="1">
      <alignment wrapText="1"/>
      <protection locked="0"/>
    </xf>
    <xf numFmtId="0" fontId="29" fillId="0" borderId="6" xfId="0" applyFont="1" applyBorder="1" applyProtection="1">
      <protection locked="0"/>
    </xf>
    <xf numFmtId="0" fontId="29" fillId="0" borderId="14" xfId="0" applyFont="1" applyBorder="1" applyAlignment="1" applyProtection="1">
      <alignment wrapText="1"/>
      <protection locked="0"/>
    </xf>
    <xf numFmtId="3" fontId="29" fillId="0" borderId="4" xfId="0" applyNumberFormat="1" applyFont="1" applyBorder="1" applyAlignment="1" applyProtection="1">
      <alignment horizontal="center" vertical="center"/>
      <protection locked="0"/>
    </xf>
    <xf numFmtId="164" fontId="29" fillId="0" borderId="19" xfId="1" applyNumberFormat="1" applyFont="1" applyBorder="1" applyAlignment="1" applyProtection="1">
      <alignment horizontal="center" vertical="center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29" fillId="0" borderId="6" xfId="0" applyFont="1" applyBorder="1" applyAlignment="1" applyProtection="1">
      <alignment horizontal="center" vertical="center"/>
      <protection locked="0"/>
    </xf>
    <xf numFmtId="0" fontId="33" fillId="0" borderId="4" xfId="0" applyFont="1" applyBorder="1" applyAlignment="1" applyProtection="1">
      <alignment horizontal="center" vertical="center"/>
      <protection locked="0"/>
    </xf>
    <xf numFmtId="0" fontId="30" fillId="0" borderId="14" xfId="0" applyFont="1" applyBorder="1" applyAlignment="1" applyProtection="1">
      <alignment wrapText="1"/>
      <protection locked="0"/>
    </xf>
    <xf numFmtId="0" fontId="29" fillId="0" borderId="14" xfId="0" applyFont="1" applyBorder="1" applyAlignment="1" applyProtection="1">
      <alignment horizontal="center" vertical="center"/>
      <protection locked="0"/>
    </xf>
    <xf numFmtId="0" fontId="29" fillId="0" borderId="2" xfId="0" applyFont="1" applyBorder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29" fillId="0" borderId="10" xfId="0" applyFont="1" applyBorder="1" applyAlignment="1" applyProtection="1">
      <alignment horizontal="center" vertical="center"/>
      <protection locked="0"/>
    </xf>
    <xf numFmtId="0" fontId="29" fillId="0" borderId="16" xfId="0" applyFont="1" applyBorder="1" applyAlignment="1" applyProtection="1">
      <alignment horizontal="center" vertical="center" wrapText="1"/>
      <protection locked="0"/>
    </xf>
    <xf numFmtId="0" fontId="29" fillId="0" borderId="50" xfId="0" applyFont="1" applyBorder="1" applyAlignment="1" applyProtection="1">
      <alignment horizontal="center" vertical="center"/>
      <protection locked="0"/>
    </xf>
    <xf numFmtId="1" fontId="29" fillId="0" borderId="24" xfId="0" applyNumberFormat="1" applyFont="1" applyBorder="1" applyAlignment="1" applyProtection="1">
      <alignment horizontal="center" vertical="center"/>
      <protection locked="0"/>
    </xf>
    <xf numFmtId="1" fontId="29" fillId="0" borderId="25" xfId="0" applyNumberFormat="1" applyFont="1" applyBorder="1" applyAlignment="1" applyProtection="1">
      <alignment horizontal="center" vertical="center"/>
      <protection locked="0"/>
    </xf>
    <xf numFmtId="0" fontId="29" fillId="0" borderId="56" xfId="0" applyFont="1" applyBorder="1" applyAlignment="1" applyProtection="1">
      <alignment horizontal="center" vertical="center" wrapText="1"/>
      <protection locked="0"/>
    </xf>
    <xf numFmtId="0" fontId="29" fillId="0" borderId="57" xfId="0" applyFont="1" applyBorder="1" applyAlignment="1" applyProtection="1">
      <alignment horizontal="center" vertical="center"/>
      <protection locked="0"/>
    </xf>
    <xf numFmtId="0" fontId="29" fillId="0" borderId="16" xfId="0" applyFont="1" applyBorder="1" applyAlignment="1" applyProtection="1">
      <alignment horizontal="center" vertical="center"/>
      <protection locked="0"/>
    </xf>
    <xf numFmtId="0" fontId="29" fillId="0" borderId="51" xfId="0" applyFont="1" applyBorder="1" applyAlignment="1" applyProtection="1">
      <alignment horizontal="center" vertical="center" wrapText="1"/>
      <protection locked="0"/>
    </xf>
    <xf numFmtId="0" fontId="29" fillId="0" borderId="31" xfId="0" applyFont="1" applyBorder="1" applyAlignment="1" applyProtection="1">
      <alignment horizontal="center"/>
      <protection locked="0"/>
    </xf>
    <xf numFmtId="0" fontId="29" fillId="0" borderId="5" xfId="0" applyFont="1" applyBorder="1" applyAlignment="1" applyProtection="1">
      <alignment horizontal="center" vertical="center"/>
      <protection locked="0"/>
    </xf>
    <xf numFmtId="3" fontId="14" fillId="0" borderId="13" xfId="0" applyNumberFormat="1" applyFont="1" applyBorder="1" applyAlignment="1" applyProtection="1">
      <alignment horizontal="center" vertical="center"/>
      <protection locked="0"/>
    </xf>
    <xf numFmtId="3" fontId="14" fillId="0" borderId="58" xfId="0" applyNumberFormat="1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3" fontId="14" fillId="0" borderId="31" xfId="0" applyNumberFormat="1" applyFont="1" applyBorder="1" applyAlignment="1" applyProtection="1">
      <alignment horizontal="center" vertical="center"/>
      <protection locked="0"/>
    </xf>
    <xf numFmtId="0" fontId="14" fillId="0" borderId="23" xfId="0" applyFont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4" fillId="0" borderId="23" xfId="0" applyFont="1" applyFill="1" applyBorder="1" applyAlignment="1" applyProtection="1">
      <alignment horizontal="center" vertical="center" wrapText="1"/>
      <protection locked="0"/>
    </xf>
    <xf numFmtId="0" fontId="14" fillId="0" borderId="24" xfId="0" applyFont="1" applyBorder="1" applyAlignment="1" applyProtection="1">
      <alignment horizontal="center" vertical="center" wrapText="1"/>
      <protection locked="0"/>
    </xf>
    <xf numFmtId="0" fontId="14" fillId="0" borderId="31" xfId="0" applyFont="1" applyBorder="1" applyAlignment="1" applyProtection="1">
      <alignment horizontal="center" vertical="center"/>
      <protection locked="0"/>
    </xf>
    <xf numFmtId="0" fontId="14" fillId="0" borderId="50" xfId="0" applyFont="1" applyFill="1" applyBorder="1" applyAlignment="1" applyProtection="1">
      <alignment horizontal="center" vertical="center"/>
      <protection locked="0"/>
    </xf>
    <xf numFmtId="0" fontId="14" fillId="0" borderId="31" xfId="0" applyFont="1" applyFill="1" applyBorder="1" applyAlignment="1" applyProtection="1">
      <alignment horizontal="center" vertical="center" wrapText="1"/>
      <protection locked="0"/>
    </xf>
    <xf numFmtId="0" fontId="29" fillId="0" borderId="13" xfId="0" applyFont="1" applyFill="1" applyBorder="1" applyAlignment="1" applyProtection="1">
      <alignment horizontal="center"/>
      <protection locked="0"/>
    </xf>
    <xf numFmtId="0" fontId="29" fillId="0" borderId="1" xfId="0" applyFont="1" applyBorder="1" applyAlignment="1" applyProtection="1">
      <alignment horizontal="left" vertical="center" wrapText="1"/>
      <protection locked="0"/>
    </xf>
    <xf numFmtId="1" fontId="29" fillId="0" borderId="2" xfId="0" applyNumberFormat="1" applyFont="1" applyBorder="1" applyAlignment="1" applyProtection="1">
      <alignment horizontal="left" vertical="center"/>
      <protection locked="0"/>
    </xf>
    <xf numFmtId="1" fontId="29" fillId="0" borderId="48" xfId="0" applyNumberFormat="1" applyFont="1" applyBorder="1" applyAlignment="1" applyProtection="1">
      <alignment horizontal="left" vertical="center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/>
      <protection locked="0"/>
    </xf>
    <xf numFmtId="0" fontId="29" fillId="0" borderId="8" xfId="0" applyFont="1" applyBorder="1" applyAlignment="1" applyProtection="1">
      <alignment horizontal="left" vertical="center" wrapText="1"/>
      <protection locked="0"/>
    </xf>
    <xf numFmtId="164" fontId="29" fillId="0" borderId="1" xfId="0" applyNumberFormat="1" applyFont="1" applyBorder="1" applyAlignment="1" applyProtection="1">
      <alignment horizontal="left" vertical="center" wrapText="1"/>
      <protection locked="0"/>
    </xf>
    <xf numFmtId="164" fontId="29" fillId="0" borderId="3" xfId="1" applyNumberFormat="1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center" vertical="center"/>
      <protection locked="0"/>
    </xf>
    <xf numFmtId="0" fontId="34" fillId="0" borderId="32" xfId="0" applyFont="1" applyBorder="1" applyAlignment="1" applyProtection="1">
      <alignment horizontal="center" vertical="center"/>
      <protection locked="0"/>
    </xf>
    <xf numFmtId="0" fontId="34" fillId="0" borderId="2" xfId="0" applyFont="1" applyBorder="1" applyAlignment="1" applyProtection="1">
      <alignment horizontal="center" vertical="center"/>
      <protection locked="0"/>
    </xf>
    <xf numFmtId="0" fontId="34" fillId="0" borderId="33" xfId="0" applyFont="1" applyBorder="1" applyAlignment="1" applyProtection="1">
      <alignment horizontal="center" vertical="center"/>
      <protection locked="0"/>
    </xf>
    <xf numFmtId="0" fontId="29" fillId="0" borderId="13" xfId="0" applyFont="1" applyBorder="1" applyProtection="1">
      <protection locked="0"/>
    </xf>
    <xf numFmtId="0" fontId="29" fillId="0" borderId="23" xfId="0" applyFont="1" applyBorder="1" applyAlignment="1" applyProtection="1">
      <alignment horizontal="left" vertical="center" wrapText="1"/>
      <protection locked="0"/>
    </xf>
    <xf numFmtId="0" fontId="29" fillId="0" borderId="23" xfId="0" applyFont="1" applyBorder="1" applyAlignment="1" applyProtection="1">
      <alignment vertical="center" wrapText="1"/>
      <protection locked="0"/>
    </xf>
    <xf numFmtId="0" fontId="29" fillId="0" borderId="16" xfId="0" applyFont="1" applyBorder="1" applyAlignment="1" applyProtection="1">
      <alignment vertical="center"/>
      <protection locked="0"/>
    </xf>
    <xf numFmtId="0" fontId="29" fillId="0" borderId="51" xfId="0" applyFont="1" applyBorder="1" applyAlignment="1" applyProtection="1">
      <alignment horizontal="left" vertical="center"/>
      <protection locked="0"/>
    </xf>
    <xf numFmtId="0" fontId="32" fillId="0" borderId="31" xfId="0" applyFont="1" applyFill="1" applyBorder="1" applyAlignment="1" applyProtection="1">
      <alignment vertical="center" wrapText="1"/>
      <protection locked="0"/>
    </xf>
    <xf numFmtId="164" fontId="29" fillId="0" borderId="53" xfId="1" applyNumberFormat="1" applyFont="1" applyBorder="1" applyAlignment="1" applyProtection="1">
      <alignment horizontal="left" vertical="center"/>
      <protection locked="0"/>
    </xf>
    <xf numFmtId="0" fontId="34" fillId="0" borderId="54" xfId="0" applyFont="1" applyBorder="1" applyAlignment="1" applyProtection="1">
      <alignment horizontal="center" vertical="center"/>
      <protection locked="0"/>
    </xf>
    <xf numFmtId="0" fontId="34" fillId="0" borderId="18" xfId="0" applyFont="1" applyBorder="1" applyAlignment="1" applyProtection="1">
      <alignment horizontal="center" vertical="center"/>
      <protection locked="0"/>
    </xf>
    <xf numFmtId="0" fontId="34" fillId="0" borderId="19" xfId="0" applyFont="1" applyBorder="1" applyAlignment="1" applyProtection="1">
      <alignment horizontal="center" vertical="center"/>
      <protection locked="0"/>
    </xf>
    <xf numFmtId="0" fontId="29" fillId="0" borderId="31" xfId="0" applyFont="1" applyBorder="1" applyProtection="1">
      <protection locked="0"/>
    </xf>
    <xf numFmtId="0" fontId="32" fillId="0" borderId="23" xfId="0" applyFont="1" applyBorder="1" applyAlignment="1" applyProtection="1">
      <alignment wrapText="1"/>
      <protection locked="0"/>
    </xf>
    <xf numFmtId="0" fontId="29" fillId="0" borderId="31" xfId="0" applyFont="1" applyFill="1" applyBorder="1" applyAlignment="1" applyProtection="1">
      <alignment wrapText="1"/>
      <protection locked="0"/>
    </xf>
    <xf numFmtId="0" fontId="34" fillId="0" borderId="55" xfId="0" applyFont="1" applyBorder="1" applyAlignment="1" applyProtection="1">
      <alignment horizontal="center" vertical="center"/>
      <protection locked="0"/>
    </xf>
    <xf numFmtId="0" fontId="34" fillId="0" borderId="25" xfId="0" applyFont="1" applyBorder="1" applyAlignment="1" applyProtection="1">
      <alignment horizontal="center" vertical="center"/>
      <protection locked="0"/>
    </xf>
    <xf numFmtId="0" fontId="29" fillId="0" borderId="51" xfId="0" applyFont="1" applyBorder="1" applyProtection="1">
      <protection locked="0"/>
    </xf>
    <xf numFmtId="1" fontId="29" fillId="0" borderId="24" xfId="0" applyNumberFormat="1" applyFont="1" applyBorder="1" applyAlignment="1" applyProtection="1">
      <alignment horizontal="left" vertical="center" wrapText="1"/>
      <protection locked="0"/>
    </xf>
    <xf numFmtId="0" fontId="32" fillId="0" borderId="31" xfId="0" applyFont="1" applyBorder="1" applyAlignment="1" applyProtection="1">
      <alignment horizontal="center" vertical="center" wrapText="1"/>
      <protection locked="0"/>
    </xf>
    <xf numFmtId="0" fontId="29" fillId="0" borderId="55" xfId="0" applyFont="1" applyBorder="1" applyProtection="1">
      <protection locked="0"/>
    </xf>
    <xf numFmtId="0" fontId="34" fillId="0" borderId="24" xfId="0" applyFont="1" applyBorder="1" applyAlignment="1" applyProtection="1">
      <alignment horizontal="center" vertical="center"/>
      <protection locked="0"/>
    </xf>
    <xf numFmtId="0" fontId="34" fillId="0" borderId="37" xfId="0" applyFont="1" applyBorder="1" applyAlignment="1" applyProtection="1">
      <alignment horizontal="center" vertical="center"/>
      <protection locked="0"/>
    </xf>
    <xf numFmtId="0" fontId="34" fillId="0" borderId="31" xfId="0" applyFont="1" applyBorder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left" vertical="center" wrapText="1"/>
      <protection locked="0"/>
    </xf>
    <xf numFmtId="0" fontId="32" fillId="0" borderId="46" xfId="0" applyFont="1" applyBorder="1" applyAlignment="1" applyProtection="1">
      <alignment vertical="center" wrapText="1"/>
      <protection locked="0"/>
    </xf>
    <xf numFmtId="0" fontId="32" fillId="0" borderId="49" xfId="0" applyFont="1" applyBorder="1" applyAlignment="1" applyProtection="1">
      <alignment horizontal="left" vertical="center" wrapText="1"/>
      <protection locked="0"/>
    </xf>
    <xf numFmtId="164" fontId="31" fillId="0" borderId="6" xfId="1" applyNumberFormat="1" applyFont="1" applyBorder="1" applyAlignment="1" applyProtection="1">
      <alignment horizontal="left" vertical="center"/>
      <protection locked="0"/>
    </xf>
    <xf numFmtId="0" fontId="29" fillId="0" borderId="46" xfId="0" applyFont="1" applyBorder="1" applyProtection="1">
      <protection locked="0"/>
    </xf>
    <xf numFmtId="0" fontId="35" fillId="0" borderId="46" xfId="0" applyFont="1" applyBorder="1" applyAlignment="1" applyProtection="1">
      <alignment horizontal="center" vertical="center"/>
      <protection locked="0"/>
    </xf>
    <xf numFmtId="0" fontId="35" fillId="0" borderId="25" xfId="0" applyFont="1" applyBorder="1" applyAlignment="1" applyProtection="1">
      <alignment horizontal="center" vertical="center"/>
      <protection locked="0"/>
    </xf>
    <xf numFmtId="0" fontId="35" fillId="0" borderId="31" xfId="0" applyFont="1" applyBorder="1" applyAlignment="1" applyProtection="1">
      <alignment horizontal="center" vertical="center"/>
      <protection locked="0"/>
    </xf>
    <xf numFmtId="0" fontId="29" fillId="0" borderId="52" xfId="0" applyFont="1" applyBorder="1" applyAlignment="1" applyProtection="1">
      <alignment horizontal="center" vertical="center"/>
      <protection locked="0"/>
    </xf>
    <xf numFmtId="0" fontId="29" fillId="0" borderId="24" xfId="0" applyNumberFormat="1" applyFont="1" applyBorder="1" applyAlignment="1" applyProtection="1">
      <alignment vertical="center"/>
      <protection locked="0"/>
    </xf>
    <xf numFmtId="0" fontId="29" fillId="0" borderId="25" xfId="0" applyNumberFormat="1" applyFont="1" applyBorder="1" applyAlignment="1" applyProtection="1">
      <alignment vertical="center"/>
      <protection locked="0"/>
    </xf>
    <xf numFmtId="164" fontId="31" fillId="0" borderId="3" xfId="1" applyNumberFormat="1" applyFont="1" applyBorder="1" applyAlignment="1" applyProtection="1">
      <alignment horizontal="left" vertical="center"/>
      <protection locked="0"/>
    </xf>
    <xf numFmtId="0" fontId="29" fillId="0" borderId="24" xfId="0" applyFont="1" applyBorder="1" applyAlignment="1" applyProtection="1">
      <alignment horizontal="left" vertical="center" wrapText="1"/>
      <protection locked="0"/>
    </xf>
    <xf numFmtId="0" fontId="29" fillId="0" borderId="47" xfId="0" applyFont="1" applyBorder="1" applyAlignment="1" applyProtection="1">
      <alignment horizontal="center" vertical="center"/>
      <protection locked="0"/>
    </xf>
    <xf numFmtId="0" fontId="29" fillId="0" borderId="41" xfId="0" applyFont="1" applyBorder="1" applyAlignment="1" applyProtection="1">
      <alignment horizontal="center" vertical="center"/>
      <protection locked="0"/>
    </xf>
    <xf numFmtId="164" fontId="31" fillId="0" borderId="53" xfId="1" applyNumberFormat="1" applyFont="1" applyBorder="1" applyAlignment="1" applyProtection="1">
      <alignment horizontal="left" vertical="center"/>
      <protection locked="0"/>
    </xf>
    <xf numFmtId="0" fontId="29" fillId="0" borderId="17" xfId="0" applyFont="1" applyBorder="1" applyAlignment="1" applyProtection="1">
      <alignment horizontal="left" vertical="center" wrapText="1"/>
      <protection locked="0"/>
    </xf>
    <xf numFmtId="0" fontId="29" fillId="0" borderId="18" xfId="0" applyFont="1" applyBorder="1" applyAlignment="1" applyProtection="1">
      <alignment horizontal="left" vertical="center" wrapText="1"/>
      <protection locked="0"/>
    </xf>
    <xf numFmtId="0" fontId="29" fillId="0" borderId="18" xfId="0" applyFont="1" applyBorder="1" applyAlignment="1" applyProtection="1">
      <alignment horizontal="center" vertical="center" wrapText="1"/>
      <protection locked="0"/>
    </xf>
    <xf numFmtId="164" fontId="31" fillId="0" borderId="19" xfId="1" applyNumberFormat="1" applyFont="1" applyBorder="1" applyAlignment="1" applyProtection="1">
      <alignment horizontal="left" vertical="center"/>
      <protection locked="0"/>
    </xf>
    <xf numFmtId="0" fontId="29" fillId="0" borderId="17" xfId="0" applyFont="1" applyBorder="1" applyProtection="1">
      <protection locked="0"/>
    </xf>
    <xf numFmtId="0" fontId="29" fillId="0" borderId="18" xfId="0" applyFont="1" applyBorder="1" applyProtection="1">
      <protection locked="0"/>
    </xf>
    <xf numFmtId="0" fontId="35" fillId="0" borderId="18" xfId="0" applyFont="1" applyBorder="1" applyAlignment="1" applyProtection="1">
      <alignment vertical="center"/>
      <protection locked="0"/>
    </xf>
    <xf numFmtId="0" fontId="35" fillId="0" borderId="19" xfId="0" applyFont="1" applyBorder="1" applyAlignment="1" applyProtection="1">
      <alignment vertical="center"/>
      <protection locked="0"/>
    </xf>
    <xf numFmtId="0" fontId="35" fillId="0" borderId="51" xfId="0" applyFont="1" applyBorder="1" applyAlignment="1" applyProtection="1">
      <alignment horizontal="center" vertical="center"/>
      <protection locked="0"/>
    </xf>
    <xf numFmtId="0" fontId="32" fillId="0" borderId="17" xfId="0" applyFont="1" applyBorder="1" applyAlignment="1" applyProtection="1">
      <alignment horizontal="left" vertical="center" wrapText="1"/>
      <protection locked="0"/>
    </xf>
    <xf numFmtId="0" fontId="29" fillId="0" borderId="24" xfId="0" applyFont="1" applyBorder="1" applyAlignment="1" applyProtection="1">
      <alignment horizontal="center" vertical="center" wrapText="1"/>
      <protection locked="0"/>
    </xf>
    <xf numFmtId="0" fontId="29" fillId="0" borderId="38" xfId="0" applyFont="1" applyBorder="1" applyAlignment="1" applyProtection="1">
      <alignment horizontal="center" vertical="center"/>
      <protection locked="0"/>
    </xf>
    <xf numFmtId="0" fontId="29" fillId="0" borderId="50" xfId="0" applyFont="1" applyBorder="1" applyAlignment="1" applyProtection="1">
      <alignment vertical="center" wrapText="1"/>
      <protection locked="0"/>
    </xf>
    <xf numFmtId="0" fontId="29" fillId="0" borderId="51" xfId="0" applyFont="1" applyBorder="1" applyAlignment="1" applyProtection="1">
      <alignment horizontal="left" vertical="center" wrapText="1"/>
      <protection locked="0"/>
    </xf>
    <xf numFmtId="164" fontId="31" fillId="0" borderId="25" xfId="1" applyNumberFormat="1" applyFont="1" applyBorder="1" applyAlignment="1" applyProtection="1">
      <alignment horizontal="left" vertical="center"/>
      <protection locked="0"/>
    </xf>
    <xf numFmtId="0" fontId="35" fillId="0" borderId="17" xfId="0" applyFont="1" applyBorder="1" applyAlignment="1" applyProtection="1">
      <alignment horizontal="center" vertical="center"/>
      <protection locked="0"/>
    </xf>
    <xf numFmtId="0" fontId="35" fillId="0" borderId="18" xfId="0" applyFont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16" fillId="0" borderId="11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17" fillId="0" borderId="10" xfId="0" applyFont="1" applyFill="1" applyBorder="1" applyAlignment="1" applyProtection="1">
      <alignment horizontal="center" vertical="center" wrapText="1"/>
    </xf>
    <xf numFmtId="0" fontId="17" fillId="0" borderId="16" xfId="0" applyFont="1" applyFill="1" applyBorder="1" applyAlignment="1" applyProtection="1">
      <alignment horizontal="center" vertical="center" wrapText="1"/>
    </xf>
    <xf numFmtId="0" fontId="17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17" fillId="2" borderId="10" xfId="0" applyFont="1" applyFill="1" applyBorder="1" applyAlignment="1" applyProtection="1">
      <alignment horizontal="center" vertical="center" wrapText="1"/>
    </xf>
    <xf numFmtId="0" fontId="17" fillId="2" borderId="16" xfId="0" applyFont="1" applyFill="1" applyBorder="1" applyAlignment="1" applyProtection="1">
      <alignment horizontal="center" vertical="center" wrapText="1"/>
    </xf>
    <xf numFmtId="0" fontId="17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16" fillId="0" borderId="16" xfId="0" applyFont="1" applyFill="1" applyBorder="1" applyAlignment="1" applyProtection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8"/>
  <sheetViews>
    <sheetView tabSelected="1" topLeftCell="A22" workbookViewId="0">
      <selection activeCell="A23" sqref="A23"/>
    </sheetView>
  </sheetViews>
  <sheetFormatPr defaultColWidth="9.44140625" defaultRowHeight="14.4" x14ac:dyDescent="0.3"/>
  <cols>
    <col min="1" max="1" width="7.44140625" style="1" customWidth="1"/>
    <col min="2" max="2" width="9.44140625" style="1" customWidth="1"/>
    <col min="3" max="3" width="9.44140625" style="1"/>
    <col min="4" max="4" width="9.44140625" style="1" bestFit="1" customWidth="1"/>
    <col min="5" max="6" width="10" style="1" bestFit="1" customWidth="1"/>
    <col min="7" max="7" width="21" style="1" customWidth="1"/>
    <col min="8" max="9" width="12.6640625" style="1" customWidth="1"/>
    <col min="10" max="10" width="11.5546875" style="1" customWidth="1"/>
    <col min="11" max="11" width="42.44140625" style="1" customWidth="1"/>
    <col min="12" max="13" width="13.33203125" style="16" customWidth="1"/>
    <col min="14" max="15" width="9.44140625" style="1"/>
    <col min="16" max="16" width="13.5546875" style="1" customWidth="1"/>
    <col min="17" max="17" width="13.44140625" style="1" customWidth="1"/>
    <col min="18" max="18" width="10.44140625" style="1" customWidth="1"/>
    <col min="19" max="16384" width="9.44140625" style="1"/>
  </cols>
  <sheetData>
    <row r="1" spans="1:20" ht="18.600000000000001" thickBot="1" x14ac:dyDescent="0.4">
      <c r="A1" s="305" t="s">
        <v>0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7"/>
    </row>
    <row r="2" spans="1:20" ht="27.45" customHeight="1" x14ac:dyDescent="0.3">
      <c r="A2" s="308" t="s">
        <v>1</v>
      </c>
      <c r="B2" s="310" t="s">
        <v>2</v>
      </c>
      <c r="C2" s="311"/>
      <c r="D2" s="311"/>
      <c r="E2" s="311"/>
      <c r="F2" s="312"/>
      <c r="G2" s="308" t="s">
        <v>3</v>
      </c>
      <c r="H2" s="315" t="s">
        <v>4</v>
      </c>
      <c r="I2" s="317" t="s">
        <v>61</v>
      </c>
      <c r="J2" s="308" t="s">
        <v>5</v>
      </c>
      <c r="K2" s="308" t="s">
        <v>6</v>
      </c>
      <c r="L2" s="313" t="s">
        <v>7</v>
      </c>
      <c r="M2" s="314"/>
      <c r="N2" s="301" t="s">
        <v>8</v>
      </c>
      <c r="O2" s="302"/>
      <c r="P2" s="303" t="s">
        <v>9</v>
      </c>
      <c r="Q2" s="304"/>
      <c r="R2" s="301" t="s">
        <v>10</v>
      </c>
      <c r="S2" s="302"/>
    </row>
    <row r="3" spans="1:20" ht="111" thickBot="1" x14ac:dyDescent="0.35">
      <c r="A3" s="309"/>
      <c r="B3" s="35" t="s">
        <v>11</v>
      </c>
      <c r="C3" s="36" t="s">
        <v>12</v>
      </c>
      <c r="D3" s="36" t="s">
        <v>13</v>
      </c>
      <c r="E3" s="36" t="s">
        <v>14</v>
      </c>
      <c r="F3" s="37" t="s">
        <v>15</v>
      </c>
      <c r="G3" s="309"/>
      <c r="H3" s="316"/>
      <c r="I3" s="318"/>
      <c r="J3" s="309"/>
      <c r="K3" s="309"/>
      <c r="L3" s="38" t="s">
        <v>16</v>
      </c>
      <c r="M3" s="39" t="s">
        <v>77</v>
      </c>
      <c r="N3" s="40" t="s">
        <v>17</v>
      </c>
      <c r="O3" s="41" t="s">
        <v>18</v>
      </c>
      <c r="P3" s="42" t="s">
        <v>19</v>
      </c>
      <c r="Q3" s="43" t="s">
        <v>20</v>
      </c>
      <c r="R3" s="44" t="s">
        <v>21</v>
      </c>
      <c r="S3" s="41" t="s">
        <v>22</v>
      </c>
    </row>
    <row r="4" spans="1:20" s="55" customFormat="1" ht="72" x14ac:dyDescent="0.3">
      <c r="A4" s="118">
        <v>1</v>
      </c>
      <c r="B4" s="119" t="s">
        <v>87</v>
      </c>
      <c r="C4" s="120" t="s">
        <v>83</v>
      </c>
      <c r="D4" s="204">
        <v>70946833</v>
      </c>
      <c r="E4" s="204">
        <v>107544245</v>
      </c>
      <c r="F4" s="126">
        <v>600070069</v>
      </c>
      <c r="G4" s="205" t="s">
        <v>88</v>
      </c>
      <c r="H4" s="206" t="s">
        <v>79</v>
      </c>
      <c r="I4" s="206" t="s">
        <v>84</v>
      </c>
      <c r="J4" s="206" t="s">
        <v>85</v>
      </c>
      <c r="K4" s="122" t="s">
        <v>126</v>
      </c>
      <c r="L4" s="123">
        <v>1200000</v>
      </c>
      <c r="M4" s="124">
        <f>L4*0.7</f>
        <v>840000</v>
      </c>
      <c r="N4" s="125">
        <v>2022</v>
      </c>
      <c r="O4" s="126">
        <v>2027</v>
      </c>
      <c r="P4" s="127"/>
      <c r="Q4" s="128"/>
      <c r="R4" s="129" t="s">
        <v>155</v>
      </c>
      <c r="S4" s="130" t="s">
        <v>135</v>
      </c>
    </row>
    <row r="5" spans="1:20" s="55" customFormat="1" ht="76.2" customHeight="1" x14ac:dyDescent="0.3">
      <c r="A5" s="131">
        <v>2</v>
      </c>
      <c r="B5" s="132" t="s">
        <v>89</v>
      </c>
      <c r="C5" s="133" t="s">
        <v>90</v>
      </c>
      <c r="D5" s="162">
        <v>70833851</v>
      </c>
      <c r="E5" s="162">
        <v>107544458</v>
      </c>
      <c r="F5" s="142">
        <v>600070221</v>
      </c>
      <c r="G5" s="168" t="s">
        <v>91</v>
      </c>
      <c r="H5" s="144" t="s">
        <v>79</v>
      </c>
      <c r="I5" s="144" t="s">
        <v>84</v>
      </c>
      <c r="J5" s="144" t="s">
        <v>92</v>
      </c>
      <c r="K5" s="138" t="s">
        <v>178</v>
      </c>
      <c r="L5" s="139">
        <v>10000000</v>
      </c>
      <c r="M5" s="140">
        <f t="shared" ref="M5:M12" si="0">L5*0.7</f>
        <v>7000000</v>
      </c>
      <c r="N5" s="141">
        <v>2022</v>
      </c>
      <c r="O5" s="142">
        <v>2023</v>
      </c>
      <c r="P5" s="143" t="s">
        <v>115</v>
      </c>
      <c r="Q5" s="134"/>
      <c r="R5" s="135" t="s">
        <v>118</v>
      </c>
      <c r="S5" s="144" t="s">
        <v>116</v>
      </c>
      <c r="T5" s="54"/>
    </row>
    <row r="6" spans="1:20" s="3" customFormat="1" ht="60.6" x14ac:dyDescent="0.3">
      <c r="A6" s="131">
        <v>3</v>
      </c>
      <c r="B6" s="145" t="s">
        <v>95</v>
      </c>
      <c r="C6" s="146" t="s">
        <v>96</v>
      </c>
      <c r="D6" s="147">
        <v>70971561</v>
      </c>
      <c r="E6" s="148">
        <v>107544181</v>
      </c>
      <c r="F6" s="149">
        <v>600070018</v>
      </c>
      <c r="G6" s="207" t="s">
        <v>97</v>
      </c>
      <c r="H6" s="208" t="s">
        <v>79</v>
      </c>
      <c r="I6" s="144" t="s">
        <v>84</v>
      </c>
      <c r="J6" s="144" t="s">
        <v>98</v>
      </c>
      <c r="K6" s="150" t="s">
        <v>185</v>
      </c>
      <c r="L6" s="139">
        <v>2000000</v>
      </c>
      <c r="M6" s="151">
        <f t="shared" si="0"/>
        <v>1400000</v>
      </c>
      <c r="N6" s="141">
        <v>2022</v>
      </c>
      <c r="O6" s="142">
        <v>2025</v>
      </c>
      <c r="P6" s="152"/>
      <c r="Q6" s="153"/>
      <c r="R6" s="154" t="s">
        <v>118</v>
      </c>
      <c r="S6" s="144" t="s">
        <v>135</v>
      </c>
    </row>
    <row r="7" spans="1:20" s="60" customFormat="1" ht="101.4" thickBot="1" x14ac:dyDescent="0.35">
      <c r="A7" s="131">
        <v>4</v>
      </c>
      <c r="B7" s="145" t="s">
        <v>101</v>
      </c>
      <c r="C7" s="155" t="s">
        <v>102</v>
      </c>
      <c r="D7" s="209">
        <v>60611871</v>
      </c>
      <c r="E7" s="209">
        <v>107544113</v>
      </c>
      <c r="F7" s="210">
        <v>650055802</v>
      </c>
      <c r="G7" s="211" t="s">
        <v>105</v>
      </c>
      <c r="H7" s="212" t="s">
        <v>79</v>
      </c>
      <c r="I7" s="213" t="s">
        <v>84</v>
      </c>
      <c r="J7" s="144" t="s">
        <v>104</v>
      </c>
      <c r="K7" s="159" t="s">
        <v>182</v>
      </c>
      <c r="L7" s="139">
        <v>400000</v>
      </c>
      <c r="M7" s="151">
        <f t="shared" si="0"/>
        <v>280000</v>
      </c>
      <c r="N7" s="141">
        <v>2022</v>
      </c>
      <c r="O7" s="142">
        <v>2025</v>
      </c>
      <c r="P7" s="152"/>
      <c r="Q7" s="153"/>
      <c r="R7" s="160" t="s">
        <v>136</v>
      </c>
      <c r="S7" s="161" t="s">
        <v>135</v>
      </c>
    </row>
    <row r="8" spans="1:20" s="60" customFormat="1" ht="60.6" thickBot="1" x14ac:dyDescent="0.35">
      <c r="A8" s="131">
        <v>5</v>
      </c>
      <c r="B8" s="119" t="s">
        <v>119</v>
      </c>
      <c r="C8" s="155" t="s">
        <v>163</v>
      </c>
      <c r="D8" s="162">
        <v>75007169</v>
      </c>
      <c r="E8" s="162">
        <v>107544377</v>
      </c>
      <c r="F8" s="149">
        <v>600070158</v>
      </c>
      <c r="G8" s="207" t="s">
        <v>122</v>
      </c>
      <c r="H8" s="213" t="s">
        <v>79</v>
      </c>
      <c r="I8" s="144" t="s">
        <v>120</v>
      </c>
      <c r="J8" s="144" t="s">
        <v>121</v>
      </c>
      <c r="K8" s="164" t="s">
        <v>164</v>
      </c>
      <c r="L8" s="139">
        <v>4000000</v>
      </c>
      <c r="M8" s="140">
        <f t="shared" si="0"/>
        <v>2800000</v>
      </c>
      <c r="N8" s="141">
        <v>2023</v>
      </c>
      <c r="O8" s="142">
        <v>2027</v>
      </c>
      <c r="P8" s="143" t="s">
        <v>115</v>
      </c>
      <c r="Q8" s="153"/>
      <c r="R8" s="154" t="s">
        <v>134</v>
      </c>
      <c r="S8" s="144" t="s">
        <v>116</v>
      </c>
    </row>
    <row r="9" spans="1:20" s="55" customFormat="1" ht="72.599999999999994" thickTop="1" x14ac:dyDescent="0.3">
      <c r="A9" s="131">
        <v>6</v>
      </c>
      <c r="B9" s="165" t="s">
        <v>137</v>
      </c>
      <c r="C9" s="155" t="s">
        <v>138</v>
      </c>
      <c r="D9" s="162">
        <v>75005778</v>
      </c>
      <c r="E9" s="162">
        <v>107543974</v>
      </c>
      <c r="F9" s="142">
        <v>600069842</v>
      </c>
      <c r="G9" s="144" t="s">
        <v>127</v>
      </c>
      <c r="H9" s="144" t="s">
        <v>79</v>
      </c>
      <c r="I9" s="144" t="s">
        <v>120</v>
      </c>
      <c r="J9" s="144" t="s">
        <v>123</v>
      </c>
      <c r="K9" s="166" t="s">
        <v>186</v>
      </c>
      <c r="L9" s="139">
        <v>400000</v>
      </c>
      <c r="M9" s="167">
        <f>L9*0.7</f>
        <v>280000</v>
      </c>
      <c r="N9" s="141">
        <v>2022</v>
      </c>
      <c r="O9" s="142">
        <v>2027</v>
      </c>
      <c r="P9" s="152"/>
      <c r="Q9" s="153"/>
      <c r="R9" s="135" t="s">
        <v>134</v>
      </c>
      <c r="S9" s="168" t="s">
        <v>135</v>
      </c>
    </row>
    <row r="10" spans="1:20" s="55" customFormat="1" ht="72" x14ac:dyDescent="0.3">
      <c r="A10" s="131">
        <v>7</v>
      </c>
      <c r="B10" s="169" t="s">
        <v>157</v>
      </c>
      <c r="C10" s="155" t="s">
        <v>158</v>
      </c>
      <c r="D10" s="162">
        <v>70989141</v>
      </c>
      <c r="E10" s="162">
        <v>107544059</v>
      </c>
      <c r="F10" s="142">
        <v>600069915</v>
      </c>
      <c r="G10" s="168" t="s">
        <v>160</v>
      </c>
      <c r="H10" s="144" t="s">
        <v>79</v>
      </c>
      <c r="I10" s="144" t="s">
        <v>84</v>
      </c>
      <c r="J10" s="144" t="s">
        <v>159</v>
      </c>
      <c r="K10" s="159" t="s">
        <v>161</v>
      </c>
      <c r="L10" s="139">
        <v>250000</v>
      </c>
      <c r="M10" s="170">
        <f>L10*0.7</f>
        <v>175000</v>
      </c>
      <c r="N10" s="141">
        <v>2022</v>
      </c>
      <c r="O10" s="142">
        <v>2024</v>
      </c>
      <c r="P10" s="171"/>
      <c r="Q10" s="153"/>
      <c r="R10" s="135" t="s">
        <v>134</v>
      </c>
      <c r="S10" s="144" t="s">
        <v>135</v>
      </c>
    </row>
    <row r="11" spans="1:20" s="55" customFormat="1" ht="72" x14ac:dyDescent="0.3">
      <c r="A11" s="131">
        <v>8</v>
      </c>
      <c r="B11" s="169" t="s">
        <v>157</v>
      </c>
      <c r="C11" s="155" t="s">
        <v>158</v>
      </c>
      <c r="D11" s="162">
        <v>70989141</v>
      </c>
      <c r="E11" s="162">
        <v>107544059</v>
      </c>
      <c r="F11" s="142">
        <v>600069915</v>
      </c>
      <c r="G11" s="168" t="s">
        <v>162</v>
      </c>
      <c r="H11" s="144" t="s">
        <v>79</v>
      </c>
      <c r="I11" s="144" t="s">
        <v>84</v>
      </c>
      <c r="J11" s="144" t="s">
        <v>159</v>
      </c>
      <c r="K11" s="172" t="s">
        <v>165</v>
      </c>
      <c r="L11" s="139">
        <v>180000</v>
      </c>
      <c r="M11" s="170">
        <f>L11*0.7</f>
        <v>125999.99999999999</v>
      </c>
      <c r="N11" s="141">
        <v>2022</v>
      </c>
      <c r="O11" s="142">
        <v>2024</v>
      </c>
      <c r="P11" s="173"/>
      <c r="Q11" s="134"/>
      <c r="R11" s="135" t="s">
        <v>134</v>
      </c>
      <c r="S11" s="144" t="s">
        <v>135</v>
      </c>
    </row>
    <row r="12" spans="1:20" s="55" customFormat="1" ht="57.6" x14ac:dyDescent="0.3">
      <c r="A12" s="174">
        <v>9</v>
      </c>
      <c r="B12" s="169" t="s">
        <v>143</v>
      </c>
      <c r="C12" s="155" t="s">
        <v>143</v>
      </c>
      <c r="D12" s="162">
        <v>5412501</v>
      </c>
      <c r="E12" s="162"/>
      <c r="F12" s="142"/>
      <c r="G12" s="168" t="s">
        <v>156</v>
      </c>
      <c r="H12" s="144" t="s">
        <v>79</v>
      </c>
      <c r="I12" s="144" t="s">
        <v>120</v>
      </c>
      <c r="J12" s="144" t="s">
        <v>145</v>
      </c>
      <c r="K12" s="166" t="s">
        <v>188</v>
      </c>
      <c r="L12" s="176">
        <v>6500000</v>
      </c>
      <c r="M12" s="177">
        <f t="shared" si="0"/>
        <v>4550000</v>
      </c>
      <c r="N12" s="141">
        <v>2022</v>
      </c>
      <c r="O12" s="142">
        <v>2024</v>
      </c>
      <c r="P12" s="143" t="s">
        <v>115</v>
      </c>
      <c r="Q12" s="153"/>
      <c r="R12" s="178" t="s">
        <v>189</v>
      </c>
      <c r="S12" s="144" t="s">
        <v>135</v>
      </c>
    </row>
    <row r="13" spans="1:20" s="55" customFormat="1" ht="100.8" x14ac:dyDescent="0.3">
      <c r="A13" s="174">
        <v>10</v>
      </c>
      <c r="B13" s="169" t="s">
        <v>143</v>
      </c>
      <c r="C13" s="155" t="s">
        <v>143</v>
      </c>
      <c r="D13" s="162">
        <v>5412501</v>
      </c>
      <c r="E13" s="162"/>
      <c r="F13" s="142"/>
      <c r="G13" s="168" t="s">
        <v>144</v>
      </c>
      <c r="H13" s="144" t="s">
        <v>79</v>
      </c>
      <c r="I13" s="144" t="s">
        <v>120</v>
      </c>
      <c r="J13" s="144" t="s">
        <v>145</v>
      </c>
      <c r="K13" s="166" t="s">
        <v>190</v>
      </c>
      <c r="L13" s="139">
        <v>20000000</v>
      </c>
      <c r="M13" s="170">
        <f>L13*0.7</f>
        <v>14000000</v>
      </c>
      <c r="N13" s="141">
        <v>2021</v>
      </c>
      <c r="O13" s="142">
        <v>2024</v>
      </c>
      <c r="P13" s="143" t="s">
        <v>115</v>
      </c>
      <c r="Q13" s="153"/>
      <c r="R13" s="135" t="s">
        <v>136</v>
      </c>
      <c r="S13" s="144" t="s">
        <v>140</v>
      </c>
    </row>
    <row r="14" spans="1:20" s="55" customFormat="1" ht="72" x14ac:dyDescent="0.3">
      <c r="A14" s="179">
        <v>11</v>
      </c>
      <c r="B14" s="180" t="s">
        <v>170</v>
      </c>
      <c r="C14" s="181" t="s">
        <v>83</v>
      </c>
      <c r="D14" s="182">
        <v>49181939</v>
      </c>
      <c r="E14" s="182">
        <v>107544466</v>
      </c>
      <c r="F14" s="149">
        <v>600070239</v>
      </c>
      <c r="G14" s="214" t="s">
        <v>176</v>
      </c>
      <c r="H14" s="144" t="s">
        <v>79</v>
      </c>
      <c r="I14" s="191" t="s">
        <v>84</v>
      </c>
      <c r="J14" s="191" t="s">
        <v>85</v>
      </c>
      <c r="K14" s="185" t="s">
        <v>177</v>
      </c>
      <c r="L14" s="186">
        <v>950000</v>
      </c>
      <c r="M14" s="187">
        <f>L14*0.7</f>
        <v>665000</v>
      </c>
      <c r="N14" s="188">
        <v>2022</v>
      </c>
      <c r="O14" s="149">
        <v>2027</v>
      </c>
      <c r="P14" s="189"/>
      <c r="Q14" s="190"/>
      <c r="R14" s="183" t="s">
        <v>187</v>
      </c>
      <c r="S14" s="191" t="s">
        <v>116</v>
      </c>
    </row>
    <row r="15" spans="1:20" ht="123.6" customHeight="1" thickBot="1" x14ac:dyDescent="0.35">
      <c r="A15" s="192">
        <v>12</v>
      </c>
      <c r="B15" s="193" t="s">
        <v>191</v>
      </c>
      <c r="C15" s="194" t="s">
        <v>175</v>
      </c>
      <c r="D15" s="216">
        <v>7108460</v>
      </c>
      <c r="E15" s="216">
        <v>181096293</v>
      </c>
      <c r="F15" s="200">
        <v>691012091</v>
      </c>
      <c r="G15" s="203" t="s">
        <v>142</v>
      </c>
      <c r="H15" s="203" t="s">
        <v>79</v>
      </c>
      <c r="I15" s="203" t="s">
        <v>84</v>
      </c>
      <c r="J15" s="203" t="s">
        <v>169</v>
      </c>
      <c r="K15" s="196" t="s">
        <v>180</v>
      </c>
      <c r="L15" s="197">
        <v>12000000</v>
      </c>
      <c r="M15" s="198">
        <f>L15*0.7</f>
        <v>8400000</v>
      </c>
      <c r="N15" s="199">
        <v>2022</v>
      </c>
      <c r="O15" s="200">
        <v>2025</v>
      </c>
      <c r="P15" s="201" t="s">
        <v>192</v>
      </c>
      <c r="Q15" s="195"/>
      <c r="R15" s="202" t="s">
        <v>181</v>
      </c>
      <c r="S15" s="203" t="s">
        <v>116</v>
      </c>
    </row>
    <row r="16" spans="1:20" x14ac:dyDescent="0.3">
      <c r="M16" s="76"/>
    </row>
    <row r="20" spans="1:3" x14ac:dyDescent="0.3">
      <c r="A20" s="3"/>
      <c r="B20" s="3"/>
      <c r="C20" s="3"/>
    </row>
    <row r="23" spans="1:3" x14ac:dyDescent="0.3">
      <c r="A23" s="17" t="s">
        <v>193</v>
      </c>
      <c r="B23" s="17"/>
      <c r="C23" s="17"/>
    </row>
    <row r="28" spans="1:3" x14ac:dyDescent="0.3">
      <c r="A28" s="17" t="s">
        <v>23</v>
      </c>
      <c r="B28" s="17"/>
      <c r="C28" s="17"/>
    </row>
    <row r="29" spans="1:3" x14ac:dyDescent="0.3">
      <c r="A29" s="17" t="s">
        <v>24</v>
      </c>
      <c r="B29" s="17"/>
      <c r="C29" s="17"/>
    </row>
    <row r="30" spans="1:3" x14ac:dyDescent="0.3">
      <c r="A30" s="17" t="s">
        <v>81</v>
      </c>
      <c r="B30" s="17"/>
      <c r="C30" s="17"/>
    </row>
    <row r="32" spans="1:3" x14ac:dyDescent="0.3">
      <c r="A32" s="1" t="s">
        <v>25</v>
      </c>
    </row>
    <row r="34" spans="1:13" s="18" customFormat="1" x14ac:dyDescent="0.3">
      <c r="A34" s="2" t="s">
        <v>26</v>
      </c>
      <c r="B34" s="2"/>
      <c r="C34" s="2"/>
      <c r="L34" s="19"/>
      <c r="M34" s="19"/>
    </row>
    <row r="36" spans="1:13" x14ac:dyDescent="0.3">
      <c r="A36" s="2" t="s">
        <v>27</v>
      </c>
      <c r="B36" s="2"/>
      <c r="C36" s="2"/>
    </row>
    <row r="38" spans="1:13" x14ac:dyDescent="0.3">
      <c r="A38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25" right="0.25" top="0.75" bottom="0.75" header="0.3" footer="0.3"/>
  <pageSetup paperSize="9"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57"/>
  <sheetViews>
    <sheetView topLeftCell="A13" zoomScaleNormal="100" workbookViewId="0">
      <selection activeCell="D27" sqref="D27"/>
    </sheetView>
  </sheetViews>
  <sheetFormatPr defaultColWidth="9.44140625" defaultRowHeight="14.4" x14ac:dyDescent="0.3"/>
  <cols>
    <col min="1" max="1" width="6.5546875" style="1" customWidth="1"/>
    <col min="2" max="3" width="9.44140625" style="1"/>
    <col min="4" max="4" width="12.44140625" style="1" bestFit="1" customWidth="1"/>
    <col min="5" max="6" width="13.5546875" style="1" bestFit="1" customWidth="1"/>
    <col min="7" max="7" width="16.44140625" style="1" customWidth="1"/>
    <col min="8" max="9" width="14.44140625" style="1" customWidth="1"/>
    <col min="10" max="10" width="14.5546875" style="1" customWidth="1"/>
    <col min="11" max="11" width="39.44140625" style="1" customWidth="1"/>
    <col min="12" max="12" width="13.6640625" style="16" customWidth="1"/>
    <col min="13" max="13" width="15.44140625" style="16" customWidth="1"/>
    <col min="14" max="15" width="9.441406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44140625" style="1" customWidth="1"/>
    <col min="25" max="26" width="10.44140625" style="1" customWidth="1"/>
    <col min="27" max="16384" width="9.44140625" style="1"/>
  </cols>
  <sheetData>
    <row r="1" spans="1:27" ht="18" customHeight="1" thickBot="1" x14ac:dyDescent="0.4">
      <c r="A1" s="346" t="s">
        <v>28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  <c r="Z1" s="348"/>
    </row>
    <row r="2" spans="1:27" s="20" customFormat="1" ht="29.1" customHeight="1" thickBot="1" x14ac:dyDescent="0.35">
      <c r="A2" s="349" t="s">
        <v>1</v>
      </c>
      <c r="B2" s="319" t="s">
        <v>2</v>
      </c>
      <c r="C2" s="320"/>
      <c r="D2" s="320"/>
      <c r="E2" s="320"/>
      <c r="F2" s="321"/>
      <c r="G2" s="356" t="s">
        <v>3</v>
      </c>
      <c r="H2" s="338" t="s">
        <v>29</v>
      </c>
      <c r="I2" s="343" t="s">
        <v>61</v>
      </c>
      <c r="J2" s="359" t="s">
        <v>5</v>
      </c>
      <c r="K2" s="371" t="s">
        <v>6</v>
      </c>
      <c r="L2" s="322" t="s">
        <v>30</v>
      </c>
      <c r="M2" s="323"/>
      <c r="N2" s="324" t="s">
        <v>8</v>
      </c>
      <c r="O2" s="325"/>
      <c r="P2" s="366" t="s">
        <v>31</v>
      </c>
      <c r="Q2" s="367"/>
      <c r="R2" s="367"/>
      <c r="S2" s="367"/>
      <c r="T2" s="367"/>
      <c r="U2" s="367"/>
      <c r="V2" s="367"/>
      <c r="W2" s="368"/>
      <c r="X2" s="368"/>
      <c r="Y2" s="301" t="s">
        <v>10</v>
      </c>
      <c r="Z2" s="302"/>
    </row>
    <row r="3" spans="1:27" ht="14.85" customHeight="1" x14ac:dyDescent="0.3">
      <c r="A3" s="350"/>
      <c r="B3" s="356" t="s">
        <v>11</v>
      </c>
      <c r="C3" s="352" t="s">
        <v>12</v>
      </c>
      <c r="D3" s="352" t="s">
        <v>13</v>
      </c>
      <c r="E3" s="352" t="s">
        <v>14</v>
      </c>
      <c r="F3" s="354" t="s">
        <v>15</v>
      </c>
      <c r="G3" s="357"/>
      <c r="H3" s="339"/>
      <c r="I3" s="344"/>
      <c r="J3" s="360"/>
      <c r="K3" s="372"/>
      <c r="L3" s="330" t="s">
        <v>16</v>
      </c>
      <c r="M3" s="332" t="s">
        <v>78</v>
      </c>
      <c r="N3" s="334" t="s">
        <v>17</v>
      </c>
      <c r="O3" s="336" t="s">
        <v>18</v>
      </c>
      <c r="P3" s="369" t="s">
        <v>32</v>
      </c>
      <c r="Q3" s="370"/>
      <c r="R3" s="370"/>
      <c r="S3" s="371"/>
      <c r="T3" s="341" t="s">
        <v>33</v>
      </c>
      <c r="U3" s="362" t="s">
        <v>75</v>
      </c>
      <c r="V3" s="362" t="s">
        <v>76</v>
      </c>
      <c r="W3" s="341" t="s">
        <v>34</v>
      </c>
      <c r="X3" s="364" t="s">
        <v>62</v>
      </c>
      <c r="Y3" s="326" t="s">
        <v>21</v>
      </c>
      <c r="Z3" s="328" t="s">
        <v>22</v>
      </c>
    </row>
    <row r="4" spans="1:27" ht="80.099999999999994" customHeight="1" thickBot="1" x14ac:dyDescent="0.35">
      <c r="A4" s="351"/>
      <c r="B4" s="358"/>
      <c r="C4" s="353"/>
      <c r="D4" s="353"/>
      <c r="E4" s="353"/>
      <c r="F4" s="355"/>
      <c r="G4" s="358"/>
      <c r="H4" s="340"/>
      <c r="I4" s="345"/>
      <c r="J4" s="361"/>
      <c r="K4" s="373"/>
      <c r="L4" s="331"/>
      <c r="M4" s="333"/>
      <c r="N4" s="335"/>
      <c r="O4" s="337"/>
      <c r="P4" s="45" t="s">
        <v>55</v>
      </c>
      <c r="Q4" s="46" t="s">
        <v>35</v>
      </c>
      <c r="R4" s="46" t="s">
        <v>36</v>
      </c>
      <c r="S4" s="47" t="s">
        <v>37</v>
      </c>
      <c r="T4" s="342"/>
      <c r="U4" s="363"/>
      <c r="V4" s="363"/>
      <c r="W4" s="342"/>
      <c r="X4" s="365"/>
      <c r="Y4" s="327"/>
      <c r="Z4" s="329"/>
    </row>
    <row r="5" spans="1:27" s="55" customFormat="1" ht="72" x14ac:dyDescent="0.3">
      <c r="A5" s="233">
        <v>1</v>
      </c>
      <c r="B5" s="234" t="s">
        <v>82</v>
      </c>
      <c r="C5" s="120" t="s">
        <v>83</v>
      </c>
      <c r="D5" s="235">
        <v>49181891</v>
      </c>
      <c r="E5" s="236">
        <v>102264911</v>
      </c>
      <c r="F5" s="157">
        <v>600070492</v>
      </c>
      <c r="G5" s="237" t="s">
        <v>86</v>
      </c>
      <c r="H5" s="121" t="s">
        <v>79</v>
      </c>
      <c r="I5" s="238" t="s">
        <v>84</v>
      </c>
      <c r="J5" s="121" t="s">
        <v>85</v>
      </c>
      <c r="K5" s="239" t="s">
        <v>128</v>
      </c>
      <c r="L5" s="240">
        <v>1500000</v>
      </c>
      <c r="M5" s="241">
        <f>L5*0.7</f>
        <v>1050000</v>
      </c>
      <c r="N5" s="125">
        <v>2022</v>
      </c>
      <c r="O5" s="126">
        <v>2025</v>
      </c>
      <c r="P5" s="242" t="s">
        <v>115</v>
      </c>
      <c r="Q5" s="243" t="s">
        <v>115</v>
      </c>
      <c r="R5" s="244"/>
      <c r="S5" s="245" t="s">
        <v>115</v>
      </c>
      <c r="T5" s="246"/>
      <c r="U5" s="246"/>
      <c r="V5" s="246"/>
      <c r="W5" s="246"/>
      <c r="X5" s="246"/>
      <c r="Y5" s="247" t="s">
        <v>134</v>
      </c>
      <c r="Z5" s="161" t="s">
        <v>139</v>
      </c>
    </row>
    <row r="6" spans="1:27" s="3" customFormat="1" ht="72" x14ac:dyDescent="0.3">
      <c r="A6" s="131">
        <v>2</v>
      </c>
      <c r="B6" s="248" t="s">
        <v>99</v>
      </c>
      <c r="C6" s="155" t="s">
        <v>96</v>
      </c>
      <c r="D6" s="156">
        <v>70970777</v>
      </c>
      <c r="E6" s="156">
        <v>102264872</v>
      </c>
      <c r="F6" s="157">
        <v>600070476</v>
      </c>
      <c r="G6" s="249" t="s">
        <v>100</v>
      </c>
      <c r="H6" s="250" t="s">
        <v>79</v>
      </c>
      <c r="I6" s="158" t="s">
        <v>84</v>
      </c>
      <c r="J6" s="137" t="s">
        <v>98</v>
      </c>
      <c r="K6" s="251" t="s">
        <v>129</v>
      </c>
      <c r="L6" s="139">
        <v>490000</v>
      </c>
      <c r="M6" s="252">
        <f t="shared" ref="M6:M11" si="0">L6*0.7</f>
        <v>343000</v>
      </c>
      <c r="N6" s="141">
        <v>2022</v>
      </c>
      <c r="O6" s="142">
        <v>2025</v>
      </c>
      <c r="P6" s="253" t="s">
        <v>115</v>
      </c>
      <c r="Q6" s="254" t="s">
        <v>115</v>
      </c>
      <c r="R6" s="175"/>
      <c r="S6" s="255" t="s">
        <v>115</v>
      </c>
      <c r="T6" s="256"/>
      <c r="U6" s="256"/>
      <c r="V6" s="256"/>
      <c r="W6" s="256"/>
      <c r="X6" s="256"/>
      <c r="Y6" s="247" t="s">
        <v>134</v>
      </c>
      <c r="Z6" s="161" t="s">
        <v>139</v>
      </c>
    </row>
    <row r="7" spans="1:27" s="55" customFormat="1" ht="110.4" x14ac:dyDescent="0.3">
      <c r="A7" s="131">
        <v>3</v>
      </c>
      <c r="B7" s="257" t="s">
        <v>101</v>
      </c>
      <c r="C7" s="155" t="s">
        <v>102</v>
      </c>
      <c r="D7" s="156">
        <v>60611871</v>
      </c>
      <c r="E7" s="156">
        <v>102564272</v>
      </c>
      <c r="F7" s="157">
        <v>650055802</v>
      </c>
      <c r="G7" s="183" t="s">
        <v>103</v>
      </c>
      <c r="H7" s="250" t="s">
        <v>79</v>
      </c>
      <c r="I7" s="250" t="s">
        <v>84</v>
      </c>
      <c r="J7" s="184" t="s">
        <v>104</v>
      </c>
      <c r="K7" s="258" t="s">
        <v>130</v>
      </c>
      <c r="L7" s="139">
        <v>180000</v>
      </c>
      <c r="M7" s="151">
        <f t="shared" si="0"/>
        <v>125999.99999999999</v>
      </c>
      <c r="N7" s="141">
        <v>2022</v>
      </c>
      <c r="O7" s="142">
        <v>2025</v>
      </c>
      <c r="P7" s="259" t="s">
        <v>115</v>
      </c>
      <c r="Q7" s="254" t="s">
        <v>115</v>
      </c>
      <c r="R7" s="175"/>
      <c r="S7" s="260" t="s">
        <v>115</v>
      </c>
      <c r="T7" s="256"/>
      <c r="U7" s="256"/>
      <c r="V7" s="256"/>
      <c r="W7" s="261"/>
      <c r="X7" s="256"/>
      <c r="Y7" s="247" t="s">
        <v>118</v>
      </c>
      <c r="Z7" s="142" t="s">
        <v>135</v>
      </c>
    </row>
    <row r="8" spans="1:27" s="60" customFormat="1" ht="111" thickBot="1" x14ac:dyDescent="0.35">
      <c r="A8" s="131">
        <v>4</v>
      </c>
      <c r="B8" s="257" t="s">
        <v>101</v>
      </c>
      <c r="C8" s="155" t="s">
        <v>102</v>
      </c>
      <c r="D8" s="156">
        <v>60611871</v>
      </c>
      <c r="E8" s="262" t="s">
        <v>166</v>
      </c>
      <c r="F8" s="157">
        <v>650055802</v>
      </c>
      <c r="G8" s="263" t="s">
        <v>105</v>
      </c>
      <c r="H8" s="136" t="s">
        <v>79</v>
      </c>
      <c r="I8" s="136" t="s">
        <v>84</v>
      </c>
      <c r="J8" s="184" t="s">
        <v>104</v>
      </c>
      <c r="K8" s="172" t="s">
        <v>182</v>
      </c>
      <c r="L8" s="139">
        <v>400000</v>
      </c>
      <c r="M8" s="151">
        <f t="shared" si="0"/>
        <v>280000</v>
      </c>
      <c r="N8" s="141">
        <v>2022</v>
      </c>
      <c r="O8" s="142">
        <v>2025</v>
      </c>
      <c r="P8" s="264"/>
      <c r="Q8" s="265" t="s">
        <v>115</v>
      </c>
      <c r="R8" s="265" t="s">
        <v>115</v>
      </c>
      <c r="S8" s="153"/>
      <c r="T8" s="256"/>
      <c r="U8" s="256"/>
      <c r="V8" s="266" t="s">
        <v>115</v>
      </c>
      <c r="W8" s="267" t="s">
        <v>115</v>
      </c>
      <c r="X8" s="256"/>
      <c r="Y8" s="247" t="s">
        <v>136</v>
      </c>
      <c r="Z8" s="142" t="s">
        <v>135</v>
      </c>
    </row>
    <row r="9" spans="1:27" s="55" customFormat="1" ht="144.6" thickBot="1" x14ac:dyDescent="0.35">
      <c r="A9" s="131">
        <v>5</v>
      </c>
      <c r="B9" s="268" t="s">
        <v>106</v>
      </c>
      <c r="C9" s="155" t="s">
        <v>107</v>
      </c>
      <c r="D9" s="162">
        <v>60610891</v>
      </c>
      <c r="E9" s="269" t="s">
        <v>110</v>
      </c>
      <c r="F9" s="147">
        <v>650058232</v>
      </c>
      <c r="G9" s="163" t="s">
        <v>109</v>
      </c>
      <c r="H9" s="158" t="s">
        <v>79</v>
      </c>
      <c r="I9" s="158" t="s">
        <v>84</v>
      </c>
      <c r="J9" s="184" t="s">
        <v>108</v>
      </c>
      <c r="K9" s="270" t="s">
        <v>131</v>
      </c>
      <c r="L9" s="139">
        <v>4649517</v>
      </c>
      <c r="M9" s="271">
        <f t="shared" si="0"/>
        <v>3254661.9</v>
      </c>
      <c r="N9" s="141">
        <v>2022</v>
      </c>
      <c r="O9" s="142">
        <v>2027</v>
      </c>
      <c r="P9" s="152"/>
      <c r="Q9" s="272"/>
      <c r="R9" s="273" t="s">
        <v>115</v>
      </c>
      <c r="S9" s="274" t="s">
        <v>115</v>
      </c>
      <c r="T9" s="256"/>
      <c r="U9" s="256"/>
      <c r="V9" s="275" t="s">
        <v>115</v>
      </c>
      <c r="W9" s="275" t="s">
        <v>115</v>
      </c>
      <c r="X9" s="256"/>
      <c r="Y9" s="247" t="s">
        <v>117</v>
      </c>
      <c r="Z9" s="142" t="s">
        <v>116</v>
      </c>
    </row>
    <row r="10" spans="1:27" s="3" customFormat="1" ht="159" thickTop="1" x14ac:dyDescent="0.3">
      <c r="A10" s="131">
        <v>6</v>
      </c>
      <c r="B10" s="159" t="s">
        <v>114</v>
      </c>
      <c r="C10" s="155" t="s">
        <v>113</v>
      </c>
      <c r="D10" s="276">
        <v>60611910</v>
      </c>
      <c r="E10" s="277">
        <v>102264708</v>
      </c>
      <c r="F10" s="278">
        <v>600070352</v>
      </c>
      <c r="G10" s="183" t="s">
        <v>111</v>
      </c>
      <c r="H10" s="136" t="s">
        <v>79</v>
      </c>
      <c r="I10" s="136" t="s">
        <v>84</v>
      </c>
      <c r="J10" s="137" t="s">
        <v>112</v>
      </c>
      <c r="K10" s="166" t="s">
        <v>111</v>
      </c>
      <c r="L10" s="139">
        <v>1500000</v>
      </c>
      <c r="M10" s="279">
        <f t="shared" si="0"/>
        <v>1050000</v>
      </c>
      <c r="N10" s="141">
        <v>2022</v>
      </c>
      <c r="O10" s="142">
        <v>2025</v>
      </c>
      <c r="P10" s="152"/>
      <c r="Q10" s="175"/>
      <c r="R10" s="175"/>
      <c r="S10" s="153"/>
      <c r="T10" s="256"/>
      <c r="U10" s="256"/>
      <c r="V10" s="256"/>
      <c r="W10" s="275" t="s">
        <v>115</v>
      </c>
      <c r="X10" s="256"/>
      <c r="Y10" s="247" t="s">
        <v>141</v>
      </c>
      <c r="Z10" s="142" t="s">
        <v>140</v>
      </c>
    </row>
    <row r="11" spans="1:27" s="3" customFormat="1" ht="100.8" x14ac:dyDescent="0.3">
      <c r="A11" s="174">
        <v>7</v>
      </c>
      <c r="B11" s="247" t="s">
        <v>167</v>
      </c>
      <c r="C11" s="280" t="s">
        <v>124</v>
      </c>
      <c r="D11" s="162">
        <v>75006758</v>
      </c>
      <c r="E11" s="281">
        <v>102264651</v>
      </c>
      <c r="F11" s="282">
        <v>650014642</v>
      </c>
      <c r="G11" s="183" t="s">
        <v>125</v>
      </c>
      <c r="H11" s="158" t="s">
        <v>79</v>
      </c>
      <c r="I11" s="136" t="s">
        <v>120</v>
      </c>
      <c r="J11" s="249" t="s">
        <v>132</v>
      </c>
      <c r="K11" s="168" t="s">
        <v>125</v>
      </c>
      <c r="L11" s="139">
        <v>2000000</v>
      </c>
      <c r="M11" s="283">
        <f t="shared" si="0"/>
        <v>1400000</v>
      </c>
      <c r="N11" s="141">
        <v>2023</v>
      </c>
      <c r="O11" s="142">
        <v>2027</v>
      </c>
      <c r="P11" s="152"/>
      <c r="Q11" s="175"/>
      <c r="R11" s="175"/>
      <c r="S11" s="153"/>
      <c r="T11" s="256"/>
      <c r="U11" s="256"/>
      <c r="V11" s="256"/>
      <c r="W11" s="256"/>
      <c r="X11" s="256"/>
      <c r="Y11" s="247" t="s">
        <v>168</v>
      </c>
      <c r="Z11" s="142" t="s">
        <v>116</v>
      </c>
    </row>
    <row r="12" spans="1:27" s="55" customFormat="1" ht="100.8" x14ac:dyDescent="0.3">
      <c r="A12" s="215">
        <v>8</v>
      </c>
      <c r="B12" s="284" t="s">
        <v>172</v>
      </c>
      <c r="C12" s="285" t="s">
        <v>149</v>
      </c>
      <c r="D12" s="182">
        <v>69982198</v>
      </c>
      <c r="E12" s="286" t="s">
        <v>148</v>
      </c>
      <c r="F12" s="142">
        <v>600070441</v>
      </c>
      <c r="G12" s="135" t="s">
        <v>147</v>
      </c>
      <c r="H12" s="136" t="s">
        <v>79</v>
      </c>
      <c r="I12" s="136" t="s">
        <v>120</v>
      </c>
      <c r="J12" s="184" t="s">
        <v>146</v>
      </c>
      <c r="K12" s="168" t="s">
        <v>183</v>
      </c>
      <c r="L12" s="186">
        <v>6500000</v>
      </c>
      <c r="M12" s="287">
        <f>L12*0.7</f>
        <v>4550000</v>
      </c>
      <c r="N12" s="188">
        <v>2023</v>
      </c>
      <c r="O12" s="149">
        <v>2023</v>
      </c>
      <c r="P12" s="288"/>
      <c r="Q12" s="289"/>
      <c r="R12" s="290" t="s">
        <v>115</v>
      </c>
      <c r="S12" s="291" t="s">
        <v>115</v>
      </c>
      <c r="T12" s="261"/>
      <c r="U12" s="261"/>
      <c r="V12" s="292"/>
      <c r="W12" s="275" t="s">
        <v>115</v>
      </c>
      <c r="X12" s="261"/>
      <c r="Y12" s="284" t="s">
        <v>171</v>
      </c>
      <c r="Z12" s="149" t="s">
        <v>116</v>
      </c>
    </row>
    <row r="13" spans="1:27" s="3" customFormat="1" ht="151.80000000000001" x14ac:dyDescent="0.3">
      <c r="A13" s="174">
        <v>9</v>
      </c>
      <c r="B13" s="293" t="s">
        <v>174</v>
      </c>
      <c r="C13" s="280" t="s">
        <v>150</v>
      </c>
      <c r="D13" s="162">
        <v>75005689</v>
      </c>
      <c r="E13" s="294" t="s">
        <v>151</v>
      </c>
      <c r="F13" s="295">
        <v>650049047</v>
      </c>
      <c r="G13" s="296" t="s">
        <v>152</v>
      </c>
      <c r="H13" s="136" t="s">
        <v>79</v>
      </c>
      <c r="I13" s="136" t="s">
        <v>84</v>
      </c>
      <c r="J13" s="137" t="s">
        <v>153</v>
      </c>
      <c r="K13" s="297" t="s">
        <v>184</v>
      </c>
      <c r="L13" s="139">
        <v>6000000</v>
      </c>
      <c r="M13" s="298">
        <f>L13*0.7</f>
        <v>4200000</v>
      </c>
      <c r="N13" s="141">
        <v>2024</v>
      </c>
      <c r="O13" s="142">
        <v>2025</v>
      </c>
      <c r="P13" s="299"/>
      <c r="Q13" s="300"/>
      <c r="R13" s="300"/>
      <c r="S13" s="274" t="s">
        <v>115</v>
      </c>
      <c r="T13" s="261"/>
      <c r="U13" s="261"/>
      <c r="V13" s="274" t="s">
        <v>115</v>
      </c>
      <c r="W13" s="274" t="s">
        <v>115</v>
      </c>
      <c r="X13" s="261"/>
      <c r="Y13" s="247" t="s">
        <v>154</v>
      </c>
      <c r="Z13" s="142" t="s">
        <v>116</v>
      </c>
    </row>
    <row r="14" spans="1:27" s="55" customFormat="1" ht="23.4" x14ac:dyDescent="0.3">
      <c r="A14" s="88"/>
      <c r="B14" s="101" t="s">
        <v>173</v>
      </c>
      <c r="C14" s="92"/>
      <c r="E14" s="102"/>
      <c r="F14" s="103"/>
      <c r="G14" s="96"/>
      <c r="H14" s="83"/>
      <c r="I14" s="83"/>
      <c r="J14" s="84"/>
      <c r="K14" s="97"/>
      <c r="L14" s="85"/>
      <c r="M14" s="98"/>
      <c r="O14" s="103"/>
      <c r="P14" s="99"/>
      <c r="Q14" s="100"/>
      <c r="R14" s="100"/>
      <c r="S14" s="89"/>
      <c r="T14" s="87"/>
      <c r="U14" s="87"/>
      <c r="V14" s="90"/>
      <c r="W14" s="89"/>
      <c r="X14" s="89"/>
      <c r="Y14" s="91"/>
      <c r="Z14" s="86"/>
    </row>
    <row r="15" spans="1:27" s="3" customFormat="1" x14ac:dyDescent="0.3">
      <c r="A15" s="62"/>
      <c r="C15" s="80"/>
      <c r="D15" s="80"/>
      <c r="E15" s="80"/>
      <c r="F15" s="57"/>
      <c r="G15" s="81"/>
      <c r="H15" s="72"/>
      <c r="I15" s="58"/>
      <c r="J15" s="72"/>
      <c r="K15" s="67"/>
      <c r="M15" s="80"/>
      <c r="N15" s="56"/>
      <c r="O15" s="80"/>
      <c r="P15" s="56"/>
      <c r="Q15" s="61"/>
      <c r="R15" s="61"/>
      <c r="T15" s="58"/>
      <c r="V15" s="58"/>
      <c r="W15" s="58"/>
      <c r="Y15" s="93"/>
      <c r="Z15" s="94"/>
      <c r="AA15" s="79"/>
    </row>
    <row r="16" spans="1:27" s="3" customFormat="1" ht="23.4" x14ac:dyDescent="0.3">
      <c r="A16" s="62"/>
      <c r="B16" s="63"/>
      <c r="C16" s="64"/>
      <c r="D16" s="65"/>
      <c r="E16" s="77"/>
      <c r="F16" s="59"/>
      <c r="G16" s="75"/>
      <c r="H16" s="78"/>
      <c r="I16" s="78"/>
      <c r="J16" s="66"/>
      <c r="K16" s="67"/>
      <c r="L16" s="68"/>
      <c r="M16" s="74"/>
      <c r="N16" s="69"/>
      <c r="O16" s="70"/>
      <c r="P16" s="69"/>
      <c r="Q16" s="71"/>
      <c r="R16" s="71"/>
      <c r="S16" s="70"/>
      <c r="T16" s="72"/>
      <c r="U16" s="72"/>
      <c r="V16" s="73"/>
      <c r="W16" s="72"/>
      <c r="X16" s="72"/>
      <c r="Y16" s="69"/>
      <c r="Z16" s="57"/>
    </row>
    <row r="17" spans="1:26" ht="15" thickBot="1" x14ac:dyDescent="0.35">
      <c r="A17" s="9"/>
      <c r="B17" s="10"/>
      <c r="C17" s="52"/>
      <c r="D17" s="11"/>
      <c r="E17" s="11"/>
      <c r="F17" s="12"/>
      <c r="G17" s="53"/>
      <c r="H17" s="13"/>
      <c r="I17" s="13"/>
      <c r="J17" s="13"/>
      <c r="K17" s="13"/>
      <c r="L17" s="14"/>
      <c r="M17" s="15"/>
      <c r="N17" s="10"/>
      <c r="O17" s="12"/>
      <c r="P17" s="10"/>
      <c r="Q17" s="11"/>
      <c r="R17" s="11"/>
      <c r="S17" s="12"/>
      <c r="T17" s="13"/>
      <c r="U17" s="13"/>
      <c r="V17" s="13"/>
      <c r="W17" s="13"/>
      <c r="X17" s="13"/>
      <c r="Y17" s="10"/>
      <c r="Z17" s="12"/>
    </row>
    <row r="20" spans="1:26" x14ac:dyDescent="0.3">
      <c r="C20" s="17"/>
      <c r="D20" s="17"/>
      <c r="E20" s="17"/>
      <c r="F20" s="17"/>
    </row>
    <row r="21" spans="1:26" x14ac:dyDescent="0.3">
      <c r="C21" s="17"/>
      <c r="D21" s="17"/>
      <c r="E21" s="17"/>
      <c r="F21" s="17"/>
    </row>
    <row r="22" spans="1:26" x14ac:dyDescent="0.3">
      <c r="C22" s="17"/>
      <c r="D22" s="17"/>
      <c r="E22" s="17"/>
      <c r="F22" s="17"/>
    </row>
    <row r="23" spans="1:26" x14ac:dyDescent="0.3">
      <c r="A23" s="17" t="s">
        <v>193</v>
      </c>
      <c r="C23" s="17"/>
      <c r="D23" s="17"/>
      <c r="E23" s="17"/>
      <c r="F23" s="17"/>
    </row>
    <row r="24" spans="1:26" x14ac:dyDescent="0.3">
      <c r="C24" s="17"/>
      <c r="D24" s="17"/>
      <c r="E24" s="17"/>
      <c r="F24" s="17"/>
    </row>
    <row r="25" spans="1:26" x14ac:dyDescent="0.3">
      <c r="C25" s="17"/>
      <c r="D25" s="17"/>
      <c r="E25" s="17"/>
      <c r="F25" s="17"/>
      <c r="V25" s="95"/>
    </row>
    <row r="26" spans="1:26" x14ac:dyDescent="0.3">
      <c r="C26" s="17"/>
      <c r="D26" s="17"/>
      <c r="E26" s="17"/>
      <c r="F26" s="17"/>
    </row>
    <row r="27" spans="1:26" x14ac:dyDescent="0.3">
      <c r="C27" s="17"/>
      <c r="D27" s="17"/>
      <c r="E27" s="17"/>
      <c r="F27" s="17"/>
    </row>
    <row r="28" spans="1:26" x14ac:dyDescent="0.3">
      <c r="A28" s="17" t="s">
        <v>23</v>
      </c>
      <c r="B28" s="17"/>
    </row>
    <row r="29" spans="1:26" x14ac:dyDescent="0.3">
      <c r="A29" s="21" t="s">
        <v>38</v>
      </c>
      <c r="B29" s="17"/>
    </row>
    <row r="30" spans="1:26" x14ac:dyDescent="0.3">
      <c r="A30" s="17" t="s">
        <v>24</v>
      </c>
      <c r="B30" s="17"/>
    </row>
    <row r="31" spans="1:26" x14ac:dyDescent="0.3">
      <c r="A31" s="17" t="s">
        <v>81</v>
      </c>
      <c r="B31" s="17"/>
    </row>
    <row r="33" spans="1:17" x14ac:dyDescent="0.3">
      <c r="A33" s="1" t="s">
        <v>39</v>
      </c>
      <c r="B33" s="17"/>
    </row>
    <row r="34" spans="1:17" x14ac:dyDescent="0.3">
      <c r="B34" s="17"/>
    </row>
    <row r="35" spans="1:17" x14ac:dyDescent="0.3">
      <c r="A35" s="22" t="s">
        <v>71</v>
      </c>
      <c r="B35" s="22"/>
      <c r="C35" s="22"/>
      <c r="D35" s="22"/>
      <c r="E35" s="22"/>
      <c r="F35" s="22"/>
      <c r="G35" s="22"/>
      <c r="H35" s="22"/>
    </row>
    <row r="36" spans="1:17" x14ac:dyDescent="0.3">
      <c r="A36" s="22" t="s">
        <v>67</v>
      </c>
      <c r="B36" s="22"/>
      <c r="C36" s="22"/>
      <c r="D36" s="22"/>
      <c r="E36" s="22"/>
      <c r="F36" s="22"/>
      <c r="G36" s="22"/>
      <c r="H36" s="22"/>
    </row>
    <row r="37" spans="1:17" x14ac:dyDescent="0.3">
      <c r="A37" s="22" t="s">
        <v>63</v>
      </c>
      <c r="B37" s="22"/>
      <c r="C37" s="22"/>
      <c r="D37" s="22"/>
      <c r="E37" s="22"/>
      <c r="F37" s="22"/>
      <c r="G37" s="22"/>
      <c r="H37" s="22"/>
    </row>
    <row r="38" spans="1:17" x14ac:dyDescent="0.3">
      <c r="A38" s="22" t="s">
        <v>64</v>
      </c>
      <c r="B38" s="22"/>
      <c r="C38" s="22"/>
      <c r="D38" s="22"/>
      <c r="E38" s="22"/>
      <c r="F38" s="22"/>
      <c r="G38" s="22"/>
      <c r="H38" s="22"/>
    </row>
    <row r="39" spans="1:17" x14ac:dyDescent="0.3">
      <c r="A39" s="22" t="s">
        <v>65</v>
      </c>
      <c r="B39" s="22"/>
      <c r="C39" s="22"/>
      <c r="D39" s="22"/>
      <c r="E39" s="22"/>
      <c r="F39" s="22"/>
      <c r="G39" s="22"/>
      <c r="H39" s="22"/>
    </row>
    <row r="40" spans="1:17" x14ac:dyDescent="0.3">
      <c r="A40" s="22" t="s">
        <v>66</v>
      </c>
      <c r="B40" s="22"/>
      <c r="C40" s="22"/>
      <c r="D40" s="22"/>
      <c r="E40" s="22"/>
      <c r="F40" s="22"/>
      <c r="G40" s="22"/>
      <c r="H40" s="22"/>
    </row>
    <row r="41" spans="1:17" x14ac:dyDescent="0.3">
      <c r="A41" s="22" t="s">
        <v>69</v>
      </c>
      <c r="B41" s="22"/>
      <c r="C41" s="22"/>
      <c r="D41" s="22"/>
      <c r="E41" s="22"/>
      <c r="F41" s="22"/>
      <c r="G41" s="22"/>
      <c r="H41" s="22"/>
    </row>
    <row r="42" spans="1:17" x14ac:dyDescent="0.3">
      <c r="A42" s="3" t="s">
        <v>68</v>
      </c>
      <c r="B42" s="3"/>
      <c r="C42" s="3"/>
      <c r="D42" s="3"/>
      <c r="E42" s="3"/>
    </row>
    <row r="43" spans="1:17" x14ac:dyDescent="0.3">
      <c r="A43" s="22" t="s">
        <v>70</v>
      </c>
      <c r="B43" s="22"/>
      <c r="C43" s="22"/>
      <c r="D43" s="22"/>
      <c r="E43" s="22"/>
      <c r="F43" s="22"/>
      <c r="G43" s="20"/>
      <c r="H43" s="20"/>
      <c r="I43" s="20"/>
      <c r="J43" s="20"/>
      <c r="K43" s="20"/>
      <c r="L43" s="23"/>
      <c r="M43" s="23"/>
      <c r="N43" s="20"/>
      <c r="O43" s="20"/>
      <c r="P43" s="20"/>
      <c r="Q43" s="20"/>
    </row>
    <row r="44" spans="1:17" x14ac:dyDescent="0.3">
      <c r="A44" s="22" t="s">
        <v>41</v>
      </c>
      <c r="B44" s="22"/>
      <c r="C44" s="22"/>
      <c r="D44" s="22"/>
      <c r="E44" s="22"/>
      <c r="F44" s="22"/>
      <c r="G44" s="20"/>
      <c r="H44" s="20"/>
      <c r="I44" s="20"/>
      <c r="J44" s="20"/>
      <c r="K44" s="20"/>
      <c r="L44" s="23"/>
      <c r="M44" s="23"/>
      <c r="N44" s="20"/>
      <c r="O44" s="20"/>
      <c r="P44" s="20"/>
      <c r="Q44" s="20"/>
    </row>
    <row r="45" spans="1:17" x14ac:dyDescent="0.3">
      <c r="A45" s="22"/>
      <c r="B45" s="22"/>
      <c r="C45" s="22"/>
      <c r="D45" s="22"/>
      <c r="E45" s="22"/>
      <c r="F45" s="22"/>
      <c r="G45" s="20"/>
      <c r="H45" s="20"/>
      <c r="I45" s="20"/>
      <c r="J45" s="20"/>
      <c r="K45" s="20"/>
      <c r="L45" s="23"/>
      <c r="M45" s="23"/>
      <c r="N45" s="20"/>
      <c r="O45" s="20"/>
      <c r="P45" s="20"/>
      <c r="Q45" s="20"/>
    </row>
    <row r="46" spans="1:17" x14ac:dyDescent="0.3">
      <c r="A46" s="22" t="s">
        <v>72</v>
      </c>
      <c r="B46" s="22"/>
      <c r="C46" s="22"/>
      <c r="D46" s="22"/>
      <c r="E46" s="22"/>
      <c r="F46" s="22"/>
      <c r="G46" s="20"/>
      <c r="H46" s="20"/>
      <c r="I46" s="20"/>
      <c r="J46" s="20"/>
      <c r="K46" s="20"/>
      <c r="L46" s="23"/>
      <c r="M46" s="23"/>
      <c r="N46" s="20"/>
      <c r="O46" s="20"/>
      <c r="P46" s="20"/>
      <c r="Q46" s="20"/>
    </row>
    <row r="47" spans="1:17" x14ac:dyDescent="0.3">
      <c r="A47" s="22" t="s">
        <v>60</v>
      </c>
      <c r="B47" s="22"/>
      <c r="C47" s="22"/>
      <c r="D47" s="22"/>
      <c r="E47" s="22"/>
      <c r="F47" s="22"/>
      <c r="G47" s="20"/>
      <c r="H47" s="20"/>
      <c r="I47" s="20"/>
      <c r="J47" s="20"/>
      <c r="K47" s="20"/>
      <c r="L47" s="23"/>
      <c r="M47" s="23"/>
      <c r="N47" s="20"/>
      <c r="O47" s="20"/>
      <c r="P47" s="20"/>
      <c r="Q47" s="20"/>
    </row>
    <row r="49" spans="1:13" x14ac:dyDescent="0.3">
      <c r="A49" s="1" t="s">
        <v>42</v>
      </c>
    </row>
    <row r="50" spans="1:13" x14ac:dyDescent="0.3">
      <c r="A50" s="2" t="s">
        <v>43</v>
      </c>
    </row>
    <row r="51" spans="1:13" x14ac:dyDescent="0.3">
      <c r="A51" s="1" t="s">
        <v>44</v>
      </c>
    </row>
    <row r="53" spans="1:13" s="22" customFormat="1" x14ac:dyDescent="0.3">
      <c r="L53" s="24"/>
      <c r="M53" s="24"/>
    </row>
    <row r="54" spans="1:13" s="22" customFormat="1" x14ac:dyDescent="0.3">
      <c r="L54" s="24"/>
      <c r="M54" s="24"/>
    </row>
    <row r="55" spans="1:13" x14ac:dyDescent="0.3">
      <c r="A55" s="25"/>
      <c r="B55" s="26"/>
      <c r="C55" s="20"/>
      <c r="D55" s="20"/>
      <c r="E55" s="20"/>
      <c r="F55" s="20"/>
      <c r="G55" s="20"/>
      <c r="H55" s="20"/>
      <c r="I55" s="20"/>
    </row>
    <row r="56" spans="1:13" s="20" customFormat="1" x14ac:dyDescent="0.3">
      <c r="L56" s="23"/>
      <c r="M56" s="23"/>
    </row>
    <row r="57" spans="1:13" s="27" customFormat="1" x14ac:dyDescent="0.3">
      <c r="A57" s="22"/>
      <c r="B57" s="22"/>
      <c r="C57" s="22"/>
      <c r="D57" s="22"/>
      <c r="E57" s="22"/>
      <c r="F57" s="22"/>
      <c r="G57" s="22"/>
      <c r="H57" s="22"/>
      <c r="I57" s="20"/>
      <c r="L57" s="28"/>
      <c r="M57" s="28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honeticPr fontId="22" type="noConversion"/>
  <pageMargins left="0.25" right="0.25" top="0.75" bottom="0.75" header="0.3" footer="0.3"/>
  <pageSetup paperSize="9" scale="4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opLeftCell="B4" zoomScaleNormal="100" workbookViewId="0">
      <selection activeCell="C12" sqref="C12"/>
    </sheetView>
  </sheetViews>
  <sheetFormatPr defaultColWidth="8.5546875" defaultRowHeight="14.4" x14ac:dyDescent="0.3"/>
  <cols>
    <col min="1" max="1" width="14.44140625" style="1" hidden="1" customWidth="1"/>
    <col min="2" max="2" width="7.44140625" style="1" customWidth="1"/>
    <col min="3" max="3" width="18.44140625" style="1" customWidth="1"/>
    <col min="4" max="4" width="17.5546875" style="1" customWidth="1"/>
    <col min="5" max="5" width="9.5546875" style="1" customWidth="1"/>
    <col min="6" max="6" width="22.44140625" style="1" customWidth="1"/>
    <col min="7" max="8" width="13.5546875" style="1" customWidth="1"/>
    <col min="9" max="9" width="16.5546875" style="1" customWidth="1"/>
    <col min="10" max="10" width="39.44140625" style="1" customWidth="1"/>
    <col min="11" max="11" width="12.5546875" style="16" customWidth="1"/>
    <col min="12" max="12" width="13" style="16" customWidth="1"/>
    <col min="13" max="13" width="9" style="1" customWidth="1"/>
    <col min="14" max="14" width="8.5546875" style="1"/>
    <col min="15" max="18" width="11.33203125" style="1" customWidth="1"/>
    <col min="19" max="20" width="10.5546875" style="1" customWidth="1"/>
    <col min="21" max="16384" width="8.5546875" style="1"/>
  </cols>
  <sheetData>
    <row r="1" spans="1:20" ht="21.75" customHeight="1" thickBot="1" x14ac:dyDescent="0.4">
      <c r="A1" s="374" t="s">
        <v>45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6"/>
    </row>
    <row r="2" spans="1:20" ht="30" customHeight="1" thickBot="1" x14ac:dyDescent="0.35">
      <c r="A2" s="310" t="s">
        <v>46</v>
      </c>
      <c r="B2" s="308" t="s">
        <v>1</v>
      </c>
      <c r="C2" s="356" t="s">
        <v>47</v>
      </c>
      <c r="D2" s="352"/>
      <c r="E2" s="352"/>
      <c r="F2" s="379" t="s">
        <v>3</v>
      </c>
      <c r="G2" s="401" t="s">
        <v>29</v>
      </c>
      <c r="H2" s="317" t="s">
        <v>61</v>
      </c>
      <c r="I2" s="315" t="s">
        <v>5</v>
      </c>
      <c r="J2" s="383" t="s">
        <v>6</v>
      </c>
      <c r="K2" s="313" t="s">
        <v>48</v>
      </c>
      <c r="L2" s="314"/>
      <c r="M2" s="386" t="s">
        <v>8</v>
      </c>
      <c r="N2" s="387"/>
      <c r="O2" s="395" t="s">
        <v>49</v>
      </c>
      <c r="P2" s="396"/>
      <c r="Q2" s="396"/>
      <c r="R2" s="396"/>
      <c r="S2" s="386" t="s">
        <v>10</v>
      </c>
      <c r="T2" s="387"/>
    </row>
    <row r="3" spans="1:20" ht="22.35" customHeight="1" thickBot="1" x14ac:dyDescent="0.35">
      <c r="A3" s="377"/>
      <c r="B3" s="390"/>
      <c r="C3" s="391" t="s">
        <v>50</v>
      </c>
      <c r="D3" s="393" t="s">
        <v>51</v>
      </c>
      <c r="E3" s="393" t="s">
        <v>52</v>
      </c>
      <c r="F3" s="380"/>
      <c r="G3" s="402"/>
      <c r="H3" s="404"/>
      <c r="I3" s="382"/>
      <c r="J3" s="384"/>
      <c r="K3" s="399" t="s">
        <v>53</v>
      </c>
      <c r="L3" s="399" t="s">
        <v>80</v>
      </c>
      <c r="M3" s="326" t="s">
        <v>17</v>
      </c>
      <c r="N3" s="328" t="s">
        <v>18</v>
      </c>
      <c r="O3" s="397" t="s">
        <v>32</v>
      </c>
      <c r="P3" s="398"/>
      <c r="Q3" s="398"/>
      <c r="R3" s="398"/>
      <c r="S3" s="388" t="s">
        <v>54</v>
      </c>
      <c r="T3" s="389" t="s">
        <v>22</v>
      </c>
    </row>
    <row r="4" spans="1:20" ht="68.25" customHeight="1" thickBot="1" x14ac:dyDescent="0.35">
      <c r="A4" s="378"/>
      <c r="B4" s="309"/>
      <c r="C4" s="392"/>
      <c r="D4" s="394"/>
      <c r="E4" s="394"/>
      <c r="F4" s="381"/>
      <c r="G4" s="403"/>
      <c r="H4" s="318"/>
      <c r="I4" s="316"/>
      <c r="J4" s="385"/>
      <c r="K4" s="400"/>
      <c r="L4" s="400"/>
      <c r="M4" s="327"/>
      <c r="N4" s="329"/>
      <c r="O4" s="48" t="s">
        <v>55</v>
      </c>
      <c r="P4" s="49" t="s">
        <v>35</v>
      </c>
      <c r="Q4" s="50" t="s">
        <v>36</v>
      </c>
      <c r="R4" s="51" t="s">
        <v>56</v>
      </c>
      <c r="S4" s="335"/>
      <c r="T4" s="337"/>
    </row>
    <row r="5" spans="1:20" s="55" customFormat="1" ht="196.2" customHeight="1" x14ac:dyDescent="0.3">
      <c r="A5" s="82">
        <v>1</v>
      </c>
      <c r="B5" s="111">
        <v>1</v>
      </c>
      <c r="C5" s="223" t="s">
        <v>93</v>
      </c>
      <c r="D5" s="224" t="s">
        <v>83</v>
      </c>
      <c r="E5" s="225">
        <v>49181955</v>
      </c>
      <c r="F5" s="226" t="s">
        <v>94</v>
      </c>
      <c r="G5" s="111" t="s">
        <v>79</v>
      </c>
      <c r="H5" s="111" t="s">
        <v>84</v>
      </c>
      <c r="I5" s="111" t="s">
        <v>85</v>
      </c>
      <c r="J5" s="227" t="s">
        <v>133</v>
      </c>
      <c r="K5" s="217">
        <v>445000</v>
      </c>
      <c r="L5" s="218">
        <f>K5/100*70</f>
        <v>311500</v>
      </c>
      <c r="M5" s="219">
        <v>2022</v>
      </c>
      <c r="N5" s="220">
        <v>2024</v>
      </c>
      <c r="O5" s="112"/>
      <c r="P5" s="113"/>
      <c r="Q5" s="114" t="s">
        <v>115</v>
      </c>
      <c r="R5" s="115" t="s">
        <v>115</v>
      </c>
      <c r="S5" s="116" t="s">
        <v>155</v>
      </c>
      <c r="T5" s="117" t="s">
        <v>139</v>
      </c>
    </row>
    <row r="6" spans="1:20" ht="129.6" x14ac:dyDescent="0.3">
      <c r="A6" s="104">
        <v>2</v>
      </c>
      <c r="B6" s="110">
        <v>2</v>
      </c>
      <c r="C6" s="228" t="s">
        <v>179</v>
      </c>
      <c r="D6" s="229" t="s">
        <v>175</v>
      </c>
      <c r="E6" s="109">
        <v>49777963</v>
      </c>
      <c r="F6" s="230" t="s">
        <v>142</v>
      </c>
      <c r="G6" s="231" t="s">
        <v>79</v>
      </c>
      <c r="H6" s="231" t="s">
        <v>84</v>
      </c>
      <c r="I6" s="230" t="s">
        <v>169</v>
      </c>
      <c r="J6" s="232" t="s">
        <v>180</v>
      </c>
      <c r="K6" s="221">
        <v>12000000</v>
      </c>
      <c r="L6" s="221">
        <f t="shared" ref="L6:L8" si="0">K6/100*70</f>
        <v>8400000</v>
      </c>
      <c r="M6" s="222">
        <v>2022</v>
      </c>
      <c r="N6" s="109">
        <v>2025</v>
      </c>
      <c r="O6" s="105"/>
      <c r="P6" s="106" t="s">
        <v>115</v>
      </c>
      <c r="Q6" s="106" t="s">
        <v>115</v>
      </c>
      <c r="R6" s="107"/>
      <c r="S6" s="108" t="s">
        <v>181</v>
      </c>
      <c r="T6" s="109" t="s">
        <v>116</v>
      </c>
    </row>
    <row r="7" spans="1:20" x14ac:dyDescent="0.3">
      <c r="A7" s="29">
        <v>3</v>
      </c>
      <c r="B7" s="4"/>
      <c r="C7" s="5"/>
      <c r="D7" s="6"/>
      <c r="E7" s="7"/>
      <c r="F7" s="8"/>
      <c r="G7" s="8"/>
      <c r="H7" s="8"/>
      <c r="I7" s="8"/>
      <c r="J7" s="8"/>
      <c r="K7" s="30"/>
      <c r="L7" s="30">
        <f t="shared" si="0"/>
        <v>0</v>
      </c>
      <c r="M7" s="5"/>
      <c r="N7" s="7"/>
      <c r="O7" s="5"/>
      <c r="P7" s="6"/>
      <c r="Q7" s="6"/>
      <c r="R7" s="7"/>
      <c r="S7" s="5"/>
      <c r="T7" s="7"/>
    </row>
    <row r="8" spans="1:20" ht="15" thickBot="1" x14ac:dyDescent="0.35">
      <c r="A8" s="29"/>
      <c r="B8" s="9"/>
      <c r="C8" s="10"/>
      <c r="D8" s="11"/>
      <c r="E8" s="12"/>
      <c r="F8" s="13"/>
      <c r="G8" s="13"/>
      <c r="H8" s="13"/>
      <c r="I8" s="13"/>
      <c r="J8" s="13"/>
      <c r="K8" s="31"/>
      <c r="L8" s="31">
        <f t="shared" si="0"/>
        <v>0</v>
      </c>
      <c r="M8" s="10"/>
      <c r="N8" s="12"/>
      <c r="O8" s="10"/>
      <c r="P8" s="11"/>
      <c r="Q8" s="11"/>
      <c r="R8" s="12"/>
      <c r="S8" s="10"/>
      <c r="T8" s="12"/>
    </row>
    <row r="9" spans="1:20" x14ac:dyDescent="0.3">
      <c r="A9" s="29"/>
      <c r="B9" s="32"/>
      <c r="C9" s="29"/>
      <c r="D9" s="29"/>
      <c r="E9" s="29"/>
      <c r="F9" s="29"/>
      <c r="G9" s="29"/>
      <c r="H9" s="29"/>
      <c r="I9" s="29"/>
      <c r="J9" s="29"/>
      <c r="K9" s="33"/>
      <c r="L9" s="33"/>
      <c r="M9" s="29"/>
      <c r="N9" s="29"/>
      <c r="O9" s="29"/>
      <c r="P9" s="29"/>
      <c r="Q9" s="29"/>
      <c r="R9" s="29"/>
      <c r="S9" s="29"/>
      <c r="T9" s="29"/>
    </row>
    <row r="10" spans="1:20" x14ac:dyDescent="0.3">
      <c r="A10" s="29"/>
      <c r="B10" s="32"/>
      <c r="C10" s="29"/>
      <c r="D10" s="29"/>
      <c r="E10" s="29"/>
      <c r="F10" s="29"/>
      <c r="G10" s="29"/>
      <c r="H10" s="29"/>
      <c r="I10" s="29"/>
      <c r="J10" s="29"/>
      <c r="K10" s="33"/>
      <c r="L10" s="33"/>
      <c r="M10" s="29"/>
      <c r="N10" s="29"/>
      <c r="O10" s="29"/>
      <c r="P10" s="29"/>
      <c r="Q10" s="29"/>
      <c r="R10" s="29"/>
      <c r="S10" s="29"/>
      <c r="T10" s="29"/>
    </row>
    <row r="11" spans="1:20" x14ac:dyDescent="0.3">
      <c r="A11" s="29"/>
      <c r="B11" s="32"/>
      <c r="C11" s="29"/>
      <c r="D11" s="29"/>
      <c r="E11" s="29"/>
      <c r="F11" s="29"/>
      <c r="G11" s="29"/>
      <c r="H11" s="29"/>
      <c r="I11" s="29"/>
      <c r="J11" s="29"/>
      <c r="K11" s="33"/>
      <c r="L11" s="33"/>
      <c r="M11" s="29"/>
      <c r="N11" s="29"/>
      <c r="O11" s="29"/>
      <c r="P11" s="29"/>
      <c r="Q11" s="29"/>
      <c r="R11" s="29"/>
      <c r="S11" s="29"/>
      <c r="T11" s="29"/>
    </row>
    <row r="13" spans="1:20" x14ac:dyDescent="0.3">
      <c r="B13" s="1" t="s">
        <v>193</v>
      </c>
    </row>
    <row r="16" spans="1:20" x14ac:dyDescent="0.3">
      <c r="A16" s="29" t="s">
        <v>57</v>
      </c>
      <c r="B16" s="29"/>
    </row>
    <row r="17" spans="1:12" x14ac:dyDescent="0.3">
      <c r="A17" s="29"/>
      <c r="B17" s="34" t="s">
        <v>58</v>
      </c>
    </row>
    <row r="18" spans="1:12" ht="16.350000000000001" customHeight="1" x14ac:dyDescent="0.3">
      <c r="B18" s="1" t="s">
        <v>59</v>
      </c>
    </row>
    <row r="19" spans="1:12" x14ac:dyDescent="0.3">
      <c r="B19" s="17" t="s">
        <v>24</v>
      </c>
    </row>
    <row r="20" spans="1:12" x14ac:dyDescent="0.3">
      <c r="B20" s="17" t="s">
        <v>81</v>
      </c>
    </row>
    <row r="22" spans="1:12" x14ac:dyDescent="0.3">
      <c r="B22" s="1" t="s">
        <v>39</v>
      </c>
    </row>
    <row r="24" spans="1:12" x14ac:dyDescent="0.3">
      <c r="A24" s="3" t="s">
        <v>40</v>
      </c>
      <c r="B24" s="22" t="s">
        <v>74</v>
      </c>
      <c r="C24" s="22"/>
      <c r="D24" s="22"/>
      <c r="E24" s="22"/>
      <c r="F24" s="22"/>
      <c r="G24" s="22"/>
      <c r="H24" s="22"/>
      <c r="I24" s="22"/>
      <c r="J24" s="22"/>
      <c r="K24" s="24"/>
      <c r="L24" s="24"/>
    </row>
    <row r="25" spans="1:12" x14ac:dyDescent="0.3">
      <c r="A25" s="3" t="s">
        <v>41</v>
      </c>
      <c r="B25" s="22" t="s">
        <v>67</v>
      </c>
      <c r="C25" s="22"/>
      <c r="D25" s="22"/>
      <c r="E25" s="22"/>
      <c r="F25" s="22"/>
      <c r="G25" s="22"/>
      <c r="H25" s="22"/>
      <c r="I25" s="22"/>
      <c r="J25" s="22"/>
      <c r="K25" s="24"/>
      <c r="L25" s="24"/>
    </row>
    <row r="26" spans="1:12" x14ac:dyDescent="0.3">
      <c r="A26" s="3"/>
      <c r="B26" s="22" t="s">
        <v>63</v>
      </c>
      <c r="C26" s="22"/>
      <c r="D26" s="22"/>
      <c r="E26" s="22"/>
      <c r="F26" s="22"/>
      <c r="G26" s="22"/>
      <c r="H26" s="22"/>
      <c r="I26" s="22"/>
      <c r="J26" s="22"/>
      <c r="K26" s="24"/>
      <c r="L26" s="24"/>
    </row>
    <row r="27" spans="1:12" x14ac:dyDescent="0.3">
      <c r="A27" s="3"/>
      <c r="B27" s="22" t="s">
        <v>64</v>
      </c>
      <c r="C27" s="22"/>
      <c r="D27" s="22"/>
      <c r="E27" s="22"/>
      <c r="F27" s="22"/>
      <c r="G27" s="22"/>
      <c r="H27" s="22"/>
      <c r="I27" s="22"/>
      <c r="J27" s="22"/>
      <c r="K27" s="24"/>
      <c r="L27" s="24"/>
    </row>
    <row r="28" spans="1:12" x14ac:dyDescent="0.3">
      <c r="A28" s="3"/>
      <c r="B28" s="22" t="s">
        <v>65</v>
      </c>
      <c r="C28" s="22"/>
      <c r="D28" s="22"/>
      <c r="E28" s="22"/>
      <c r="F28" s="22"/>
      <c r="G28" s="22"/>
      <c r="H28" s="22"/>
      <c r="I28" s="22"/>
      <c r="J28" s="22"/>
      <c r="K28" s="24"/>
      <c r="L28" s="24"/>
    </row>
    <row r="29" spans="1:12" x14ac:dyDescent="0.3">
      <c r="A29" s="3"/>
      <c r="B29" s="22" t="s">
        <v>66</v>
      </c>
      <c r="C29" s="22"/>
      <c r="D29" s="22"/>
      <c r="E29" s="22"/>
      <c r="F29" s="22"/>
      <c r="G29" s="22"/>
      <c r="H29" s="22"/>
      <c r="I29" s="22"/>
      <c r="J29" s="22"/>
      <c r="K29" s="24"/>
      <c r="L29" s="24"/>
    </row>
    <row r="30" spans="1:12" x14ac:dyDescent="0.3">
      <c r="A30" s="3"/>
      <c r="B30" s="22" t="s">
        <v>69</v>
      </c>
      <c r="C30" s="22"/>
      <c r="D30" s="22"/>
      <c r="E30" s="22"/>
      <c r="F30" s="22"/>
      <c r="G30" s="22"/>
      <c r="H30" s="22"/>
      <c r="I30" s="22"/>
      <c r="J30" s="22"/>
      <c r="K30" s="24"/>
      <c r="L30" s="24"/>
    </row>
    <row r="31" spans="1:12" x14ac:dyDescent="0.3">
      <c r="A31" s="3"/>
      <c r="B31" s="22"/>
      <c r="C31" s="22"/>
      <c r="D31" s="22"/>
      <c r="E31" s="22"/>
      <c r="F31" s="22"/>
      <c r="G31" s="22"/>
      <c r="H31" s="22"/>
      <c r="I31" s="22"/>
      <c r="J31" s="22"/>
      <c r="K31" s="24"/>
      <c r="L31" s="24"/>
    </row>
    <row r="32" spans="1:12" x14ac:dyDescent="0.3">
      <c r="A32" s="3"/>
      <c r="B32" s="22" t="s">
        <v>73</v>
      </c>
      <c r="C32" s="22"/>
      <c r="D32" s="22"/>
      <c r="E32" s="22"/>
      <c r="F32" s="22"/>
      <c r="G32" s="22"/>
      <c r="H32" s="22"/>
      <c r="I32" s="22"/>
      <c r="J32" s="22"/>
      <c r="K32" s="24"/>
      <c r="L32" s="24"/>
    </row>
    <row r="33" spans="1:12" x14ac:dyDescent="0.3">
      <c r="A33" s="3"/>
      <c r="B33" s="22" t="s">
        <v>41</v>
      </c>
      <c r="C33" s="22"/>
      <c r="D33" s="22"/>
      <c r="E33" s="22"/>
      <c r="F33" s="22"/>
      <c r="G33" s="22"/>
      <c r="H33" s="22"/>
      <c r="I33" s="22"/>
      <c r="J33" s="22"/>
      <c r="K33" s="24"/>
      <c r="L33" s="24"/>
    </row>
    <row r="34" spans="1:12" x14ac:dyDescent="0.3">
      <c r="B34" s="22"/>
      <c r="C34" s="22"/>
      <c r="D34" s="22"/>
      <c r="E34" s="22"/>
      <c r="F34" s="22"/>
      <c r="G34" s="22"/>
      <c r="H34" s="22"/>
      <c r="I34" s="22"/>
      <c r="J34" s="22"/>
      <c r="K34" s="24"/>
      <c r="L34" s="24"/>
    </row>
    <row r="35" spans="1:12" x14ac:dyDescent="0.3">
      <c r="B35" s="22" t="s">
        <v>72</v>
      </c>
      <c r="C35" s="22"/>
      <c r="D35" s="22"/>
      <c r="E35" s="22"/>
      <c r="F35" s="22"/>
      <c r="G35" s="22"/>
      <c r="H35" s="22"/>
      <c r="I35" s="22"/>
      <c r="J35" s="22"/>
      <c r="K35" s="24"/>
      <c r="L35" s="24"/>
    </row>
    <row r="36" spans="1:12" x14ac:dyDescent="0.3">
      <c r="B36" s="22" t="s">
        <v>60</v>
      </c>
      <c r="C36" s="22"/>
      <c r="D36" s="22"/>
      <c r="E36" s="22"/>
      <c r="F36" s="22"/>
      <c r="G36" s="22"/>
      <c r="H36" s="22"/>
      <c r="I36" s="22"/>
      <c r="J36" s="22"/>
      <c r="K36" s="24"/>
      <c r="L36" s="24"/>
    </row>
    <row r="37" spans="1:12" ht="16.350000000000001" customHeight="1" x14ac:dyDescent="0.3"/>
    <row r="38" spans="1:12" x14ac:dyDescent="0.3">
      <c r="B38" s="1" t="s">
        <v>42</v>
      </c>
    </row>
    <row r="39" spans="1:12" x14ac:dyDescent="0.3">
      <c r="B39" s="1" t="s">
        <v>43</v>
      </c>
    </row>
    <row r="40" spans="1:12" x14ac:dyDescent="0.3">
      <c r="B40" s="1" t="s">
        <v>44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25" right="0.25" top="0.75" bottom="0.75" header="0.3" footer="0.3"/>
  <pageSetup paperSize="9" scale="5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microsoft.com/office/2006/metadata/properties"/>
    <ds:schemaRef ds:uri="0104a4cd-1400-468e-be1b-c7aad71d7d5a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Hanzlikova</cp:lastModifiedBy>
  <cp:revision/>
  <cp:lastPrinted>2022-04-12T10:10:35Z</cp:lastPrinted>
  <dcterms:created xsi:type="dcterms:W3CDTF">2020-07-22T07:46:04Z</dcterms:created>
  <dcterms:modified xsi:type="dcterms:W3CDTF">2022-04-12T10:47:34Z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