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F:\Dropbox\box aktivios\MAP III\KA2 Místní akční plán\A1 Rozvoj a aktualizace MAP\A1 3 Rozvoj partnerství MAP\ŘV MAP III\Hlasování per rollam\"/>
    </mc:Choice>
  </mc:AlternateContent>
  <xr:revisionPtr revIDLastSave="0" documentId="13_ncr:1_{C4B2F4B4-AA2C-4E8E-BB32-16677666B2E2}" xr6:coauthVersionLast="47" xr6:coauthVersionMax="47" xr10:uidLastSave="{00000000-0000-0000-0000-000000000000}"/>
  <bookViews>
    <workbookView xWindow="-108" yWindow="-108" windowWidth="23256" windowHeight="12576" xr2:uid="{00000000-000D-0000-FFFF-FFFF00000000}"/>
  </bookViews>
  <sheets>
    <sheet name="MŠ" sheetId="6" r:id="rId1"/>
    <sheet name="ZŠ" sheetId="7" r:id="rId2"/>
    <sheet name="zajmové, neformalní, cel" sheetId="8" r:id="rId3"/>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M15" i="7" l="1"/>
  <c r="M14" i="7"/>
  <c r="M13" i="7"/>
  <c r="M14" i="6"/>
  <c r="M13" i="6"/>
  <c r="M11" i="6"/>
  <c r="M12" i="6"/>
  <c r="M12" i="7"/>
  <c r="M10" i="6"/>
  <c r="M9" i="6"/>
  <c r="M11" i="7"/>
  <c r="M8" i="6"/>
  <c r="M10" i="7"/>
  <c r="M9" i="7"/>
  <c r="M7" i="6"/>
  <c r="M8" i="7"/>
  <c r="M6" i="7"/>
  <c r="M7" i="7"/>
  <c r="L6" i="8"/>
  <c r="L7" i="8"/>
  <c r="L8" i="8"/>
  <c r="M5" i="6"/>
  <c r="M6" i="6"/>
  <c r="M5" i="7"/>
  <c r="M15" i="6"/>
  <c r="M4" i="6"/>
  <c r="L5" i="8"/>
</calcChain>
</file>

<file path=xl/sharedStrings.xml><?xml version="1.0" encoding="utf-8"?>
<sst xmlns="http://schemas.openxmlformats.org/spreadsheetml/2006/main" count="406" uniqueCount="204">
  <si>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</si>
  <si>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</si>
  <si>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</si>
  <si>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</si>
  <si>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</si>
  <si>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</si>
  <si>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</si>
  <si>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</si>
  <si>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</si>
  <si>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</si>
  <si>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</si>
  <si>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</si>
  <si>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</si>
  <si>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</si>
  <si>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</si>
  <si>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</si>
  <si>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</si>
  <si>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</si>
  <si>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</si>
  <si>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</si>
  <si>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</si>
  <si>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</si>
  <si>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</si>
  <si>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Pozn.</t>
  </si>
  <si>
    <r>
      <t>1) Uveďte celkové předpokládané náklady na realizaci projektu. Podíl EFRR bude doplněn/přepočten ve finální verzi MAP určené ke zveřejnění</t>
    </r>
    <r>
      <rPr>
        <sz val="11"/>
        <color theme="1"/>
        <rFont val="Calibri"/>
        <family val="2"/>
        <charset val="238"/>
        <scheme val="minor"/>
      </rPr>
      <t>.</t>
    </r>
  </si>
  <si>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</si>
  <si>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</si>
  <si>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</si>
  <si>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</si>
  <si>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</si>
  <si>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</si>
  <si>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</si>
  <si>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</si>
  <si>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</si>
  <si>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</si>
  <si>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</si>
  <si>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</si>
  <si>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</si>
  <si>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</si>
  <si>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</si>
  <si>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</si>
  <si>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</si>
  <si>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</si>
  <si>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</si>
  <si>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</si>
  <si>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</si>
  <si>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</si>
  <si>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</si>
  <si>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</si>
  <si>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</si>
  <si>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</si>
  <si>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</si>
  <si>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</si>
  <si>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</si>
  <si>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</si>
  <si>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</si>
  <si>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</si>
  <si>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</si>
  <si>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</si>
  <si>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</si>
  <si>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</si>
  <si>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</si>
  <si>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</si>
  <si>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</si>
  <si>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</si>
  <si>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</si>
  <si>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</si>
  <si>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</si>
  <si>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</si>
  <si>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</si>
  <si>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</si>
  <si>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</si>
  <si>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</si>
  <si>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</si>
  <si>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</si>
  <si>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r>
      <t>zázemí pro školní poradenské pracoviště</t>
    </r>
    <r>
      <rPr>
        <sz val="10"/>
        <color theme="1"/>
        <rFont val="Calibri"/>
        <family val="2"/>
        <scheme val="minor"/>
      </rPr>
      <t xml:space="preserve"> </t>
    </r>
  </si>
  <si>
    <t>vnitřní/venkovní zázemí pro komunitní aktivity vedoucí k sociální inkluzi</t>
  </si>
  <si>
    <t>z toho předpokládané výdaje EFRR</t>
  </si>
  <si>
    <r>
      <t xml:space="preserve">z toho předpokládané výdaje </t>
    </r>
    <r>
      <rPr>
        <sz val="10"/>
        <rFont val="Calibri"/>
        <family val="2"/>
        <charset val="238"/>
        <scheme val="minor"/>
      </rPr>
      <t>EFRR</t>
    </r>
  </si>
  <si>
    <t>Plzeňský</t>
  </si>
  <si>
    <r>
      <t>z toho předpokládané výdaje</t>
    </r>
    <r>
      <rPr>
        <sz val="10"/>
        <color rgb="FFFF0000"/>
        <rFont val="Calibri"/>
        <family val="2"/>
        <charset val="238"/>
        <scheme val="minor"/>
      </rPr>
      <t xml:space="preserve"> </t>
    </r>
    <r>
      <rPr>
        <sz val="10"/>
        <color theme="1"/>
        <rFont val="Calibri"/>
        <family val="2"/>
        <charset val="238"/>
        <scheme val="minor"/>
      </rPr>
      <t>EFRR</t>
    </r>
  </si>
  <si>
    <t xml:space="preserve"> EFRR bude vypočteno dle podílu spolufinancování z EU v daném kraji. Uvedená částka EFRR bude maximální částkou dotace z EFRR v žádosti o podporu v IROP.</t>
  </si>
  <si>
    <t>Základní škola Josefa Hlávky Přeštice</t>
  </si>
  <si>
    <t>Město Přeštice</t>
  </si>
  <si>
    <t>ORP Přeštice</t>
  </si>
  <si>
    <t>Přeštice</t>
  </si>
  <si>
    <t>Učíme se moderně</t>
  </si>
  <si>
    <t>Mateřská škola Přeštice, Gagarinova 202, okres Plzeň-jih</t>
  </si>
  <si>
    <t>Zahrada – ráj pro děti</t>
  </si>
  <si>
    <t>Mateřská škola Chlumčany okres Plzeň-jih</t>
  </si>
  <si>
    <t>Obec Chlumčany</t>
  </si>
  <si>
    <t>Rozšíření kapacit mateřské školy v Chlumčanech</t>
  </si>
  <si>
    <t>Chlumčany</t>
  </si>
  <si>
    <t>Středisko volného času Slunečnice Přeštice, příspěvková organizace</t>
  </si>
  <si>
    <t>Robotika ve Slunečnici II.</t>
  </si>
  <si>
    <t>Mateřská škola Merklín, okres Plzeň-jih</t>
  </si>
  <si>
    <t>Obec Merklín</t>
  </si>
  <si>
    <t>Přírodní zahrada MŠ Merklín</t>
  </si>
  <si>
    <t>Merklín</t>
  </si>
  <si>
    <t>Základní škola Merklín, okres Plzeň-jih</t>
  </si>
  <si>
    <t>Jdeme s dobou</t>
  </si>
  <si>
    <t>Základní škola a Mateřská škola Horšice, příspěvková organizace</t>
  </si>
  <si>
    <t>Obec Horšice</t>
  </si>
  <si>
    <t>Digitální technologie v ZŠ Horšice</t>
  </si>
  <si>
    <t>Horšice</t>
  </si>
  <si>
    <t>Rozšíření vybavení školní zahrady hracími prvky</t>
  </si>
  <si>
    <t>Základní škola a mateřská škola Lužany, okres Plzeň-jih, příspěvková organizace</t>
  </si>
  <si>
    <t>Obec Lužany</t>
  </si>
  <si>
    <t>Lužany</t>
  </si>
  <si>
    <t>Nástavba ke stávajícímu objektu školy</t>
  </si>
  <si>
    <t>102264686 – ZŠ, 150058276 – družina</t>
  </si>
  <si>
    <t>Oprava střechy na budově ZŠ a vybudování nového skladu v půdních prostorách</t>
  </si>
  <si>
    <t>Řenče</t>
  </si>
  <si>
    <t>Obec Řenče</t>
  </si>
  <si>
    <t>Základní škola a mateřská škola Řenče, okres Plzeň-jih, příspěvková organizace</t>
  </si>
  <si>
    <t>X</t>
  </si>
  <si>
    <t>NE</t>
  </si>
  <si>
    <t>Schváleno zřizovatelem, dokončena technická dokumentace, podáno stavební povolení žádost</t>
  </si>
  <si>
    <t>schváleno zřizovatelem</t>
  </si>
  <si>
    <t>Mateřská škola Chlum, okres Plzeň-jih</t>
  </si>
  <si>
    <t>ORP Blovice</t>
  </si>
  <si>
    <t>Chlum</t>
  </si>
  <si>
    <t>Rekonstrukce podkroví MŠ Chlum</t>
  </si>
  <si>
    <t>Seč</t>
  </si>
  <si>
    <t>Obec Chocenice</t>
  </si>
  <si>
    <t>Rekonstrukce střechy ZŠ a MŠ Chocenice</t>
  </si>
  <si>
    <t>Rekonstrukce zahrady, výměna herních prvků</t>
  </si>
  <si>
    <t>Vybavení zahrady MŠ</t>
  </si>
  <si>
    <t>Rozšíření učeben digitálními technologiemi pro možnost využití nejnovějších učebních programů a metod.  </t>
  </si>
  <si>
    <t>Zajištění ICT techniky pro individuální práci žáků ve všech ročnících.</t>
  </si>
  <si>
    <t xml:space="preserve">Zlepšení nevyhovující infrastruktury a pořízení vybavení pro výuku informatiky a práci s digitálními technologiemi – 1. stupeň ZŠ. 
</t>
  </si>
  <si>
    <t xml:space="preserve">Vybudování nových prostor pro využití žáky základní školy a družiny. </t>
  </si>
  <si>
    <t>Chocenice</t>
  </si>
  <si>
    <t>Vybavení učebny robotickými sadami a technikou k jejich ovládání. Podpořit zájem o uplatnění se v technických oborech.</t>
  </si>
  <si>
    <t>schválen zřizovatelem</t>
  </si>
  <si>
    <t>není třeba</t>
  </si>
  <si>
    <t>schváleno zřizovatelem, dokončena technická dokumentace</t>
  </si>
  <si>
    <t>Mateřská škola Seč, okres Plzeň-jih, příspěvková organizace</t>
  </si>
  <si>
    <t>Obec Seč</t>
  </si>
  <si>
    <t>nerelevantní</t>
  </si>
  <si>
    <t>ANO</t>
  </si>
  <si>
    <t>Schválen zřizovatelem, technická dokumentace dokončena</t>
  </si>
  <si>
    <t>Lesní klub Štěnovice</t>
  </si>
  <si>
    <t>Mateřská škola Zemička, s.r.o.</t>
  </si>
  <si>
    <t>Výstavba mateřské školy Zemička</t>
  </si>
  <si>
    <t>Milínov</t>
  </si>
  <si>
    <t>Blovice</t>
  </si>
  <si>
    <t>Bezbariérová budova družiny</t>
  </si>
  <si>
    <t>ZŠ 102264813  školní družina 115500081</t>
  </si>
  <si>
    <t>město Blovice</t>
  </si>
  <si>
    <t>Obec Dolní Lukavice</t>
  </si>
  <si>
    <t>102264635 - ZŠ  115500294 - ŠD</t>
  </si>
  <si>
    <t>Rekolaudace školního bytu na školní družinu a šatny, podříznutí celého objektu ZŠ, výměna otopné soustavy</t>
  </si>
  <si>
    <t>Dolní Lukavice</t>
  </si>
  <si>
    <t>záměr schválem zřizovatelem 8.12. 2021</t>
  </si>
  <si>
    <t>záměr schválen zřizovatelem</t>
  </si>
  <si>
    <t>Pořízení vybavení a nábytku do MŠ Zemička</t>
  </si>
  <si>
    <t>Mateřská škola Oplot, okres Plzeň-jih, příspěvková organizace</t>
  </si>
  <si>
    <t>Obec Oplot</t>
  </si>
  <si>
    <t>Oplot</t>
  </si>
  <si>
    <t>Obnova kuchyňských linek MŠ Oplot</t>
  </si>
  <si>
    <t>Výměna stávajících poškozených a opotřebovaných kuchyňských linek za účelem vyšší bezpečnosti zaměstnanců</t>
  </si>
  <si>
    <t>Interaktivní tabule včetně programů MŠ Oplot</t>
  </si>
  <si>
    <t>Obec Chlum</t>
  </si>
  <si>
    <t>Rozšíření prostor a zázemí pro děti v MŠ</t>
  </si>
  <si>
    <t>Pořízení nové interaktivní tabule a zvýšení digitálních kompetencí dětí v MŠ</t>
  </si>
  <si>
    <t>102564272-ZŠ    115500359  -školní družina</t>
  </si>
  <si>
    <t>Základní škola a mateřská škola Chocenice, okres Plzeň-jih</t>
  </si>
  <si>
    <t>Schváleno zřizovatelem</t>
  </si>
  <si>
    <t>Štěnovice</t>
  </si>
  <si>
    <t>Mateřská škola Přeštice, Dukelská 959, okres Plzeň-jih</t>
  </si>
  <si>
    <t>schváleno zžizovatelem, pracuje se na technické dokumentaci</t>
  </si>
  <si>
    <t>Základní škola Blovice, okres Plzeň-jih</t>
  </si>
  <si>
    <t>Základní škola a mateřská škola Dolní Lukavice, okres Plzeň-jih, příspěvková oraganizace</t>
  </si>
  <si>
    <t>Junák - český skaut, středisko Stopa Plzeň, z.s.</t>
  </si>
  <si>
    <t>"Do pohybu každý den zapojit se všichni jdem"</t>
  </si>
  <si>
    <t>Vybavení zahrady MŠ herními prvky a rozšíření nabídky činností pro rozvoj a  pohyb dětí z MŠ a dalších dětí při setkávání s ostatními místními školami.</t>
  </si>
  <si>
    <t>Rekonstrukce vnitřních prostor obecní budovy v přímé blízkosti stávající mateřské školy pro rozšíření kapacit mateřské školy Chlumčany.</t>
  </si>
  <si>
    <t>Junák- český skaut, středisko Stopa Plzeň, z. s.</t>
  </si>
  <si>
    <t>Vybudování Lesního klubu ve Štěnovicích, ke bude zázemí pro jednu třídu lesního klubu pro předškolní děti s celotýdenní docházkou. V objektu bude i prostor pro setkávání a vzdělávací aktivity zaměřené na předškolní/školní vzdělávání.</t>
  </si>
  <si>
    <t>Záměr projednán a schválen zřizovatelem, technická dokumentace v přípravě</t>
  </si>
  <si>
    <t>Obnova školní zahrady, vybavení rozmanitými prvky pro využití dětmi a žáky MŠ a ZŠ Horšice.</t>
  </si>
  <si>
    <t>Rekonstrukce školní budovy se zázemím pro družinu včetně bezbariérového WC a nového bezbariérového výtahu, obnova střešního pláště</t>
  </si>
  <si>
    <t>Rekolaudace školního bytu na školní družinu a šatny pro zajištění prostor a zázemí pro družinové, ale i komunitní aktivity a využití digitálních technologií . Součástí bude i podříznutí celého objektu ZŠ, výměna otopné soustavy</t>
  </si>
  <si>
    <t>Cílem projektu je vybudování přírodní zahrady, která bude blízká přírodě a bude pro děti prostorem pro všestranný a zdravý rozvoj, pohyb, rozvoj poznávacích procesů, tvořivosti a řeči.</t>
  </si>
  <si>
    <t>Obnova zahrady, vybavení herními prvky, zajištění venkovního zázemí pro setkávání s rodiči a ke komunitním akcím.</t>
  </si>
  <si>
    <t>průzkum trhu</t>
  </si>
  <si>
    <t>Pořízení nábytku a vybavení zázemí a dalších provků do MŠ Zemička v obci Milínov.</t>
  </si>
  <si>
    <t xml:space="preserve">schválen zřizovatelem, </t>
  </si>
  <si>
    <t>Výstavba nové mateřské školy v obci Milínov u Nezvěstic na p.č. 1342/4 s denním režimem pro děti mladší 3 let až po předškolní věk, s plánovanou kapacitou 40 dětí.</t>
  </si>
  <si>
    <t>Junák - český skatu, středisko Stopa plzeň, z.s./LMŠ Medvíďata</t>
  </si>
  <si>
    <t>x</t>
  </si>
  <si>
    <t>Výměna střešní krytiny na ZŠ Merklín II.st. </t>
  </si>
  <si>
    <t xml:space="preserve">Budova ZŠ Merklín byla postavena před 113 roky a střešní krytina-eternitové šablony,  jsou stále původní a poslední roky dochází k s častým opravám, kvůli zatékání dešťové vody až do tříd. Proto je nutná výměna střešní krytiny. </t>
  </si>
  <si>
    <t>Modernizace odborných učeben ZŠ Blovice - IT, fyzika, chemie</t>
  </si>
  <si>
    <t>Schváleno v Nezdicích dne     31.10. 2022                               "Řídícím výborem MAPIII Blovicko a Přešticko"                    Podpis</t>
  </si>
  <si>
    <t>Schváleno v Nezdicích dne   31.10. 2022                                     "Řídícím výborem MAPIII Blovicko a Přešticko"                    Podpis</t>
  </si>
  <si>
    <t>Schváleno v Nezdicích dne  31.10. 2022                  "Řídícím výborem MAPIII Blovicko a Přešticko"                    Podpis</t>
  </si>
  <si>
    <t>Pozn. Aktualizace a změny vždy žlutě podbarveny</t>
  </si>
  <si>
    <t>Při této aktualizaci byly doplněny 2 záměry v oblasti základního školství, a to ZŠ Blovice (řádek 11)  a ZŠ Merklín (řádek 10)</t>
  </si>
  <si>
    <t>Město Blovice</t>
  </si>
  <si>
    <t xml:space="preserve">ZŠ 102264813  </t>
  </si>
  <si>
    <t xml:space="preserve">schváleno zřizovatelem </t>
  </si>
  <si>
    <t xml:space="preserve">Předkládaný záměr nevyžaduje stavební povolení ani jiné stanovisko stavebního úřadu. Na základě vyhodnocení prioritních potřeb školy byl zpracován technický projekt na vybavení dotčených odborných učeben včetně rozpočtu. Tento projekt zahrnuje technické řešení drobných stavebních úprav prostor odborných učeben IT, fyziky a chemie a pořízení kompletního vybavení.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</si>
</sst>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 _K_č_-;\-* #,##0\ _K_č_-;_-* &quot;-&quot;\ _K_č_-;_-@_-"/>
  </numFmts>
  <fonts count="35"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sz val="11"/>
      <color theme="1"/>
      <name val="Calibri"/>
      <family val="2"/>
      <charset val="238"/>
      <scheme val="minor"/>
    </font>
    <font>
      <sz val="12"/>
      <color rgb="FFFF0000"/>
      <name val="Calibri"/>
      <family val="2"/>
      <charset val="238"/>
      <scheme val="minor"/>
    </font>
    <font>
      <sz val="11"/>
      <color rgb="FF00B050"/>
      <name val="Calibri"/>
      <family val="2"/>
      <charset val="238"/>
      <scheme val="minor"/>
    </font>
    <font>
      <sz val="11"/>
      <color theme="9"/>
      <name val="Calibri"/>
      <family val="2"/>
      <charset val="238"/>
      <scheme val="minor"/>
    </font>
    <font>
      <sz val="8"/>
      <name val="Calibri"/>
      <family val="2"/>
      <charset val="238"/>
      <scheme val="minor"/>
    </font>
    <font>
      <sz val="18"/>
      <color rgb="FFFF0000"/>
      <name val="Calibri"/>
      <family val="2"/>
      <charset val="238"/>
      <scheme val="minor"/>
    </font>
    <font>
      <sz val="11"/>
      <color theme="9" tint="-0.249977111117893"/>
      <name val="Calibri"/>
      <family val="2"/>
      <charset val="238"/>
      <scheme val="minor"/>
    </font>
    <font>
      <sz val="14"/>
      <name val="Calibri"/>
      <family val="2"/>
      <charset val="238"/>
      <scheme val="minor"/>
    </font>
    <font>
      <sz val="11"/>
      <color theme="9" tint="-0.499984740745262"/>
      <name val="Calibri"/>
      <family val="2"/>
      <charset val="238"/>
      <scheme val="minor"/>
    </font>
    <font>
      <sz val="9"/>
      <color theme="9" tint="-0.499984740745262"/>
      <name val="Calibri"/>
      <family val="2"/>
      <charset val="238"/>
      <scheme val="minor"/>
    </font>
    <font>
      <sz val="12"/>
      <color theme="9" tint="-0.499984740745262"/>
      <name val="Calibri"/>
      <family val="2"/>
      <charset val="238"/>
      <scheme val="minor"/>
    </font>
    <font>
      <sz val="10"/>
      <color theme="9" tint="-0.499984740745262"/>
      <name val="Calibri"/>
      <family val="2"/>
      <charset val="238"/>
      <scheme val="minor"/>
    </font>
    <font>
      <sz val="16"/>
      <color theme="9" tint="-0.499984740745262"/>
      <name val="Calibri"/>
      <family val="2"/>
      <charset val="238"/>
      <scheme val="minor"/>
    </font>
    <font>
      <sz val="14"/>
      <color theme="9" tint="-0.499984740745262"/>
      <name val="Calibri"/>
      <family val="2"/>
      <charset val="238"/>
      <scheme val="minor"/>
    </font>
    <font>
      <sz val="18"/>
      <color theme="9" tint="-0.499984740745262"/>
      <name val="Calibri"/>
      <family val="2"/>
      <charset val="238"/>
      <scheme val="minor"/>
    </font>
    <font>
      <sz val="18"/>
      <name val="Calibri"/>
      <family val="2"/>
      <charset val="238"/>
      <scheme val="minor"/>
    </font>
    <font>
      <b/>
      <sz val="11"/>
      <color theme="1"/>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rgb="FF000000"/>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medium">
        <color rgb="FF000000"/>
      </right>
      <top style="thin">
        <color indexed="64"/>
      </top>
      <bottom style="thin">
        <color indexed="64"/>
      </bottom>
      <diagonal/>
    </border>
    <border>
      <left style="medium">
        <color rgb="FF000000"/>
      </left>
      <right style="medium">
        <color indexed="64"/>
      </right>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9" fontId="18" fillId="0" borderId="0" applyFont="0" applyFill="0" applyBorder="0" applyAlignment="0" applyProtection="0"/>
  </cellStyleXfs>
  <cellXfs count="394">
    <xf numFmtId="0" fontId="0" fillId="0" borderId="0" xfId="0"/>
    <xf numFmtId="0" fontId="0" fillId="0" borderId="0" xfId="0" applyProtection="1">
      <protection locked="0"/>
    </xf>
    <xf numFmtId="0" fontId="14" fillId="0" borderId="0" xfId="0" applyFont="1" applyProtection="1">
      <protection locked="0"/>
    </xf>
    <xf numFmtId="0" fontId="7" fillId="0" borderId="0" xfId="0" applyFont="1" applyProtection="1">
      <protection locked="0"/>
    </xf>
    <xf numFmtId="0" fontId="0" fillId="0" borderId="31" xfId="0" applyBorder="1" applyAlignment="1" applyProtection="1">
      <alignment horizontal="center"/>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0" fillId="0" borderId="31" xfId="0" applyBorder="1" applyProtection="1">
      <protection locked="0"/>
    </xf>
    <xf numFmtId="0" fontId="0" fillId="0" borderId="14" xfId="0" applyBorder="1" applyAlignment="1" applyProtection="1">
      <alignment horizontal="center"/>
      <protection locked="0"/>
    </xf>
    <xf numFmtId="0" fontId="0" fillId="0" borderId="4" xfId="0"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14" xfId="0" applyBorder="1" applyProtection="1">
      <protection locked="0"/>
    </xf>
    <xf numFmtId="3" fontId="0" fillId="0" borderId="4" xfId="0" applyNumberFormat="1" applyBorder="1" applyProtection="1">
      <protection locked="0"/>
    </xf>
    <xf numFmtId="3" fontId="0" fillId="0" borderId="6" xfId="0" applyNumberFormat="1" applyBorder="1" applyProtection="1">
      <protection locked="0"/>
    </xf>
    <xf numFmtId="3" fontId="0" fillId="0" borderId="0" xfId="0" applyNumberFormat="1" applyProtection="1">
      <protection locked="0"/>
    </xf>
    <xf numFmtId="0" fontId="15" fillId="0" borderId="0" xfId="0" applyFont="1" applyProtection="1">
      <protection locked="0"/>
    </xf>
    <xf numFmtId="3" fontId="15" fillId="0" borderId="0" xfId="0" applyNumberFormat="1" applyFont="1" applyProtection="1">
      <protection locked="0"/>
    </xf>
    <xf numFmtId="0" fontId="0" fillId="0" borderId="0" xfId="0" applyAlignment="1" applyProtection="1">
      <alignment vertical="center"/>
      <protection locked="0"/>
    </xf>
    <xf numFmtId="3" fontId="14" fillId="0" borderId="0" xfId="0" applyNumberFormat="1" applyFont="1" applyProtection="1">
      <protection locked="0"/>
    </xf>
    <xf numFmtId="0" fontId="0" fillId="2" borderId="0" xfId="0" applyFill="1" applyProtection="1">
      <protection locked="0"/>
    </xf>
    <xf numFmtId="3" fontId="0" fillId="2" borderId="0" xfId="0" applyNumberFormat="1" applyFill="1" applyProtection="1">
      <protection locked="0"/>
    </xf>
    <xf numFmtId="3" fontId="0" fillId="0" borderId="31" xfId="0" applyNumberFormat="1" applyBorder="1" applyProtection="1">
      <protection locked="0"/>
    </xf>
    <xf numFmtId="3" fontId="0" fillId="0" borderId="14" xfId="0" applyNumberFormat="1" applyBorder="1" applyProtection="1">
      <protection locked="0"/>
    </xf>
    <xf numFmtId="0" fontId="0" fillId="0" borderId="0" xfId="0" applyAlignment="1" applyProtection="1">
      <alignment horizontal="center"/>
      <protection locked="0"/>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3" fontId="4" fillId="0" borderId="4" xfId="0" applyNumberFormat="1" applyFont="1" applyBorder="1" applyAlignment="1">
      <alignment vertical="center" wrapText="1"/>
    </xf>
    <xf numFmtId="3" fontId="4" fillId="0" borderId="6" xfId="0" applyNumberFormat="1" applyFont="1" applyBorder="1" applyAlignment="1">
      <alignment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2" borderId="4"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0" borderId="1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4" xfId="0" applyFont="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0" fillId="0" borderId="5" xfId="0" applyBorder="1" applyAlignment="1" applyProtection="1">
      <alignment wrapText="1"/>
      <protection locked="0"/>
    </xf>
    <xf numFmtId="0" fontId="0" fillId="0" borderId="14" xfId="0" applyBorder="1" applyAlignment="1" applyProtection="1">
      <alignment wrapText="1"/>
      <protection locked="0"/>
    </xf>
    <xf numFmtId="0" fontId="20" fillId="0" borderId="0" xfId="0" applyFont="1" applyAlignment="1" applyProtection="1">
      <alignment vertical="center"/>
      <protection locked="0"/>
    </xf>
    <xf numFmtId="0" fontId="20" fillId="0" borderId="0" xfId="0" applyFont="1" applyProtection="1">
      <protection locked="0"/>
    </xf>
    <xf numFmtId="0" fontId="7" fillId="0" borderId="0" xfId="0" applyFont="1" applyAlignment="1" applyProtection="1">
      <alignment horizontal="center" vertical="center"/>
      <protection locked="0"/>
    </xf>
    <xf numFmtId="0" fontId="21" fillId="0" borderId="0" xfId="0" applyFont="1" applyProtection="1">
      <protection locked="0"/>
    </xf>
    <xf numFmtId="0" fontId="7" fillId="0" borderId="51" xfId="0" applyFont="1" applyBorder="1" applyAlignment="1" applyProtection="1">
      <alignment horizontal="center"/>
      <protection locked="0"/>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8" xfId="0" applyFont="1" applyBorder="1" applyAlignment="1" applyProtection="1">
      <alignment horizontal="center" vertical="center"/>
      <protection locked="0"/>
    </xf>
    <xf numFmtId="0" fontId="7" fillId="0" borderId="51" xfId="0" applyFont="1" applyBorder="1" applyAlignment="1" applyProtection="1">
      <alignment vertical="center"/>
      <protection locked="0"/>
    </xf>
    <xf numFmtId="0" fontId="7" fillId="0" borderId="51" xfId="0" applyFont="1" applyBorder="1" applyAlignment="1" applyProtection="1">
      <alignment horizontal="center" vertical="center" wrapText="1"/>
      <protection locked="0"/>
    </xf>
    <xf numFmtId="3" fontId="7" fillId="0" borderId="17" xfId="0" applyNumberFormat="1" applyFont="1" applyBorder="1" applyAlignment="1" applyProtection="1">
      <alignment horizontal="center" vertical="center"/>
      <protection locked="0"/>
    </xf>
    <xf numFmtId="0" fontId="7" fillId="0" borderId="17" xfId="0" applyFont="1" applyBorder="1" applyProtection="1">
      <protection locked="0"/>
    </xf>
    <xf numFmtId="0" fontId="7" fillId="0" borderId="19" xfId="0" applyFont="1" applyBorder="1" applyProtection="1">
      <protection locked="0"/>
    </xf>
    <xf numFmtId="0" fontId="7" fillId="0" borderId="18" xfId="0" applyFont="1" applyBorder="1" applyProtection="1">
      <protection locked="0"/>
    </xf>
    <xf numFmtId="0" fontId="7" fillId="0" borderId="51" xfId="0" applyFont="1" applyBorder="1" applyProtection="1">
      <protection locked="0"/>
    </xf>
    <xf numFmtId="0" fontId="23" fillId="0" borderId="51" xfId="0" applyFont="1" applyBorder="1" applyAlignment="1" applyProtection="1">
      <alignment horizontal="center" vertical="center"/>
      <protection locked="0"/>
    </xf>
    <xf numFmtId="164" fontId="19" fillId="0" borderId="19" xfId="1" applyNumberFormat="1" applyFont="1" applyBorder="1" applyAlignment="1" applyProtection="1">
      <alignment horizontal="left" vertical="center"/>
      <protection locked="0"/>
    </xf>
    <xf numFmtId="0" fontId="7" fillId="0" borderId="16" xfId="0" applyFont="1" applyBorder="1" applyAlignment="1" applyProtection="1">
      <alignment vertical="center" wrapText="1"/>
      <protection locked="0"/>
    </xf>
    <xf numFmtId="3" fontId="0" fillId="0" borderId="40" xfId="0" applyNumberFormat="1" applyBorder="1" applyProtection="1">
      <protection locked="0"/>
    </xf>
    <xf numFmtId="0" fontId="7" fillId="0" borderId="18" xfId="0" applyFont="1" applyBorder="1" applyAlignment="1" applyProtection="1">
      <alignment horizontal="center" vertical="center" wrapText="1"/>
      <protection locked="0"/>
    </xf>
    <xf numFmtId="0" fontId="7" fillId="0" borderId="51" xfId="0" applyFont="1" applyBorder="1" applyAlignment="1" applyProtection="1">
      <alignment horizontal="left" vertical="center"/>
      <protection locked="0"/>
    </xf>
    <xf numFmtId="0" fontId="0" fillId="0" borderId="45" xfId="0" applyBorder="1" applyProtection="1">
      <protection locked="0"/>
    </xf>
    <xf numFmtId="0" fontId="14" fillId="0" borderId="23" xfId="0" applyFont="1" applyBorder="1" applyProtection="1">
      <protection locked="0"/>
    </xf>
    <xf numFmtId="0" fontId="25" fillId="0" borderId="52" xfId="0" applyFont="1" applyBorder="1" applyAlignment="1" applyProtection="1">
      <alignment horizontal="center" vertical="center"/>
      <protection locked="0"/>
    </xf>
    <xf numFmtId="0" fontId="14" fillId="0" borderId="25" xfId="0" applyFont="1" applyBorder="1" applyProtection="1">
      <protection locked="0"/>
    </xf>
    <xf numFmtId="0" fontId="14" fillId="0" borderId="23" xfId="0" applyFont="1" applyBorder="1" applyAlignment="1" applyProtection="1">
      <alignment horizontal="left" vertical="center" wrapText="1"/>
      <protection locked="0"/>
    </xf>
    <xf numFmtId="0" fontId="14" fillId="0" borderId="25" xfId="0" applyFont="1" applyBorder="1" applyAlignment="1" applyProtection="1">
      <alignment horizontal="center" vertical="center"/>
      <protection locked="0"/>
    </xf>
    <xf numFmtId="0" fontId="14" fillId="0" borderId="31"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4" fillId="0" borderId="1" xfId="0" applyFont="1" applyBorder="1" applyProtection="1">
      <protection locked="0"/>
    </xf>
    <xf numFmtId="0" fontId="14" fillId="0" borderId="2" xfId="0" applyFont="1" applyBorder="1" applyProtection="1">
      <protection locked="0"/>
    </xf>
    <xf numFmtId="0" fontId="25" fillId="0" borderId="2" xfId="0" applyFont="1" applyBorder="1" applyAlignment="1" applyProtection="1">
      <alignment horizontal="center" vertical="center"/>
      <protection locked="0"/>
    </xf>
    <xf numFmtId="0" fontId="25" fillId="0" borderId="3" xfId="0" applyFont="1" applyBorder="1" applyAlignment="1" applyProtection="1">
      <alignment horizontal="center" vertical="center"/>
      <protection locked="0"/>
    </xf>
    <xf numFmtId="0" fontId="14" fillId="0" borderId="23" xfId="0" applyFont="1" applyBorder="1" applyAlignment="1" applyProtection="1">
      <alignment vertical="center" wrapText="1"/>
      <protection locked="0"/>
    </xf>
    <xf numFmtId="0" fontId="14" fillId="0" borderId="25" xfId="0" applyFont="1" applyBorder="1" applyAlignment="1" applyProtection="1">
      <alignment vertical="center" wrapText="1"/>
      <protection locked="0"/>
    </xf>
    <xf numFmtId="0" fontId="26" fillId="0" borderId="13" xfId="0" applyFont="1" applyBorder="1" applyAlignment="1" applyProtection="1">
      <alignment horizontal="center" vertical="center"/>
      <protection locked="0"/>
    </xf>
    <xf numFmtId="0" fontId="27" fillId="0" borderId="0" xfId="0" applyFont="1" applyAlignment="1" applyProtection="1">
      <alignment horizontal="left" vertical="center" wrapText="1"/>
      <protection locked="0"/>
    </xf>
    <xf numFmtId="0" fontId="26" fillId="0" borderId="2" xfId="0" applyFont="1" applyBorder="1" applyAlignment="1" applyProtection="1">
      <alignment horizontal="left" vertical="center" wrapText="1"/>
      <protection locked="0"/>
    </xf>
    <xf numFmtId="0" fontId="26" fillId="0" borderId="10" xfId="0" applyFont="1" applyBorder="1" applyAlignment="1" applyProtection="1">
      <alignment horizontal="left" vertical="center"/>
      <protection locked="0"/>
    </xf>
    <xf numFmtId="0" fontId="26" fillId="0" borderId="8" xfId="0" applyFont="1" applyBorder="1" applyAlignment="1" applyProtection="1">
      <alignment horizontal="center" vertical="center" wrapText="1"/>
      <protection locked="0"/>
    </xf>
    <xf numFmtId="164" fontId="28" fillId="0" borderId="1" xfId="0" applyNumberFormat="1" applyFont="1" applyBorder="1" applyAlignment="1" applyProtection="1">
      <alignment horizontal="left" vertical="center" wrapText="1"/>
      <protection locked="0"/>
    </xf>
    <xf numFmtId="164" fontId="28" fillId="0" borderId="33" xfId="1" applyNumberFormat="1" applyFont="1" applyBorder="1" applyAlignment="1" applyProtection="1">
      <alignment horizontal="left" vertical="center"/>
      <protection locked="0"/>
    </xf>
    <xf numFmtId="0" fontId="26" fillId="0" borderId="1" xfId="0" applyFont="1" applyBorder="1" applyAlignment="1" applyProtection="1">
      <alignment horizontal="center" vertical="center"/>
      <protection locked="0"/>
    </xf>
    <xf numFmtId="0" fontId="26" fillId="0" borderId="3" xfId="0" applyFont="1" applyBorder="1" applyAlignment="1" applyProtection="1">
      <alignment horizontal="center" vertical="center"/>
      <protection locked="0"/>
    </xf>
    <xf numFmtId="0" fontId="26" fillId="0" borderId="1" xfId="0" applyFont="1" applyBorder="1" applyProtection="1">
      <protection locked="0"/>
    </xf>
    <xf numFmtId="0" fontId="26" fillId="0" borderId="3" xfId="0" applyFont="1" applyBorder="1" applyProtection="1">
      <protection locked="0"/>
    </xf>
    <xf numFmtId="0" fontId="26" fillId="0" borderId="13" xfId="0" applyFont="1" applyBorder="1" applyAlignment="1" applyProtection="1">
      <alignment wrapText="1"/>
      <protection locked="0"/>
    </xf>
    <xf numFmtId="0" fontId="26" fillId="0" borderId="13" xfId="0" applyFont="1" applyBorder="1" applyAlignment="1" applyProtection="1">
      <alignment horizontal="center" vertical="center" wrapText="1"/>
      <protection locked="0"/>
    </xf>
    <xf numFmtId="0" fontId="26" fillId="0" borderId="31" xfId="0" applyFont="1" applyBorder="1" applyAlignment="1" applyProtection="1">
      <alignment horizontal="center" vertical="center"/>
      <protection locked="0"/>
    </xf>
    <xf numFmtId="0" fontId="27" fillId="0" borderId="17" xfId="0" applyFont="1" applyBorder="1" applyAlignment="1" applyProtection="1">
      <alignment vertical="center" wrapText="1"/>
      <protection locked="0"/>
    </xf>
    <xf numFmtId="0" fontId="29" fillId="0" borderId="24" xfId="0" applyFont="1" applyBorder="1" applyAlignment="1" applyProtection="1">
      <alignment vertical="center" wrapText="1"/>
      <protection locked="0"/>
    </xf>
    <xf numFmtId="0" fontId="26" fillId="0" borderId="25" xfId="0" applyFont="1" applyBorder="1" applyAlignment="1" applyProtection="1">
      <alignment vertical="center"/>
      <protection locked="0"/>
    </xf>
    <xf numFmtId="0" fontId="26" fillId="0" borderId="31" xfId="0" applyFont="1" applyBorder="1" applyAlignment="1" applyProtection="1">
      <alignment vertical="center" wrapText="1"/>
      <protection locked="0"/>
    </xf>
    <xf numFmtId="0" fontId="26" fillId="0" borderId="31" xfId="0" applyFont="1" applyBorder="1" applyAlignment="1" applyProtection="1">
      <alignment horizontal="left" vertical="center"/>
      <protection locked="0"/>
    </xf>
    <xf numFmtId="0" fontId="26" fillId="0" borderId="31" xfId="0" applyFont="1" applyBorder="1" applyAlignment="1" applyProtection="1">
      <alignment vertical="center"/>
      <protection locked="0"/>
    </xf>
    <xf numFmtId="0" fontId="26" fillId="0" borderId="0" xfId="0" applyFont="1" applyAlignment="1" applyProtection="1">
      <alignment horizontal="center" vertical="center" wrapText="1"/>
      <protection locked="0"/>
    </xf>
    <xf numFmtId="3" fontId="26" fillId="0" borderId="23" xfId="0" applyNumberFormat="1" applyFont="1" applyBorder="1" applyAlignment="1" applyProtection="1">
      <alignment horizontal="center" vertical="center"/>
      <protection locked="0"/>
    </xf>
    <xf numFmtId="164" fontId="26" fillId="0" borderId="25" xfId="1" applyNumberFormat="1" applyFont="1" applyBorder="1" applyAlignment="1" applyProtection="1">
      <alignment horizontal="left" vertical="center"/>
      <protection locked="0"/>
    </xf>
    <xf numFmtId="0" fontId="26" fillId="0" borderId="23" xfId="0" applyFont="1" applyBorder="1" applyAlignment="1" applyProtection="1">
      <alignment horizontal="center" vertical="center"/>
      <protection locked="0"/>
    </xf>
    <xf numFmtId="0" fontId="26" fillId="0" borderId="25" xfId="0" applyFont="1" applyBorder="1" applyAlignment="1" applyProtection="1">
      <alignment horizontal="center" vertical="center"/>
      <protection locked="0"/>
    </xf>
    <xf numFmtId="0" fontId="30" fillId="0" borderId="23" xfId="0" applyFont="1" applyBorder="1" applyAlignment="1" applyProtection="1">
      <alignment horizontal="center" vertical="center"/>
      <protection locked="0"/>
    </xf>
    <xf numFmtId="0" fontId="27" fillId="0" borderId="23" xfId="0" applyFont="1" applyBorder="1" applyAlignment="1" applyProtection="1">
      <alignment wrapText="1"/>
      <protection locked="0"/>
    </xf>
    <xf numFmtId="0" fontId="29" fillId="0" borderId="0" xfId="0" applyFont="1" applyAlignment="1" applyProtection="1">
      <alignment vertical="center" wrapText="1"/>
      <protection locked="0"/>
    </xf>
    <xf numFmtId="0" fontId="26" fillId="0" borderId="46" xfId="0" applyFont="1" applyBorder="1" applyAlignment="1" applyProtection="1">
      <alignment horizontal="center" vertical="center"/>
      <protection locked="0"/>
    </xf>
    <xf numFmtId="0" fontId="26" fillId="0" borderId="44" xfId="0" applyFont="1" applyBorder="1" applyAlignment="1" applyProtection="1">
      <alignment horizontal="center" vertical="center"/>
      <protection locked="0"/>
    </xf>
    <xf numFmtId="0" fontId="26" fillId="0" borderId="19" xfId="0" applyFont="1" applyBorder="1" applyAlignment="1" applyProtection="1">
      <alignment horizontal="center" vertical="center"/>
      <protection locked="0"/>
    </xf>
    <xf numFmtId="0" fontId="26" fillId="0" borderId="31" xfId="0" applyFont="1" applyBorder="1" applyAlignment="1" applyProtection="1">
      <alignment horizontal="center" vertical="center" wrapText="1"/>
      <protection locked="0"/>
    </xf>
    <xf numFmtId="164" fontId="26" fillId="0" borderId="19" xfId="1" applyNumberFormat="1" applyFont="1" applyBorder="1" applyAlignment="1" applyProtection="1">
      <alignment horizontal="left" vertical="center"/>
      <protection locked="0"/>
    </xf>
    <xf numFmtId="0" fontId="26" fillId="0" borderId="23" xfId="0" applyFont="1" applyBorder="1" applyProtection="1">
      <protection locked="0"/>
    </xf>
    <xf numFmtId="0" fontId="26" fillId="0" borderId="25" xfId="0" applyFont="1" applyBorder="1" applyProtection="1">
      <protection locked="0"/>
    </xf>
    <xf numFmtId="0" fontId="26" fillId="0" borderId="31" xfId="0" applyFont="1" applyBorder="1" applyAlignment="1" applyProtection="1">
      <alignment wrapText="1"/>
      <protection locked="0"/>
    </xf>
    <xf numFmtId="0" fontId="26" fillId="0" borderId="24" xfId="0" applyFont="1" applyBorder="1" applyAlignment="1" applyProtection="1">
      <alignment vertical="center" wrapText="1"/>
      <protection locked="0"/>
    </xf>
    <xf numFmtId="1" fontId="26" fillId="0" borderId="24" xfId="0" applyNumberFormat="1" applyFont="1" applyBorder="1" applyAlignment="1" applyProtection="1">
      <alignment horizontal="left" vertical="center"/>
      <protection locked="0"/>
    </xf>
    <xf numFmtId="1" fontId="26" fillId="0" borderId="25" xfId="0" applyNumberFormat="1" applyFont="1" applyBorder="1" applyAlignment="1" applyProtection="1">
      <alignment horizontal="left" vertical="center"/>
      <protection locked="0"/>
    </xf>
    <xf numFmtId="0" fontId="26" fillId="0" borderId="16" xfId="0" applyFont="1" applyBorder="1" applyAlignment="1" applyProtection="1">
      <alignment horizontal="left" vertical="center"/>
      <protection locked="0"/>
    </xf>
    <xf numFmtId="0" fontId="26" fillId="0" borderId="0" xfId="0" applyFont="1" applyAlignment="1" applyProtection="1">
      <alignment vertical="center" wrapText="1"/>
      <protection locked="0"/>
    </xf>
    <xf numFmtId="0" fontId="26" fillId="0" borderId="23" xfId="0" applyFont="1" applyBorder="1" applyAlignment="1" applyProtection="1">
      <alignment wrapText="1"/>
      <protection locked="0"/>
    </xf>
    <xf numFmtId="0" fontId="26" fillId="0" borderId="25" xfId="0" applyFont="1" applyBorder="1" applyAlignment="1" applyProtection="1">
      <alignment horizontal="center" vertical="center" wrapText="1"/>
      <protection locked="0"/>
    </xf>
    <xf numFmtId="0" fontId="26" fillId="0" borderId="24" xfId="0" applyFont="1" applyBorder="1" applyAlignment="1" applyProtection="1">
      <alignment horizontal="center" vertical="center"/>
      <protection locked="0"/>
    </xf>
    <xf numFmtId="0" fontId="26" fillId="0" borderId="16" xfId="0" applyFont="1" applyBorder="1" applyAlignment="1" applyProtection="1">
      <alignment horizontal="left" vertical="center" wrapText="1"/>
      <protection locked="0"/>
    </xf>
    <xf numFmtId="0" fontId="26" fillId="0" borderId="49" xfId="0" applyFont="1" applyBorder="1" applyAlignment="1" applyProtection="1">
      <alignment horizontal="center" vertical="center" wrapText="1"/>
      <protection locked="0"/>
    </xf>
    <xf numFmtId="0" fontId="27" fillId="0" borderId="23" xfId="0" applyFont="1" applyBorder="1" applyAlignment="1" applyProtection="1">
      <alignment vertical="center" wrapText="1"/>
      <protection locked="0"/>
    </xf>
    <xf numFmtId="164" fontId="28" fillId="0" borderId="38" xfId="1" applyNumberFormat="1" applyFont="1" applyBorder="1" applyAlignment="1" applyProtection="1">
      <alignment horizontal="left" vertical="center"/>
      <protection locked="0"/>
    </xf>
    <xf numFmtId="0" fontId="27" fillId="0" borderId="55" xfId="0" applyFont="1" applyBorder="1" applyAlignment="1" applyProtection="1">
      <alignment vertical="center" wrapText="1"/>
      <protection locked="0"/>
    </xf>
    <xf numFmtId="164" fontId="29" fillId="0" borderId="25" xfId="1" applyNumberFormat="1" applyFont="1" applyBorder="1" applyAlignment="1" applyProtection="1">
      <alignment horizontal="left" vertical="center"/>
      <protection locked="0"/>
    </xf>
    <xf numFmtId="0" fontId="31" fillId="0" borderId="23" xfId="0" applyFont="1" applyBorder="1" applyAlignment="1" applyProtection="1">
      <alignment horizontal="center" vertical="center"/>
      <protection locked="0"/>
    </xf>
    <xf numFmtId="0" fontId="26" fillId="0" borderId="31" xfId="0" applyFont="1" applyBorder="1" applyAlignment="1" applyProtection="1">
      <alignment horizontal="left" vertical="center" wrapText="1"/>
      <protection locked="0"/>
    </xf>
    <xf numFmtId="0" fontId="26" fillId="0" borderId="23" xfId="0" applyFont="1" applyBorder="1" applyAlignment="1" applyProtection="1">
      <alignment vertical="center"/>
      <protection locked="0"/>
    </xf>
    <xf numFmtId="0" fontId="26" fillId="0" borderId="31" xfId="0" applyFont="1" applyBorder="1" applyAlignment="1" applyProtection="1">
      <alignment horizontal="center"/>
      <protection locked="0"/>
    </xf>
    <xf numFmtId="0" fontId="26" fillId="0" borderId="24" xfId="0" applyFont="1" applyBorder="1" applyProtection="1">
      <protection locked="0"/>
    </xf>
    <xf numFmtId="3" fontId="29" fillId="0" borderId="23" xfId="0" applyNumberFormat="1" applyFont="1" applyBorder="1" applyAlignment="1" applyProtection="1">
      <alignment horizontal="center" vertical="center"/>
      <protection locked="0"/>
    </xf>
    <xf numFmtId="164" fontId="29" fillId="0" borderId="53" xfId="1" applyNumberFormat="1" applyFont="1" applyBorder="1" applyAlignment="1" applyProtection="1">
      <alignment horizontal="left" vertical="center"/>
      <protection locked="0"/>
    </xf>
    <xf numFmtId="0" fontId="29" fillId="0" borderId="31" xfId="0" applyFont="1" applyBorder="1" applyAlignment="1" applyProtection="1">
      <alignment vertical="center" wrapText="1"/>
      <protection locked="0"/>
    </xf>
    <xf numFmtId="0" fontId="26" fillId="0" borderId="51" xfId="0" applyFont="1" applyBorder="1" applyAlignment="1" applyProtection="1">
      <alignment horizontal="center"/>
      <protection locked="0"/>
    </xf>
    <xf numFmtId="0" fontId="27" fillId="0" borderId="54" xfId="0" applyFont="1" applyBorder="1" applyAlignment="1" applyProtection="1">
      <alignment vertical="center" wrapText="1"/>
      <protection locked="0"/>
    </xf>
    <xf numFmtId="0" fontId="26" fillId="0" borderId="18" xfId="0" applyFont="1" applyBorder="1" applyAlignment="1" applyProtection="1">
      <alignment vertical="center" wrapText="1"/>
      <protection locked="0"/>
    </xf>
    <xf numFmtId="0" fontId="26" fillId="0" borderId="18" xfId="0" applyFont="1" applyBorder="1" applyAlignment="1" applyProtection="1">
      <alignment horizontal="center" vertical="center"/>
      <protection locked="0"/>
    </xf>
    <xf numFmtId="0" fontId="26" fillId="0" borderId="51" xfId="0" applyFont="1" applyBorder="1" applyAlignment="1" applyProtection="1">
      <alignment vertical="center" wrapText="1"/>
      <protection locked="0"/>
    </xf>
    <xf numFmtId="0" fontId="26" fillId="0" borderId="51" xfId="0" applyFont="1" applyBorder="1" applyAlignment="1" applyProtection="1">
      <alignment vertical="center"/>
      <protection locked="0"/>
    </xf>
    <xf numFmtId="3" fontId="26" fillId="0" borderId="17" xfId="0" applyNumberFormat="1" applyFont="1" applyBorder="1" applyAlignment="1" applyProtection="1">
      <alignment horizontal="center" vertical="center"/>
      <protection locked="0"/>
    </xf>
    <xf numFmtId="164" fontId="29" fillId="0" borderId="19" xfId="1" applyNumberFormat="1" applyFont="1" applyBorder="1" applyAlignment="1" applyProtection="1">
      <alignment horizontal="left" vertical="center"/>
      <protection locked="0"/>
    </xf>
    <xf numFmtId="0" fontId="26" fillId="0" borderId="17" xfId="0" applyFont="1" applyBorder="1" applyAlignment="1" applyProtection="1">
      <alignment horizontal="center" vertical="center"/>
      <protection locked="0"/>
    </xf>
    <xf numFmtId="0" fontId="31" fillId="0" borderId="17" xfId="0" applyFont="1" applyBorder="1" applyAlignment="1" applyProtection="1">
      <alignment horizontal="center" vertical="center"/>
      <protection locked="0"/>
    </xf>
    <xf numFmtId="0" fontId="26" fillId="0" borderId="19" xfId="0" applyFont="1" applyBorder="1" applyProtection="1">
      <protection locked="0"/>
    </xf>
    <xf numFmtId="0" fontId="26" fillId="0" borderId="51" xfId="0" applyFont="1" applyBorder="1" applyAlignment="1" applyProtection="1">
      <alignment horizontal="center" vertical="center"/>
      <protection locked="0"/>
    </xf>
    <xf numFmtId="0" fontId="26" fillId="0" borderId="14" xfId="0" applyFont="1" applyBorder="1" applyAlignment="1" applyProtection="1">
      <alignment horizontal="center"/>
      <protection locked="0"/>
    </xf>
    <xf numFmtId="0" fontId="27" fillId="0" borderId="4" xfId="0" applyFont="1" applyBorder="1" applyAlignment="1" applyProtection="1">
      <alignment wrapText="1"/>
      <protection locked="0"/>
    </xf>
    <xf numFmtId="0" fontId="27" fillId="0" borderId="5" xfId="0" applyFont="1" applyBorder="1" applyAlignment="1" applyProtection="1">
      <alignment wrapText="1"/>
      <protection locked="0"/>
    </xf>
    <xf numFmtId="0" fontId="26" fillId="0" borderId="6" xfId="0" applyFont="1" applyBorder="1" applyProtection="1">
      <protection locked="0"/>
    </xf>
    <xf numFmtId="0" fontId="26" fillId="0" borderId="14" xfId="0" applyFont="1" applyBorder="1" applyAlignment="1" applyProtection="1">
      <alignment wrapText="1"/>
      <protection locked="0"/>
    </xf>
    <xf numFmtId="3" fontId="26" fillId="0" borderId="4" xfId="0" applyNumberFormat="1" applyFont="1" applyBorder="1" applyAlignment="1" applyProtection="1">
      <alignment horizontal="center" vertical="center"/>
      <protection locked="0"/>
    </xf>
    <xf numFmtId="164" fontId="26" fillId="0" borderId="19" xfId="1" applyNumberFormat="1" applyFont="1" applyBorder="1" applyAlignment="1" applyProtection="1">
      <alignment horizontal="center" vertical="center"/>
      <protection locked="0"/>
    </xf>
    <xf numFmtId="0" fontId="26" fillId="0" borderId="4" xfId="0" applyFont="1" applyBorder="1" applyAlignment="1" applyProtection="1">
      <alignment horizontal="center" vertical="center"/>
      <protection locked="0"/>
    </xf>
    <xf numFmtId="0" fontId="26" fillId="0" borderId="6" xfId="0" applyFont="1" applyBorder="1" applyAlignment="1" applyProtection="1">
      <alignment horizontal="center" vertical="center"/>
      <protection locked="0"/>
    </xf>
    <xf numFmtId="0" fontId="30" fillId="0" borderId="4" xfId="0" applyFont="1" applyBorder="1" applyAlignment="1" applyProtection="1">
      <alignment horizontal="center" vertical="center"/>
      <protection locked="0"/>
    </xf>
    <xf numFmtId="0" fontId="27" fillId="0" borderId="14" xfId="0" applyFont="1" applyBorder="1" applyAlignment="1" applyProtection="1">
      <alignment wrapText="1"/>
      <protection locked="0"/>
    </xf>
    <xf numFmtId="0" fontId="26" fillId="0" borderId="14" xfId="0" applyFont="1" applyBorder="1" applyAlignment="1" applyProtection="1">
      <alignment horizontal="center" vertical="center"/>
      <protection locked="0"/>
    </xf>
    <xf numFmtId="0" fontId="26" fillId="0" borderId="2" xfId="0" applyFont="1" applyBorder="1" applyAlignment="1" applyProtection="1">
      <alignment horizontal="center" vertical="center"/>
      <protection locked="0"/>
    </xf>
    <xf numFmtId="0" fontId="26" fillId="0" borderId="0" xfId="0" applyFont="1" applyAlignment="1" applyProtection="1">
      <alignment horizontal="center" vertical="center"/>
      <protection locked="0"/>
    </xf>
    <xf numFmtId="0" fontId="26" fillId="0" borderId="10" xfId="0" applyFont="1" applyBorder="1" applyAlignment="1" applyProtection="1">
      <alignment horizontal="center" vertical="center"/>
      <protection locked="0"/>
    </xf>
    <xf numFmtId="0" fontId="26" fillId="0" borderId="16" xfId="0" applyFont="1" applyBorder="1" applyAlignment="1" applyProtection="1">
      <alignment horizontal="center" vertical="center" wrapText="1"/>
      <protection locked="0"/>
    </xf>
    <xf numFmtId="0" fontId="26" fillId="0" borderId="50" xfId="0" applyFont="1" applyBorder="1" applyAlignment="1" applyProtection="1">
      <alignment horizontal="center" vertical="center"/>
      <protection locked="0"/>
    </xf>
    <xf numFmtId="1" fontId="26" fillId="0" borderId="24" xfId="0" applyNumberFormat="1" applyFont="1" applyBorder="1" applyAlignment="1" applyProtection="1">
      <alignment horizontal="center" vertical="center"/>
      <protection locked="0"/>
    </xf>
    <xf numFmtId="1" fontId="26" fillId="0" borderId="25" xfId="0" applyNumberFormat="1" applyFont="1" applyBorder="1" applyAlignment="1" applyProtection="1">
      <alignment horizontal="center" vertical="center"/>
      <protection locked="0"/>
    </xf>
    <xf numFmtId="0" fontId="26" fillId="0" borderId="56" xfId="0" applyFont="1" applyBorder="1" applyAlignment="1" applyProtection="1">
      <alignment horizontal="center" vertical="center" wrapText="1"/>
      <protection locked="0"/>
    </xf>
    <xf numFmtId="0" fontId="26" fillId="0" borderId="57" xfId="0" applyFont="1" applyBorder="1" applyAlignment="1" applyProtection="1">
      <alignment horizontal="center" vertical="center"/>
      <protection locked="0"/>
    </xf>
    <xf numFmtId="0" fontId="26" fillId="0" borderId="16" xfId="0" applyFont="1" applyBorder="1" applyAlignment="1" applyProtection="1">
      <alignment horizontal="center" vertical="center"/>
      <protection locked="0"/>
    </xf>
    <xf numFmtId="0" fontId="26" fillId="0" borderId="51" xfId="0" applyFont="1" applyBorder="1" applyAlignment="1" applyProtection="1">
      <alignment horizontal="center" vertical="center" wrapText="1"/>
      <protection locked="0"/>
    </xf>
    <xf numFmtId="0" fontId="26" fillId="0" borderId="5" xfId="0" applyFont="1" applyBorder="1" applyAlignment="1" applyProtection="1">
      <alignment horizontal="center" vertical="center"/>
      <protection locked="0"/>
    </xf>
    <xf numFmtId="3" fontId="14" fillId="0" borderId="13" xfId="0" applyNumberFormat="1" applyFont="1" applyBorder="1" applyAlignment="1" applyProtection="1">
      <alignment horizontal="center" vertical="center"/>
      <protection locked="0"/>
    </xf>
    <xf numFmtId="3" fontId="14" fillId="0" borderId="58" xfId="0" applyNumberFormat="1"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3" fontId="14" fillId="0" borderId="31" xfId="0" applyNumberFormat="1" applyFont="1" applyBorder="1" applyAlignment="1" applyProtection="1">
      <alignment horizontal="center" vertical="center"/>
      <protection locked="0"/>
    </xf>
    <xf numFmtId="0" fontId="14" fillId="0" borderId="23" xfId="0" applyFont="1" applyBorder="1" applyAlignment="1" applyProtection="1">
      <alignment horizontal="center" vertical="center"/>
      <protection locked="0"/>
    </xf>
    <xf numFmtId="0" fontId="14" fillId="0" borderId="1"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0" xfId="0" applyFont="1" applyAlignment="1" applyProtection="1">
      <alignment horizontal="center" vertical="center" wrapText="1"/>
      <protection locked="0"/>
    </xf>
    <xf numFmtId="0" fontId="14" fillId="0" borderId="23" xfId="0" applyFont="1" applyBorder="1" applyAlignment="1" applyProtection="1">
      <alignment horizontal="center" vertical="center" wrapText="1"/>
      <protection locked="0"/>
    </xf>
    <xf numFmtId="0" fontId="14" fillId="0" borderId="24" xfId="0" applyFont="1" applyBorder="1" applyAlignment="1" applyProtection="1">
      <alignment horizontal="center" vertical="center" wrapText="1"/>
      <protection locked="0"/>
    </xf>
    <xf numFmtId="0" fontId="14" fillId="0" borderId="50" xfId="0" applyFont="1" applyBorder="1" applyAlignment="1" applyProtection="1">
      <alignment horizontal="center" vertical="center"/>
      <protection locked="0"/>
    </xf>
    <xf numFmtId="0" fontId="14" fillId="0" borderId="31" xfId="0" applyFont="1" applyBorder="1" applyAlignment="1" applyProtection="1">
      <alignment horizontal="center" vertical="center" wrapText="1"/>
      <protection locked="0"/>
    </xf>
    <xf numFmtId="0" fontId="26" fillId="0" borderId="13" xfId="0" applyFont="1" applyBorder="1" applyAlignment="1" applyProtection="1">
      <alignment horizontal="center"/>
      <protection locked="0"/>
    </xf>
    <xf numFmtId="0" fontId="26" fillId="0" borderId="1" xfId="0" applyFont="1" applyBorder="1" applyAlignment="1" applyProtection="1">
      <alignment horizontal="left" vertical="center" wrapText="1"/>
      <protection locked="0"/>
    </xf>
    <xf numFmtId="1" fontId="26" fillId="0" borderId="2" xfId="0" applyNumberFormat="1" applyFont="1" applyBorder="1" applyAlignment="1" applyProtection="1">
      <alignment horizontal="left" vertical="center"/>
      <protection locked="0"/>
    </xf>
    <xf numFmtId="1" fontId="26" fillId="0" borderId="48" xfId="0" applyNumberFormat="1" applyFont="1" applyBorder="1" applyAlignment="1" applyProtection="1">
      <alignment horizontal="left" vertical="center"/>
      <protection locked="0"/>
    </xf>
    <xf numFmtId="0" fontId="26" fillId="0" borderId="13" xfId="0" applyFont="1" applyBorder="1" applyAlignment="1" applyProtection="1">
      <alignment horizontal="left" vertical="center" wrapText="1"/>
      <protection locked="0"/>
    </xf>
    <xf numFmtId="0" fontId="26" fillId="0" borderId="13" xfId="0" applyFont="1" applyBorder="1" applyAlignment="1" applyProtection="1">
      <alignment horizontal="left" vertical="center"/>
      <protection locked="0"/>
    </xf>
    <xf numFmtId="0" fontId="26" fillId="0" borderId="8" xfId="0" applyFont="1" applyBorder="1" applyAlignment="1" applyProtection="1">
      <alignment horizontal="left" vertical="center" wrapText="1"/>
      <protection locked="0"/>
    </xf>
    <xf numFmtId="164" fontId="26" fillId="0" borderId="1" xfId="0" applyNumberFormat="1" applyFont="1" applyBorder="1" applyAlignment="1" applyProtection="1">
      <alignment horizontal="left" vertical="center" wrapText="1"/>
      <protection locked="0"/>
    </xf>
    <xf numFmtId="164" fontId="26" fillId="0" borderId="3" xfId="1" applyNumberFormat="1" applyFont="1" applyBorder="1" applyAlignment="1" applyProtection="1">
      <alignment horizontal="left" vertical="center"/>
      <protection locked="0"/>
    </xf>
    <xf numFmtId="0" fontId="31" fillId="0" borderId="30" xfId="0" applyFont="1" applyBorder="1" applyAlignment="1" applyProtection="1">
      <alignment horizontal="center" vertical="center"/>
      <protection locked="0"/>
    </xf>
    <xf numFmtId="0" fontId="31" fillId="0" borderId="32" xfId="0" applyFont="1" applyBorder="1" applyAlignment="1" applyProtection="1">
      <alignment horizontal="center" vertical="center"/>
      <protection locked="0"/>
    </xf>
    <xf numFmtId="0" fontId="31" fillId="0" borderId="2" xfId="0" applyFont="1" applyBorder="1" applyAlignment="1" applyProtection="1">
      <alignment horizontal="center" vertical="center"/>
      <protection locked="0"/>
    </xf>
    <xf numFmtId="0" fontId="31" fillId="0" borderId="33" xfId="0" applyFont="1" applyBorder="1" applyAlignment="1" applyProtection="1">
      <alignment horizontal="center" vertical="center"/>
      <protection locked="0"/>
    </xf>
    <xf numFmtId="0" fontId="26" fillId="0" borderId="13" xfId="0" applyFont="1" applyBorder="1" applyProtection="1">
      <protection locked="0"/>
    </xf>
    <xf numFmtId="0" fontId="26" fillId="0" borderId="23" xfId="0" applyFont="1" applyBorder="1" applyAlignment="1" applyProtection="1">
      <alignment horizontal="left" vertical="center" wrapText="1"/>
      <protection locked="0"/>
    </xf>
    <xf numFmtId="0" fontId="26" fillId="0" borderId="23" xfId="0" applyFont="1" applyBorder="1" applyAlignment="1" applyProtection="1">
      <alignment vertical="center" wrapText="1"/>
      <protection locked="0"/>
    </xf>
    <xf numFmtId="0" fontId="26" fillId="0" borderId="16" xfId="0" applyFont="1" applyBorder="1" applyAlignment="1" applyProtection="1">
      <alignment vertical="center"/>
      <protection locked="0"/>
    </xf>
    <xf numFmtId="0" fontId="26" fillId="0" borderId="51" xfId="0" applyFont="1" applyBorder="1" applyAlignment="1" applyProtection="1">
      <alignment horizontal="left" vertical="center"/>
      <protection locked="0"/>
    </xf>
    <xf numFmtId="164" fontId="26" fillId="0" borderId="53" xfId="1" applyNumberFormat="1" applyFont="1" applyBorder="1" applyAlignment="1" applyProtection="1">
      <alignment horizontal="left" vertical="center"/>
      <protection locked="0"/>
    </xf>
    <xf numFmtId="0" fontId="31" fillId="0" borderId="54" xfId="0" applyFont="1" applyBorder="1" applyAlignment="1" applyProtection="1">
      <alignment horizontal="center" vertical="center"/>
      <protection locked="0"/>
    </xf>
    <xf numFmtId="0" fontId="31" fillId="0" borderId="18" xfId="0" applyFont="1" applyBorder="1" applyAlignment="1" applyProtection="1">
      <alignment horizontal="center" vertical="center"/>
      <protection locked="0"/>
    </xf>
    <xf numFmtId="0" fontId="31" fillId="0" borderId="19" xfId="0" applyFont="1" applyBorder="1" applyAlignment="1" applyProtection="1">
      <alignment horizontal="center" vertical="center"/>
      <protection locked="0"/>
    </xf>
    <xf numFmtId="0" fontId="26" fillId="0" borderId="31" xfId="0" applyFont="1" applyBorder="1" applyProtection="1">
      <protection locked="0"/>
    </xf>
    <xf numFmtId="0" fontId="29" fillId="0" borderId="23" xfId="0" applyFont="1" applyBorder="1" applyAlignment="1" applyProtection="1">
      <alignment wrapText="1"/>
      <protection locked="0"/>
    </xf>
    <xf numFmtId="0" fontId="31" fillId="0" borderId="55" xfId="0" applyFont="1" applyBorder="1" applyAlignment="1" applyProtection="1">
      <alignment horizontal="center" vertical="center"/>
      <protection locked="0"/>
    </xf>
    <xf numFmtId="0" fontId="31" fillId="0" borderId="25" xfId="0" applyFont="1" applyBorder="1" applyAlignment="1" applyProtection="1">
      <alignment horizontal="center" vertical="center"/>
      <protection locked="0"/>
    </xf>
    <xf numFmtId="0" fontId="26" fillId="0" borderId="51" xfId="0" applyFont="1" applyBorder="1" applyProtection="1">
      <protection locked="0"/>
    </xf>
    <xf numFmtId="1" fontId="26" fillId="0" borderId="24" xfId="0" applyNumberFormat="1" applyFont="1" applyBorder="1" applyAlignment="1" applyProtection="1">
      <alignment horizontal="left" vertical="center" wrapText="1"/>
      <protection locked="0"/>
    </xf>
    <xf numFmtId="0" fontId="29" fillId="0" borderId="31" xfId="0" applyFont="1" applyBorder="1" applyAlignment="1" applyProtection="1">
      <alignment horizontal="center" vertical="center" wrapText="1"/>
      <protection locked="0"/>
    </xf>
    <xf numFmtId="0" fontId="26" fillId="0" borderId="55" xfId="0" applyFont="1" applyBorder="1" applyProtection="1">
      <protection locked="0"/>
    </xf>
    <xf numFmtId="0" fontId="31" fillId="0" borderId="24"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1" xfId="0" applyFont="1" applyBorder="1" applyAlignment="1" applyProtection="1">
      <alignment horizontal="center" vertical="center"/>
      <protection locked="0"/>
    </xf>
    <xf numFmtId="0" fontId="29" fillId="0" borderId="0" xfId="0" applyFont="1" applyAlignment="1" applyProtection="1">
      <alignment horizontal="left" vertical="center" wrapText="1"/>
      <protection locked="0"/>
    </xf>
    <xf numFmtId="0" fontId="29" fillId="0" borderId="46" xfId="0" applyFont="1" applyBorder="1" applyAlignment="1" applyProtection="1">
      <alignment vertical="center" wrapText="1"/>
      <protection locked="0"/>
    </xf>
    <xf numFmtId="0" fontId="29" fillId="0" borderId="49" xfId="0" applyFont="1" applyBorder="1" applyAlignment="1" applyProtection="1">
      <alignment horizontal="left" vertical="center" wrapText="1"/>
      <protection locked="0"/>
    </xf>
    <xf numFmtId="0" fontId="26" fillId="0" borderId="46" xfId="0" applyFont="1" applyBorder="1" applyProtection="1">
      <protection locked="0"/>
    </xf>
    <xf numFmtId="0" fontId="32" fillId="0" borderId="46" xfId="0" applyFont="1" applyBorder="1" applyAlignment="1" applyProtection="1">
      <alignment horizontal="center" vertical="center"/>
      <protection locked="0"/>
    </xf>
    <xf numFmtId="0" fontId="32" fillId="0" borderId="25" xfId="0" applyFont="1" applyBorder="1" applyAlignment="1" applyProtection="1">
      <alignment horizontal="center" vertical="center"/>
      <protection locked="0"/>
    </xf>
    <xf numFmtId="0" fontId="32" fillId="0" borderId="31" xfId="0" applyFont="1" applyBorder="1" applyAlignment="1" applyProtection="1">
      <alignment horizontal="center" vertical="center"/>
      <protection locked="0"/>
    </xf>
    <xf numFmtId="0" fontId="26" fillId="0" borderId="52" xfId="0" applyFont="1" applyBorder="1" applyAlignment="1" applyProtection="1">
      <alignment horizontal="center" vertical="center"/>
      <protection locked="0"/>
    </xf>
    <xf numFmtId="0" fontId="26" fillId="0" borderId="24" xfId="0" applyFont="1" applyBorder="1" applyAlignment="1" applyProtection="1">
      <alignment vertical="center"/>
      <protection locked="0"/>
    </xf>
    <xf numFmtId="0" fontId="26" fillId="0" borderId="24" xfId="0" applyFont="1" applyBorder="1" applyAlignment="1" applyProtection="1">
      <alignment horizontal="left" vertical="center" wrapText="1"/>
      <protection locked="0"/>
    </xf>
    <xf numFmtId="0" fontId="26" fillId="0" borderId="47" xfId="0" applyFont="1" applyBorder="1" applyAlignment="1" applyProtection="1">
      <alignment horizontal="center" vertical="center"/>
      <protection locked="0"/>
    </xf>
    <xf numFmtId="0" fontId="26" fillId="0" borderId="41" xfId="0" applyFont="1" applyBorder="1" applyAlignment="1" applyProtection="1">
      <alignment horizontal="center" vertical="center"/>
      <protection locked="0"/>
    </xf>
    <xf numFmtId="0" fontId="26" fillId="0" borderId="17" xfId="0" applyFont="1" applyBorder="1" applyAlignment="1" applyProtection="1">
      <alignment horizontal="left" vertical="center" wrapText="1"/>
      <protection locked="0"/>
    </xf>
    <xf numFmtId="0" fontId="26" fillId="0" borderId="18" xfId="0" applyFont="1" applyBorder="1" applyAlignment="1" applyProtection="1">
      <alignment horizontal="left" vertical="center" wrapText="1"/>
      <protection locked="0"/>
    </xf>
    <xf numFmtId="0" fontId="26" fillId="0" borderId="18" xfId="0" applyFont="1" applyBorder="1" applyAlignment="1" applyProtection="1">
      <alignment horizontal="center" vertical="center" wrapText="1"/>
      <protection locked="0"/>
    </xf>
    <xf numFmtId="0" fontId="26" fillId="0" borderId="17" xfId="0" applyFont="1" applyBorder="1" applyProtection="1">
      <protection locked="0"/>
    </xf>
    <xf numFmtId="0" fontId="26" fillId="0" borderId="18" xfId="0" applyFont="1" applyBorder="1" applyProtection="1">
      <protection locked="0"/>
    </xf>
    <xf numFmtId="0" fontId="32" fillId="0" borderId="18" xfId="0" applyFont="1" applyBorder="1" applyAlignment="1" applyProtection="1">
      <alignment vertical="center"/>
      <protection locked="0"/>
    </xf>
    <xf numFmtId="0" fontId="32" fillId="0" borderId="19" xfId="0" applyFont="1" applyBorder="1" applyAlignment="1" applyProtection="1">
      <alignment vertical="center"/>
      <protection locked="0"/>
    </xf>
    <xf numFmtId="0" fontId="32" fillId="0" borderId="51" xfId="0" applyFont="1" applyBorder="1" applyAlignment="1" applyProtection="1">
      <alignment horizontal="center" vertical="center"/>
      <protection locked="0"/>
    </xf>
    <xf numFmtId="0" fontId="29" fillId="0" borderId="17" xfId="0" applyFont="1" applyBorder="1" applyAlignment="1" applyProtection="1">
      <alignment horizontal="left" vertical="center" wrapText="1"/>
      <protection locked="0"/>
    </xf>
    <xf numFmtId="0" fontId="26" fillId="0" borderId="24" xfId="0" applyFont="1" applyBorder="1" applyAlignment="1" applyProtection="1">
      <alignment horizontal="center" vertical="center" wrapText="1"/>
      <protection locked="0"/>
    </xf>
    <xf numFmtId="0" fontId="26" fillId="0" borderId="38" xfId="0" applyFont="1" applyBorder="1" applyAlignment="1" applyProtection="1">
      <alignment horizontal="center" vertical="center"/>
      <protection locked="0"/>
    </xf>
    <xf numFmtId="0" fontId="26" fillId="0" borderId="50" xfId="0" applyFont="1" applyBorder="1" applyAlignment="1" applyProtection="1">
      <alignment vertical="center" wrapText="1"/>
      <protection locked="0"/>
    </xf>
    <xf numFmtId="0" fontId="26" fillId="0" borderId="51" xfId="0" applyFont="1" applyBorder="1" applyAlignment="1" applyProtection="1">
      <alignment horizontal="left" vertical="center" wrapText="1"/>
      <protection locked="0"/>
    </xf>
    <xf numFmtId="0" fontId="32" fillId="0" borderId="17" xfId="0" applyFont="1" applyBorder="1" applyAlignment="1" applyProtection="1">
      <alignment horizontal="center" vertical="center"/>
      <protection locked="0"/>
    </xf>
    <xf numFmtId="0" fontId="32" fillId="0" borderId="18" xfId="0" applyFont="1" applyBorder="1" applyAlignment="1" applyProtection="1">
      <alignment horizontal="center" vertical="center"/>
      <protection locked="0"/>
    </xf>
    <xf numFmtId="0" fontId="14" fillId="3" borderId="23" xfId="0" applyFont="1" applyFill="1" applyBorder="1" applyAlignment="1" applyProtection="1">
      <alignment vertical="center" wrapText="1"/>
      <protection locked="0"/>
    </xf>
    <xf numFmtId="0" fontId="14" fillId="3" borderId="24" xfId="0" applyFont="1" applyFill="1" applyBorder="1" applyAlignment="1" applyProtection="1">
      <alignment vertical="center" wrapText="1"/>
      <protection locked="0"/>
    </xf>
    <xf numFmtId="1" fontId="14" fillId="3" borderId="24" xfId="0" applyNumberFormat="1" applyFont="1" applyFill="1" applyBorder="1" applyAlignment="1" applyProtection="1">
      <alignment horizontal="left" vertical="center"/>
      <protection locked="0"/>
    </xf>
    <xf numFmtId="1" fontId="14" fillId="3" borderId="25" xfId="0" applyNumberFormat="1" applyFont="1" applyFill="1" applyBorder="1" applyAlignment="1" applyProtection="1">
      <alignment horizontal="left" vertical="center"/>
      <protection locked="0"/>
    </xf>
    <xf numFmtId="0" fontId="13" fillId="3" borderId="0" xfId="0" applyFont="1" applyFill="1" applyAlignment="1" applyProtection="1">
      <alignment vertical="top" wrapText="1"/>
      <protection locked="0"/>
    </xf>
    <xf numFmtId="0" fontId="14" fillId="3" borderId="51" xfId="0" applyFont="1" applyFill="1" applyBorder="1" applyAlignment="1" applyProtection="1">
      <alignment horizontal="left" vertical="center"/>
      <protection locked="0"/>
    </xf>
    <xf numFmtId="0" fontId="14" fillId="3" borderId="16" xfId="0" applyFont="1" applyFill="1" applyBorder="1" applyAlignment="1" applyProtection="1">
      <alignment horizontal="left" vertical="center"/>
      <protection locked="0"/>
    </xf>
    <xf numFmtId="0" fontId="14" fillId="3" borderId="31" xfId="0" applyFont="1" applyFill="1" applyBorder="1" applyAlignment="1" applyProtection="1">
      <alignment vertical="center"/>
      <protection locked="0"/>
    </xf>
    <xf numFmtId="0" fontId="13" fillId="3" borderId="0" xfId="0" applyFont="1" applyFill="1" applyAlignment="1" applyProtection="1">
      <alignment wrapText="1"/>
      <protection locked="0"/>
    </xf>
    <xf numFmtId="3" fontId="14" fillId="3" borderId="23" xfId="0" applyNumberFormat="1" applyFont="1" applyFill="1" applyBorder="1" applyAlignment="1" applyProtection="1">
      <alignment horizontal="center" vertical="center"/>
      <protection locked="0"/>
    </xf>
    <xf numFmtId="0" fontId="33" fillId="3" borderId="23" xfId="0" applyFont="1" applyFill="1" applyBorder="1" applyAlignment="1" applyProtection="1">
      <alignment horizontal="center" vertical="center"/>
      <protection locked="0"/>
    </xf>
    <xf numFmtId="0" fontId="33" fillId="3" borderId="24" xfId="0" applyFont="1" applyFill="1" applyBorder="1" applyAlignment="1" applyProtection="1">
      <alignment horizontal="center" vertical="center"/>
      <protection locked="0"/>
    </xf>
    <xf numFmtId="0" fontId="33" fillId="3" borderId="25" xfId="0" applyFont="1" applyFill="1" applyBorder="1" applyAlignment="1" applyProtection="1">
      <alignment horizontal="center" vertical="center"/>
      <protection locked="0"/>
    </xf>
    <xf numFmtId="0" fontId="14" fillId="3" borderId="31" xfId="0" applyFont="1" applyFill="1" applyBorder="1" applyProtection="1">
      <protection locked="0"/>
    </xf>
    <xf numFmtId="0" fontId="33" fillId="3" borderId="31" xfId="0" applyFont="1" applyFill="1" applyBorder="1" applyAlignment="1" applyProtection="1">
      <alignment horizontal="center" vertical="center"/>
      <protection locked="0"/>
    </xf>
    <xf numFmtId="0" fontId="14" fillId="3" borderId="23" xfId="0" applyFont="1" applyFill="1" applyBorder="1" applyAlignment="1" applyProtection="1">
      <alignment horizontal="left" vertical="center" wrapText="1"/>
      <protection locked="0"/>
    </xf>
    <xf numFmtId="0" fontId="14" fillId="3" borderId="25" xfId="0" applyFont="1" applyFill="1" applyBorder="1" applyAlignment="1" applyProtection="1">
      <alignment horizontal="center" vertical="center"/>
      <protection locked="0"/>
    </xf>
    <xf numFmtId="0" fontId="14" fillId="3" borderId="17"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center" vertical="center"/>
      <protection locked="0"/>
    </xf>
    <xf numFmtId="0" fontId="14" fillId="3" borderId="18" xfId="0" applyFont="1" applyFill="1" applyBorder="1" applyAlignment="1" applyProtection="1">
      <alignment horizontal="center" vertical="center" wrapText="1"/>
      <protection locked="0"/>
    </xf>
    <xf numFmtId="0" fontId="14" fillId="3" borderId="31" xfId="0" applyFont="1" applyFill="1" applyBorder="1" applyAlignment="1" applyProtection="1">
      <alignment vertical="center" wrapText="1"/>
      <protection locked="0"/>
    </xf>
    <xf numFmtId="0" fontId="14" fillId="3" borderId="31" xfId="0" applyFont="1" applyFill="1" applyBorder="1" applyAlignment="1" applyProtection="1">
      <alignment horizontal="left" vertical="center"/>
      <protection locked="0"/>
    </xf>
    <xf numFmtId="0" fontId="14" fillId="3" borderId="51" xfId="0" applyFont="1" applyFill="1" applyBorder="1" applyAlignment="1" applyProtection="1">
      <alignment vertical="center"/>
      <protection locked="0"/>
    </xf>
    <xf numFmtId="0" fontId="14" fillId="3" borderId="51" xfId="0" applyFont="1" applyFill="1" applyBorder="1" applyAlignment="1" applyProtection="1">
      <alignment horizontal="center" vertical="center" wrapText="1"/>
      <protection locked="0"/>
    </xf>
    <xf numFmtId="0" fontId="14" fillId="3" borderId="55" xfId="0" applyFont="1" applyFill="1" applyBorder="1" applyAlignment="1" applyProtection="1">
      <alignment horizontal="left" vertical="center" wrapText="1"/>
      <protection locked="0"/>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2" fillId="0" borderId="27" xfId="0" applyFont="1" applyBorder="1" applyAlignment="1">
      <alignment horizontal="center"/>
    </xf>
    <xf numFmtId="0" fontId="12" fillId="0" borderId="28" xfId="0" applyFont="1" applyBorder="1" applyAlignment="1">
      <alignment horizontal="center"/>
    </xf>
    <xf numFmtId="0" fontId="12" fillId="0" borderId="29" xfId="0" applyFont="1" applyBorder="1" applyAlignment="1">
      <alignment horizont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3" fontId="3" fillId="0" borderId="8" xfId="0" applyNumberFormat="1" applyFont="1" applyBorder="1" applyAlignment="1">
      <alignment horizontal="center" vertical="center"/>
    </xf>
    <xf numFmtId="3" fontId="3" fillId="0" borderId="9" xfId="0" applyNumberFormat="1"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3" fontId="1" fillId="0" borderId="35" xfId="0" applyNumberFormat="1" applyFont="1" applyBorder="1" applyAlignment="1" applyProtection="1">
      <alignment horizontal="center"/>
      <protection locked="0"/>
    </xf>
    <xf numFmtId="3" fontId="1" fillId="0" borderId="43" xfId="0" applyNumberFormat="1" applyFont="1" applyBorder="1" applyAlignment="1" applyProtection="1">
      <alignment horizontal="center"/>
      <protection locked="0"/>
    </xf>
    <xf numFmtId="3" fontId="1" fillId="0" borderId="36" xfId="0" applyNumberFormat="1" applyFont="1" applyBorder="1" applyAlignment="1" applyProtection="1">
      <alignment horizontal="center"/>
      <protection locked="0"/>
    </xf>
    <xf numFmtId="0" fontId="3" fillId="2" borderId="13"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9"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3" fontId="3" fillId="0" borderId="1" xfId="0" applyNumberFormat="1" applyFont="1" applyBorder="1" applyAlignment="1">
      <alignment horizontal="center" vertical="center"/>
    </xf>
    <xf numFmtId="3" fontId="3" fillId="0" borderId="3" xfId="0" applyNumberFormat="1" applyFont="1" applyBorder="1" applyAlignment="1">
      <alignment horizontal="center" vertical="center"/>
    </xf>
    <xf numFmtId="0" fontId="3" fillId="0" borderId="35" xfId="0" applyFont="1" applyBorder="1" applyAlignment="1">
      <alignment horizontal="center" vertical="top" wrapText="1"/>
    </xf>
    <xf numFmtId="0" fontId="3" fillId="0" borderId="36" xfId="0" applyFont="1" applyBorder="1" applyAlignment="1">
      <alignment horizontal="center" vertical="top"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3" fontId="4" fillId="0" borderId="2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25"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0" fontId="4" fillId="0" borderId="3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4"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1" xfId="0" applyFont="1" applyBorder="1" applyAlignment="1">
      <alignment horizontal="center" vertical="center" wrapText="1"/>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16" fillId="0" borderId="16" xfId="0" applyFont="1" applyBorder="1" applyAlignment="1">
      <alignment horizontal="center" vertical="center" wrapText="1"/>
    </xf>
    <xf numFmtId="0" fontId="1" fillId="0" borderId="27" xfId="0" applyFont="1" applyBorder="1" applyAlignment="1">
      <alignment horizontal="center"/>
    </xf>
    <xf numFmtId="0" fontId="1" fillId="0" borderId="28" xfId="0" applyFont="1" applyBorder="1" applyAlignment="1">
      <alignment horizontal="center"/>
    </xf>
    <xf numFmtId="0" fontId="1" fillId="0" borderId="29" xfId="0" applyFont="1" applyBorder="1" applyAlignment="1">
      <alignment horizontal="center"/>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16" xfId="0" applyFont="1" applyBorder="1" applyAlignment="1">
      <alignment horizontal="center" vertical="center" wrapText="1"/>
    </xf>
    <xf numFmtId="0" fontId="17" fillId="2" borderId="10"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3"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40"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34" fillId="0" borderId="0" xfId="0" applyFont="1" applyProtection="1">
      <protection locked="0"/>
    </xf>
    <xf numFmtId="0" fontId="14" fillId="3" borderId="0" xfId="0" applyFont="1" applyFill="1" applyAlignment="1" applyProtection="1">
      <alignment horizontal="center" vertical="center"/>
      <protection locked="0"/>
    </xf>
    <xf numFmtId="0" fontId="14" fillId="3" borderId="23" xfId="0" applyFont="1" applyFill="1" applyBorder="1" applyAlignment="1" applyProtection="1">
      <alignment horizontal="center" vertical="center"/>
      <protection locked="0"/>
    </xf>
    <xf numFmtId="0" fontId="14" fillId="3" borderId="46" xfId="0" applyFont="1" applyFill="1" applyBorder="1" applyAlignment="1" applyProtection="1">
      <alignment horizontal="center" vertical="center"/>
      <protection locked="0"/>
    </xf>
    <xf numFmtId="0" fontId="33" fillId="3" borderId="0" xfId="0" applyFont="1" applyFill="1" applyAlignment="1" applyProtection="1">
      <alignment horizontal="center" vertical="center"/>
      <protection locked="0"/>
    </xf>
    <xf numFmtId="0" fontId="33" fillId="3" borderId="31" xfId="0" applyFont="1" applyFill="1" applyBorder="1" applyProtection="1">
      <protection locked="0"/>
    </xf>
    <xf numFmtId="0" fontId="33" fillId="3" borderId="0" xfId="0" applyFont="1" applyFill="1" applyProtection="1">
      <protection locked="0"/>
    </xf>
    <xf numFmtId="0" fontId="7" fillId="0" borderId="0" xfId="0" applyFont="1" applyBorder="1" applyProtection="1">
      <protection locked="0"/>
    </xf>
    <xf numFmtId="0" fontId="14" fillId="3" borderId="19" xfId="0" applyFont="1" applyFill="1" applyBorder="1" applyAlignment="1" applyProtection="1">
      <alignment horizontal="center" vertical="center"/>
      <protection locked="0"/>
    </xf>
    <xf numFmtId="0" fontId="7" fillId="0" borderId="38" xfId="0" applyFont="1" applyBorder="1" applyProtection="1">
      <protection locked="0"/>
    </xf>
    <xf numFmtId="0" fontId="14" fillId="3" borderId="59" xfId="0" applyFont="1" applyFill="1" applyBorder="1" applyAlignment="1" applyProtection="1">
      <alignment horizontal="left" vertical="center"/>
      <protection locked="0"/>
    </xf>
    <xf numFmtId="0" fontId="24" fillId="3" borderId="51" xfId="0" applyFont="1" applyFill="1" applyBorder="1" applyAlignment="1" applyProtection="1">
      <alignment horizontal="center"/>
      <protection locked="0"/>
    </xf>
    <xf numFmtId="0" fontId="7" fillId="3" borderId="51" xfId="0" applyFont="1" applyFill="1" applyBorder="1" applyAlignment="1" applyProtection="1">
      <alignment horizontal="center"/>
      <protection locked="0"/>
    </xf>
    <xf numFmtId="164" fontId="26" fillId="0" borderId="6" xfId="1" applyNumberFormat="1" applyFont="1" applyBorder="1" applyAlignment="1" applyProtection="1">
      <alignment horizontal="left" vertical="center"/>
      <protection locked="0"/>
    </xf>
    <xf numFmtId="164" fontId="14" fillId="3" borderId="25" xfId="1" applyNumberFormat="1" applyFont="1" applyFill="1" applyBorder="1" applyAlignment="1" applyProtection="1">
      <alignment horizontal="left" vertical="center"/>
      <protection locked="0"/>
    </xf>
    <xf numFmtId="3" fontId="14" fillId="3" borderId="0" xfId="0" applyNumberFormat="1" applyFont="1" applyFill="1" applyAlignment="1" applyProtection="1">
      <alignment horizontal="center" vertical="center"/>
      <protection locked="0"/>
    </xf>
  </cellXfs>
  <cellStyles count="2">
    <cellStyle name="Normální" xfId="0" builtinId="0"/>
    <cellStyle name="Procenta" xfId="1" builtinId="5"/>
  </cellStyles>
  <dxfs count="0"/>
  <tableStyles count="0" defaultTableStyle="TableStyleMedium2" defaultPivotStyle="PivotStyleLight16"/>
  <colors>
    <mruColors>
      <color rgb="FF66FF99"/>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38"/>
  <sheetViews>
    <sheetView tabSelected="1" workbookViewId="0">
      <selection activeCell="A21" sqref="A21:E21"/>
    </sheetView>
  </sheetViews>
  <sheetFormatPr defaultColWidth="9.44140625" defaultRowHeight="14.4" x14ac:dyDescent="0.3"/>
  <cols>
    <col min="1" max="1" width="7.44140625" style="1" customWidth="1"/>
    <col min="2" max="2" width="9.44140625" style="1" customWidth="1"/>
    <col min="3" max="3" width="9.44140625" style="1"/>
    <col min="4" max="4" width="9.44140625" style="1" bestFit="1" customWidth="1"/>
    <col min="5" max="6" width="10" style="1" bestFit="1" customWidth="1"/>
    <col min="7" max="7" width="21" style="1" customWidth="1"/>
    <col min="8" max="9" width="12.6640625" style="1" customWidth="1"/>
    <col min="10" max="10" width="11.5546875" style="1" customWidth="1"/>
    <col min="11" max="11" width="42.44140625" style="1" customWidth="1"/>
    <col min="12" max="13" width="13.33203125" style="16" customWidth="1"/>
    <col min="14" max="15" width="9.44140625" style="1"/>
    <col min="16" max="16" width="13.5546875" style="1" customWidth="1"/>
    <col min="17" max="17" width="13.44140625" style="1" customWidth="1"/>
    <col min="18" max="18" width="10.44140625" style="1" customWidth="1"/>
    <col min="19" max="16384" width="9.44140625" style="1"/>
  </cols>
  <sheetData>
    <row r="1" spans="1:20" ht="18.600000000000001" thickBot="1" x14ac:dyDescent="0.4">
      <c r="A1" s="278" t="s">
        <v>0</v>
      </c>
      <c r="B1" s="279"/>
      <c r="C1" s="279"/>
      <c r="D1" s="279"/>
      <c r="E1" s="279"/>
      <c r="F1" s="279"/>
      <c r="G1" s="279"/>
      <c r="H1" s="279"/>
      <c r="I1" s="279"/>
      <c r="J1" s="279"/>
      <c r="K1" s="279"/>
      <c r="L1" s="279"/>
      <c r="M1" s="279"/>
      <c r="N1" s="279"/>
      <c r="O1" s="279"/>
      <c r="P1" s="279"/>
      <c r="Q1" s="279"/>
      <c r="R1" s="279"/>
      <c r="S1" s="280"/>
    </row>
    <row r="2" spans="1:20" ht="27.45" customHeight="1" x14ac:dyDescent="0.3">
      <c r="A2" s="281" t="s">
        <v>1</v>
      </c>
      <c r="B2" s="283" t="s">
        <v>2</v>
      </c>
      <c r="C2" s="284"/>
      <c r="D2" s="284"/>
      <c r="E2" s="284"/>
      <c r="F2" s="285"/>
      <c r="G2" s="281" t="s">
        <v>3</v>
      </c>
      <c r="H2" s="288" t="s">
        <v>4</v>
      </c>
      <c r="I2" s="290" t="s">
        <v>61</v>
      </c>
      <c r="J2" s="281" t="s">
        <v>5</v>
      </c>
      <c r="K2" s="281" t="s">
        <v>6</v>
      </c>
      <c r="L2" s="286" t="s">
        <v>7</v>
      </c>
      <c r="M2" s="287"/>
      <c r="N2" s="274" t="s">
        <v>8</v>
      </c>
      <c r="O2" s="275"/>
      <c r="P2" s="276" t="s">
        <v>9</v>
      </c>
      <c r="Q2" s="277"/>
      <c r="R2" s="274" t="s">
        <v>10</v>
      </c>
      <c r="S2" s="275"/>
    </row>
    <row r="3" spans="1:20" ht="111" thickBot="1" x14ac:dyDescent="0.35">
      <c r="A3" s="282"/>
      <c r="B3" s="26" t="s">
        <v>11</v>
      </c>
      <c r="C3" s="27" t="s">
        <v>12</v>
      </c>
      <c r="D3" s="27" t="s">
        <v>13</v>
      </c>
      <c r="E3" s="27" t="s">
        <v>14</v>
      </c>
      <c r="F3" s="28" t="s">
        <v>15</v>
      </c>
      <c r="G3" s="282"/>
      <c r="H3" s="289"/>
      <c r="I3" s="291"/>
      <c r="J3" s="282"/>
      <c r="K3" s="282"/>
      <c r="L3" s="29" t="s">
        <v>16</v>
      </c>
      <c r="M3" s="30" t="s">
        <v>77</v>
      </c>
      <c r="N3" s="31" t="s">
        <v>17</v>
      </c>
      <c r="O3" s="32" t="s">
        <v>18</v>
      </c>
      <c r="P3" s="33" t="s">
        <v>19</v>
      </c>
      <c r="Q3" s="34" t="s">
        <v>20</v>
      </c>
      <c r="R3" s="35" t="s">
        <v>21</v>
      </c>
      <c r="S3" s="32" t="s">
        <v>22</v>
      </c>
    </row>
    <row r="4" spans="1:20" s="46" customFormat="1" ht="72" x14ac:dyDescent="0.3">
      <c r="A4" s="80">
        <v>1</v>
      </c>
      <c r="B4" s="81" t="s">
        <v>87</v>
      </c>
      <c r="C4" s="82" t="s">
        <v>83</v>
      </c>
      <c r="D4" s="162">
        <v>70946833</v>
      </c>
      <c r="E4" s="162">
        <v>107544245</v>
      </c>
      <c r="F4" s="88">
        <v>600070069</v>
      </c>
      <c r="G4" s="163" t="s">
        <v>88</v>
      </c>
      <c r="H4" s="164" t="s">
        <v>79</v>
      </c>
      <c r="I4" s="164" t="s">
        <v>84</v>
      </c>
      <c r="J4" s="164" t="s">
        <v>85</v>
      </c>
      <c r="K4" s="84" t="s">
        <v>126</v>
      </c>
      <c r="L4" s="85">
        <v>1200000</v>
      </c>
      <c r="M4" s="86">
        <f>L4*0.7</f>
        <v>840000</v>
      </c>
      <c r="N4" s="87">
        <v>2022</v>
      </c>
      <c r="O4" s="88">
        <v>2027</v>
      </c>
      <c r="P4" s="89"/>
      <c r="Q4" s="90"/>
      <c r="R4" s="91" t="s">
        <v>155</v>
      </c>
      <c r="S4" s="92" t="s">
        <v>135</v>
      </c>
    </row>
    <row r="5" spans="1:20" s="46" customFormat="1" ht="76.2" customHeight="1" x14ac:dyDescent="0.3">
      <c r="A5" s="93">
        <v>2</v>
      </c>
      <c r="B5" s="94" t="s">
        <v>89</v>
      </c>
      <c r="C5" s="95" t="s">
        <v>90</v>
      </c>
      <c r="D5" s="123">
        <v>70833851</v>
      </c>
      <c r="E5" s="123">
        <v>107544458</v>
      </c>
      <c r="F5" s="104">
        <v>600070221</v>
      </c>
      <c r="G5" s="111" t="s">
        <v>91</v>
      </c>
      <c r="H5" s="93" t="s">
        <v>79</v>
      </c>
      <c r="I5" s="93" t="s">
        <v>84</v>
      </c>
      <c r="J5" s="93" t="s">
        <v>92</v>
      </c>
      <c r="K5" s="100" t="s">
        <v>177</v>
      </c>
      <c r="L5" s="101">
        <v>10000000</v>
      </c>
      <c r="M5" s="102">
        <f t="shared" ref="M5:M12" si="0">L5*0.7</f>
        <v>7000000</v>
      </c>
      <c r="N5" s="103">
        <v>2022</v>
      </c>
      <c r="O5" s="104">
        <v>2023</v>
      </c>
      <c r="P5" s="105" t="s">
        <v>115</v>
      </c>
      <c r="Q5" s="96"/>
      <c r="R5" s="97" t="s">
        <v>118</v>
      </c>
      <c r="S5" s="93" t="s">
        <v>116</v>
      </c>
      <c r="T5" s="45"/>
    </row>
    <row r="6" spans="1:20" s="3" customFormat="1" ht="60.6" x14ac:dyDescent="0.3">
      <c r="A6" s="93">
        <v>3</v>
      </c>
      <c r="B6" s="106" t="s">
        <v>95</v>
      </c>
      <c r="C6" s="107" t="s">
        <v>96</v>
      </c>
      <c r="D6" s="108">
        <v>70971561</v>
      </c>
      <c r="E6" s="109">
        <v>107544181</v>
      </c>
      <c r="F6" s="110">
        <v>600070018</v>
      </c>
      <c r="G6" s="165" t="s">
        <v>97</v>
      </c>
      <c r="H6" s="166" t="s">
        <v>79</v>
      </c>
      <c r="I6" s="93" t="s">
        <v>84</v>
      </c>
      <c r="J6" s="93" t="s">
        <v>98</v>
      </c>
      <c r="K6" s="111" t="s">
        <v>184</v>
      </c>
      <c r="L6" s="101">
        <v>2000000</v>
      </c>
      <c r="M6" s="112">
        <f t="shared" si="0"/>
        <v>1400000</v>
      </c>
      <c r="N6" s="103">
        <v>2022</v>
      </c>
      <c r="O6" s="104">
        <v>2025</v>
      </c>
      <c r="P6" s="113"/>
      <c r="Q6" s="114"/>
      <c r="R6" s="115" t="s">
        <v>118</v>
      </c>
      <c r="S6" s="93" t="s">
        <v>135</v>
      </c>
    </row>
    <row r="7" spans="1:20" s="48" customFormat="1" ht="101.4" thickBot="1" x14ac:dyDescent="0.35">
      <c r="A7" s="93">
        <v>4</v>
      </c>
      <c r="B7" s="106" t="s">
        <v>101</v>
      </c>
      <c r="C7" s="116" t="s">
        <v>102</v>
      </c>
      <c r="D7" s="167">
        <v>60611871</v>
      </c>
      <c r="E7" s="167">
        <v>107544113</v>
      </c>
      <c r="F7" s="168">
        <v>650055802</v>
      </c>
      <c r="G7" s="169" t="s">
        <v>105</v>
      </c>
      <c r="H7" s="170" t="s">
        <v>79</v>
      </c>
      <c r="I7" s="171" t="s">
        <v>84</v>
      </c>
      <c r="J7" s="93" t="s">
        <v>104</v>
      </c>
      <c r="K7" s="120" t="s">
        <v>181</v>
      </c>
      <c r="L7" s="101">
        <v>400000</v>
      </c>
      <c r="M7" s="112">
        <f t="shared" si="0"/>
        <v>280000</v>
      </c>
      <c r="N7" s="103">
        <v>2022</v>
      </c>
      <c r="O7" s="104">
        <v>2025</v>
      </c>
      <c r="P7" s="113"/>
      <c r="Q7" s="114"/>
      <c r="R7" s="121" t="s">
        <v>136</v>
      </c>
      <c r="S7" s="122" t="s">
        <v>135</v>
      </c>
    </row>
    <row r="8" spans="1:20" s="48" customFormat="1" ht="60.6" thickBot="1" x14ac:dyDescent="0.35">
      <c r="A8" s="93">
        <v>5</v>
      </c>
      <c r="B8" s="81" t="s">
        <v>119</v>
      </c>
      <c r="C8" s="116" t="s">
        <v>163</v>
      </c>
      <c r="D8" s="123">
        <v>75007169</v>
      </c>
      <c r="E8" s="123">
        <v>107544377</v>
      </c>
      <c r="F8" s="110">
        <v>600070158</v>
      </c>
      <c r="G8" s="165" t="s">
        <v>122</v>
      </c>
      <c r="H8" s="171" t="s">
        <v>79</v>
      </c>
      <c r="I8" s="93" t="s">
        <v>120</v>
      </c>
      <c r="J8" s="93" t="s">
        <v>121</v>
      </c>
      <c r="K8" s="125" t="s">
        <v>164</v>
      </c>
      <c r="L8" s="101">
        <v>4000000</v>
      </c>
      <c r="M8" s="102">
        <f t="shared" si="0"/>
        <v>2800000</v>
      </c>
      <c r="N8" s="103">
        <v>2023</v>
      </c>
      <c r="O8" s="104">
        <v>2027</v>
      </c>
      <c r="P8" s="105" t="s">
        <v>115</v>
      </c>
      <c r="Q8" s="114"/>
      <c r="R8" s="115" t="s">
        <v>134</v>
      </c>
      <c r="S8" s="93" t="s">
        <v>116</v>
      </c>
    </row>
    <row r="9" spans="1:20" s="46" customFormat="1" ht="72.599999999999994" thickTop="1" x14ac:dyDescent="0.3">
      <c r="A9" s="93">
        <v>6</v>
      </c>
      <c r="B9" s="126" t="s">
        <v>137</v>
      </c>
      <c r="C9" s="116" t="s">
        <v>138</v>
      </c>
      <c r="D9" s="123">
        <v>75005778</v>
      </c>
      <c r="E9" s="123">
        <v>107543974</v>
      </c>
      <c r="F9" s="104">
        <v>600069842</v>
      </c>
      <c r="G9" s="93" t="s">
        <v>127</v>
      </c>
      <c r="H9" s="93" t="s">
        <v>79</v>
      </c>
      <c r="I9" s="93" t="s">
        <v>120</v>
      </c>
      <c r="J9" s="93" t="s">
        <v>123</v>
      </c>
      <c r="K9" s="97" t="s">
        <v>185</v>
      </c>
      <c r="L9" s="101">
        <v>400000</v>
      </c>
      <c r="M9" s="127">
        <f>L9*0.7</f>
        <v>280000</v>
      </c>
      <c r="N9" s="103">
        <v>2022</v>
      </c>
      <c r="O9" s="104">
        <v>2027</v>
      </c>
      <c r="P9" s="113"/>
      <c r="Q9" s="114"/>
      <c r="R9" s="97" t="s">
        <v>134</v>
      </c>
      <c r="S9" s="111" t="s">
        <v>135</v>
      </c>
    </row>
    <row r="10" spans="1:20" s="46" customFormat="1" ht="72" x14ac:dyDescent="0.3">
      <c r="A10" s="93">
        <v>7</v>
      </c>
      <c r="B10" s="128" t="s">
        <v>157</v>
      </c>
      <c r="C10" s="116" t="s">
        <v>158</v>
      </c>
      <c r="D10" s="123">
        <v>70989141</v>
      </c>
      <c r="E10" s="123">
        <v>107544059</v>
      </c>
      <c r="F10" s="104">
        <v>600069915</v>
      </c>
      <c r="G10" s="111" t="s">
        <v>160</v>
      </c>
      <c r="H10" s="93" t="s">
        <v>79</v>
      </c>
      <c r="I10" s="93" t="s">
        <v>84</v>
      </c>
      <c r="J10" s="93" t="s">
        <v>159</v>
      </c>
      <c r="K10" s="120" t="s">
        <v>161</v>
      </c>
      <c r="L10" s="101">
        <v>250000</v>
      </c>
      <c r="M10" s="129">
        <f>L10*0.7</f>
        <v>175000</v>
      </c>
      <c r="N10" s="103">
        <v>2022</v>
      </c>
      <c r="O10" s="104">
        <v>2024</v>
      </c>
      <c r="P10" s="130"/>
      <c r="Q10" s="114"/>
      <c r="R10" s="97" t="s">
        <v>134</v>
      </c>
      <c r="S10" s="93" t="s">
        <v>135</v>
      </c>
    </row>
    <row r="11" spans="1:20" s="46" customFormat="1" ht="72" x14ac:dyDescent="0.3">
      <c r="A11" s="93">
        <v>8</v>
      </c>
      <c r="B11" s="128" t="s">
        <v>157</v>
      </c>
      <c r="C11" s="116" t="s">
        <v>158</v>
      </c>
      <c r="D11" s="123">
        <v>70989141</v>
      </c>
      <c r="E11" s="123">
        <v>107544059</v>
      </c>
      <c r="F11" s="104">
        <v>600069915</v>
      </c>
      <c r="G11" s="111" t="s">
        <v>162</v>
      </c>
      <c r="H11" s="93" t="s">
        <v>79</v>
      </c>
      <c r="I11" s="93" t="s">
        <v>84</v>
      </c>
      <c r="J11" s="93" t="s">
        <v>159</v>
      </c>
      <c r="K11" s="131" t="s">
        <v>165</v>
      </c>
      <c r="L11" s="101">
        <v>180000</v>
      </c>
      <c r="M11" s="129">
        <f>L11*0.7</f>
        <v>125999.99999999999</v>
      </c>
      <c r="N11" s="103">
        <v>2022</v>
      </c>
      <c r="O11" s="104">
        <v>2024</v>
      </c>
      <c r="P11" s="132"/>
      <c r="Q11" s="96"/>
      <c r="R11" s="97" t="s">
        <v>134</v>
      </c>
      <c r="S11" s="93" t="s">
        <v>135</v>
      </c>
    </row>
    <row r="12" spans="1:20" s="46" customFormat="1" ht="57.6" x14ac:dyDescent="0.3">
      <c r="A12" s="133">
        <v>9</v>
      </c>
      <c r="B12" s="128" t="s">
        <v>143</v>
      </c>
      <c r="C12" s="116" t="s">
        <v>143</v>
      </c>
      <c r="D12" s="123">
        <v>5412501</v>
      </c>
      <c r="E12" s="123"/>
      <c r="F12" s="104"/>
      <c r="G12" s="111" t="s">
        <v>156</v>
      </c>
      <c r="H12" s="93" t="s">
        <v>79</v>
      </c>
      <c r="I12" s="93" t="s">
        <v>120</v>
      </c>
      <c r="J12" s="93" t="s">
        <v>145</v>
      </c>
      <c r="K12" s="97" t="s">
        <v>187</v>
      </c>
      <c r="L12" s="135">
        <v>6500000</v>
      </c>
      <c r="M12" s="136">
        <f t="shared" si="0"/>
        <v>4550000</v>
      </c>
      <c r="N12" s="103">
        <v>2022</v>
      </c>
      <c r="O12" s="104">
        <v>2024</v>
      </c>
      <c r="P12" s="105" t="s">
        <v>115</v>
      </c>
      <c r="Q12" s="114"/>
      <c r="R12" s="137" t="s">
        <v>188</v>
      </c>
      <c r="S12" s="93" t="s">
        <v>135</v>
      </c>
    </row>
    <row r="13" spans="1:20" s="46" customFormat="1" ht="100.8" x14ac:dyDescent="0.3">
      <c r="A13" s="133">
        <v>10</v>
      </c>
      <c r="B13" s="128" t="s">
        <v>143</v>
      </c>
      <c r="C13" s="116" t="s">
        <v>143</v>
      </c>
      <c r="D13" s="123">
        <v>5412501</v>
      </c>
      <c r="E13" s="123"/>
      <c r="F13" s="104"/>
      <c r="G13" s="111" t="s">
        <v>144</v>
      </c>
      <c r="H13" s="93" t="s">
        <v>79</v>
      </c>
      <c r="I13" s="93" t="s">
        <v>120</v>
      </c>
      <c r="J13" s="93" t="s">
        <v>145</v>
      </c>
      <c r="K13" s="97" t="s">
        <v>189</v>
      </c>
      <c r="L13" s="101">
        <v>20000000</v>
      </c>
      <c r="M13" s="129">
        <f>L13*0.7</f>
        <v>14000000</v>
      </c>
      <c r="N13" s="103">
        <v>2021</v>
      </c>
      <c r="O13" s="104">
        <v>2024</v>
      </c>
      <c r="P13" s="105" t="s">
        <v>115</v>
      </c>
      <c r="Q13" s="114"/>
      <c r="R13" s="97" t="s">
        <v>136</v>
      </c>
      <c r="S13" s="93" t="s">
        <v>140</v>
      </c>
    </row>
    <row r="14" spans="1:20" s="46" customFormat="1" ht="72" x14ac:dyDescent="0.3">
      <c r="A14" s="138">
        <v>11</v>
      </c>
      <c r="B14" s="139" t="s">
        <v>170</v>
      </c>
      <c r="C14" s="140" t="s">
        <v>83</v>
      </c>
      <c r="D14" s="141">
        <v>49181939</v>
      </c>
      <c r="E14" s="141">
        <v>107544466</v>
      </c>
      <c r="F14" s="110">
        <v>600070239</v>
      </c>
      <c r="G14" s="172" t="s">
        <v>175</v>
      </c>
      <c r="H14" s="93" t="s">
        <v>79</v>
      </c>
      <c r="I14" s="149" t="s">
        <v>84</v>
      </c>
      <c r="J14" s="149" t="s">
        <v>85</v>
      </c>
      <c r="K14" s="142" t="s">
        <v>176</v>
      </c>
      <c r="L14" s="144">
        <v>950000</v>
      </c>
      <c r="M14" s="145">
        <f>L14*0.7</f>
        <v>665000</v>
      </c>
      <c r="N14" s="146">
        <v>2022</v>
      </c>
      <c r="O14" s="110">
        <v>2027</v>
      </c>
      <c r="P14" s="147"/>
      <c r="Q14" s="148"/>
      <c r="R14" s="142" t="s">
        <v>186</v>
      </c>
      <c r="S14" s="149" t="s">
        <v>116</v>
      </c>
    </row>
    <row r="15" spans="1:20" ht="123.6" customHeight="1" thickBot="1" x14ac:dyDescent="0.35">
      <c r="A15" s="150">
        <v>12</v>
      </c>
      <c r="B15" s="151" t="s">
        <v>190</v>
      </c>
      <c r="C15" s="152" t="s">
        <v>174</v>
      </c>
      <c r="D15" s="173">
        <v>7108460</v>
      </c>
      <c r="E15" s="173">
        <v>181096293</v>
      </c>
      <c r="F15" s="158">
        <v>691012091</v>
      </c>
      <c r="G15" s="161" t="s">
        <v>142</v>
      </c>
      <c r="H15" s="161" t="s">
        <v>79</v>
      </c>
      <c r="I15" s="161" t="s">
        <v>84</v>
      </c>
      <c r="J15" s="161" t="s">
        <v>169</v>
      </c>
      <c r="K15" s="154" t="s">
        <v>179</v>
      </c>
      <c r="L15" s="155">
        <v>12000000</v>
      </c>
      <c r="M15" s="156">
        <f>L15*0.7</f>
        <v>8400000</v>
      </c>
      <c r="N15" s="157">
        <v>2022</v>
      </c>
      <c r="O15" s="158">
        <v>2025</v>
      </c>
      <c r="P15" s="159" t="s">
        <v>191</v>
      </c>
      <c r="Q15" s="153"/>
      <c r="R15" s="160" t="s">
        <v>180</v>
      </c>
      <c r="S15" s="161" t="s">
        <v>116</v>
      </c>
    </row>
    <row r="16" spans="1:20" x14ac:dyDescent="0.3">
      <c r="M16" s="63"/>
    </row>
    <row r="20" spans="1:3" x14ac:dyDescent="0.3">
      <c r="A20" s="3"/>
      <c r="B20" s="3"/>
      <c r="C20" s="3"/>
    </row>
    <row r="21" spans="1:3" x14ac:dyDescent="0.3">
      <c r="A21" s="1" t="s">
        <v>198</v>
      </c>
    </row>
    <row r="23" spans="1:3" x14ac:dyDescent="0.3">
      <c r="A23" s="1" t="s">
        <v>195</v>
      </c>
    </row>
    <row r="28" spans="1:3" x14ac:dyDescent="0.3">
      <c r="A28" s="1" t="s">
        <v>23</v>
      </c>
    </row>
    <row r="29" spans="1:3" x14ac:dyDescent="0.3">
      <c r="A29" s="1" t="s">
        <v>24</v>
      </c>
    </row>
    <row r="30" spans="1:3" x14ac:dyDescent="0.3">
      <c r="A30" s="1" t="s">
        <v>81</v>
      </c>
    </row>
    <row r="32" spans="1:3" x14ac:dyDescent="0.3">
      <c r="A32" s="1" t="s">
        <v>25</v>
      </c>
    </row>
    <row r="34" spans="1:13" s="17" customFormat="1" x14ac:dyDescent="0.3">
      <c r="A34" s="2" t="s">
        <v>26</v>
      </c>
      <c r="B34" s="2"/>
      <c r="C34" s="2"/>
      <c r="L34" s="18"/>
      <c r="M34" s="18"/>
    </row>
    <row r="36" spans="1:13" x14ac:dyDescent="0.3">
      <c r="A36" s="2" t="s">
        <v>27</v>
      </c>
      <c r="B36" s="2"/>
      <c r="C36" s="2"/>
    </row>
    <row r="38" spans="1:13" x14ac:dyDescent="0.3">
      <c r="A38" s="2"/>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mergeCells count="12">
    <mergeCell ref="N2:O2"/>
    <mergeCell ref="P2:Q2"/>
    <mergeCell ref="R2:S2"/>
    <mergeCell ref="A1:S1"/>
    <mergeCell ref="A2:A3"/>
    <mergeCell ref="B2:F2"/>
    <mergeCell ref="G2:G3"/>
    <mergeCell ref="J2:J3"/>
    <mergeCell ref="K2:K3"/>
    <mergeCell ref="L2:M2"/>
    <mergeCell ref="H2:H3"/>
    <mergeCell ref="I2:I3"/>
  </mergeCells>
  <pageMargins left="0.25" right="0.25" top="0.75" bottom="0.75" header="0.3" footer="0.3"/>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57"/>
  <sheetViews>
    <sheetView topLeftCell="J13" zoomScaleNormal="100" workbookViewId="0">
      <selection activeCell="M15" sqref="M15"/>
    </sheetView>
  </sheetViews>
  <sheetFormatPr defaultColWidth="9.44140625" defaultRowHeight="14.4" x14ac:dyDescent="0.3"/>
  <cols>
    <col min="1" max="1" width="6.5546875" style="1" customWidth="1"/>
    <col min="2" max="3" width="9.44140625" style="1"/>
    <col min="4" max="4" width="12.44140625" style="1" bestFit="1" customWidth="1"/>
    <col min="5" max="6" width="13.5546875" style="1" bestFit="1" customWidth="1"/>
    <col min="7" max="7" width="16.44140625" style="1" customWidth="1"/>
    <col min="8" max="9" width="14.44140625" style="1" customWidth="1"/>
    <col min="10" max="10" width="14.5546875" style="1" customWidth="1"/>
    <col min="11" max="11" width="39.44140625" style="1" customWidth="1"/>
    <col min="12" max="12" width="13.6640625" style="16" customWidth="1"/>
    <col min="13" max="13" width="15.44140625" style="16" customWidth="1"/>
    <col min="14" max="15" width="9.44140625" style="1"/>
    <col min="16" max="16" width="8.44140625" style="1" customWidth="1"/>
    <col min="17" max="19" width="10.44140625" style="1" customWidth="1"/>
    <col min="20" max="21" width="13.44140625" style="1" customWidth="1"/>
    <col min="22" max="23" width="14" style="1" customWidth="1"/>
    <col min="24" max="24" width="12.44140625" style="1" customWidth="1"/>
    <col min="25" max="26" width="10.44140625" style="1" customWidth="1"/>
    <col min="27" max="16384" width="9.44140625" style="1"/>
  </cols>
  <sheetData>
    <row r="1" spans="1:27" ht="18" customHeight="1" thickBot="1" x14ac:dyDescent="0.4">
      <c r="A1" s="292" t="s">
        <v>28</v>
      </c>
      <c r="B1" s="293"/>
      <c r="C1" s="293"/>
      <c r="D1" s="293"/>
      <c r="E1" s="293"/>
      <c r="F1" s="293"/>
      <c r="G1" s="293"/>
      <c r="H1" s="293"/>
      <c r="I1" s="293"/>
      <c r="J1" s="293"/>
      <c r="K1" s="293"/>
      <c r="L1" s="293"/>
      <c r="M1" s="293"/>
      <c r="N1" s="293"/>
      <c r="O1" s="293"/>
      <c r="P1" s="293"/>
      <c r="Q1" s="293"/>
      <c r="R1" s="293"/>
      <c r="S1" s="293"/>
      <c r="T1" s="293"/>
      <c r="U1" s="293"/>
      <c r="V1" s="293"/>
      <c r="W1" s="293"/>
      <c r="X1" s="293"/>
      <c r="Y1" s="293"/>
      <c r="Z1" s="294"/>
    </row>
    <row r="2" spans="1:27" ht="29.1" customHeight="1" thickBot="1" x14ac:dyDescent="0.35">
      <c r="A2" s="295" t="s">
        <v>1</v>
      </c>
      <c r="B2" s="322" t="s">
        <v>2</v>
      </c>
      <c r="C2" s="323"/>
      <c r="D2" s="323"/>
      <c r="E2" s="323"/>
      <c r="F2" s="324"/>
      <c r="G2" s="302" t="s">
        <v>3</v>
      </c>
      <c r="H2" s="341" t="s">
        <v>29</v>
      </c>
      <c r="I2" s="344" t="s">
        <v>61</v>
      </c>
      <c r="J2" s="305" t="s">
        <v>5</v>
      </c>
      <c r="K2" s="319" t="s">
        <v>6</v>
      </c>
      <c r="L2" s="325" t="s">
        <v>30</v>
      </c>
      <c r="M2" s="326"/>
      <c r="N2" s="327" t="s">
        <v>8</v>
      </c>
      <c r="O2" s="328"/>
      <c r="P2" s="314" t="s">
        <v>31</v>
      </c>
      <c r="Q2" s="315"/>
      <c r="R2" s="315"/>
      <c r="S2" s="315"/>
      <c r="T2" s="315"/>
      <c r="U2" s="315"/>
      <c r="V2" s="315"/>
      <c r="W2" s="316"/>
      <c r="X2" s="316"/>
      <c r="Y2" s="274" t="s">
        <v>10</v>
      </c>
      <c r="Z2" s="275"/>
    </row>
    <row r="3" spans="1:27" ht="14.85" customHeight="1" x14ac:dyDescent="0.3">
      <c r="A3" s="296"/>
      <c r="B3" s="302" t="s">
        <v>11</v>
      </c>
      <c r="C3" s="298" t="s">
        <v>12</v>
      </c>
      <c r="D3" s="298" t="s">
        <v>13</v>
      </c>
      <c r="E3" s="298" t="s">
        <v>14</v>
      </c>
      <c r="F3" s="300" t="s">
        <v>15</v>
      </c>
      <c r="G3" s="303"/>
      <c r="H3" s="342"/>
      <c r="I3" s="345"/>
      <c r="J3" s="306"/>
      <c r="K3" s="320"/>
      <c r="L3" s="333" t="s">
        <v>16</v>
      </c>
      <c r="M3" s="335" t="s">
        <v>78</v>
      </c>
      <c r="N3" s="337" t="s">
        <v>17</v>
      </c>
      <c r="O3" s="339" t="s">
        <v>18</v>
      </c>
      <c r="P3" s="317" t="s">
        <v>32</v>
      </c>
      <c r="Q3" s="318"/>
      <c r="R3" s="318"/>
      <c r="S3" s="319"/>
      <c r="T3" s="308" t="s">
        <v>33</v>
      </c>
      <c r="U3" s="310" t="s">
        <v>75</v>
      </c>
      <c r="V3" s="310" t="s">
        <v>76</v>
      </c>
      <c r="W3" s="308" t="s">
        <v>34</v>
      </c>
      <c r="X3" s="312" t="s">
        <v>62</v>
      </c>
      <c r="Y3" s="329" t="s">
        <v>21</v>
      </c>
      <c r="Z3" s="331" t="s">
        <v>22</v>
      </c>
    </row>
    <row r="4" spans="1:27" ht="80.099999999999994" customHeight="1" thickBot="1" x14ac:dyDescent="0.35">
      <c r="A4" s="297"/>
      <c r="B4" s="304"/>
      <c r="C4" s="299"/>
      <c r="D4" s="299"/>
      <c r="E4" s="299"/>
      <c r="F4" s="301"/>
      <c r="G4" s="304"/>
      <c r="H4" s="343"/>
      <c r="I4" s="346"/>
      <c r="J4" s="307"/>
      <c r="K4" s="321"/>
      <c r="L4" s="334"/>
      <c r="M4" s="336"/>
      <c r="N4" s="338"/>
      <c r="O4" s="340"/>
      <c r="P4" s="36" t="s">
        <v>55</v>
      </c>
      <c r="Q4" s="37" t="s">
        <v>35</v>
      </c>
      <c r="R4" s="37" t="s">
        <v>36</v>
      </c>
      <c r="S4" s="38" t="s">
        <v>37</v>
      </c>
      <c r="T4" s="309"/>
      <c r="U4" s="311"/>
      <c r="V4" s="311"/>
      <c r="W4" s="309"/>
      <c r="X4" s="313"/>
      <c r="Y4" s="330"/>
      <c r="Z4" s="332"/>
    </row>
    <row r="5" spans="1:27" s="46" customFormat="1" ht="72" x14ac:dyDescent="0.3">
      <c r="A5" s="188">
        <v>1</v>
      </c>
      <c r="B5" s="189" t="s">
        <v>82</v>
      </c>
      <c r="C5" s="82" t="s">
        <v>83</v>
      </c>
      <c r="D5" s="190">
        <v>49181891</v>
      </c>
      <c r="E5" s="191">
        <v>102264911</v>
      </c>
      <c r="F5" s="118">
        <v>600070492</v>
      </c>
      <c r="G5" s="192" t="s">
        <v>86</v>
      </c>
      <c r="H5" s="83" t="s">
        <v>79</v>
      </c>
      <c r="I5" s="193" t="s">
        <v>84</v>
      </c>
      <c r="J5" s="83" t="s">
        <v>85</v>
      </c>
      <c r="K5" s="194" t="s">
        <v>128</v>
      </c>
      <c r="L5" s="195">
        <v>1500000</v>
      </c>
      <c r="M5" s="196">
        <f>L5*0.7</f>
        <v>1050000</v>
      </c>
      <c r="N5" s="87">
        <v>2022</v>
      </c>
      <c r="O5" s="88">
        <v>2025</v>
      </c>
      <c r="P5" s="197" t="s">
        <v>115</v>
      </c>
      <c r="Q5" s="198" t="s">
        <v>115</v>
      </c>
      <c r="R5" s="199"/>
      <c r="S5" s="200" t="s">
        <v>115</v>
      </c>
      <c r="T5" s="201"/>
      <c r="U5" s="201"/>
      <c r="V5" s="201"/>
      <c r="W5" s="201"/>
      <c r="X5" s="201"/>
      <c r="Y5" s="202" t="s">
        <v>134</v>
      </c>
      <c r="Z5" s="122" t="s">
        <v>139</v>
      </c>
    </row>
    <row r="6" spans="1:27" s="3" customFormat="1" ht="72" x14ac:dyDescent="0.3">
      <c r="A6" s="93">
        <v>2</v>
      </c>
      <c r="B6" s="203" t="s">
        <v>99</v>
      </c>
      <c r="C6" s="116" t="s">
        <v>96</v>
      </c>
      <c r="D6" s="117">
        <v>70970777</v>
      </c>
      <c r="E6" s="117">
        <v>102264872</v>
      </c>
      <c r="F6" s="118">
        <v>600070476</v>
      </c>
      <c r="G6" s="204" t="s">
        <v>100</v>
      </c>
      <c r="H6" s="205" t="s">
        <v>79</v>
      </c>
      <c r="I6" s="119" t="s">
        <v>84</v>
      </c>
      <c r="J6" s="99" t="s">
        <v>98</v>
      </c>
      <c r="K6" s="137" t="s">
        <v>129</v>
      </c>
      <c r="L6" s="101">
        <v>490000</v>
      </c>
      <c r="M6" s="206">
        <f t="shared" ref="M6:M11" si="0">L6*0.7</f>
        <v>343000</v>
      </c>
      <c r="N6" s="103">
        <v>2022</v>
      </c>
      <c r="O6" s="104">
        <v>2025</v>
      </c>
      <c r="P6" s="207" t="s">
        <v>115</v>
      </c>
      <c r="Q6" s="208" t="s">
        <v>115</v>
      </c>
      <c r="R6" s="134"/>
      <c r="S6" s="209" t="s">
        <v>115</v>
      </c>
      <c r="T6" s="210"/>
      <c r="U6" s="210"/>
      <c r="V6" s="210"/>
      <c r="W6" s="210"/>
      <c r="X6" s="210"/>
      <c r="Y6" s="202" t="s">
        <v>134</v>
      </c>
      <c r="Z6" s="122" t="s">
        <v>139</v>
      </c>
    </row>
    <row r="7" spans="1:27" s="46" customFormat="1" ht="110.4" x14ac:dyDescent="0.3">
      <c r="A7" s="93">
        <v>3</v>
      </c>
      <c r="B7" s="211" t="s">
        <v>101</v>
      </c>
      <c r="C7" s="116" t="s">
        <v>102</v>
      </c>
      <c r="D7" s="117">
        <v>60611871</v>
      </c>
      <c r="E7" s="117">
        <v>102564272</v>
      </c>
      <c r="F7" s="118">
        <v>650055802</v>
      </c>
      <c r="G7" s="142" t="s">
        <v>103</v>
      </c>
      <c r="H7" s="205" t="s">
        <v>79</v>
      </c>
      <c r="I7" s="205" t="s">
        <v>84</v>
      </c>
      <c r="J7" s="143" t="s">
        <v>104</v>
      </c>
      <c r="K7" s="115" t="s">
        <v>130</v>
      </c>
      <c r="L7" s="101">
        <v>180000</v>
      </c>
      <c r="M7" s="112">
        <f t="shared" si="0"/>
        <v>125999.99999999999</v>
      </c>
      <c r="N7" s="103">
        <v>2022</v>
      </c>
      <c r="O7" s="104">
        <v>2025</v>
      </c>
      <c r="P7" s="212" t="s">
        <v>115</v>
      </c>
      <c r="Q7" s="208" t="s">
        <v>115</v>
      </c>
      <c r="R7" s="134"/>
      <c r="S7" s="213" t="s">
        <v>115</v>
      </c>
      <c r="T7" s="210"/>
      <c r="U7" s="210"/>
      <c r="V7" s="210"/>
      <c r="W7" s="214"/>
      <c r="X7" s="210"/>
      <c r="Y7" s="202" t="s">
        <v>118</v>
      </c>
      <c r="Z7" s="104" t="s">
        <v>135</v>
      </c>
    </row>
    <row r="8" spans="1:27" s="48" customFormat="1" ht="111" thickBot="1" x14ac:dyDescent="0.35">
      <c r="A8" s="93">
        <v>4</v>
      </c>
      <c r="B8" s="211" t="s">
        <v>101</v>
      </c>
      <c r="C8" s="116" t="s">
        <v>102</v>
      </c>
      <c r="D8" s="117">
        <v>60611871</v>
      </c>
      <c r="E8" s="215" t="s">
        <v>166</v>
      </c>
      <c r="F8" s="118">
        <v>650055802</v>
      </c>
      <c r="G8" s="216" t="s">
        <v>105</v>
      </c>
      <c r="H8" s="98" t="s">
        <v>79</v>
      </c>
      <c r="I8" s="98" t="s">
        <v>84</v>
      </c>
      <c r="J8" s="143" t="s">
        <v>104</v>
      </c>
      <c r="K8" s="131" t="s">
        <v>181</v>
      </c>
      <c r="L8" s="101">
        <v>400000</v>
      </c>
      <c r="M8" s="112">
        <f t="shared" si="0"/>
        <v>280000</v>
      </c>
      <c r="N8" s="103">
        <v>2022</v>
      </c>
      <c r="O8" s="104">
        <v>2025</v>
      </c>
      <c r="P8" s="217"/>
      <c r="Q8" s="218" t="s">
        <v>115</v>
      </c>
      <c r="R8" s="218" t="s">
        <v>115</v>
      </c>
      <c r="S8" s="114"/>
      <c r="T8" s="210"/>
      <c r="U8" s="210"/>
      <c r="V8" s="219" t="s">
        <v>115</v>
      </c>
      <c r="W8" s="220" t="s">
        <v>115</v>
      </c>
      <c r="X8" s="210"/>
      <c r="Y8" s="202" t="s">
        <v>136</v>
      </c>
      <c r="Z8" s="104" t="s">
        <v>135</v>
      </c>
    </row>
    <row r="9" spans="1:27" s="46" customFormat="1" ht="144.6" thickBot="1" x14ac:dyDescent="0.35">
      <c r="A9" s="93">
        <v>5</v>
      </c>
      <c r="B9" s="221" t="s">
        <v>106</v>
      </c>
      <c r="C9" s="116" t="s">
        <v>107</v>
      </c>
      <c r="D9" s="123">
        <v>60610891</v>
      </c>
      <c r="E9" s="222" t="s">
        <v>110</v>
      </c>
      <c r="F9" s="108">
        <v>650058232</v>
      </c>
      <c r="G9" s="124" t="s">
        <v>109</v>
      </c>
      <c r="H9" s="119" t="s">
        <v>79</v>
      </c>
      <c r="I9" s="119" t="s">
        <v>84</v>
      </c>
      <c r="J9" s="143" t="s">
        <v>108</v>
      </c>
      <c r="K9" s="223" t="s">
        <v>131</v>
      </c>
      <c r="L9" s="101">
        <v>4649517</v>
      </c>
      <c r="M9" s="391">
        <f t="shared" si="0"/>
        <v>3254661.9</v>
      </c>
      <c r="N9" s="103">
        <v>2022</v>
      </c>
      <c r="O9" s="104">
        <v>2027</v>
      </c>
      <c r="P9" s="113"/>
      <c r="Q9" s="224"/>
      <c r="R9" s="225" t="s">
        <v>115</v>
      </c>
      <c r="S9" s="226" t="s">
        <v>115</v>
      </c>
      <c r="T9" s="210"/>
      <c r="U9" s="210"/>
      <c r="V9" s="227" t="s">
        <v>115</v>
      </c>
      <c r="W9" s="227" t="s">
        <v>115</v>
      </c>
      <c r="X9" s="210"/>
      <c r="Y9" s="202" t="s">
        <v>117</v>
      </c>
      <c r="Z9" s="104" t="s">
        <v>116</v>
      </c>
    </row>
    <row r="10" spans="1:27" s="3" customFormat="1" ht="159" thickTop="1" x14ac:dyDescent="0.3">
      <c r="A10" s="93">
        <v>6</v>
      </c>
      <c r="B10" s="120" t="s">
        <v>114</v>
      </c>
      <c r="C10" s="116" t="s">
        <v>113</v>
      </c>
      <c r="D10" s="228">
        <v>60611910</v>
      </c>
      <c r="E10" s="229">
        <v>102264708</v>
      </c>
      <c r="F10" s="96">
        <v>600070352</v>
      </c>
      <c r="G10" s="142" t="s">
        <v>111</v>
      </c>
      <c r="H10" s="98" t="s">
        <v>79</v>
      </c>
      <c r="I10" s="98" t="s">
        <v>84</v>
      </c>
      <c r="J10" s="99" t="s">
        <v>112</v>
      </c>
      <c r="K10" s="97" t="s">
        <v>111</v>
      </c>
      <c r="L10" s="101">
        <v>1500000</v>
      </c>
      <c r="M10" s="196">
        <f t="shared" si="0"/>
        <v>1050000</v>
      </c>
      <c r="N10" s="103">
        <v>2022</v>
      </c>
      <c r="O10" s="104">
        <v>2025</v>
      </c>
      <c r="P10" s="113"/>
      <c r="Q10" s="134"/>
      <c r="R10" s="134"/>
      <c r="S10" s="114"/>
      <c r="T10" s="210"/>
      <c r="U10" s="210"/>
      <c r="V10" s="210"/>
      <c r="W10" s="227" t="s">
        <v>115</v>
      </c>
      <c r="X10" s="210"/>
      <c r="Y10" s="202" t="s">
        <v>141</v>
      </c>
      <c r="Z10" s="104" t="s">
        <v>140</v>
      </c>
    </row>
    <row r="11" spans="1:27" s="3" customFormat="1" ht="100.8" x14ac:dyDescent="0.3">
      <c r="A11" s="133">
        <v>7</v>
      </c>
      <c r="B11" s="202" t="s">
        <v>167</v>
      </c>
      <c r="C11" s="230" t="s">
        <v>124</v>
      </c>
      <c r="D11" s="123">
        <v>75006758</v>
      </c>
      <c r="E11" s="231">
        <v>102264651</v>
      </c>
      <c r="F11" s="232">
        <v>650014642</v>
      </c>
      <c r="G11" s="142" t="s">
        <v>125</v>
      </c>
      <c r="H11" s="119" t="s">
        <v>79</v>
      </c>
      <c r="I11" s="98" t="s">
        <v>120</v>
      </c>
      <c r="J11" s="204" t="s">
        <v>132</v>
      </c>
      <c r="K11" s="111" t="s">
        <v>125</v>
      </c>
      <c r="L11" s="101">
        <v>2000000</v>
      </c>
      <c r="M11" s="206">
        <f t="shared" si="0"/>
        <v>1400000</v>
      </c>
      <c r="N11" s="103">
        <v>2023</v>
      </c>
      <c r="O11" s="104">
        <v>2027</v>
      </c>
      <c r="P11" s="113"/>
      <c r="Q11" s="134"/>
      <c r="R11" s="134"/>
      <c r="S11" s="114"/>
      <c r="T11" s="210"/>
      <c r="U11" s="210"/>
      <c r="V11" s="210"/>
      <c r="W11" s="210"/>
      <c r="X11" s="210"/>
      <c r="Y11" s="202" t="s">
        <v>168</v>
      </c>
      <c r="Z11" s="104" t="s">
        <v>116</v>
      </c>
    </row>
    <row r="12" spans="1:27" s="46" customFormat="1" ht="100.8" x14ac:dyDescent="0.3">
      <c r="A12" s="133">
        <v>8</v>
      </c>
      <c r="B12" s="233" t="s">
        <v>172</v>
      </c>
      <c r="C12" s="234" t="s">
        <v>149</v>
      </c>
      <c r="D12" s="141">
        <v>69982198</v>
      </c>
      <c r="E12" s="235" t="s">
        <v>148</v>
      </c>
      <c r="F12" s="104">
        <v>600070441</v>
      </c>
      <c r="G12" s="97" t="s">
        <v>147</v>
      </c>
      <c r="H12" s="98" t="s">
        <v>79</v>
      </c>
      <c r="I12" s="98" t="s">
        <v>120</v>
      </c>
      <c r="J12" s="143" t="s">
        <v>146</v>
      </c>
      <c r="K12" s="111" t="s">
        <v>182</v>
      </c>
      <c r="L12" s="144">
        <v>6500000</v>
      </c>
      <c r="M12" s="112">
        <f>L12*0.7</f>
        <v>4550000</v>
      </c>
      <c r="N12" s="146">
        <v>2023</v>
      </c>
      <c r="O12" s="110">
        <v>2023</v>
      </c>
      <c r="P12" s="236"/>
      <c r="Q12" s="237"/>
      <c r="R12" s="238" t="s">
        <v>115</v>
      </c>
      <c r="S12" s="239" t="s">
        <v>115</v>
      </c>
      <c r="T12" s="214"/>
      <c r="U12" s="214"/>
      <c r="V12" s="240"/>
      <c r="W12" s="227" t="s">
        <v>115</v>
      </c>
      <c r="X12" s="214"/>
      <c r="Y12" s="233" t="s">
        <v>171</v>
      </c>
      <c r="Z12" s="110" t="s">
        <v>116</v>
      </c>
    </row>
    <row r="13" spans="1:27" s="3" customFormat="1" ht="151.80000000000001" x14ac:dyDescent="0.3">
      <c r="A13" s="133">
        <v>9</v>
      </c>
      <c r="B13" s="241" t="s">
        <v>173</v>
      </c>
      <c r="C13" s="230" t="s">
        <v>150</v>
      </c>
      <c r="D13" s="123">
        <v>75005689</v>
      </c>
      <c r="E13" s="242" t="s">
        <v>151</v>
      </c>
      <c r="F13" s="243">
        <v>650049047</v>
      </c>
      <c r="G13" s="244" t="s">
        <v>152</v>
      </c>
      <c r="H13" s="98" t="s">
        <v>79</v>
      </c>
      <c r="I13" s="98" t="s">
        <v>84</v>
      </c>
      <c r="J13" s="99" t="s">
        <v>153</v>
      </c>
      <c r="K13" s="245" t="s">
        <v>183</v>
      </c>
      <c r="L13" s="101">
        <v>6000000</v>
      </c>
      <c r="M13" s="102">
        <f>L13*0.7</f>
        <v>4200000</v>
      </c>
      <c r="N13" s="103">
        <v>2024</v>
      </c>
      <c r="O13" s="104">
        <v>2025</v>
      </c>
      <c r="P13" s="246"/>
      <c r="Q13" s="247"/>
      <c r="R13" s="247"/>
      <c r="S13" s="226" t="s">
        <v>115</v>
      </c>
      <c r="T13" s="214"/>
      <c r="U13" s="214"/>
      <c r="V13" s="226" t="s">
        <v>115</v>
      </c>
      <c r="W13" s="226" t="s">
        <v>115</v>
      </c>
      <c r="X13" s="214"/>
      <c r="Y13" s="202" t="s">
        <v>154</v>
      </c>
      <c r="Z13" s="104" t="s">
        <v>116</v>
      </c>
    </row>
    <row r="14" spans="1:27" s="46" customFormat="1" ht="72.599999999999994" thickBot="1" x14ac:dyDescent="0.35">
      <c r="A14" s="389">
        <v>10</v>
      </c>
      <c r="B14" s="248" t="s">
        <v>99</v>
      </c>
      <c r="C14" s="249" t="s">
        <v>96</v>
      </c>
      <c r="D14" s="250">
        <v>70970777</v>
      </c>
      <c r="E14" s="250">
        <v>102264872</v>
      </c>
      <c r="F14" s="251">
        <v>600070476</v>
      </c>
      <c r="G14" s="252" t="s">
        <v>192</v>
      </c>
      <c r="H14" s="253" t="s">
        <v>79</v>
      </c>
      <c r="I14" s="254" t="s">
        <v>84</v>
      </c>
      <c r="J14" s="255" t="s">
        <v>98</v>
      </c>
      <c r="K14" s="256" t="s">
        <v>193</v>
      </c>
      <c r="L14" s="257">
        <v>8500000</v>
      </c>
      <c r="M14" s="392">
        <f>L14*0.7</f>
        <v>5950000</v>
      </c>
      <c r="N14" s="379">
        <v>2023</v>
      </c>
      <c r="O14" s="264">
        <v>2025</v>
      </c>
      <c r="P14" s="258"/>
      <c r="Q14" s="259"/>
      <c r="R14" s="259"/>
      <c r="S14" s="260"/>
      <c r="T14" s="261"/>
      <c r="U14" s="261"/>
      <c r="V14" s="262"/>
      <c r="W14" s="260"/>
      <c r="X14" s="260"/>
      <c r="Y14" s="263" t="s">
        <v>202</v>
      </c>
      <c r="Z14" s="386" t="s">
        <v>116</v>
      </c>
    </row>
    <row r="15" spans="1:27" s="3" customFormat="1" ht="130.19999999999999" thickBot="1" x14ac:dyDescent="0.5">
      <c r="A15" s="390">
        <v>11</v>
      </c>
      <c r="B15" s="265" t="s">
        <v>172</v>
      </c>
      <c r="C15" s="266" t="s">
        <v>200</v>
      </c>
      <c r="D15" s="267">
        <v>69982198</v>
      </c>
      <c r="E15" s="268" t="s">
        <v>201</v>
      </c>
      <c r="F15" s="264">
        <v>600070441</v>
      </c>
      <c r="G15" s="269" t="s">
        <v>194</v>
      </c>
      <c r="H15" s="270" t="s">
        <v>79</v>
      </c>
      <c r="I15" s="270" t="s">
        <v>120</v>
      </c>
      <c r="J15" s="271" t="s">
        <v>146</v>
      </c>
      <c r="K15" s="272" t="s">
        <v>203</v>
      </c>
      <c r="L15" s="393">
        <v>11500000</v>
      </c>
      <c r="M15" s="381">
        <f>L15*0.7</f>
        <v>8049999.9999999991</v>
      </c>
      <c r="N15" s="380">
        <v>2023</v>
      </c>
      <c r="O15" s="381">
        <v>2024</v>
      </c>
      <c r="P15" s="258"/>
      <c r="Q15" s="259" t="s">
        <v>191</v>
      </c>
      <c r="R15" s="259"/>
      <c r="S15" s="382" t="s">
        <v>191</v>
      </c>
      <c r="T15" s="383"/>
      <c r="U15" s="384"/>
      <c r="V15" s="383"/>
      <c r="W15" s="383"/>
      <c r="X15" s="382" t="s">
        <v>191</v>
      </c>
      <c r="Y15" s="273" t="s">
        <v>202</v>
      </c>
      <c r="Z15" s="388" t="s">
        <v>139</v>
      </c>
      <c r="AA15" s="385"/>
    </row>
    <row r="16" spans="1:27" s="3" customFormat="1" ht="23.4" x14ac:dyDescent="0.3">
      <c r="A16" s="49"/>
      <c r="B16" s="50"/>
      <c r="C16" s="51"/>
      <c r="D16" s="52"/>
      <c r="E16" s="64"/>
      <c r="F16" s="47"/>
      <c r="G16" s="62"/>
      <c r="H16" s="65"/>
      <c r="I16" s="65"/>
      <c r="J16" s="53"/>
      <c r="K16" s="54"/>
      <c r="L16" s="55"/>
      <c r="M16" s="61"/>
      <c r="N16" s="56"/>
      <c r="O16" s="57"/>
      <c r="P16" s="56"/>
      <c r="Q16" s="58"/>
      <c r="R16" s="58"/>
      <c r="S16" s="57"/>
      <c r="T16" s="59"/>
      <c r="U16" s="59"/>
      <c r="V16" s="60"/>
      <c r="W16" s="59"/>
      <c r="X16" s="59"/>
      <c r="Y16" s="56"/>
      <c r="Z16" s="387"/>
    </row>
    <row r="17" spans="1:26" ht="15" thickBot="1" x14ac:dyDescent="0.35">
      <c r="A17" s="9"/>
      <c r="B17" s="10"/>
      <c r="C17" s="43"/>
      <c r="D17" s="11"/>
      <c r="E17" s="11"/>
      <c r="F17" s="12"/>
      <c r="G17" s="44"/>
      <c r="H17" s="13"/>
      <c r="I17" s="13"/>
      <c r="J17" s="13"/>
      <c r="K17" s="13"/>
      <c r="L17" s="14"/>
      <c r="M17" s="15"/>
      <c r="N17" s="10"/>
      <c r="O17" s="12"/>
      <c r="P17" s="10"/>
      <c r="Q17" s="11"/>
      <c r="R17" s="11"/>
      <c r="S17" s="12"/>
      <c r="T17" s="13"/>
      <c r="U17" s="13"/>
      <c r="V17" s="13"/>
      <c r="W17" s="13"/>
      <c r="X17" s="13"/>
      <c r="Y17" s="10"/>
      <c r="Z17" s="12"/>
    </row>
    <row r="21" spans="1:26" x14ac:dyDescent="0.3">
      <c r="A21" s="378" t="s">
        <v>198</v>
      </c>
      <c r="B21" s="378"/>
      <c r="C21" s="378"/>
      <c r="D21" s="378"/>
      <c r="E21" s="378"/>
      <c r="F21" s="378"/>
      <c r="G21" s="378"/>
      <c r="H21" s="378"/>
      <c r="I21" s="378"/>
    </row>
    <row r="22" spans="1:26" x14ac:dyDescent="0.3">
      <c r="A22" s="378"/>
      <c r="B22" s="378" t="s">
        <v>199</v>
      </c>
      <c r="C22" s="378"/>
      <c r="D22" s="378"/>
      <c r="E22" s="378"/>
      <c r="F22" s="378"/>
      <c r="G22" s="378"/>
      <c r="H22" s="378"/>
      <c r="I22" s="378"/>
    </row>
    <row r="23" spans="1:26" x14ac:dyDescent="0.3">
      <c r="A23" s="378" t="s">
        <v>196</v>
      </c>
      <c r="B23" s="378"/>
      <c r="C23" s="378"/>
      <c r="D23" s="378"/>
      <c r="E23" s="378"/>
      <c r="F23" s="378"/>
      <c r="G23" s="378"/>
      <c r="H23" s="378"/>
      <c r="I23" s="378"/>
    </row>
    <row r="25" spans="1:26" x14ac:dyDescent="0.3">
      <c r="V25" s="66"/>
    </row>
    <row r="28" spans="1:26" x14ac:dyDescent="0.3">
      <c r="A28" s="1" t="s">
        <v>23</v>
      </c>
    </row>
    <row r="29" spans="1:26" x14ac:dyDescent="0.3">
      <c r="A29" s="19" t="s">
        <v>38</v>
      </c>
    </row>
    <row r="30" spans="1:26" x14ac:dyDescent="0.3">
      <c r="A30" s="1" t="s">
        <v>24</v>
      </c>
    </row>
    <row r="31" spans="1:26" x14ac:dyDescent="0.3">
      <c r="A31" s="1" t="s">
        <v>81</v>
      </c>
    </row>
    <row r="33" spans="1:8" x14ac:dyDescent="0.3">
      <c r="A33" s="1" t="s">
        <v>39</v>
      </c>
    </row>
    <row r="35" spans="1:8" x14ac:dyDescent="0.3">
      <c r="A35" s="2" t="s">
        <v>71</v>
      </c>
      <c r="B35" s="2"/>
      <c r="C35" s="2"/>
      <c r="D35" s="2"/>
      <c r="E35" s="2"/>
      <c r="F35" s="2"/>
      <c r="G35" s="2"/>
      <c r="H35" s="2"/>
    </row>
    <row r="36" spans="1:8" x14ac:dyDescent="0.3">
      <c r="A36" s="2" t="s">
        <v>67</v>
      </c>
      <c r="B36" s="2"/>
      <c r="C36" s="2"/>
      <c r="D36" s="2"/>
      <c r="E36" s="2"/>
      <c r="F36" s="2"/>
      <c r="G36" s="2"/>
      <c r="H36" s="2"/>
    </row>
    <row r="37" spans="1:8" x14ac:dyDescent="0.3">
      <c r="A37" s="2" t="s">
        <v>63</v>
      </c>
      <c r="B37" s="2"/>
      <c r="C37" s="2"/>
      <c r="D37" s="2"/>
      <c r="E37" s="2"/>
      <c r="F37" s="2"/>
      <c r="G37" s="2"/>
      <c r="H37" s="2"/>
    </row>
    <row r="38" spans="1:8" x14ac:dyDescent="0.3">
      <c r="A38" s="2" t="s">
        <v>64</v>
      </c>
      <c r="B38" s="2"/>
      <c r="C38" s="2"/>
      <c r="D38" s="2"/>
      <c r="E38" s="2"/>
      <c r="F38" s="2"/>
      <c r="G38" s="2"/>
      <c r="H38" s="2"/>
    </row>
    <row r="39" spans="1:8" x14ac:dyDescent="0.3">
      <c r="A39" s="2" t="s">
        <v>65</v>
      </c>
      <c r="B39" s="2"/>
      <c r="C39" s="2"/>
      <c r="D39" s="2"/>
      <c r="E39" s="2"/>
      <c r="F39" s="2"/>
      <c r="G39" s="2"/>
      <c r="H39" s="2"/>
    </row>
    <row r="40" spans="1:8" x14ac:dyDescent="0.3">
      <c r="A40" s="2" t="s">
        <v>66</v>
      </c>
      <c r="B40" s="2"/>
      <c r="C40" s="2"/>
      <c r="D40" s="2"/>
      <c r="E40" s="2"/>
      <c r="F40" s="2"/>
      <c r="G40" s="2"/>
      <c r="H40" s="2"/>
    </row>
    <row r="41" spans="1:8" x14ac:dyDescent="0.3">
      <c r="A41" s="2" t="s">
        <v>69</v>
      </c>
      <c r="B41" s="2"/>
      <c r="C41" s="2"/>
      <c r="D41" s="2"/>
      <c r="E41" s="2"/>
      <c r="F41" s="2"/>
      <c r="G41" s="2"/>
      <c r="H41" s="2"/>
    </row>
    <row r="42" spans="1:8" x14ac:dyDescent="0.3">
      <c r="A42" s="3" t="s">
        <v>68</v>
      </c>
      <c r="B42" s="3"/>
      <c r="C42" s="3"/>
      <c r="D42" s="3"/>
      <c r="E42" s="3"/>
    </row>
    <row r="43" spans="1:8" x14ac:dyDescent="0.3">
      <c r="A43" s="2" t="s">
        <v>70</v>
      </c>
      <c r="B43" s="2"/>
      <c r="C43" s="2"/>
      <c r="D43" s="2"/>
      <c r="E43" s="2"/>
      <c r="F43" s="2"/>
    </row>
    <row r="44" spans="1:8" x14ac:dyDescent="0.3">
      <c r="A44" s="2" t="s">
        <v>41</v>
      </c>
      <c r="B44" s="2"/>
      <c r="C44" s="2"/>
      <c r="D44" s="2"/>
      <c r="E44" s="2"/>
      <c r="F44" s="2"/>
    </row>
    <row r="45" spans="1:8" x14ac:dyDescent="0.3">
      <c r="A45" s="2"/>
      <c r="B45" s="2"/>
      <c r="C45" s="2"/>
      <c r="D45" s="2"/>
      <c r="E45" s="2"/>
      <c r="F45" s="2"/>
    </row>
    <row r="46" spans="1:8" x14ac:dyDescent="0.3">
      <c r="A46" s="2" t="s">
        <v>72</v>
      </c>
      <c r="B46" s="2"/>
      <c r="C46" s="2"/>
      <c r="D46" s="2"/>
      <c r="E46" s="2"/>
      <c r="F46" s="2"/>
    </row>
    <row r="47" spans="1:8" x14ac:dyDescent="0.3">
      <c r="A47" s="2" t="s">
        <v>60</v>
      </c>
      <c r="B47" s="2"/>
      <c r="C47" s="2"/>
      <c r="D47" s="2"/>
      <c r="E47" s="2"/>
      <c r="F47" s="2"/>
    </row>
    <row r="49" spans="1:13" x14ac:dyDescent="0.3">
      <c r="A49" s="1" t="s">
        <v>42</v>
      </c>
    </row>
    <row r="50" spans="1:13" x14ac:dyDescent="0.3">
      <c r="A50" s="2" t="s">
        <v>43</v>
      </c>
    </row>
    <row r="51" spans="1:13" x14ac:dyDescent="0.3">
      <c r="A51" s="1" t="s">
        <v>44</v>
      </c>
    </row>
    <row r="53" spans="1:13" s="2" customFormat="1" x14ac:dyDescent="0.3">
      <c r="L53" s="20"/>
      <c r="M53" s="20"/>
    </row>
    <row r="54" spans="1:13" s="2" customFormat="1" x14ac:dyDescent="0.3">
      <c r="L54" s="20"/>
      <c r="M54" s="20"/>
    </row>
    <row r="55" spans="1:13" x14ac:dyDescent="0.3">
      <c r="A55" s="3"/>
    </row>
    <row r="57" spans="1:13" s="21" customFormat="1" x14ac:dyDescent="0.3">
      <c r="A57" s="2"/>
      <c r="B57" s="2"/>
      <c r="C57" s="2"/>
      <c r="D57" s="2"/>
      <c r="E57" s="2"/>
      <c r="F57" s="2"/>
      <c r="G57" s="2"/>
      <c r="H57" s="2"/>
      <c r="I57" s="1"/>
      <c r="L57" s="22"/>
      <c r="M57" s="22"/>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B2:F2"/>
    <mergeCell ref="L2:M2"/>
    <mergeCell ref="N2:O2"/>
    <mergeCell ref="Y2:Z2"/>
    <mergeCell ref="Y3:Y4"/>
    <mergeCell ref="Z3:Z4"/>
    <mergeCell ref="L3:L4"/>
    <mergeCell ref="M3:M4"/>
    <mergeCell ref="N3:N4"/>
    <mergeCell ref="O3:O4"/>
    <mergeCell ref="H2:H4"/>
    <mergeCell ref="W3:W4"/>
    <mergeCell ref="I2:I4"/>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s>
  <phoneticPr fontId="22" type="noConversion"/>
  <pageMargins left="0.25" right="0.25" top="0.75" bottom="0.75" header="0.3" footer="0.3"/>
  <pageSetup paperSize="9" scale="4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40"/>
  <sheetViews>
    <sheetView topLeftCell="B7" zoomScaleNormal="100" workbookViewId="0">
      <selection activeCell="C11" sqref="C11"/>
    </sheetView>
  </sheetViews>
  <sheetFormatPr defaultColWidth="8.5546875" defaultRowHeight="14.4" x14ac:dyDescent="0.3"/>
  <cols>
    <col min="1" max="1" width="14.44140625" style="1" hidden="1" customWidth="1"/>
    <col min="2" max="2" width="7.44140625" style="1" customWidth="1"/>
    <col min="3" max="3" width="18.44140625" style="1" customWidth="1"/>
    <col min="4" max="4" width="17.5546875" style="1" customWidth="1"/>
    <col min="5" max="5" width="9.5546875" style="1" customWidth="1"/>
    <col min="6" max="6" width="22.44140625" style="1" customWidth="1"/>
    <col min="7" max="8" width="13.5546875" style="1" customWidth="1"/>
    <col min="9" max="9" width="16.5546875" style="1" customWidth="1"/>
    <col min="10" max="10" width="39.44140625" style="1" customWidth="1"/>
    <col min="11" max="11" width="12.5546875" style="16" customWidth="1"/>
    <col min="12" max="12" width="13" style="16" customWidth="1"/>
    <col min="13" max="13" width="9" style="1" customWidth="1"/>
    <col min="14" max="14" width="8.5546875" style="1"/>
    <col min="15" max="18" width="11.33203125" style="1" customWidth="1"/>
    <col min="19" max="20" width="10.5546875" style="1" customWidth="1"/>
    <col min="21" max="16384" width="8.5546875" style="1"/>
  </cols>
  <sheetData>
    <row r="1" spans="1:20" ht="21.75" customHeight="1" thickBot="1" x14ac:dyDescent="0.4">
      <c r="A1" s="355" t="s">
        <v>45</v>
      </c>
      <c r="B1" s="356"/>
      <c r="C1" s="356"/>
      <c r="D1" s="356"/>
      <c r="E1" s="356"/>
      <c r="F1" s="356"/>
      <c r="G1" s="356"/>
      <c r="H1" s="356"/>
      <c r="I1" s="356"/>
      <c r="J1" s="356"/>
      <c r="K1" s="356"/>
      <c r="L1" s="356"/>
      <c r="M1" s="356"/>
      <c r="N1" s="356"/>
      <c r="O1" s="356"/>
      <c r="P1" s="356"/>
      <c r="Q1" s="356"/>
      <c r="R1" s="356"/>
      <c r="S1" s="356"/>
      <c r="T1" s="357"/>
    </row>
    <row r="2" spans="1:20" ht="30" customHeight="1" thickBot="1" x14ac:dyDescent="0.35">
      <c r="A2" s="283" t="s">
        <v>46</v>
      </c>
      <c r="B2" s="281" t="s">
        <v>1</v>
      </c>
      <c r="C2" s="302" t="s">
        <v>47</v>
      </c>
      <c r="D2" s="298"/>
      <c r="E2" s="298"/>
      <c r="F2" s="360" t="s">
        <v>3</v>
      </c>
      <c r="G2" s="351" t="s">
        <v>29</v>
      </c>
      <c r="H2" s="290" t="s">
        <v>61</v>
      </c>
      <c r="I2" s="288" t="s">
        <v>5</v>
      </c>
      <c r="J2" s="364" t="s">
        <v>6</v>
      </c>
      <c r="K2" s="286" t="s">
        <v>48</v>
      </c>
      <c r="L2" s="287"/>
      <c r="M2" s="367" t="s">
        <v>8</v>
      </c>
      <c r="N2" s="368"/>
      <c r="O2" s="374" t="s">
        <v>49</v>
      </c>
      <c r="P2" s="375"/>
      <c r="Q2" s="375"/>
      <c r="R2" s="375"/>
      <c r="S2" s="367" t="s">
        <v>10</v>
      </c>
      <c r="T2" s="368"/>
    </row>
    <row r="3" spans="1:20" ht="22.35" customHeight="1" thickBot="1" x14ac:dyDescent="0.35">
      <c r="A3" s="358"/>
      <c r="B3" s="371"/>
      <c r="C3" s="372" t="s">
        <v>50</v>
      </c>
      <c r="D3" s="347" t="s">
        <v>51</v>
      </c>
      <c r="E3" s="347" t="s">
        <v>52</v>
      </c>
      <c r="F3" s="361"/>
      <c r="G3" s="352"/>
      <c r="H3" s="354"/>
      <c r="I3" s="363"/>
      <c r="J3" s="365"/>
      <c r="K3" s="349" t="s">
        <v>53</v>
      </c>
      <c r="L3" s="349" t="s">
        <v>80</v>
      </c>
      <c r="M3" s="329" t="s">
        <v>17</v>
      </c>
      <c r="N3" s="331" t="s">
        <v>18</v>
      </c>
      <c r="O3" s="376" t="s">
        <v>32</v>
      </c>
      <c r="P3" s="377"/>
      <c r="Q3" s="377"/>
      <c r="R3" s="377"/>
      <c r="S3" s="369" t="s">
        <v>54</v>
      </c>
      <c r="T3" s="370" t="s">
        <v>22</v>
      </c>
    </row>
    <row r="4" spans="1:20" ht="68.25" customHeight="1" thickBot="1" x14ac:dyDescent="0.35">
      <c r="A4" s="359"/>
      <c r="B4" s="282"/>
      <c r="C4" s="373"/>
      <c r="D4" s="348"/>
      <c r="E4" s="348"/>
      <c r="F4" s="362"/>
      <c r="G4" s="353"/>
      <c r="H4" s="291"/>
      <c r="I4" s="289"/>
      <c r="J4" s="366"/>
      <c r="K4" s="350"/>
      <c r="L4" s="350"/>
      <c r="M4" s="330"/>
      <c r="N4" s="332"/>
      <c r="O4" s="39" t="s">
        <v>55</v>
      </c>
      <c r="P4" s="40" t="s">
        <v>35</v>
      </c>
      <c r="Q4" s="41" t="s">
        <v>36</v>
      </c>
      <c r="R4" s="42" t="s">
        <v>56</v>
      </c>
      <c r="S4" s="338"/>
      <c r="T4" s="340"/>
    </row>
    <row r="5" spans="1:20" s="46" customFormat="1" ht="196.2" customHeight="1" x14ac:dyDescent="0.3">
      <c r="A5" s="46">
        <v>1</v>
      </c>
      <c r="B5" s="73">
        <v>1</v>
      </c>
      <c r="C5" s="180" t="s">
        <v>93</v>
      </c>
      <c r="D5" s="181" t="s">
        <v>83</v>
      </c>
      <c r="E5" s="177">
        <v>49181955</v>
      </c>
      <c r="F5" s="182" t="s">
        <v>94</v>
      </c>
      <c r="G5" s="73" t="s">
        <v>79</v>
      </c>
      <c r="H5" s="73" t="s">
        <v>84</v>
      </c>
      <c r="I5" s="73" t="s">
        <v>85</v>
      </c>
      <c r="J5" s="183" t="s">
        <v>133</v>
      </c>
      <c r="K5" s="174">
        <v>445000</v>
      </c>
      <c r="L5" s="175">
        <f>K5/100*70</f>
        <v>311500</v>
      </c>
      <c r="M5" s="176">
        <v>2022</v>
      </c>
      <c r="N5" s="177">
        <v>2024</v>
      </c>
      <c r="O5" s="74"/>
      <c r="P5" s="75"/>
      <c r="Q5" s="76" t="s">
        <v>115</v>
      </c>
      <c r="R5" s="77" t="s">
        <v>115</v>
      </c>
      <c r="S5" s="78" t="s">
        <v>155</v>
      </c>
      <c r="T5" s="79" t="s">
        <v>139</v>
      </c>
    </row>
    <row r="6" spans="1:20" ht="129.6" x14ac:dyDescent="0.3">
      <c r="A6" s="2">
        <v>2</v>
      </c>
      <c r="B6" s="72">
        <v>2</v>
      </c>
      <c r="C6" s="184" t="s">
        <v>178</v>
      </c>
      <c r="D6" s="185" t="s">
        <v>174</v>
      </c>
      <c r="E6" s="71">
        <v>49777963</v>
      </c>
      <c r="F6" s="72" t="s">
        <v>142</v>
      </c>
      <c r="G6" s="186" t="s">
        <v>79</v>
      </c>
      <c r="H6" s="186" t="s">
        <v>84</v>
      </c>
      <c r="I6" s="72" t="s">
        <v>169</v>
      </c>
      <c r="J6" s="187" t="s">
        <v>179</v>
      </c>
      <c r="K6" s="178">
        <v>12000000</v>
      </c>
      <c r="L6" s="178">
        <f t="shared" ref="L6:L8" si="0">K6/100*70</f>
        <v>8400000</v>
      </c>
      <c r="M6" s="179">
        <v>2022</v>
      </c>
      <c r="N6" s="71">
        <v>2025</v>
      </c>
      <c r="O6" s="67"/>
      <c r="P6" s="68" t="s">
        <v>115</v>
      </c>
      <c r="Q6" s="68" t="s">
        <v>115</v>
      </c>
      <c r="R6" s="69"/>
      <c r="S6" s="70" t="s">
        <v>180</v>
      </c>
      <c r="T6" s="71" t="s">
        <v>116</v>
      </c>
    </row>
    <row r="7" spans="1:20" x14ac:dyDescent="0.3">
      <c r="A7" s="1">
        <v>3</v>
      </c>
      <c r="B7" s="4"/>
      <c r="C7" s="5"/>
      <c r="D7" s="6"/>
      <c r="E7" s="7"/>
      <c r="F7" s="8"/>
      <c r="G7" s="8"/>
      <c r="H7" s="8"/>
      <c r="I7" s="8"/>
      <c r="J7" s="8"/>
      <c r="K7" s="23"/>
      <c r="L7" s="23">
        <f t="shared" si="0"/>
        <v>0</v>
      </c>
      <c r="M7" s="5"/>
      <c r="N7" s="7"/>
      <c r="O7" s="5"/>
      <c r="P7" s="6"/>
      <c r="Q7" s="6"/>
      <c r="R7" s="7"/>
      <c r="S7" s="5"/>
      <c r="T7" s="7"/>
    </row>
    <row r="8" spans="1:20" ht="15" thickBot="1" x14ac:dyDescent="0.35">
      <c r="B8" s="9"/>
      <c r="C8" s="10"/>
      <c r="D8" s="11"/>
      <c r="E8" s="12"/>
      <c r="F8" s="13"/>
      <c r="G8" s="13"/>
      <c r="H8" s="13"/>
      <c r="I8" s="13"/>
      <c r="J8" s="13"/>
      <c r="K8" s="24"/>
      <c r="L8" s="24">
        <f t="shared" si="0"/>
        <v>0</v>
      </c>
      <c r="M8" s="10"/>
      <c r="N8" s="12"/>
      <c r="O8" s="10"/>
      <c r="P8" s="11"/>
      <c r="Q8" s="11"/>
      <c r="R8" s="12"/>
      <c r="S8" s="10"/>
      <c r="T8" s="12"/>
    </row>
    <row r="9" spans="1:20" x14ac:dyDescent="0.3">
      <c r="B9" s="25"/>
    </row>
    <row r="10" spans="1:20" x14ac:dyDescent="0.3">
      <c r="B10" s="25"/>
    </row>
    <row r="11" spans="1:20" x14ac:dyDescent="0.3">
      <c r="B11" s="25"/>
      <c r="C11" s="1" t="s">
        <v>198</v>
      </c>
    </row>
    <row r="13" spans="1:20" x14ac:dyDescent="0.3">
      <c r="B13" s="1" t="s">
        <v>197</v>
      </c>
    </row>
    <row r="16" spans="1:20" x14ac:dyDescent="0.3">
      <c r="A16" s="1" t="s">
        <v>57</v>
      </c>
    </row>
    <row r="17" spans="1:12" x14ac:dyDescent="0.3">
      <c r="B17" s="1" t="s">
        <v>58</v>
      </c>
    </row>
    <row r="18" spans="1:12" ht="16.350000000000001" customHeight="1" x14ac:dyDescent="0.3">
      <c r="B18" s="1" t="s">
        <v>59</v>
      </c>
    </row>
    <row r="19" spans="1:12" x14ac:dyDescent="0.3">
      <c r="B19" s="1" t="s">
        <v>24</v>
      </c>
    </row>
    <row r="20" spans="1:12" x14ac:dyDescent="0.3">
      <c r="B20" s="1" t="s">
        <v>81</v>
      </c>
    </row>
    <row r="22" spans="1:12" x14ac:dyDescent="0.3">
      <c r="B22" s="1" t="s">
        <v>39</v>
      </c>
    </row>
    <row r="24" spans="1:12" x14ac:dyDescent="0.3">
      <c r="A24" s="3" t="s">
        <v>40</v>
      </c>
      <c r="B24" s="2" t="s">
        <v>74</v>
      </c>
      <c r="C24" s="2"/>
      <c r="D24" s="2"/>
      <c r="E24" s="2"/>
      <c r="F24" s="2"/>
      <c r="G24" s="2"/>
      <c r="H24" s="2"/>
      <c r="I24" s="2"/>
      <c r="J24" s="2"/>
      <c r="K24" s="20"/>
      <c r="L24" s="20"/>
    </row>
    <row r="25" spans="1:12" x14ac:dyDescent="0.3">
      <c r="A25" s="3" t="s">
        <v>41</v>
      </c>
      <c r="B25" s="2" t="s">
        <v>67</v>
      </c>
      <c r="C25" s="2"/>
      <c r="D25" s="2"/>
      <c r="E25" s="2"/>
      <c r="F25" s="2"/>
      <c r="G25" s="2"/>
      <c r="H25" s="2"/>
      <c r="I25" s="2"/>
      <c r="J25" s="2"/>
      <c r="K25" s="20"/>
      <c r="L25" s="20"/>
    </row>
    <row r="26" spans="1:12" x14ac:dyDescent="0.3">
      <c r="A26" s="3"/>
      <c r="B26" s="2" t="s">
        <v>63</v>
      </c>
      <c r="C26" s="2"/>
      <c r="D26" s="2"/>
      <c r="E26" s="2"/>
      <c r="F26" s="2"/>
      <c r="G26" s="2"/>
      <c r="H26" s="2"/>
      <c r="I26" s="2"/>
      <c r="J26" s="2"/>
      <c r="K26" s="20"/>
      <c r="L26" s="20"/>
    </row>
    <row r="27" spans="1:12" x14ac:dyDescent="0.3">
      <c r="A27" s="3"/>
      <c r="B27" s="2" t="s">
        <v>64</v>
      </c>
      <c r="C27" s="2"/>
      <c r="D27" s="2"/>
      <c r="E27" s="2"/>
      <c r="F27" s="2"/>
      <c r="G27" s="2"/>
      <c r="H27" s="2"/>
      <c r="I27" s="2"/>
      <c r="J27" s="2"/>
      <c r="K27" s="20"/>
      <c r="L27" s="20"/>
    </row>
    <row r="28" spans="1:12" x14ac:dyDescent="0.3">
      <c r="A28" s="3"/>
      <c r="B28" s="2" t="s">
        <v>65</v>
      </c>
      <c r="C28" s="2"/>
      <c r="D28" s="2"/>
      <c r="E28" s="2"/>
      <c r="F28" s="2"/>
      <c r="G28" s="2"/>
      <c r="H28" s="2"/>
      <c r="I28" s="2"/>
      <c r="J28" s="2"/>
      <c r="K28" s="20"/>
      <c r="L28" s="20"/>
    </row>
    <row r="29" spans="1:12" x14ac:dyDescent="0.3">
      <c r="A29" s="3"/>
      <c r="B29" s="2" t="s">
        <v>66</v>
      </c>
      <c r="C29" s="2"/>
      <c r="D29" s="2"/>
      <c r="E29" s="2"/>
      <c r="F29" s="2"/>
      <c r="G29" s="2"/>
      <c r="H29" s="2"/>
      <c r="I29" s="2"/>
      <c r="J29" s="2"/>
      <c r="K29" s="20"/>
      <c r="L29" s="20"/>
    </row>
    <row r="30" spans="1:12" x14ac:dyDescent="0.3">
      <c r="A30" s="3"/>
      <c r="B30" s="2" t="s">
        <v>69</v>
      </c>
      <c r="C30" s="2"/>
      <c r="D30" s="2"/>
      <c r="E30" s="2"/>
      <c r="F30" s="2"/>
      <c r="G30" s="2"/>
      <c r="H30" s="2"/>
      <c r="I30" s="2"/>
      <c r="J30" s="2"/>
      <c r="K30" s="20"/>
      <c r="L30" s="20"/>
    </row>
    <row r="31" spans="1:12" x14ac:dyDescent="0.3">
      <c r="A31" s="3"/>
      <c r="B31" s="2"/>
      <c r="C31" s="2"/>
      <c r="D31" s="2"/>
      <c r="E31" s="2"/>
      <c r="F31" s="2"/>
      <c r="G31" s="2"/>
      <c r="H31" s="2"/>
      <c r="I31" s="2"/>
      <c r="J31" s="2"/>
      <c r="K31" s="20"/>
      <c r="L31" s="20"/>
    </row>
    <row r="32" spans="1:12" x14ac:dyDescent="0.3">
      <c r="A32" s="3"/>
      <c r="B32" s="2" t="s">
        <v>73</v>
      </c>
      <c r="C32" s="2"/>
      <c r="D32" s="2"/>
      <c r="E32" s="2"/>
      <c r="F32" s="2"/>
      <c r="G32" s="2"/>
      <c r="H32" s="2"/>
      <c r="I32" s="2"/>
      <c r="J32" s="2"/>
      <c r="K32" s="20"/>
      <c r="L32" s="20"/>
    </row>
    <row r="33" spans="1:12" x14ac:dyDescent="0.3">
      <c r="A33" s="3"/>
      <c r="B33" s="2" t="s">
        <v>41</v>
      </c>
      <c r="C33" s="2"/>
      <c r="D33" s="2"/>
      <c r="E33" s="2"/>
      <c r="F33" s="2"/>
      <c r="G33" s="2"/>
      <c r="H33" s="2"/>
      <c r="I33" s="2"/>
      <c r="J33" s="2"/>
      <c r="K33" s="20"/>
      <c r="L33" s="20"/>
    </row>
    <row r="34" spans="1:12" x14ac:dyDescent="0.3">
      <c r="B34" s="2"/>
      <c r="C34" s="2"/>
      <c r="D34" s="2"/>
      <c r="E34" s="2"/>
      <c r="F34" s="2"/>
      <c r="G34" s="2"/>
      <c r="H34" s="2"/>
      <c r="I34" s="2"/>
      <c r="J34" s="2"/>
      <c r="K34" s="20"/>
      <c r="L34" s="20"/>
    </row>
    <row r="35" spans="1:12" x14ac:dyDescent="0.3">
      <c r="B35" s="2" t="s">
        <v>72</v>
      </c>
      <c r="C35" s="2"/>
      <c r="D35" s="2"/>
      <c r="E35" s="2"/>
      <c r="F35" s="2"/>
      <c r="G35" s="2"/>
      <c r="H35" s="2"/>
      <c r="I35" s="2"/>
      <c r="J35" s="2"/>
      <c r="K35" s="20"/>
      <c r="L35" s="20"/>
    </row>
    <row r="36" spans="1:12" x14ac:dyDescent="0.3">
      <c r="B36" s="2" t="s">
        <v>60</v>
      </c>
      <c r="C36" s="2"/>
      <c r="D36" s="2"/>
      <c r="E36" s="2"/>
      <c r="F36" s="2"/>
      <c r="G36" s="2"/>
      <c r="H36" s="2"/>
      <c r="I36" s="2"/>
      <c r="J36" s="2"/>
      <c r="K36" s="20"/>
      <c r="L36" s="20"/>
    </row>
    <row r="37" spans="1:12" ht="16.350000000000001" customHeight="1" x14ac:dyDescent="0.3"/>
    <row r="38" spans="1:12" x14ac:dyDescent="0.3">
      <c r="B38" s="1" t="s">
        <v>42</v>
      </c>
    </row>
    <row r="39" spans="1:12" x14ac:dyDescent="0.3">
      <c r="B39" s="1" t="s">
        <v>43</v>
      </c>
    </row>
    <row r="40" spans="1:12" x14ac:dyDescent="0.3">
      <c r="B40" s="1" t="s">
        <v>44</v>
      </c>
    </row>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s>
  <pageMargins left="0.25" right="0.25" top="0.75" bottom="0.75" header="0.3" footer="0.3"/>
  <pageSetup paperSize="9" scale="5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15OPMSMT0001-28-154315</_dlc_DocId>
    <_dlc_DocIdUrl xmlns="0104a4cd-1400-468e-be1b-c7aad71d7d5a">
      <Url>https://op.msmt.cz/_layouts/15/DocIdRedir.aspx?ID=15OPMSMT0001-28-154315</Url>
      <Description>15OPMSMT0001-28-154315</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475C52-C20B-4778-B923-B6C837C3C5C9}">
  <ds:schemaRefs>
    <ds:schemaRef ds:uri="http://purl.org/dc/terms/"/>
    <ds:schemaRef ds:uri="http://schemas.microsoft.com/office/2006/metadata/properties"/>
    <ds:schemaRef ds:uri="0104a4cd-1400-468e-be1b-c7aad71d7d5a"/>
    <ds:schemaRef ds:uri="http://www.w3.org/XML/1998/namespace"/>
    <ds:schemaRef ds:uri="http://schemas.microsoft.com/office/2006/documentManagement/types"/>
    <ds:schemaRef ds:uri="http://schemas.microsoft.com/office/infopath/2007/PartnerControls"/>
    <ds:schemaRef ds:uri="http://purl.org/dc/elements/1.1/"/>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7E5A9A13-BF88-458F-AA79-F534F401CCFF}">
  <ds:schemaRefs>
    <ds:schemaRef ds:uri="http://schemas.microsoft.com/sharepoint/events"/>
  </ds:schemaRefs>
</ds:datastoreItem>
</file>

<file path=customXml/itemProps3.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7200AB8-BF5C-4A41-8FDD-11F6A6D187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Hanzlikova</cp:lastModifiedBy>
  <cp:revision/>
  <cp:lastPrinted>2022-04-12T10:10:35Z</cp:lastPrinted>
  <dcterms:created xsi:type="dcterms:W3CDTF">2020-07-22T07:46:04Z</dcterms:created>
  <dcterms:modified xsi:type="dcterms:W3CDTF">2022-10-26T10:19:41Z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67cb6407-7dbd-4381-91f1-68d114aebd57</vt:lpwstr>
  </property>
</Properties>
</file>