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StaryDisk\Documents\MIRKAPC_od20210105\MAPy\MAP_III\MAPIII_INVESTICE\MAPIII_INV_verze4_202304\"/>
    </mc:Choice>
  </mc:AlternateContent>
  <xr:revisionPtr revIDLastSave="0" documentId="13_ncr:1_{6F98B86D-4B2B-4A60-8880-0192C066FFAE}" xr6:coauthVersionLast="47" xr6:coauthVersionMax="47" xr10:uidLastSave="{00000000-0000-0000-0000-000000000000}"/>
  <bookViews>
    <workbookView xWindow="-120" yWindow="-120" windowWidth="20730" windowHeight="11160" tabRatio="710" activeTab="1" xr2:uid="{00000000-000D-0000-FFFF-FFFF00000000}"/>
  </bookViews>
  <sheets>
    <sheet name="Pokyny, info" sheetId="9" r:id="rId1"/>
    <sheet name="MŠ" sheetId="6" r:id="rId2"/>
    <sheet name="ZŠ" sheetId="7" r:id="rId3"/>
    <sheet name="zajmové, neformalní, cel" sheetId="8" r:id="rId4"/>
  </sheets>
  <definedNames>
    <definedName name="_xlnm.Print_Area" localSheetId="1">MŠ!$A$2:$S$135</definedName>
    <definedName name="_xlnm.Print_Area" localSheetId="0">'Pokyny, info'!$A$1:$W$43</definedName>
    <definedName name="_xlnm.Print_Area" localSheetId="3">'zajmové, neformalní, cel'!$A$1:$T$47</definedName>
    <definedName name="_xlnm.Print_Area" localSheetId="2">ZŠ!$A$1:$Z$248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0" i="7" l="1"/>
  <c r="M164" i="7"/>
  <c r="M133" i="7"/>
  <c r="M134" i="7"/>
  <c r="M130" i="7"/>
  <c r="M131" i="7"/>
  <c r="M132" i="7"/>
  <c r="M45" i="6"/>
  <c r="M44" i="6"/>
  <c r="M177" i="7" l="1"/>
  <c r="M176" i="7"/>
  <c r="M201" i="7"/>
  <c r="M178" i="7"/>
  <c r="M168" i="7"/>
  <c r="M88" i="6"/>
  <c r="M80" i="6"/>
  <c r="M198" i="7" l="1"/>
  <c r="M194" i="7"/>
  <c r="M186" i="7"/>
  <c r="M183" i="7"/>
  <c r="M182" i="7"/>
  <c r="M154" i="7"/>
  <c r="M155" i="7"/>
  <c r="M156" i="7"/>
  <c r="M142" i="7"/>
  <c r="M145" i="7"/>
  <c r="M126" i="7"/>
  <c r="M124" i="7"/>
  <c r="M122" i="7"/>
  <c r="M123" i="7"/>
  <c r="M117" i="7"/>
  <c r="M116" i="7"/>
  <c r="M115" i="7"/>
  <c r="M114" i="7"/>
  <c r="M113" i="7"/>
  <c r="M112" i="7"/>
  <c r="M111" i="7"/>
  <c r="M110" i="7"/>
  <c r="M104" i="7" l="1"/>
  <c r="M103" i="7"/>
  <c r="M39" i="6"/>
  <c r="M38" i="6"/>
  <c r="M37" i="6"/>
  <c r="M36" i="6"/>
  <c r="M35" i="6"/>
  <c r="M34" i="6"/>
  <c r="M33" i="6"/>
  <c r="M32" i="6"/>
  <c r="M31" i="6"/>
  <c r="M101" i="7" l="1"/>
  <c r="M100" i="7"/>
  <c r="M99" i="7"/>
  <c r="M98" i="7"/>
  <c r="M97" i="7"/>
  <c r="M96" i="7"/>
  <c r="M95" i="7"/>
  <c r="M94" i="7"/>
  <c r="M93" i="7"/>
  <c r="M92" i="7"/>
  <c r="M91" i="7"/>
  <c r="M90" i="7"/>
  <c r="M89" i="7"/>
  <c r="M88" i="7"/>
  <c r="M87" i="7"/>
  <c r="M86" i="7"/>
  <c r="M85" i="7"/>
  <c r="M84" i="7"/>
  <c r="M83" i="7"/>
  <c r="M82" i="7"/>
  <c r="M81" i="7"/>
  <c r="M80" i="7"/>
  <c r="M79" i="7"/>
  <c r="M78" i="7"/>
  <c r="M77" i="7"/>
  <c r="M76" i="7"/>
  <c r="M75" i="7"/>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61" i="7" l="1"/>
  <c r="M59" i="7" l="1"/>
  <c r="M58" i="7"/>
  <c r="L16" i="8" l="1"/>
  <c r="L15" i="8"/>
  <c r="L14" i="8"/>
  <c r="L13" i="8"/>
  <c r="L12" i="8"/>
  <c r="L5" i="8"/>
  <c r="M60" i="7" l="1"/>
  <c r="M128" i="7"/>
  <c r="M129" i="7"/>
  <c r="M207" i="7"/>
  <c r="M206" i="7"/>
  <c r="M205" i="7"/>
  <c r="M190" i="7"/>
  <c r="M175" i="7"/>
  <c r="M174" i="7"/>
  <c r="M173" i="7"/>
  <c r="M172" i="7"/>
  <c r="M171" i="7"/>
  <c r="M151" i="7"/>
  <c r="M37" i="7" l="1"/>
  <c r="M36" i="7"/>
  <c r="M216" i="7" l="1"/>
  <c r="M215" i="7"/>
  <c r="M12" i="7" l="1"/>
  <c r="M11" i="7"/>
  <c r="M10" i="7"/>
  <c r="M11" i="6"/>
  <c r="M127" i="7"/>
  <c r="M52" i="6"/>
  <c r="M51" i="6"/>
  <c r="M50" i="6"/>
  <c r="M120" i="7" l="1"/>
  <c r="M121" i="7"/>
  <c r="M125" i="7"/>
  <c r="M44" i="7"/>
  <c r="M43" i="7"/>
  <c r="M42" i="7"/>
  <c r="M41" i="7"/>
  <c r="M40" i="7"/>
  <c r="M16" i="6"/>
  <c r="M140" i="7" l="1"/>
  <c r="M204" i="7"/>
  <c r="M203" i="7"/>
  <c r="M202" i="7"/>
  <c r="M200" i="7"/>
  <c r="M199" i="7"/>
  <c r="M197" i="7"/>
  <c r="M196" i="7"/>
  <c r="M195" i="7"/>
  <c r="M193" i="7"/>
  <c r="M192" i="7"/>
  <c r="M191" i="7"/>
  <c r="M189" i="7"/>
  <c r="M188" i="7"/>
  <c r="M187" i="7"/>
  <c r="M185" i="7"/>
  <c r="M184" i="7"/>
  <c r="M181" i="7"/>
  <c r="M180" i="7"/>
  <c r="M179" i="7"/>
  <c r="M169" i="7"/>
  <c r="M167" i="7"/>
  <c r="M166" i="7"/>
  <c r="M165" i="7"/>
  <c r="M163" i="7"/>
  <c r="M162" i="7"/>
  <c r="M161" i="7"/>
  <c r="M160" i="7"/>
  <c r="M159" i="7"/>
  <c r="M158" i="7"/>
  <c r="M157" i="7"/>
  <c r="M153" i="7"/>
  <c r="M152" i="7"/>
  <c r="M91" i="6" l="1"/>
  <c r="M90" i="6"/>
  <c r="M85" i="6"/>
  <c r="M86" i="6"/>
  <c r="M82" i="6"/>
  <c r="M73" i="6"/>
  <c r="M65" i="6"/>
  <c r="M64" i="6"/>
  <c r="M63" i="6"/>
  <c r="M58" i="6"/>
  <c r="M59" i="6"/>
  <c r="M60" i="6"/>
  <c r="M33" i="7"/>
  <c r="M57" i="7"/>
  <c r="M56" i="7"/>
  <c r="M55" i="7"/>
  <c r="M54" i="7"/>
  <c r="M53" i="7"/>
  <c r="M52" i="7"/>
  <c r="M27" i="6"/>
  <c r="M26" i="6"/>
  <c r="M25" i="6"/>
  <c r="M24" i="6"/>
  <c r="M23" i="6"/>
  <c r="M22" i="6"/>
  <c r="M21" i="6"/>
  <c r="M20" i="6"/>
  <c r="M74" i="7" l="1"/>
  <c r="M73" i="7"/>
  <c r="M72" i="7"/>
  <c r="M71" i="7"/>
  <c r="M70" i="7"/>
  <c r="M69" i="7"/>
  <c r="M49" i="6"/>
  <c r="M48" i="6"/>
  <c r="M47" i="6"/>
  <c r="M46" i="6"/>
  <c r="M119" i="7"/>
  <c r="M118" i="7"/>
  <c r="M67" i="7"/>
  <c r="M65" i="7"/>
  <c r="M66" i="7"/>
  <c r="M64" i="7"/>
  <c r="M208" i="7"/>
  <c r="M9" i="6"/>
  <c r="M8" i="6"/>
  <c r="L6" i="8"/>
  <c r="L7" i="8"/>
  <c r="L8" i="8"/>
  <c r="L9" i="8"/>
  <c r="L10" i="8"/>
  <c r="L11" i="8"/>
  <c r="M6" i="7"/>
  <c r="M7" i="7"/>
  <c r="M8" i="7"/>
  <c r="M9" i="7"/>
  <c r="M13" i="7"/>
  <c r="M14" i="7"/>
  <c r="M15" i="7"/>
  <c r="M16" i="7"/>
  <c r="M17" i="7"/>
  <c r="M18" i="7"/>
  <c r="M19" i="7"/>
  <c r="M20" i="7"/>
  <c r="M21" i="7"/>
  <c r="M22" i="7"/>
  <c r="M23" i="7"/>
  <c r="M24" i="7"/>
  <c r="M25" i="7"/>
  <c r="M26" i="7"/>
  <c r="M27" i="7"/>
  <c r="M28" i="7"/>
  <c r="M29" i="7"/>
  <c r="M30" i="7"/>
  <c r="M31" i="7"/>
  <c r="M32" i="7"/>
  <c r="M34" i="7"/>
  <c r="M35" i="7"/>
  <c r="M38" i="7"/>
  <c r="M39" i="7"/>
  <c r="M45" i="7"/>
  <c r="M46" i="7"/>
  <c r="M47" i="7"/>
  <c r="M48" i="7"/>
  <c r="M49" i="7"/>
  <c r="M50" i="7"/>
  <c r="M51" i="7"/>
  <c r="M62" i="7"/>
  <c r="M63" i="7"/>
  <c r="M68" i="7"/>
  <c r="M102" i="7"/>
  <c r="M105" i="7"/>
  <c r="M106" i="7"/>
  <c r="M107" i="7"/>
  <c r="M108" i="7"/>
  <c r="M109" i="7"/>
  <c r="M135" i="7"/>
  <c r="M136" i="7"/>
  <c r="M137" i="7"/>
  <c r="M138" i="7"/>
  <c r="M139" i="7"/>
  <c r="M141" i="7"/>
  <c r="M143" i="7"/>
  <c r="M144" i="7"/>
  <c r="M146" i="7"/>
  <c r="M147" i="7"/>
  <c r="M148" i="7"/>
  <c r="M149" i="7"/>
  <c r="M150" i="7"/>
  <c r="M209" i="7"/>
  <c r="M210" i="7"/>
  <c r="M211" i="7"/>
  <c r="M212" i="7"/>
  <c r="M213" i="7"/>
  <c r="M214" i="7"/>
  <c r="M5" i="7"/>
  <c r="M6" i="6" l="1"/>
  <c r="M7" i="6"/>
  <c r="M10" i="6"/>
  <c r="M12" i="6"/>
  <c r="M13" i="6"/>
  <c r="M14" i="6"/>
  <c r="M15" i="6"/>
  <c r="M17" i="6"/>
  <c r="M18" i="6"/>
  <c r="M19" i="6"/>
  <c r="M28" i="6"/>
  <c r="M29" i="6"/>
  <c r="M30" i="6"/>
  <c r="M40" i="6"/>
  <c r="M41" i="6"/>
  <c r="M42" i="6"/>
  <c r="M43" i="6"/>
  <c r="M53" i="6"/>
  <c r="M54" i="6"/>
  <c r="M55" i="6"/>
  <c r="M56" i="6"/>
  <c r="M57" i="6"/>
  <c r="M61" i="6"/>
  <c r="M62" i="6"/>
  <c r="M66" i="6"/>
  <c r="M67" i="6"/>
  <c r="M68" i="6"/>
  <c r="M69" i="6"/>
  <c r="M70" i="6"/>
  <c r="M71" i="6"/>
  <c r="M72" i="6"/>
  <c r="M74" i="6"/>
  <c r="M75" i="6"/>
  <c r="M76" i="6"/>
  <c r="M77" i="6"/>
  <c r="M78" i="6"/>
  <c r="M79" i="6"/>
  <c r="M81" i="6"/>
  <c r="M83" i="6"/>
  <c r="M84" i="6"/>
  <c r="M87" i="6"/>
  <c r="M89" i="6"/>
  <c r="M92" i="6"/>
  <c r="M5" i="6"/>
</calcChain>
</file>

<file path=xl/sharedStrings.xml><?xml version="1.0" encoding="utf-8"?>
<sst xmlns="http://schemas.openxmlformats.org/spreadsheetml/2006/main" count="2438" uniqueCount="1135">
  <si>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</si>
  <si>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</si>
  <si>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</si>
  <si>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</si>
  <si>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</si>
  <si>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</si>
  <si>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</si>
  <si>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</si>
  <si>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</si>
  <si>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</si>
  <si>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</si>
  <si>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</si>
  <si>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</si>
  <si>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</si>
  <si>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</si>
  <si>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</si>
  <si>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</si>
  <si>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</si>
  <si>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</si>
  <si>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</si>
  <si>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</si>
  <si>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</si>
  <si>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</si>
  <si>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</si>
  <si>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</si>
  <si>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</si>
  <si>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</si>
  <si>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</si>
  <si>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</si>
  <si>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</si>
  <si>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</si>
  <si>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</si>
  <si>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</si>
  <si>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</si>
  <si>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</si>
  <si>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</si>
  <si>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</si>
  <si>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</si>
  <si>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</si>
  <si>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</si>
  <si>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</si>
  <si>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</si>
  <si>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vnitřní/venkovní zázemí pro komunitní aktivity vedoucí k sociální inkluzi</t>
  </si>
  <si>
    <t>Jihočeský</t>
  </si>
  <si>
    <t>Český Krumlov</t>
  </si>
  <si>
    <t>X</t>
  </si>
  <si>
    <t>Nová Ves</t>
  </si>
  <si>
    <t>Výměna vytápění budovy MŠ</t>
  </si>
  <si>
    <t>Základní škola a Mateřská škola Brloh</t>
  </si>
  <si>
    <t>Obec Brloh</t>
  </si>
  <si>
    <t>00583588</t>
  </si>
  <si>
    <t>000583588</t>
  </si>
  <si>
    <t>Přístavba ZŠ - tělocvična</t>
  </si>
  <si>
    <t>Brloh</t>
  </si>
  <si>
    <t>Oplocení areálu školy a rekonstrukce chodníku</t>
  </si>
  <si>
    <t>Rekonstrukce kotelny na tuhá paliva</t>
  </si>
  <si>
    <t>Základní škola a Mateřská škola Černá v Pošumaví</t>
  </si>
  <si>
    <t>Obec Černá v Pošumaví</t>
  </si>
  <si>
    <t>Černá v Pošumaví</t>
  </si>
  <si>
    <t>Nové herní prvky na zahradu MŠ</t>
  </si>
  <si>
    <t xml:space="preserve">Zřízení učebny technických a řemeslných oborů, vč. prvků robotiky </t>
  </si>
  <si>
    <t>Interaktivní tabule s příslušenstvím</t>
  </si>
  <si>
    <t>Vzduchotechnika odvětrávání školní kuchyně</t>
  </si>
  <si>
    <t>Nábytek do kabinetu</t>
  </si>
  <si>
    <t>Rekonstrukce podlahy v kabinetu</t>
  </si>
  <si>
    <t>Zakoupení tabletů pro žáky školy</t>
  </si>
  <si>
    <t>Nové herní prvky na školní zahradu</t>
  </si>
  <si>
    <t>Jihočeský kraj</t>
  </si>
  <si>
    <t>Základní škola a Mateřská škola Dolní Třebonín</t>
  </si>
  <si>
    <t>Obec Dolní Třebonín</t>
  </si>
  <si>
    <t>Dolní Třebonín</t>
  </si>
  <si>
    <t>Rekonstrukce elektroinstalace ve staré budově ZŠ</t>
  </si>
  <si>
    <t>Podpora IT gramotnosti. Postupná obměna starších typů notebooků  a počítačů. Pořízení softwarového vybavení a vybavení pro vzdělávání v oblasti robotiky – tablety, robotické stavebnice, vybavení pro 3D tisk, školení pedagogů.</t>
  </si>
  <si>
    <t>Solární panely pro ohřev vody a vytápění v ZŠ, projekt</t>
  </si>
  <si>
    <t>Výmalba všech součástí školy. Obnova lakových nátěrů.</t>
  </si>
  <si>
    <t>00245852</t>
  </si>
  <si>
    <t>Vybudování víceúčelového hřiště v katastru obce, projekt</t>
  </si>
  <si>
    <t>Základní škola a Mateřská škola Frymburk</t>
  </si>
  <si>
    <t>Městys Frymburk</t>
  </si>
  <si>
    <t>00583791</t>
  </si>
  <si>
    <t>Frymburk</t>
  </si>
  <si>
    <t>Základní škola a Mateřská škola v Hořicích na Šumavě</t>
  </si>
  <si>
    <t>Městys Hořice na Šumavě</t>
  </si>
  <si>
    <t>Hořice na Šumavě</t>
  </si>
  <si>
    <t>000583715</t>
  </si>
  <si>
    <t xml:space="preserve">Zřízení keramické dílny jako učebny řemeslných předmětů  </t>
  </si>
  <si>
    <t>Pořízení a instalace pece na vypalování výrobků z hlíny, nákup stolů a náčiní na práci s hlínou</t>
  </si>
  <si>
    <t xml:space="preserve">Oprava střechy na budově Základní školy a Mateřské školy v Hořicích na Šumavě </t>
  </si>
  <si>
    <t>Základní škola a Mateřská škola Horní Planá</t>
  </si>
  <si>
    <t>Město Horní Planá</t>
  </si>
  <si>
    <t>Horní Planá</t>
  </si>
  <si>
    <t>MŠ – dovybavení zahrady herními prvky</t>
  </si>
  <si>
    <t>MŠ – vybudování sportovního hřiště se smartsoft povrchem (měkký, bezúdržbový, barevný, trvanlivý)</t>
  </si>
  <si>
    <t>060084731</t>
  </si>
  <si>
    <t>Rekonstrukce školního dvora ZŠ – využití pro volný čas žáků</t>
  </si>
  <si>
    <t>Vytvoření zázemí pro zájmové vzdělávání – školní klub – stavební úpravy a vybavení</t>
  </si>
  <si>
    <t>Přístavba školy – stavební úpravy školní kuchyně a nástavba učeben</t>
  </si>
  <si>
    <t>Základní škola a Mateřská škola Chvalšiny</t>
  </si>
  <si>
    <t>Obec Chvalšiny</t>
  </si>
  <si>
    <t>Chvalšiny</t>
  </si>
  <si>
    <t>Rekonstrukce kuchyně MŠ</t>
  </si>
  <si>
    <t>Rekonstrukce šaten v ZŠ</t>
  </si>
  <si>
    <t>Rekonstrukce rozvodů vody v ZŠ</t>
  </si>
  <si>
    <t>Základní škola a Mateřská škola Křemže</t>
  </si>
  <si>
    <t>Městys Křemže</t>
  </si>
  <si>
    <t>00583707</t>
  </si>
  <si>
    <t>000245950</t>
  </si>
  <si>
    <t>Křemže</t>
  </si>
  <si>
    <t>Základní škola a Mateřská škola Lipno nad Vltavou</t>
  </si>
  <si>
    <t>Obec Lipno nad Vltavou</t>
  </si>
  <si>
    <t>Nové prvky do zahrady MŠ - rekonstrukce</t>
  </si>
  <si>
    <t>Lipno nad Vltavou</t>
  </si>
  <si>
    <t xml:space="preserve">Výstavba tělocvičny </t>
  </si>
  <si>
    <t>Základní škola a Mateřská Loučovice</t>
  </si>
  <si>
    <t>Obec Loučovice</t>
  </si>
  <si>
    <t>00583677</t>
  </si>
  <si>
    <t>000583677</t>
  </si>
  <si>
    <t>Loučovice</t>
  </si>
  <si>
    <t>00248984</t>
  </si>
  <si>
    <t>Prorodinné centrum</t>
  </si>
  <si>
    <t>Základní škola a Mateřská škola Přídolí</t>
  </si>
  <si>
    <t>Městys Přídolí</t>
  </si>
  <si>
    <t>Přídolí</t>
  </si>
  <si>
    <t>Rekonstrukce školní kuchyně</t>
  </si>
  <si>
    <t>Nové rozvody, vzduchotechnika, obklady, nákup strojů a přístrojů (dodržení hygienických norem, šetření energie atd.)</t>
  </si>
  <si>
    <t>Vybavení školní jídelny –položení nové dlažby.</t>
  </si>
  <si>
    <t>Rekonstrukce školní kotelny</t>
  </si>
  <si>
    <t>Vybavení nábytkem pro nové prostory bod 31.1.</t>
  </si>
  <si>
    <t>Byla provedena nástavba školy, je třeba vybavit tyto prostory</t>
  </si>
  <si>
    <t>Spolek Kamínky</t>
  </si>
  <si>
    <t>Venkovní učebna - vybudování zastřešeného posezení (typu pergoly) pro cca 24 účastníků uprostřed přírodní zahrady sloužící jako venkovní učebna pro příchozí exkurze základních a mateřských škol, pořízení sedátek či lavic, zastřešení (pergoly), smyslového chodníčku a doplňků přírodní zahrady</t>
  </si>
  <si>
    <t>Naučná stezka – vybudování vzdělávací naučné stezky (téma včely a další užitečný hmyz), s interaktivními prvky v robustním dřevěném provedení, informativními tabulemi a pracovními listy, QR kódy apod. Vedoucí v okolí Křemže, v délce cca 3- 5 km.</t>
  </si>
  <si>
    <t>Přírodní tábořiště - vybudování ukázkového environmentálně příznivého tábořiště pro pořádání ekovýchovných akcí, letních táborů a vzdělávacích akcí (nákup pozemku, vybudování dřevěného srubu, pořízení stanů s podsadou, vybavení, solárních kolektorů, kompostovacího záchodu apod.)</t>
  </si>
  <si>
    <t>Základní škola a Mateřská škola Vyšší Brod</t>
  </si>
  <si>
    <t>Obec Vyšší Brod</t>
  </si>
  <si>
    <t>Vyšší Brod</t>
  </si>
  <si>
    <t>Přístavba MŠ Vyšší Brod</t>
  </si>
  <si>
    <t> 060084391</t>
  </si>
  <si>
    <t>Základní škola a Mateřská škola Větřní</t>
  </si>
  <si>
    <t>Město Větřní</t>
  </si>
  <si>
    <t>00583642</t>
  </si>
  <si>
    <t>Úprava zahrady MŠ vč. vybavení herními prvky</t>
  </si>
  <si>
    <t>Větřní</t>
  </si>
  <si>
    <t>částečně zrealizováno ve šk. roce 2020/2021</t>
  </si>
  <si>
    <t>000583642</t>
  </si>
  <si>
    <t>Venkovní učebny</t>
  </si>
  <si>
    <t>Dopravní hřiště vč. architektonického návrhu</t>
  </si>
  <si>
    <t>Rozvoj polytechnického vzdělávání</t>
  </si>
  <si>
    <t>rekonstrukce a vybavení, dřevodílny, kovodílny, dílny pro pěstitelské práce, žákovské kuchyňky (částečně zrealizováno ve šk. roce 2020/2021)</t>
  </si>
  <si>
    <t xml:space="preserve">Přestavba půdy ve staré škole pro komunitní účely </t>
  </si>
  <si>
    <t>(školní i pro veřejnost – učebna, posluchárna, vzdělávací akce, akce pro veřejnost) včetně projektu</t>
  </si>
  <si>
    <t>Vodoinstalace – rekonstrukce v budovách ZŠ</t>
  </si>
  <si>
    <t>Základní škola a Mateřská škola Zubčice</t>
  </si>
  <si>
    <t>Obec Zubčice</t>
  </si>
  <si>
    <t>Základní umělecká škola, Český Krumlov, Kostelní 162</t>
  </si>
  <si>
    <t>Úprava části půdy na zřízení učebny, sborovny nebo spisovny.</t>
  </si>
  <si>
    <t>Mateřská škola, Český Krumlov, Plešivec I/279</t>
  </si>
  <si>
    <t>Město Český Krumlov</t>
  </si>
  <si>
    <t>Mateřská škola, Český Krumlov, Plešivec II/391</t>
  </si>
  <si>
    <t>Rekonstrukce venkovního prostranství před budovou MŠ</t>
  </si>
  <si>
    <t>Vybudování zídky u kontejnerů a popelnic</t>
  </si>
  <si>
    <t>Mateřská škola, Český Krumlov, Tavírna 119</t>
  </si>
  <si>
    <t>Úprava prostoru před vstupem do MŠ</t>
  </si>
  <si>
    <t>Oprava fasády</t>
  </si>
  <si>
    <t>Výměna podlahových krytin</t>
  </si>
  <si>
    <t>Výměna topení (kotlů)</t>
  </si>
  <si>
    <t>Mateřská škola, Český Krumlov, T. G. Masaryka 199</t>
  </si>
  <si>
    <t>Změna způsobu vytápění – přechod na plynovou kotelnu</t>
  </si>
  <si>
    <t>Kamerový systém</t>
  </si>
  <si>
    <t>Mateřská škola, Český Krumlov, Vyšehrad 168</t>
  </si>
  <si>
    <t>Mateřská škola, Český Krumlov, Za Nádražím 223</t>
  </si>
  <si>
    <t>Mateřská škola, Český Krumlov, Za Soudem 344</t>
  </si>
  <si>
    <t>Základní škola Český Krumlov, Linecká 43</t>
  </si>
  <si>
    <t>00583731</t>
  </si>
  <si>
    <t>000583731</t>
  </si>
  <si>
    <t>600059162</t>
  </si>
  <si>
    <t>Základní škola Český Krumlov, Plešivec 249</t>
  </si>
  <si>
    <t>00583740</t>
  </si>
  <si>
    <t>000583740</t>
  </si>
  <si>
    <t xml:space="preserve">Rozvoj badatelské činnosti a praktických činností žáků </t>
  </si>
  <si>
    <t>Výměna podlahových krytin v některých třídách</t>
  </si>
  <si>
    <t>Oprava plochy před školou</t>
  </si>
  <si>
    <t>Oprava/rekonstrukce osvětlení před školou</t>
  </si>
  <si>
    <t>Základní škola T. G. Masaryka, Český Krumlov, T. G. Masaryka 213</t>
  </si>
  <si>
    <t>00583693</t>
  </si>
  <si>
    <t>000583693</t>
  </si>
  <si>
    <t>600059154</t>
  </si>
  <si>
    <t xml:space="preserve">Vybudování víceúčelového hřiště za školou </t>
  </si>
  <si>
    <t>Stavební úpravy po havárii dešťové kanalizace (II. etapa) – severní dvůr ZŠ vč. sanace zdiva (nutné zrealizovat jako příprava na hřiště)</t>
  </si>
  <si>
    <t>Rekonstrukce půdy: vybudování jazykových učeben a sborovny se sociální zázemím</t>
  </si>
  <si>
    <t xml:space="preserve">Rekonstrukce oplocení vč. výměny vrat na školní parkoviště v areálu </t>
  </si>
  <si>
    <t>Základní škola Český Krumlov, Za Nádražím 222</t>
  </si>
  <si>
    <t>00583685</t>
  </si>
  <si>
    <t>000583685</t>
  </si>
  <si>
    <t>600059146</t>
  </si>
  <si>
    <t>Odpočinkové zóny pro žáky vnitřní i venkovní</t>
  </si>
  <si>
    <t>Výměna dveří do tříd, vchodových dveří do školní družiny</t>
  </si>
  <si>
    <t>Obměna elektrické smažící pánve ve školní jídelně</t>
  </si>
  <si>
    <t>1.1.</t>
  </si>
  <si>
    <t>1.2.</t>
  </si>
  <si>
    <t>1.3.</t>
  </si>
  <si>
    <t>1.4.</t>
  </si>
  <si>
    <t>1.5.</t>
  </si>
  <si>
    <t>2.1.</t>
  </si>
  <si>
    <t>2.2.</t>
  </si>
  <si>
    <t>3.1.</t>
  </si>
  <si>
    <t>3.2.</t>
  </si>
  <si>
    <t>3.3.</t>
  </si>
  <si>
    <t>3.4.</t>
  </si>
  <si>
    <t>3.5.</t>
  </si>
  <si>
    <t>3.6.</t>
  </si>
  <si>
    <t>3.7.</t>
  </si>
  <si>
    <t>3.8.</t>
  </si>
  <si>
    <t>3.9.</t>
  </si>
  <si>
    <t>3.10.</t>
  </si>
  <si>
    <t>3.11.</t>
  </si>
  <si>
    <t>3.12.</t>
  </si>
  <si>
    <t>3.13.</t>
  </si>
  <si>
    <t>3.14.</t>
  </si>
  <si>
    <t>3.15.</t>
  </si>
  <si>
    <t>3.16.</t>
  </si>
  <si>
    <t>3.17.</t>
  </si>
  <si>
    <t>3.18.</t>
  </si>
  <si>
    <t>3.19.</t>
  </si>
  <si>
    <t>3.20.</t>
  </si>
  <si>
    <t>3.21.</t>
  </si>
  <si>
    <t>4.1.</t>
  </si>
  <si>
    <t>5.1.</t>
  </si>
  <si>
    <t>6.1.</t>
  </si>
  <si>
    <t>6.2.</t>
  </si>
  <si>
    <t>6.3.</t>
  </si>
  <si>
    <t>6.4.</t>
  </si>
  <si>
    <t>6.5.</t>
  </si>
  <si>
    <t>6.6.</t>
  </si>
  <si>
    <t>6.7.</t>
  </si>
  <si>
    <t>7.1.</t>
  </si>
  <si>
    <t>7.2.</t>
  </si>
  <si>
    <t>7.3.</t>
  </si>
  <si>
    <t>7.4.</t>
  </si>
  <si>
    <t>8.1.</t>
  </si>
  <si>
    <t>8.2.</t>
  </si>
  <si>
    <t>8.3.</t>
  </si>
  <si>
    <t>8.4.</t>
  </si>
  <si>
    <t>8.5.</t>
  </si>
  <si>
    <t>9.1.</t>
  </si>
  <si>
    <t>10.1.</t>
  </si>
  <si>
    <t>10.2.</t>
  </si>
  <si>
    <t>10.3.</t>
  </si>
  <si>
    <t>11.1.</t>
  </si>
  <si>
    <t>12.1.</t>
  </si>
  <si>
    <t>12.2.</t>
  </si>
  <si>
    <t>12.3.</t>
  </si>
  <si>
    <t>12.4.</t>
  </si>
  <si>
    <t>12.5.</t>
  </si>
  <si>
    <t>12.6.</t>
  </si>
  <si>
    <t>13.1.</t>
  </si>
  <si>
    <t>13.2.</t>
  </si>
  <si>
    <t>13.3.</t>
  </si>
  <si>
    <t>13.4.</t>
  </si>
  <si>
    <t>13.5.</t>
  </si>
  <si>
    <t>13.6.</t>
  </si>
  <si>
    <t>14.1.</t>
  </si>
  <si>
    <t>14.2.</t>
  </si>
  <si>
    <t>14.3.</t>
  </si>
  <si>
    <t>14.4.</t>
  </si>
  <si>
    <t>14.5.</t>
  </si>
  <si>
    <t>14.6.</t>
  </si>
  <si>
    <t>14.7.</t>
  </si>
  <si>
    <t>15.1.</t>
  </si>
  <si>
    <t>15.2.</t>
  </si>
  <si>
    <t>15.3.</t>
  </si>
  <si>
    <t>16.1.</t>
  </si>
  <si>
    <t>16.2.</t>
  </si>
  <si>
    <t>16.3.</t>
  </si>
  <si>
    <t>16.4.</t>
  </si>
  <si>
    <t>16.5.</t>
  </si>
  <si>
    <t>16.6.</t>
  </si>
  <si>
    <t>16.7.</t>
  </si>
  <si>
    <t>16.8.</t>
  </si>
  <si>
    <t>16.9.</t>
  </si>
  <si>
    <t>17.1.</t>
  </si>
  <si>
    <t>17.2.</t>
  </si>
  <si>
    <t>17.3.</t>
  </si>
  <si>
    <t>17.4.</t>
  </si>
  <si>
    <t>17.5.</t>
  </si>
  <si>
    <t>17.6.</t>
  </si>
  <si>
    <t>17.7.</t>
  </si>
  <si>
    <t>17.8.</t>
  </si>
  <si>
    <t>17.9.</t>
  </si>
  <si>
    <t>17.10.</t>
  </si>
  <si>
    <t>17.11.</t>
  </si>
  <si>
    <t>17.12.</t>
  </si>
  <si>
    <t>17.13.</t>
  </si>
  <si>
    <t>17.14.</t>
  </si>
  <si>
    <t>18.1.</t>
  </si>
  <si>
    <t>18.2.</t>
  </si>
  <si>
    <t>18.3.</t>
  </si>
  <si>
    <t>18.4.</t>
  </si>
  <si>
    <t>18.5.</t>
  </si>
  <si>
    <t>18.6.</t>
  </si>
  <si>
    <t>18.7.</t>
  </si>
  <si>
    <t>18.8.</t>
  </si>
  <si>
    <t>18.9.</t>
  </si>
  <si>
    <t>18.10.</t>
  </si>
  <si>
    <t>18.11.</t>
  </si>
  <si>
    <t>19.1.</t>
  </si>
  <si>
    <t>19.2.</t>
  </si>
  <si>
    <t>19.3.</t>
  </si>
  <si>
    <t>19.4.</t>
  </si>
  <si>
    <t>19.5.</t>
  </si>
  <si>
    <t>19.6.</t>
  </si>
  <si>
    <t>19.7.</t>
  </si>
  <si>
    <t>19.8.</t>
  </si>
  <si>
    <t>19.9.</t>
  </si>
  <si>
    <t>20.1.</t>
  </si>
  <si>
    <t>20.2.</t>
  </si>
  <si>
    <t>20.3.</t>
  </si>
  <si>
    <t>20.4.</t>
  </si>
  <si>
    <t>20.5.</t>
  </si>
  <si>
    <t>20.6.</t>
  </si>
  <si>
    <t>20.7.</t>
  </si>
  <si>
    <t>20.8.</t>
  </si>
  <si>
    <t>4.2.</t>
  </si>
  <si>
    <t>4.3.</t>
  </si>
  <si>
    <t>5.2.</t>
  </si>
  <si>
    <t>5.3.</t>
  </si>
  <si>
    <t>5.4.</t>
  </si>
  <si>
    <t>5.5.</t>
  </si>
  <si>
    <t>2.3.</t>
  </si>
  <si>
    <t>10.4.</t>
  </si>
  <si>
    <t>10.5.</t>
  </si>
  <si>
    <t>15.4.</t>
  </si>
  <si>
    <t>15.5.</t>
  </si>
  <si>
    <t>15.6.</t>
  </si>
  <si>
    <t>zvětšení prostoru tělocvičny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</si>
  <si>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</si>
  <si>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</si>
  <si>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</si>
  <si>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</si>
  <si>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</si>
  <si>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</si>
  <si>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</si>
  <si>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</si>
  <si>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</si>
  <si>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</si>
  <si>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</si>
  <si>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</si>
  <si>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</si>
  <si>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</si>
  <si>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</si>
  <si>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</si>
  <si>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</si>
  <si>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</si>
  <si>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</si>
  <si>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</si>
  <si>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</si>
  <si>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</si>
  <si>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</si>
  <si>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</si>
  <si>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</si>
  <si>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</si>
  <si>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</si>
  <si>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</si>
  <si>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</si>
  <si>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</si>
  <si>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</si>
  <si>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</si>
  <si>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x</t>
  </si>
  <si>
    <t>ne</t>
  </si>
  <si>
    <t>Odstranění vzlínající vlhkosti</t>
  </si>
  <si>
    <t>Odstranění vlhkosti ze zdiva ve sklepě a přízemních místnostech</t>
  </si>
  <si>
    <t>Oplocení školního pozemku a venkovní učebny</t>
  </si>
  <si>
    <t>projekt</t>
  </si>
  <si>
    <t>Odstranění starých kotlů a instalace nového vytápění</t>
  </si>
  <si>
    <t>záměr</t>
  </si>
  <si>
    <t>Bezbariérovost školy</t>
  </si>
  <si>
    <t>Umožnění přístupu vozíčkárům do staré budovy</t>
  </si>
  <si>
    <t>Součást rekonstrukce budovy ZŠ</t>
  </si>
  <si>
    <t xml:space="preserve">Rekonstrukce hygienického zázemí pro děti MŠ. </t>
  </si>
  <si>
    <t>Projekt počítá s novou dlažbou, obklady a sanitárními předměty v hygienickém zázemí pro děti MŠ.</t>
  </si>
  <si>
    <t xml:space="preserve">Celková rekonstrukce přízemních prostorů školy pro zájmovou činnost školní družiny. </t>
  </si>
  <si>
    <t>Po dokončení nástavby základní školy budou v přízemí školy vytvořeny prostory pro zájmovou činnost školní družiny. Součástí rekonstrukce bude vybudování bezbariérového přístupu do školy, rekonstrukce hygienického zázemí pro žáky, vstup do dvora školní družiny alespoň z jedné učebny ŠD.</t>
  </si>
  <si>
    <t xml:space="preserve">Vybudování školní zahrady MŠ, ZŠ – </t>
  </si>
  <si>
    <t>Pořízení vyvýšených záhonů nebo stolků pro pěstování rostlin, pořízení vhodných druhů rostlin a dřevin, pracovní nástroje apod. Zemní práce a urovnání terénu, zřízení obrub, základy pro vyvýšené stolky, pořízení vhodných dřevin a rostlin. Vytvoření venkovního skladu pro nářadí a jeho následné vybavení. Dále by se jednalo o pořízení vhodných zakrývacích tkanin na rostliny a mobiliář zahrady.</t>
  </si>
  <si>
    <t>Úprava části půdy na zřízení učebny, sborovny nebo spisovny. Zateplení krovu se sádrokartonovým podhledem, provedení střešních oken, instalace vody, topení, kanalizace a elektroinstalace. Provedení finálních povrchů ze dřevěných obkladů, provedení podlah a komplementace truhlářských výrobků, oprava komunikačního schodiště a pořízení informačního systému školy pro navedení žáků a návštěv školy.</t>
  </si>
  <si>
    <t>Zubčice</t>
  </si>
  <si>
    <t>Výměna výtahu na potraviny</t>
  </si>
  <si>
    <t>Vybavení nábytkem kabinet</t>
  </si>
  <si>
    <t>2.4.</t>
  </si>
  <si>
    <t>2.5.</t>
  </si>
  <si>
    <t>Vzduchotechnika a odvětrání školní jídelny</t>
  </si>
  <si>
    <t>Edukační prvky do zahrady MŠ</t>
  </si>
  <si>
    <t>Vybudování dalšího oddělení školní družiny v prostorách školy + nové učebny v půdních prostorách</t>
  </si>
  <si>
    <t>Vybudování tělocvičny navazující na prostory školy</t>
  </si>
  <si>
    <t>10.6.</t>
  </si>
  <si>
    <t>10.7.</t>
  </si>
  <si>
    <t>Vybudování zázemí k využití pro relaxaci i výuku - přírodní učebna - skleník, edukační a environmentální prvky</t>
  </si>
  <si>
    <t>zpracována studie</t>
  </si>
  <si>
    <t>není relevantní</t>
  </si>
  <si>
    <t>Půdní vestavba + 1 nová třída, nový prostor dalšího oddělení školní družiny, rekonstrukce stávajících prostor</t>
  </si>
  <si>
    <t>ano</t>
  </si>
  <si>
    <t>PD v přípravě</t>
  </si>
  <si>
    <t>Venkovní zázemí pro žáky</t>
  </si>
  <si>
    <t>Sportovní hřiště za ZŠ</t>
  </si>
  <si>
    <t>Vybudování venkovních sportovišť v areálu</t>
  </si>
  <si>
    <t>Vybavení školní družiny</t>
  </si>
  <si>
    <t>Pořízení vybavení školní družiny</t>
  </si>
  <si>
    <t>průzkum trhu/technické řešení</t>
  </si>
  <si>
    <t>Zkvalitnění výuky digitálních technologií</t>
  </si>
  <si>
    <t>Pořízení materiálního vybavení třídy pro výuky ICT</t>
  </si>
  <si>
    <t>Vybavení kmenových tříd pro moderní výuku</t>
  </si>
  <si>
    <t>Pořízení vybavení tříd pro moderní výuku a nové informatiky</t>
  </si>
  <si>
    <t>Odlehčení stropu posledního podlaží a jeho zateplení "starý pavilon"</t>
  </si>
  <si>
    <t>Zajištění svahu a odvodnění budovy tělocvičny ZŠ</t>
  </si>
  <si>
    <t>zajištění svahu ŽB stěnou a pilotovou stěnou, nový systém odvodnění, vybudování retenční nádrže</t>
  </si>
  <si>
    <t>5x odolná lavička + instalace</t>
  </si>
  <si>
    <t>Objednávkový terminál pro jídelnu ZŠ</t>
  </si>
  <si>
    <t>Výměna osvětlení v "novém pavilonu" ZŠ</t>
  </si>
  <si>
    <t>Výměna osvětlení celkem v 6 třídách (2 odborné učebny) a chodbách</t>
  </si>
  <si>
    <t>Výměna dveří v "novém pavilonu" ZŠ</t>
  </si>
  <si>
    <t>celkem 32 dveří + instalace</t>
  </si>
  <si>
    <t>Multifunkční pánev pro školní kuchyň</t>
  </si>
  <si>
    <t>multifunkční pánev 150 litrů</t>
  </si>
  <si>
    <t>Rekonstrukce počítačové sítě v obou pavilonech ZŠ</t>
  </si>
  <si>
    <t>Rekonstrukce laboratoře</t>
  </si>
  <si>
    <t>Výměna oken "starého pavilonu" ZŠ</t>
  </si>
  <si>
    <t>13.7.</t>
  </si>
  <si>
    <t>13.8.</t>
  </si>
  <si>
    <t>13.9.</t>
  </si>
  <si>
    <t>13.10.</t>
  </si>
  <si>
    <t>10.8.</t>
  </si>
  <si>
    <t>10.9.</t>
  </si>
  <si>
    <t>Oprava oplocení a chodníků areál MŠ</t>
  </si>
  <si>
    <t>Interaktivní tabule</t>
  </si>
  <si>
    <t>Interaktivní tabule pro třídy Sluníčka a Berušky</t>
  </si>
  <si>
    <t>Vybavení zahrady MŠ herními prvky</t>
  </si>
  <si>
    <t>Rekonstrukce jídelny MŠ</t>
  </si>
  <si>
    <t>Změna dispozice kanceláře vedoucí jídelny + pořízení nábytku</t>
  </si>
  <si>
    <t>Výměna oken a zateplení budovy MŠ (hlavní budova)</t>
  </si>
  <si>
    <t xml:space="preserve">MŠ - úpravy prostor a vybavení pro dvouleté děti - </t>
  </si>
  <si>
    <t>Úpravy stávajících prostor a vybavení pro dvouleté děti - nábytek, koberce, úprava hygienického zázemí, přebalovací stoly, hygienické pomůcky, zázemí na spaní</t>
  </si>
  <si>
    <t>Pořízení dalších venkovních herních prvků</t>
  </si>
  <si>
    <t>Vybudování sportovního hřiště se smartsoft povrchem (měkký, bezúdržbový, barevný, trvanlivý)</t>
  </si>
  <si>
    <t>Vytvoření multifunkčního prostoru pro volný čas žáků, pro kulturní i sportovní aktivity, využití i za nepříznivého počasí</t>
  </si>
  <si>
    <t>studie, vizualizace</t>
  </si>
  <si>
    <t>Zřízení učebny s technickým vybavením pro rozvoj znalostí a dovedností v technickém prostředí a vybavením pro zkoumání přírodních jevů a zákonitostí</t>
  </si>
  <si>
    <t>Vytvoření zázemí pro neformální vzdělávání a volný čas</t>
  </si>
  <si>
    <t>Modernizace školní kuchyně, vznik nových učeben pro 1. stupeň</t>
  </si>
  <si>
    <t>PD</t>
  </si>
  <si>
    <t>11.2.</t>
  </si>
  <si>
    <t>11.3.</t>
  </si>
  <si>
    <t>11.4.</t>
  </si>
  <si>
    <t>11.5.</t>
  </si>
  <si>
    <t>11.6.</t>
  </si>
  <si>
    <t>Moderní jazyková učebna</t>
  </si>
  <si>
    <t>Kompletní vybavení učitelského místa a žákovských pracovišť pro kvalitní jazykovou výuku</t>
  </si>
  <si>
    <t>Vytvoření podmínek pro výuku práce s digitálními technologiemi</t>
  </si>
  <si>
    <t>Vybavení učebny pro výuku práce s digitálními technologiemi</t>
  </si>
  <si>
    <t>Vytvoření podmínek pro výuku polytechnického vzdělávání</t>
  </si>
  <si>
    <t>Vybavení učebny pro výuku pracovních činností (vaření, šití)</t>
  </si>
  <si>
    <t>Zlepšení podmínek pro výuku fyziky</t>
  </si>
  <si>
    <t>Vybavení učebny fyziky žákovskými pracovišti a pracovištěm učitele</t>
  </si>
  <si>
    <t>Moderní školní družina</t>
  </si>
  <si>
    <t>Vybavení školní družiny pro činnosti žáků</t>
  </si>
  <si>
    <t>Vytvoření podmínek pro komunitní aktivity</t>
  </si>
  <si>
    <t>Zázemí pro školní komunitní aktivity čtenářských a pěveckých klubů</t>
  </si>
  <si>
    <t xml:space="preserve">Zkvalitnění výuky přírodních věd, digitálních technologií, cizích jazyků a rozvoj technických a řemeslných předmětů </t>
  </si>
  <si>
    <t>7.5.</t>
  </si>
  <si>
    <t>7.6.</t>
  </si>
  <si>
    <t>7.7.</t>
  </si>
  <si>
    <t>7.8.</t>
  </si>
  <si>
    <t>7.9.</t>
  </si>
  <si>
    <t>Rekonstrukce kotelny a otopného systému</t>
  </si>
  <si>
    <t>Výměna kotlů a veškerého zařízení kotelny včetně rozvodů, výměna radiátorů v celé ZŠ a MŠ</t>
  </si>
  <si>
    <t>Oplocení a brány</t>
  </si>
  <si>
    <t>Výměna vstupních bran, rekonstrukce oplocení areálu MŠ</t>
  </si>
  <si>
    <t>Rekonstrukce plochy areálu</t>
  </si>
  <si>
    <t>Rekonstrukce chodníků v areálu školy</t>
  </si>
  <si>
    <t>Kompletní výměna osvětlení v MŠ</t>
  </si>
  <si>
    <t>Výměna zářivek a osvětlení za LED světla</t>
  </si>
  <si>
    <t>Výměna dveří, nábytku a vybavení MŠ</t>
  </si>
  <si>
    <t>Výměna dveří tříd a zázemí MŠ - včetně kování. Nákup vybavení a nábytku do tříd a kanceláří</t>
  </si>
  <si>
    <t>Výměna a rekonstrukce podlah v MŠ</t>
  </si>
  <si>
    <t>Rekonstrukce podlah a výměna podlahových krytin ve třídách, chodbách a učebnách MŠ</t>
  </si>
  <si>
    <t>Revitalizace školní zahrady v MŠ</t>
  </si>
  <si>
    <t>Obnova travnaté plochy, vybavení pro relaxační místa. Obnova a výměna herních prvků, smyslových pomůcek a vybavení venkovní učebny MŠ, obnova plochy dopravního hřiště MŠ</t>
  </si>
  <si>
    <t>Rekonstrukce školní kuchyně MŠ, včetně vybavení a zázemí</t>
  </si>
  <si>
    <t>Stavební rekonstrukce kuchyně, skladů a zázemí pro personál. Nákup zařízení a vybavení</t>
  </si>
  <si>
    <t>Vybavení ICT zařízení, digitální pomůcky, didaktický software</t>
  </si>
  <si>
    <t>ICT zařízení, digitální pomůcky, didaktický software</t>
  </si>
  <si>
    <t>Nová dlažba, kompletní renovace zdí a stropů, systém odvlhčení šaten a osvětlení, rekonstrukce chodby k šatnám, obměna kójí za plechové skříňky - čipový systém</t>
  </si>
  <si>
    <t>Rozvody studené/teplé vody v ZŠ, výměna umyvadel a baterií včetně obkladů</t>
  </si>
  <si>
    <t>Rekonstrukce kotelny a otopného systému ZŠ</t>
  </si>
  <si>
    <t>Výměna kotlů a veškerého zařízení kotelny včetně rozvodů, výměna radiátorů v celé ZŠ</t>
  </si>
  <si>
    <t>Kompletní výměna osvětlení v ZŠ</t>
  </si>
  <si>
    <t>Výměna dveří, nábytku a vybavení v ZŠ</t>
  </si>
  <si>
    <t>Výměna dveří tříd a kabinetů - včetně kování. Nákup vybavení a nábytku do tříd a kabinetů</t>
  </si>
  <si>
    <t>Výměna a rekonstrukce podlah</t>
  </si>
  <si>
    <t>Rekonstrukce podlah a výměna podlahových krytin ve třídách, chodbách a učebnách ZŠ</t>
  </si>
  <si>
    <t>Revitalizace školního areálu</t>
  </si>
  <si>
    <t>Obnova travnaté plochy areálu ZŠ, vybavení pro realaxační místa, sportovní a volnočasová zařízení</t>
  </si>
  <si>
    <t>Vybavení robotika, ICT zařízení, digitální pomůcky, didaktický software</t>
  </si>
  <si>
    <t>Zlepšení tepelně technických vlastností školní budovy a zlepšení kvality vnitřního ovzduší v učebnách - zejména koncentrace CO2</t>
  </si>
  <si>
    <t>8.6.</t>
  </si>
  <si>
    <t>8.7.</t>
  </si>
  <si>
    <t>8.8.</t>
  </si>
  <si>
    <t>8.9.</t>
  </si>
  <si>
    <t>8.10.</t>
  </si>
  <si>
    <t>Víceúčelové hřiště pro děti převážně předškolního a mladšího školního věku. Odpočinková zóna s posezením. Odpadkové koše.</t>
  </si>
  <si>
    <t>Vybudování víceúčelové sportovní haly vč. projektu</t>
  </si>
  <si>
    <t>Vybudování víceúčelové sportovní haly, úprava přilehlé plochy, venkovní přilehlá sportoviště, oplocení, parkoviště. Včetně projektu</t>
  </si>
  <si>
    <t>Nové prvky do zahrady MŠ, včetně projektu</t>
  </si>
  <si>
    <t>Nové herní prvky do zahrady MŠ, včetně projektu</t>
  </si>
  <si>
    <t>Úprava zahrady MŠ, včetně projektu</t>
  </si>
  <si>
    <t>Vytvoření prvků permakulturní zahrady v areálu MŠ, včetně projektu. Vyvýšené záhony, bylinková spirála. Řešení strmých svahů v areálu MŠ, výsadba vhodných dřevin, kaskádovité záhony, vodní prvky</t>
  </si>
  <si>
    <t>Rozšíření kapacity MŠ formou přístavby</t>
  </si>
  <si>
    <t>Rozšíření kapacity MŠ formou přístavby. Včetně projektu, studie proveditelnosti.</t>
  </si>
  <si>
    <t>Vybavení školní zahrady</t>
  </si>
  <si>
    <t>Doplnění prvků zahrady ZŠ pro relaxaci, výchovu a pohybové aktivity, vybavení celého školního areálu prvky přírodní zahrady, vyvýšené záhony, bylinková spirála, vodní prvky, kompostéry</t>
  </si>
  <si>
    <t>Rekonstrukce podlah v šatnách ZŠ</t>
  </si>
  <si>
    <t>Odstranění starého lina, instalace vhodnějšího povrchu</t>
  </si>
  <si>
    <t>Rekonstrukce podlah v kmenových učebnách ZŠ</t>
  </si>
  <si>
    <t>Rekonstrukce podlah v herně ZŠ</t>
  </si>
  <si>
    <t>Rekonstrukce podlahy v herně ZŠ, aby více vyhovovala realizovaným aktivitám</t>
  </si>
  <si>
    <t>Rekonstrukce svítidel v herně ZŠ</t>
  </si>
  <si>
    <t>Výměna starých svítidel za moderní a vhodnější pro daný prostor</t>
  </si>
  <si>
    <t>Vybavení ŠD nábytkem</t>
  </si>
  <si>
    <t>Nový nábytek ŠD, skříně a regály na učební pomůcky a spotřební materiál, stoly a židle</t>
  </si>
  <si>
    <t>Rekonstrukce podlahy ve školní družině</t>
  </si>
  <si>
    <t>Odstranění starého lina, instalace vhodnějšího povrchu. Vytvoření ploch s koberci na volnou hru dětí</t>
  </si>
  <si>
    <t>Vybavení a úprava sborovny a kabinetu učitele II. třídy</t>
  </si>
  <si>
    <t>Vybavení vhodným nábytkem pro práci ve sborovně a kabinetu učitele. Třídící skříně, regály, pracovní stoly, výškově nastavitelná křesla, uzamykatelné skříně, šatní škříně, rekonstrukce umyvadel a zářivek</t>
  </si>
  <si>
    <t>Vybavení venkovní učebny</t>
  </si>
  <si>
    <t>Vybavení nově postavené venkovní učebny pro výuku přírodních věd, pracovních činností a rozvoj polytechnického vzdělávání. Pracovní stoly, ruční nářadí, ruční elektrické nářadí, stolní elektrické nářadí, hoblice, pracovní stoly, ponky, svěráky, zahradní nářadí, židle, lavice, skládací stoly, ochranné pomůcky pro žáky, regály a úložné prostory pro spotřební materiál a vybavení. Pořízení velké tabule a venkovního dataprojektoru + PC s příslušenstvím. Vybudování dřevěného přístřešku pro uskladnění zahradního nářadí.</t>
  </si>
  <si>
    <t>Rekonstrukce elektroinstalace v ZŠ</t>
  </si>
  <si>
    <t>Odstranění starých akumulačních kamen v ZŠ a jejich náhrada za moderní typ vytápění. Včetně projektu.</t>
  </si>
  <si>
    <t>Modernizace vytápění v ZŠ.</t>
  </si>
  <si>
    <t>Podpora a rozvoj IT gramotnosti v ZŠ.</t>
  </si>
  <si>
    <t>Rekonstrukce dlažby, schodišť a zábradlí v ZŠ.</t>
  </si>
  <si>
    <t xml:space="preserve">Výměna podlahy ve sborovně </t>
  </si>
  <si>
    <t>Výměna zářivek v ZŠ.</t>
  </si>
  <si>
    <t>Rekonstrukce schodišť ZŠ včetně zábradlí. Oprava schodiště a zábradlí u hlavního vchodu a oprava zábradlí u balkonu.</t>
  </si>
  <si>
    <t>Výměna podlahy ve sborovně.</t>
  </si>
  <si>
    <t>Postupná výměna zářivek v budově ZŠ.</t>
  </si>
  <si>
    <t>Využití půdních prostor ZŠ.</t>
  </si>
  <si>
    <t>Sektor pro skok daleký.</t>
  </si>
  <si>
    <t>Využití půdních prostor pro vybudování kabinetů, skladů a prostoru pro vzdělávání a zájmové vzdělávání, včetně vybudování přístupu do půdních prostor a projektu.</t>
  </si>
  <si>
    <t>Vytvoření sektoru pro skok daleký, včetně projektu.</t>
  </si>
  <si>
    <t>Vybavení pro podporu přírodních věd.</t>
  </si>
  <si>
    <t>Renovace nebo výměna plotu z pohledové strany u ZŠ.</t>
  </si>
  <si>
    <t>Fotoaparáty a příslušenství k fotoaparátu, teleobjektiv, makro objektiv. Digitální mikroskopy, preparáty, sady pro zkoumání přírody, tablety.</t>
  </si>
  <si>
    <t>Vybavení víceúčelové třídy pro výuku Hv, Pč, Inf, Vv, Aj.</t>
  </si>
  <si>
    <t>Nákup pianina a dalších hudebních nástrojů, nákup zvukových zařízení – mikrofony, stojany, reproduktory a dále pracovní stoly, keramická pec, keramické kruhy, sporák, varná deska, digestoř, základní vybavení pro vzdělávání ve všech uvedených předmětech.</t>
  </si>
  <si>
    <t>3.22.</t>
  </si>
  <si>
    <t>Výměna povrchu, rekonstrukce dešťové kanalizace</t>
  </si>
  <si>
    <t>Rekonstrukce venkovního prostranství v zadní části zahrady MŠ</t>
  </si>
  <si>
    <t>Oprava oplocení pozemku MŠ</t>
  </si>
  <si>
    <t>oprava zděných zídek, dřevěného oplocení</t>
  </si>
  <si>
    <t>zpracovaná PD pro ohlášení stavby</t>
  </si>
  <si>
    <t>ANO - souhlas s provedením ohlášeného stavebního záměru</t>
  </si>
  <si>
    <t>zpracován projektový záměr, zhotovení PD nevyžaduje</t>
  </si>
  <si>
    <t>NE - nepodléhá</t>
  </si>
  <si>
    <t>oprava zděných a kamenných teras vč. zábradlí, dlažby a fasády</t>
  </si>
  <si>
    <t>Oprava terasy před vchodem do MŠ</t>
  </si>
  <si>
    <t>výměna dlažby na terase před vchodem do MŠ</t>
  </si>
  <si>
    <t>12.7.</t>
  </si>
  <si>
    <t>Revitalizace školní zahrady</t>
  </si>
  <si>
    <t>dovybavení herními prvky (vč. vybudování dopadových zón) a mobiliářem, úprava povrchů, výsadba zeleně, arboritistické práce</t>
  </si>
  <si>
    <t>zpracován projektový záměr</t>
  </si>
  <si>
    <t>NE</t>
  </si>
  <si>
    <t>Oprava schodů u venkovního bazénu</t>
  </si>
  <si>
    <t>oprava schodů u venkovního bazénu na střeše MŠ</t>
  </si>
  <si>
    <t>oprava fasády objektu MŠ</t>
  </si>
  <si>
    <t>úprava/výměna povrchu, rekonstrukce venkovního prostranství před budovou MŠ</t>
  </si>
  <si>
    <t>zpracován projektový záměr, bude zadáno zpracování (minimálně) studie možného řešení</t>
  </si>
  <si>
    <t>vybudování výtahu v budově MŠ</t>
  </si>
  <si>
    <t>Výměna zábradlí uvnitř budovy</t>
  </si>
  <si>
    <t>výměna zábradlí uvnitř budovy v souladu s normou ČSN</t>
  </si>
  <si>
    <t>bezpečnostní závada, nutno realizovat v souladu s platnou normou ČSN, nutno zpracovat popis záměru - jednoduchou dokumentaci</t>
  </si>
  <si>
    <t>Výměna podlahových krytin, zárubní a dveří v budově MŠ</t>
  </si>
  <si>
    <t>výměna podlahových krytin, zárubní a dveří v budově MŠ</t>
  </si>
  <si>
    <t>vybudování zídky u kontejnerů a popelnic před budovou MŠ</t>
  </si>
  <si>
    <t>dovybavení herními prvky, mobiliářem, úprava povrchů, výsadba zeleně, arboristické práce, vybudování přírodního centra pro hry dětí</t>
  </si>
  <si>
    <t>výměna povrchu u vstupu do MŠ</t>
  </si>
  <si>
    <t>výměna podlahových krytin v objektu MŠ</t>
  </si>
  <si>
    <t>Oprava oplocení vč. podezdívky kolem pozemku MŠ</t>
  </si>
  <si>
    <t>oprava oplocení vč. jeho podezdívky kolem pozemku MŠ</t>
  </si>
  <si>
    <t>výměna kotlů</t>
  </si>
  <si>
    <t>výměna zářivek v budově MŠ (úspora energie)</t>
  </si>
  <si>
    <t>Výměna zářivek</t>
  </si>
  <si>
    <t>Změna způsobu vytápění</t>
  </si>
  <si>
    <t>ve fázi projektového záměru</t>
  </si>
  <si>
    <t>Rekonstrukce půdních prostor objektu MŠ</t>
  </si>
  <si>
    <t>rekonstrukce půdních prostor objektu MŠ - rekonstrukce podlahy, zateplení střechy</t>
  </si>
  <si>
    <t>izolace přední části objektu MŠ - odstranění vlhokosti a plísně ve skladu potravin a v kanceláři ŠJ</t>
  </si>
  <si>
    <t>zpracován projektový záměr, bude zadáno zpracování PD</t>
  </si>
  <si>
    <t>Izolace přední části objektu MŠ</t>
  </si>
  <si>
    <t>vybudování kamerového systému - zajištění bezpečnosti dětí</t>
  </si>
  <si>
    <t>dovybavení školní zahrady herními prvky a mobiliářem, vybudování domku na nářadí a hračky, vybudování venkovního WC, oprava oplocení, úprava povrchů, výsadba zeleně</t>
  </si>
  <si>
    <t>Výměna dveří vč. zárubní v objektu MŠ</t>
  </si>
  <si>
    <t>výměna dveří vč. zárubní v objektu MŠ</t>
  </si>
  <si>
    <t>Oprava střechy objektu MŠ</t>
  </si>
  <si>
    <t>oprava střechy objektu MŠ</t>
  </si>
  <si>
    <t>Rekonstrukce venkovní terasy</t>
  </si>
  <si>
    <t>rekonstrukce venkovní terasy, na kterou je vstup z jednotlivých tříd MŠ, zastínění terasy</t>
  </si>
  <si>
    <t>zpracován projektový záměr, ude zadáno zpracování PD</t>
  </si>
  <si>
    <t>dovybavení herními prvky, mobiliářem, úprava povrchů, výsadba zeleně, arboristické práce, oprava oplocení</t>
  </si>
  <si>
    <t>Přemístění hlavního uzávěru vody</t>
  </si>
  <si>
    <t>přemístění hlavního uzávěru vody</t>
  </si>
  <si>
    <t>Obnova IT vybavení</t>
  </si>
  <si>
    <t>obnova IT vybavení ve třídách, řeidtelně MŠ - nákup PC vč. souvisejícího vybavení, tabletů, tiskárny, interaktivní tabule, SW</t>
  </si>
  <si>
    <t>Oprava podlah ve školní jídelně</t>
  </si>
  <si>
    <t>oprava podlah ve školní jídelně</t>
  </si>
  <si>
    <t>Stavební úpravy Mateřské školy, Český Krumlov, Za Soudem 344</t>
  </si>
  <si>
    <t>Výměna podlahových krytin v objektu MŠ</t>
  </si>
  <si>
    <t>výměna podlahových krytin ve třídách, chodbě, jídelně</t>
  </si>
  <si>
    <t>Rekonstrukce sociálního zařízení</t>
  </si>
  <si>
    <t>kompletní rekonstrukce sociálního zázemí 2 tříd</t>
  </si>
  <si>
    <t>Oprava schodů u vstupu do budovy MŠ</t>
  </si>
  <si>
    <t>oprava schodů u vstupu do budovy MŠ</t>
  </si>
  <si>
    <t>dovybavení herními prvky, mobiliářem, výsadba zeleně, arboristické práce, úprava povrchů, oprava oplocení vč. zděných teras</t>
  </si>
  <si>
    <t xml:space="preserve">Výměna radiátorů </t>
  </si>
  <si>
    <t>Oprava fasády objektu ZŠ</t>
  </si>
  <si>
    <t>Revitalizace vnitřního dvorku ZŠ</t>
  </si>
  <si>
    <t>Rekonstrukce šatních prostor vč. hydroizolace</t>
  </si>
  <si>
    <t>Výměna dlažby v přízemí na chodbě a školní jídelně</t>
  </si>
  <si>
    <t>Vybudování nové (větší) počítačové učebny</t>
  </si>
  <si>
    <t>Obnova vybavení sportoviště a jeho zázemí ZŠ</t>
  </si>
  <si>
    <t>Rekonstrukce zadního vchodu do objektu ZŠ</t>
  </si>
  <si>
    <t>vybudování venkovní učebny, rekonstrukce oplocení, sadové úpravy, výsadba zeleně, arboristické práce, dovybavení herními prvky a mobiliářem</t>
  </si>
  <si>
    <t>výměna radiátorů - možná realizace po etapách</t>
  </si>
  <si>
    <t>sanace omítky, oprava zdi po odbourané kotelně</t>
  </si>
  <si>
    <t xml:space="preserve">výměna povrchu, dobyvabení venkovním mobiliářem </t>
  </si>
  <si>
    <t>rekonstrukce šatních prostor (šatní skříňky, celková úprava prostorového řešení, hydroizolace, pokládka dlažby)</t>
  </si>
  <si>
    <t>výměna dlažby v přízemí na chodbě a školní jídelně</t>
  </si>
  <si>
    <t>pořízení nářadí/vybavení sportoviště ZŠ vč. jeho zázemí</t>
  </si>
  <si>
    <t>výměna dveří, vybudování kamerového systému</t>
  </si>
  <si>
    <t>17.15.</t>
  </si>
  <si>
    <t>17.16.</t>
  </si>
  <si>
    <t>17.17.</t>
  </si>
  <si>
    <t>17.18.</t>
  </si>
  <si>
    <t>17.19.</t>
  </si>
  <si>
    <t xml:space="preserve">Rekonstrukce topení vč. rozvodů TUV </t>
  </si>
  <si>
    <t>Výměna zábradlí v budově ZŠ</t>
  </si>
  <si>
    <t>Výměna dveří v interiéru budovy ZŠ</t>
  </si>
  <si>
    <t>Výměna nábytku v kabinetech a třídách</t>
  </si>
  <si>
    <t>Rekonstrukce příjezdové cesty ke škole</t>
  </si>
  <si>
    <t xml:space="preserve">Oprava oplocení podél chodníku </t>
  </si>
  <si>
    <t>Rekonstrukce šatních prostor</t>
  </si>
  <si>
    <t>Vybudování odpočinkových zón pro žáky vnitřní a venkovní</t>
  </si>
  <si>
    <t>Revitalizace školní zahrady - vybudování venkovní učebny</t>
  </si>
  <si>
    <t>Výměna stávající elektroinstalace v budově ZŠ</t>
  </si>
  <si>
    <t>zpracován projektový záměr, bude zpracována (minimálně) jednoduchá dokumentace</t>
  </si>
  <si>
    <t>výměna podlahových krytin v některých třídách</t>
  </si>
  <si>
    <t>rekonstrukce topení ve škole vč. rozvodů TUV</t>
  </si>
  <si>
    <t>zpracován projektový záměr, bude zpracována PD</t>
  </si>
  <si>
    <t>výměna zábradlí v budově ZŠ v souladu s platnou nornou ČSN</t>
  </si>
  <si>
    <t>výměna dveří vč. zárubní v interiéru budovy ZŠ</t>
  </si>
  <si>
    <t>výměna nábytku v kabinetech, výměna školního nábytku ve třídách</t>
  </si>
  <si>
    <t>změna způsobu vytápění – přechod na plynovou kotelnu</t>
  </si>
  <si>
    <t>rekonstrukce příjezdové cesty ke škole</t>
  </si>
  <si>
    <t>oprava/rekonstrukce osvětlení před školou</t>
  </si>
  <si>
    <t>oprava oplocení podél chodníku</t>
  </si>
  <si>
    <t>rekonstrukce šatních prostor (šatní skříňky, celková úprava prostorového řešení, pokládka dlažby)</t>
  </si>
  <si>
    <t>vybudování odpočinkových zón pro žáky vnitřní a venkovní</t>
  </si>
  <si>
    <t>obměna elektrické smažící pánve ve školní jídelně</t>
  </si>
  <si>
    <t>vybudování venkovní učebny, oprava oplocení, sadové úpravy, výsadba zeleně, arboristické práce, dovybavení herními prvky a mobiliářem</t>
  </si>
  <si>
    <t>pořízení nářadí/vybavení sportovišť ZŠ vč. jejich zázemí.</t>
  </si>
  <si>
    <t>výměna stávající elektroinstalace v budově ZŠ</t>
  </si>
  <si>
    <t>18.12.</t>
  </si>
  <si>
    <t>Změna způsobu vytápění - přechod na plynovou kotelnu</t>
  </si>
  <si>
    <t>Rekonstrukce rozvodů topení a vody</t>
  </si>
  <si>
    <t>Rekonstrukce půdy nad ŠD: vybudování kabinetů pro asistenty pedagoga, zřízení karantény a ošetřovny</t>
  </si>
  <si>
    <t xml:space="preserve">Rekonstrukce rozvodů elektřiny </t>
  </si>
  <si>
    <t>vybudování vlastního plynového vytápění objektu / kotelny, regulace topení</t>
  </si>
  <si>
    <t>vybudování venkovního sportovního víceúčelového prostoru</t>
  </si>
  <si>
    <t>zpracována studie, bude zpracovaná PD</t>
  </si>
  <si>
    <t>výměna původních rozvodů vody z roku 1929, topení</t>
  </si>
  <si>
    <t>stavební úpravy po havárii dešťové kanalizace (II. etapa) – severní dvůr ZŠ vč. sanace zdiva (nutné zrealizovat jako příprava na hřiště) - řešení dlouhodobého havarijního stavu</t>
  </si>
  <si>
    <t>vybrán dodavatel</t>
  </si>
  <si>
    <t>ANO</t>
  </si>
  <si>
    <t>rekonstrukce půdy nad ŠD: vybudování kabinetů pro asistenty pedagoga, zřízení karantény a ošetřovny - využití prostor k nově zřizovaným funkcím a požadavkům v prostorách školy</t>
  </si>
  <si>
    <t>rekonstrukce půdy: vybudování jazykových učeben a sborovny se sociální zázemím - využití volných prostor budovy k realizaci vzdělávání v podporované aktivitě - větší dělení do skupin</t>
  </si>
  <si>
    <t xml:space="preserve">instalace vstupních bezpečnostních bran v budově (hlavní a boční vchod) </t>
  </si>
  <si>
    <t>kompletní rekonstrukce rozvodů elektřiny – výměna starého vedení z roku 1929</t>
  </si>
  <si>
    <t>zpracovaná PD za základě rozhodnutí RM Český Krumlov</t>
  </si>
  <si>
    <t>rekonstrukce oplocení vč. výměny vrat na školní parkoviště v areálu - zabezpečení prostor školy - viz bezpečnostní audit 2017</t>
  </si>
  <si>
    <t>odbagrování části teras v prostoru severního dvora - příprava plochy pro školní hřiště</t>
  </si>
  <si>
    <t>19.10.</t>
  </si>
  <si>
    <t>19.11.</t>
  </si>
  <si>
    <t>19.12.</t>
  </si>
  <si>
    <t>19.13.</t>
  </si>
  <si>
    <t>19.14.</t>
  </si>
  <si>
    <t>Oprava povrchu venkovního školního hřiště</t>
  </si>
  <si>
    <t>nový povrchový nátěr povrchu školního hřiště (oprava tartanu)</t>
  </si>
  <si>
    <t>Klimatizace učebny VT 2</t>
  </si>
  <si>
    <t>vybudování klimatizace učebny VT 2</t>
  </si>
  <si>
    <t>Vybudování oplocení areálu ZŠ vč. vstupních bran</t>
  </si>
  <si>
    <t>vybudování oplocení a uzavření areálu na základě doporučení auditu, vstupní brány</t>
  </si>
  <si>
    <t xml:space="preserve">NE </t>
  </si>
  <si>
    <t>Pořízení interaktivních tabulí</t>
  </si>
  <si>
    <t>pořízení interaktivních tabulí do učeben</t>
  </si>
  <si>
    <t>vybudování odpočinkových zón pro žáky vnitřní i venkovní</t>
  </si>
  <si>
    <t>výměna dveří vč. zárubní ve třídách, školní družině, u hlavního vchodu do budovy ZŠ</t>
  </si>
  <si>
    <t>Výměna zábradlí v objektech ZŠ</t>
  </si>
  <si>
    <t xml:space="preserve">výměna zábradlí v souladu s normou ČSN </t>
  </si>
  <si>
    <t>Výměna podlahových krytin na chodbách a v učebnách</t>
  </si>
  <si>
    <t>Rekonstrukce podlahy v tělocvičně</t>
  </si>
  <si>
    <t>rekonstrukce palubové podlahy ve školní tělocvičně</t>
  </si>
  <si>
    <t>Modernizace osvětlení v objektech ZŠ</t>
  </si>
  <si>
    <t>modernizace osvětlení v objektech ZŠ -  energetické úspory</t>
  </si>
  <si>
    <t>zpracovává se PD</t>
  </si>
  <si>
    <t xml:space="preserve">zázemí pro školní poradenské pracoviště </t>
  </si>
  <si>
    <t>Vybavení školní třídy</t>
  </si>
  <si>
    <t>Učebnu po rekonstrukci je zapotřebí vybavit školní tabulí, školním nábytkem, skříňkami a interaktivním displejem.</t>
  </si>
  <si>
    <t>Modernizace MŠ: nový nábytek jak pro děti, tak i pro učitelky, podlahové krytiny, venkovní rolety, rekuperace</t>
  </si>
  <si>
    <t>Vybudování nové třídy</t>
  </si>
  <si>
    <t>Přístavavba podkroví v MŠ; vybudování kompletně nové třídy</t>
  </si>
  <si>
    <t>Modernizace MŠ</t>
  </si>
  <si>
    <t>Modernizace provozu školní kuchyně</t>
  </si>
  <si>
    <t>Vybavení kuchyně novými přístroji, nerezovými pracovními plochami, nerezovými regály, nerezovými stoly, nerezovými dřezy v kuchyni a výdejně jídla; rekonstrukce odpadů v kuchyni, výdejnách jídel, podlaha v celém provozu</t>
  </si>
  <si>
    <t>Dovybavení učebny serverem, pořízení nové výpočetní techniky</t>
  </si>
  <si>
    <t>Učebna informatiky ZŠ</t>
  </si>
  <si>
    <t>Výměna střešní krytiny, okapů atd. rekuperace</t>
  </si>
  <si>
    <t>Vznik nové venkovní učebny</t>
  </si>
  <si>
    <t>Modernizace ZŠ: nový nábytek jak pro děti, tak i pro učitelky; podlahové krytiny; venkovní rolety; rekuperace; rekonstrukce skladových prostor</t>
  </si>
  <si>
    <t>vybudování kompletně nových prostor pro potřeby nových učeben či družiny</t>
  </si>
  <si>
    <t>Modernizace ZŠ</t>
  </si>
  <si>
    <t xml:space="preserve">Vybudování nových učeben v podkroví ZŠ </t>
  </si>
  <si>
    <t>Venkovní pavilon</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</si>
  <si>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</si>
  <si>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</si>
  <si>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</si>
  <si>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</si>
  <si>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</si>
  <si>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</si>
  <si>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</si>
  <si>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</si>
  <si>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</si>
  <si>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</si>
  <si>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</si>
  <si>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</si>
  <si>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</si>
  <si>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</si>
  <si>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</si>
  <si>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</si>
  <si>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</si>
  <si>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</si>
  <si>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</si>
  <si>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</si>
  <si>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</si>
  <si>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</si>
  <si>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</si>
  <si>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</si>
  <si>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Realizace výměny výtahu na potraviny</t>
  </si>
  <si>
    <t>Zakoupení a instalace nových herních prvků na zahradu MŠ</t>
  </si>
  <si>
    <t>Pořízení vybavení nábytku do kabinetu</t>
  </si>
  <si>
    <t>Zakoupení a instalace interaktivní tabule s příslušenstvím</t>
  </si>
  <si>
    <t>Provedení vzduchotechniky a odvětrání školní jídelny</t>
  </si>
  <si>
    <t>Provedení opravy oplocení a chodníků v areálu MŠ</t>
  </si>
  <si>
    <t>Pořízení herních prvků a obnova stávajícího vybavení zahrady MŠ</t>
  </si>
  <si>
    <t>Město Vyšší Brod</t>
  </si>
  <si>
    <t>Instalace objednávkového terminálu pro jídelnu ZŠ</t>
  </si>
  <si>
    <t>Realizace dopravní hřiště vč. architektonického návrhu</t>
  </si>
  <si>
    <t>z toho předpokládané výdaje EFRR</t>
  </si>
  <si>
    <t>Oprava zděných a kamenných teras</t>
  </si>
  <si>
    <t>Bezbariérové úpravy budovy</t>
  </si>
  <si>
    <t>Vybavení šaten – rekonstrukce šaten stará škola, vybavení šatními plechovými skříňkami, nová škola, úprava podlah v šatnách, čipový systém (vstupy, šatny, družina, jídelna)</t>
  </si>
  <si>
    <t>Nástavba a přístavba učeben základní školy pro zvýšení kapacity a odbornou výuku</t>
  </si>
  <si>
    <t>10.10.</t>
  </si>
  <si>
    <t>10.11.</t>
  </si>
  <si>
    <t>Nový chodník k přístavbě MŠ, plot, branka</t>
  </si>
  <si>
    <t>Výměna okapů všude kromě nové přístavby</t>
  </si>
  <si>
    <t>13.13</t>
  </si>
  <si>
    <t>13.11.</t>
  </si>
  <si>
    <t>13.12.</t>
  </si>
  <si>
    <t>Výměna dřevěných eurooken</t>
  </si>
  <si>
    <t>Odpojení plynu, změna dispozice pracovních míst, nové dřezy, pracovní stoly, úložné skříně, nová podlaha v laboratoři ZŠ</t>
  </si>
  <si>
    <t>Oprava střechy nad školní kuchyní a jídelnou</t>
  </si>
  <si>
    <t>Nová střešní krytina nebo nová pultová střecha nad stávající střechou</t>
  </si>
  <si>
    <t>Výměna okapů na "novém" pavilonu</t>
  </si>
  <si>
    <t>Výměna okapů na "novém" pavilonu, cca 50 metrů, svody, vč. demontáže stávajících</t>
  </si>
  <si>
    <t>nová jednotka řízení klimatizace ve školní kuchyni  ZŠ</t>
  </si>
  <si>
    <t>Nová jednotka řízení klimatizace ve školní kuchyni  ZŠ</t>
  </si>
  <si>
    <t>Základní škola a Mateřská škola Antonína Borového Zlatá Koruna</t>
  </si>
  <si>
    <t>Obec Zlatá Koruna</t>
  </si>
  <si>
    <t>72533374</t>
  </si>
  <si>
    <t>Rekonstrukce zahradního altánu na zahradě mateřské školy</t>
  </si>
  <si>
    <t>Zlatá Koruna</t>
  </si>
  <si>
    <t>Oprava krovua střešní krytiny, výměna oken a dveří, oprava omítek, rekonstrukce podlahy, zednická výsprava</t>
  </si>
  <si>
    <t>Základní škola a Mateřská škola Antonína Borového</t>
  </si>
  <si>
    <t>Zřízení nové učebny pro ZŠ v budově školy, Zlatá Koruna č.p.41</t>
  </si>
  <si>
    <t>Zřízení nové učebny pro ZŠ v budově školy, Zlatá Koruna č.p.41, v 1 patře</t>
  </si>
  <si>
    <t>Rekkonstrukce střešní krytiny budovy školy, Zlatá Koruna č.p.41</t>
  </si>
  <si>
    <t>Výdejna obědů v ZŠ</t>
  </si>
  <si>
    <t>Výměna střešní krytiny a střešních prvků vč. žlabů a svodů a hromosvodu</t>
  </si>
  <si>
    <t>Realizace místa pro potřeby základní školy pro výdejnu obědů</t>
  </si>
  <si>
    <t>20.9.</t>
  </si>
  <si>
    <t>Venkovní žaluzie</t>
  </si>
  <si>
    <t>Realizace vekovních žaluzií do oken tříd a tělocvičny (10 oken)</t>
  </si>
  <si>
    <t>Základní škola a Mateřská škola Kájov</t>
  </si>
  <si>
    <t>Obec Kájov</t>
  </si>
  <si>
    <t>Rekonstrukce podlah - I. etapa</t>
  </si>
  <si>
    <t>Rekonstrukce podlah - II. etapa</t>
  </si>
  <si>
    <t>Kájov</t>
  </si>
  <si>
    <t>Vyměna podkladových desek podlah, pokládka nového lina</t>
  </si>
  <si>
    <t>NE (podána žádost o stavební povolení)</t>
  </si>
  <si>
    <t>16.10.</t>
  </si>
  <si>
    <t>Sanace omítek a zdiva v suterénu budovy</t>
  </si>
  <si>
    <t>výměna omítek, injektáže zdiva, k zamezení šíření vlhkosti</t>
  </si>
  <si>
    <t>2023</t>
  </si>
  <si>
    <t>2027</t>
  </si>
  <si>
    <t>zpracován projektový záměr, zhotovení PD vyžaduje</t>
  </si>
  <si>
    <t>17.21.</t>
  </si>
  <si>
    <t>17.20.</t>
  </si>
  <si>
    <t>17.22.</t>
  </si>
  <si>
    <t>17.23.</t>
  </si>
  <si>
    <t>17.24.</t>
  </si>
  <si>
    <t>Vybudování jazykových učeben</t>
  </si>
  <si>
    <t>vybudování jazykových učeben (včetně nábytku a audio vybavení) - využití volných prostor budovy k realizaci vzdělávání v podporované aktivitě - větší dělení do skupin</t>
  </si>
  <si>
    <t>Standard konektivity dle MŠMT</t>
  </si>
  <si>
    <t xml:space="preserve">Zajištění standardu konektivity škol dle MŠMT (pořízení hardware a software vybení, nastavení vnitřní a vnější sítě) </t>
  </si>
  <si>
    <t>Výměna zastaralého školního rozhlasu</t>
  </si>
  <si>
    <t>Pořízení bezdrátového školního rozhlasu včetně ústředny</t>
  </si>
  <si>
    <t>Nová mobilní digitální učebna</t>
  </si>
  <si>
    <t xml:space="preserve">Pořízení mobilní digitální učebny (tablety) včetně dobíjecí dokovací stanice </t>
  </si>
  <si>
    <t>Obnova tartanového povrchu sportoviště ZŠ - retoping</t>
  </si>
  <si>
    <t xml:space="preserve">Obnova tartanového povrchu na běžecké dráze (sprinterské rovince), rozběhu pro skok daleký a atletickém oválu - retoping tartanového povrchu </t>
  </si>
  <si>
    <t>18.13.</t>
  </si>
  <si>
    <t>Výměna zářivek za led osvětlení v celé budově</t>
  </si>
  <si>
    <t>výměna médií používaných k osvětlení učeben - akcent na úsporu el. energie</t>
  </si>
  <si>
    <t>není zpracována studie ani záměr</t>
  </si>
  <si>
    <t>19.15.</t>
  </si>
  <si>
    <t>19.16.</t>
  </si>
  <si>
    <t>19.17.</t>
  </si>
  <si>
    <t>Rekonstrukce odborné učebny - cvičná kuchyňka</t>
  </si>
  <si>
    <t>Zpracován projektový záměr</t>
  </si>
  <si>
    <t>Bezbariérový vstup do školní jídelny</t>
  </si>
  <si>
    <t>Vybudování bezbariérového vstupu do budovy školní jídelny</t>
  </si>
  <si>
    <t>Konvektomat do školní jídelny</t>
  </si>
  <si>
    <t>Nákup konvektomatu do školní jídelny</t>
  </si>
  <si>
    <t>280000</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</si>
  <si>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</si>
  <si>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</si>
  <si>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</si>
  <si>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</si>
  <si>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</si>
  <si>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 xml:space="preserve">Cílem akce je nástavba a přístavba spojovacího koridoru I. A II.stupně základní školy, ve které budou umístěny odborné učebny včetně kabinetů a skladů pomůcek a dále třídy školní družiny a školního klubu a související zázemí. Součástí projektu je i výstavba výtahu, který zajistí bezbariérový přístup do všech prostor. </t>
  </si>
  <si>
    <t>EkoCentrum ARISTOTELÉS o.p.s.</t>
  </si>
  <si>
    <t>02539641</t>
  </si>
  <si>
    <t>Zájmové a volnočasové aktivity pro děti a mládež - přírodovědná a environmentální výchova</t>
  </si>
  <si>
    <t>Holubov</t>
  </si>
  <si>
    <t>Zájmové a volnočasové aktivity pro děti a mládež - přírodovědná a environmentální výchova: Jedná se o stavební úpravy, případně nákup nemovitosti vhodné pro provozování zájmových a volnočasových aktivit pro děti a mládež v oblasti přírodních věd a environmentální výchovy, vč. nákupu vybavení učebny/klubovny a zázemí, úpravy okolního prostranství. V prostorách pak budou probíhat pravidelné odpolední kroužky pro děti a mládež, o prázdninách pak příměstské tábory či celodenní vzdělávací akce.</t>
  </si>
  <si>
    <t>ZUŠ Český Krumlov sídlí v historických budovách v centru města, jejichž vlastníkem je město Český Krumlov.  Jedna z budov potřebuje rekonstrukci-elektrika, rozvody, nové omítky a přestavbu půd na učebny a archivy.</t>
  </si>
  <si>
    <t>Pořízení kvalitních nástrojů jako klavírů, hobojů, houslí, violoncella, akordeonů, harfy, velkých dechových</t>
  </si>
  <si>
    <t>Akustická přestavba koncertního sálu</t>
  </si>
  <si>
    <t>Vybudování divadelní učebny pro LDO</t>
  </si>
  <si>
    <t>Pořízení 4 interaktivních tabulí s doplňky a vybavení pro multimediální výuku modulu ŠVP.</t>
  </si>
  <si>
    <r>
      <t xml:space="preserve">Výdaje projektu </t>
    </r>
    <r>
      <rPr>
        <sz val="11"/>
        <rFont val="Calibri"/>
        <family val="2"/>
        <charset val="238"/>
        <scheme val="minor"/>
      </rPr>
      <t xml:space="preserve">v Kč </t>
    </r>
    <r>
      <rPr>
        <vertAlign val="superscript"/>
        <sz val="11"/>
        <rFont val="Calibri"/>
        <family val="2"/>
        <charset val="238"/>
        <scheme val="minor"/>
      </rPr>
      <t>1)</t>
    </r>
  </si>
  <si>
    <r>
      <t xml:space="preserve">Předpokládaný termín realizace </t>
    </r>
    <r>
      <rPr>
        <i/>
        <sz val="11"/>
        <rFont val="Calibri"/>
        <family val="2"/>
        <charset val="238"/>
        <scheme val="minor"/>
      </rPr>
      <t>měsíc, rok</t>
    </r>
  </si>
  <si>
    <r>
      <t>Typ projektu</t>
    </r>
    <r>
      <rPr>
        <sz val="11"/>
        <rFont val="Calibri"/>
        <family val="2"/>
        <charset val="238"/>
        <scheme val="minor"/>
      </rPr>
      <t xml:space="preserve"> </t>
    </r>
    <r>
      <rPr>
        <vertAlign val="superscript"/>
        <sz val="11"/>
        <rFont val="Calibri"/>
        <family val="2"/>
        <charset val="238"/>
        <scheme val="minor"/>
      </rPr>
      <t>2)</t>
    </r>
  </si>
  <si>
    <r>
      <t>navýšení kapacity MŠ / novostavba MŠ</t>
    </r>
    <r>
      <rPr>
        <vertAlign val="superscript"/>
        <sz val="11"/>
        <rFont val="Calibri"/>
        <family val="2"/>
        <charset val="238"/>
        <scheme val="minor"/>
      </rPr>
      <t>3)</t>
    </r>
    <r>
      <rPr>
        <sz val="11"/>
        <rFont val="Calibri"/>
        <family val="2"/>
        <charset val="238"/>
        <scheme val="minor"/>
      </rPr>
      <t xml:space="preserve"> </t>
    </r>
  </si>
  <si>
    <r>
      <t>zajištění hygienických požadavků u MŠ, kde jsou nedostatky identifikovány KHS</t>
    </r>
    <r>
      <rPr>
        <vertAlign val="superscript"/>
        <sz val="11"/>
        <rFont val="Calibri"/>
        <family val="2"/>
        <charset val="238"/>
        <scheme val="minor"/>
      </rPr>
      <t>4)</t>
    </r>
  </si>
  <si>
    <t>zateplení objektu, výměna oken, umožnění bezbariérového přístupu do objektu, vybudování venkovní terasy</t>
  </si>
  <si>
    <r>
      <t xml:space="preserve">Výdaje projektu  </t>
    </r>
    <r>
      <rPr>
        <sz val="11"/>
        <rFont val="Calibri"/>
        <family val="2"/>
        <charset val="238"/>
        <scheme val="minor"/>
      </rPr>
      <t xml:space="preserve">v Kč </t>
    </r>
    <r>
      <rPr>
        <i/>
        <vertAlign val="superscript"/>
        <sz val="11"/>
        <rFont val="Calibri"/>
        <family val="2"/>
        <charset val="238"/>
        <scheme val="minor"/>
      </rPr>
      <t>1)</t>
    </r>
  </si>
  <si>
    <r>
      <t>přírodní vědy</t>
    </r>
    <r>
      <rPr>
        <vertAlign val="superscript"/>
        <sz val="11"/>
        <rFont val="Calibri"/>
        <family val="2"/>
        <charset val="238"/>
        <scheme val="minor"/>
      </rPr>
      <t>3)</t>
    </r>
    <r>
      <rPr>
        <sz val="11"/>
        <rFont val="Calibri"/>
        <family val="2"/>
        <scheme val="minor"/>
      </rPr>
      <t xml:space="preserve"> 
</t>
    </r>
  </si>
  <si>
    <r>
      <t>polytech. vzdělávání</t>
    </r>
    <r>
      <rPr>
        <vertAlign val="superscript"/>
        <sz val="11"/>
        <rFont val="Calibri"/>
        <family val="2"/>
        <charset val="238"/>
        <scheme val="minor"/>
      </rPr>
      <t>4)</t>
    </r>
  </si>
  <si>
    <r>
      <t>práce s digi. tech.</t>
    </r>
    <r>
      <rPr>
        <vertAlign val="superscript"/>
        <sz val="11"/>
        <rFont val="Calibri"/>
        <family val="2"/>
        <charset val="238"/>
        <scheme val="minor"/>
      </rPr>
      <t>5)</t>
    </r>
    <r>
      <rPr>
        <sz val="11"/>
        <rFont val="Calibri"/>
        <family val="2"/>
        <scheme val="minor"/>
      </rPr>
      <t xml:space="preserve">
</t>
    </r>
  </si>
  <si>
    <t>Pořízení materiálního vybavení třídy pro výuku přírodních věd, polytechnických předmětů, cizích jazyků a výuku ICT včetně využití pro zájmovou činnost (včetně rozvodů kabelů a rekonstrukce elektrického rozvodu), posílení wifi sítě. Záměr obsahuje i stavební práce a úpravy.</t>
  </si>
  <si>
    <r>
      <rPr>
        <strike/>
        <sz val="11"/>
        <rFont val="Calibri"/>
        <family val="2"/>
        <charset val="238"/>
        <scheme val="minor"/>
      </rPr>
      <t>v realizaci</t>
    </r>
    <r>
      <rPr>
        <sz val="11"/>
        <rFont val="Calibri"/>
        <family val="2"/>
        <charset val="238"/>
        <scheme val="minor"/>
      </rPr>
      <t xml:space="preserve"> zrealizováno</t>
    </r>
  </si>
  <si>
    <r>
      <t xml:space="preserve">vybudování nové (větší) počítačové učebny, elektroinstalace, kabeláž, nábytek, síťové prvky, PC, projektor, </t>
    </r>
    <r>
      <rPr>
        <sz val="11"/>
        <rFont val="Calibri"/>
        <family val="2"/>
        <charset val="238"/>
        <scheme val="minor"/>
      </rPr>
      <t>vybudování klimatizace přilehlé serverovny</t>
    </r>
  </si>
  <si>
    <r>
      <t xml:space="preserve">zpracován projektový záměr, </t>
    </r>
    <r>
      <rPr>
        <sz val="11"/>
        <rFont val="Calibri"/>
        <family val="2"/>
        <charset val="238"/>
        <scheme val="minor"/>
      </rPr>
      <t>projektová dokumentace pro stavební povolení</t>
    </r>
  </si>
  <si>
    <r>
      <rPr>
        <strike/>
        <sz val="11"/>
        <rFont val="Calibri"/>
        <family val="2"/>
        <charset val="238"/>
      </rPr>
      <t>Rozvoj badatelské činnosti a praktických činností žáků – projekt je rozdělen na dvě části. Cílem první části projektu je zavedení badatelské činnosti do přírodovědných předmětů, jako je fyzika, přírodopis, chemie apod. prostřednictvím pořízení 15 kusů žákovských laboratorních sad se softwarem.</t>
    </r>
    <r>
      <rPr>
        <sz val="11"/>
        <rFont val="Calibri"/>
        <family val="2"/>
      </rPr>
      <t xml:space="preserve"> </t>
    </r>
    <r>
      <rPr>
        <strike/>
        <sz val="11"/>
        <rFont val="Calibri"/>
        <family val="2"/>
        <charset val="238"/>
      </rPr>
      <t>Cílem druhé části projektu je</t>
    </r>
    <r>
      <rPr>
        <sz val="11"/>
        <rFont val="Calibri"/>
        <family val="2"/>
      </rPr>
      <t xml:space="preserve"> Rekonstrukce školní kuchyňky </t>
    </r>
    <r>
      <rPr>
        <sz val="11"/>
        <rFont val="Calibri"/>
        <family val="2"/>
        <charset val="238"/>
      </rPr>
      <t>(včetně kuchyňských spotřebičů a nábytku)</t>
    </r>
    <r>
      <rPr>
        <sz val="11"/>
        <rFont val="Calibri"/>
        <family val="2"/>
      </rPr>
      <t xml:space="preserve"> za účelem zajištění plnohodnotné výuky vaření v rámci pracovních činností žáků. Celý projekt je zaměřen na zatraktivnění výuky </t>
    </r>
    <r>
      <rPr>
        <strike/>
        <sz val="11"/>
        <rFont val="Calibri"/>
        <family val="2"/>
        <charset val="238"/>
      </rPr>
      <t>přírodních věd a rozvoj technických a</t>
    </r>
    <r>
      <rPr>
        <sz val="11"/>
        <rFont val="Calibri"/>
        <family val="2"/>
      </rPr>
      <t xml:space="preserve"> řemeslných oborů, které výrazně pomohou ke zkvalitnění výuky na škole a rozvoji praktických dovedností a kompetencí žáků. </t>
    </r>
    <r>
      <rPr>
        <strike/>
        <sz val="11"/>
        <rFont val="Calibri"/>
        <family val="2"/>
        <charset val="238"/>
      </rPr>
      <t>Projekt je připraven tak, aby splnil podmínky bezbariérovosti. Součástí projektu je vyřešení bezbariérového vstupu do budovy školy (formou nájezdové rampy), vybudování bezbariérového WC a také realizace řešení umožňující pohyb handicapového jedince mezi jednotlivými patry školy. V projektu je dále uvažováno s částečnou rekultivací zeleně u vstupu do areálu školy, kterou dojde k vytvoření nového příjemného oddychového prostředí pro žáky a návštěvníky školy.</t>
    </r>
  </si>
  <si>
    <r>
      <t xml:space="preserve">zpracována studie, </t>
    </r>
    <r>
      <rPr>
        <sz val="11"/>
        <rFont val="Calibri"/>
        <family val="2"/>
        <charset val="238"/>
        <scheme val="minor"/>
      </rPr>
      <t>projektová dokumentace pro stavební povolení</t>
    </r>
  </si>
  <si>
    <r>
      <t xml:space="preserve">NE </t>
    </r>
    <r>
      <rPr>
        <sz val="11"/>
        <rFont val="Calibri"/>
        <family val="2"/>
        <charset val="238"/>
        <scheme val="minor"/>
      </rPr>
      <t>(podaná žádost o vydání stavebního povolení)</t>
    </r>
  </si>
  <si>
    <r>
      <t xml:space="preserve">1 x vrata – vstup do školy, oprava betonového plotu, </t>
    </r>
    <r>
      <rPr>
        <strike/>
        <sz val="11"/>
        <rFont val="Calibri"/>
        <family val="2"/>
        <charset val="238"/>
        <scheme val="minor"/>
      </rPr>
      <t>výměna nefunkčního povrchu</t>
    </r>
    <r>
      <rPr>
        <sz val="11"/>
        <rFont val="Calibri"/>
        <family val="2"/>
        <charset val="238"/>
        <scheme val="minor"/>
      </rPr>
      <t xml:space="preserve"> (ČÁSTEČNĚ ZREALIZOVÁNO)</t>
    </r>
  </si>
  <si>
    <r>
      <t xml:space="preserve">NE - </t>
    </r>
    <r>
      <rPr>
        <sz val="11"/>
        <rFont val="Calibri"/>
        <family val="2"/>
        <charset val="238"/>
        <scheme val="minor"/>
      </rPr>
      <t>podána žádost o stavební povolení</t>
    </r>
  </si>
  <si>
    <r>
      <t xml:space="preserve">Stavební úpravy budovy školní družiny a školní jídelny - rekonstrukce vstupního prostoru, </t>
    </r>
    <r>
      <rPr>
        <strike/>
        <sz val="11"/>
        <rFont val="Calibri Light"/>
        <family val="2"/>
        <charset val="238"/>
      </rPr>
      <t xml:space="preserve">odhlučnění, odvětrání </t>
    </r>
    <r>
      <rPr>
        <sz val="11"/>
        <rFont val="Calibri Light"/>
        <family val="2"/>
        <charset val="238"/>
      </rPr>
      <t>(RELIZOVÁNO)</t>
    </r>
    <r>
      <rPr>
        <strike/>
        <sz val="11"/>
        <rFont val="Calibri Light"/>
        <family val="2"/>
        <charset val="238"/>
      </rPr>
      <t xml:space="preserve">, </t>
    </r>
    <r>
      <rPr>
        <sz val="11"/>
        <rFont val="Calibri Light"/>
        <family val="2"/>
        <charset val="238"/>
      </rPr>
      <t>kanalizace</t>
    </r>
  </si>
  <si>
    <r>
      <t xml:space="preserve">stavební úpravy </t>
    </r>
    <r>
      <rPr>
        <sz val="11"/>
        <rFont val="Calibri"/>
        <family val="2"/>
        <charset val="238"/>
        <scheme val="minor"/>
      </rPr>
      <t xml:space="preserve">budovy </t>
    </r>
    <r>
      <rPr>
        <sz val="11"/>
        <rFont val="Calibri"/>
        <family val="2"/>
        <scheme val="minor"/>
      </rPr>
      <t>školní družiny</t>
    </r>
    <r>
      <rPr>
        <sz val="11"/>
        <rFont val="Calibri"/>
        <family val="2"/>
        <charset val="238"/>
        <scheme val="minor"/>
      </rPr>
      <t xml:space="preserve"> a školní jídelny - odhlučnění, rekonstrukce vstupního prostoru, odvětrání (REALIZOVÁNO 2022</t>
    </r>
    <r>
      <rPr>
        <sz val="11"/>
        <rFont val="Calibri"/>
        <family val="2"/>
        <scheme val="minor"/>
      </rPr>
      <t>) a kanalizace</t>
    </r>
  </si>
  <si>
    <r>
      <t>Výdaje projektu</t>
    </r>
    <r>
      <rPr>
        <b/>
        <i/>
        <sz val="10"/>
        <rFont val="Calibri"/>
        <family val="2"/>
        <charset val="238"/>
        <scheme val="minor"/>
      </rPr>
      <t xml:space="preserve">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</si>
  <si>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</si>
  <si>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 xml:space="preserve">Typ projektu </t>
    </r>
    <r>
      <rPr>
        <vertAlign val="superscript"/>
        <sz val="10"/>
        <rFont val="Calibri"/>
        <family val="2"/>
        <charset val="238"/>
        <scheme val="minor"/>
      </rPr>
      <t>2)</t>
    </r>
  </si>
  <si>
    <t>stručný popis, např. zpracovaná PD, zajištěné výkupy, výber dodavatele</t>
  </si>
  <si>
    <r>
      <t>přírodní vědy</t>
    </r>
    <r>
      <rPr>
        <vertAlign val="superscript"/>
        <sz val="10"/>
        <rFont val="Calibri"/>
        <family val="2"/>
        <charset val="238"/>
        <scheme val="minor"/>
      </rPr>
      <t>3)</t>
    </r>
    <r>
      <rPr>
        <sz val="10"/>
        <rFont val="Calibri"/>
        <family val="2"/>
        <scheme val="minor"/>
      </rPr>
      <t xml:space="preserve"> 
</t>
    </r>
  </si>
  <si>
    <r>
      <t>polytech. vzdělávání</t>
    </r>
    <r>
      <rPr>
        <vertAlign val="superscript"/>
        <sz val="10"/>
        <rFont val="Calibri"/>
        <family val="2"/>
        <charset val="238"/>
        <scheme val="minor"/>
      </rPr>
      <t>4)</t>
    </r>
  </si>
  <si>
    <r>
      <t>práce s digitálními tech.</t>
    </r>
    <r>
      <rPr>
        <vertAlign val="superscript"/>
        <sz val="10"/>
        <rFont val="Calibri"/>
        <family val="2"/>
        <charset val="238"/>
        <scheme val="minor"/>
      </rPr>
      <t>5)</t>
    </r>
    <r>
      <rPr>
        <sz val="10"/>
        <rFont val="Calibri"/>
        <family val="2"/>
        <scheme val="minor"/>
      </rPr>
      <t xml:space="preserve">
</t>
    </r>
  </si>
  <si>
    <t>Oplocení, brány a rekonstrukce plochy areálu ZŠ</t>
  </si>
  <si>
    <t>Rekonstrukce oplocení a chodníků v areálu školy i před ní. Rekonstrukce branek do areálu, vybudování vjezdové brány na el. pohon. Vybudování parkoviště před areálem školy</t>
  </si>
  <si>
    <r>
      <rPr>
        <sz val="11"/>
        <color rgb="FFFF0000"/>
        <rFont val="Calibri"/>
        <family val="2"/>
        <charset val="238"/>
        <scheme val="minor"/>
      </rPr>
      <t>Solární fólie na okna.</t>
    </r>
    <r>
      <rPr>
        <sz val="11"/>
        <rFont val="Calibri"/>
        <family val="2"/>
        <charset val="238"/>
        <scheme val="minor"/>
      </rPr>
      <t xml:space="preserve"> Rekuperační jednotky vzduchu v ZŠ</t>
    </r>
  </si>
  <si>
    <t>Rekonstrukce kuchyňky základní školy</t>
  </si>
  <si>
    <t>Rekonstrukce cvičné kuchyňky a učebny ručních prací v ZŠ včetně zařízení,  vybavení, elektroniky a spotřebičů. Rekonstrukce rozvodů vody a elektřiny, rekonstrukce podlahy a výměna podlahové krytiny.</t>
  </si>
  <si>
    <t>8.11.</t>
  </si>
  <si>
    <t>9.2.</t>
  </si>
  <si>
    <t>Školní kuchyňka v novém</t>
  </si>
  <si>
    <t>Modernizace staré školní cvičné kuchyně, výměna kuchyňských linek, spotřebičů, vodovdních baterií, doplnění myčkou  a také drobného kuchyňského náčiní</t>
  </si>
  <si>
    <t>19. 1.</t>
  </si>
  <si>
    <t>Základní škola a Mateřská škola Loučovice</t>
  </si>
  <si>
    <t>Stavební úpravy Loučovice 281</t>
  </si>
  <si>
    <t>rekonstrukce střech objektu čp. 281</t>
  </si>
  <si>
    <t>1500000</t>
  </si>
  <si>
    <t>ve fázi přípravy</t>
  </si>
  <si>
    <t>19. 2.</t>
  </si>
  <si>
    <t>oprava střech objektu čp. 281</t>
  </si>
  <si>
    <t>250000</t>
  </si>
  <si>
    <t>19. 3.</t>
  </si>
  <si>
    <t>výměna a oprava podlahy ve třídách</t>
  </si>
  <si>
    <t>19. 4.</t>
  </si>
  <si>
    <t>výměna a oprava podlahy ve společných prostorech</t>
  </si>
  <si>
    <t>19. 5.</t>
  </si>
  <si>
    <t>výměna a oprava podlahy ve školní jídelně</t>
  </si>
  <si>
    <t>19. 6.</t>
  </si>
  <si>
    <t xml:space="preserve"> oprava stěn s výmalbou ve třídách</t>
  </si>
  <si>
    <t>19. 7.</t>
  </si>
  <si>
    <t xml:space="preserve"> oprava stěn s výmalbou ve společných prostorech</t>
  </si>
  <si>
    <t>19. 8.</t>
  </si>
  <si>
    <t xml:space="preserve"> oprava stěn s výmalbou ve školní jídelně</t>
  </si>
  <si>
    <t>19. 9.</t>
  </si>
  <si>
    <t xml:space="preserve"> výměna topného systému ve třídách</t>
  </si>
  <si>
    <t xml:space="preserve"> výměna topného systému ve společných prostorech</t>
  </si>
  <si>
    <t xml:space="preserve"> výměna topného systému ve školní jídelně</t>
  </si>
  <si>
    <t>oprava fasády objektu</t>
  </si>
  <si>
    <t>výměna dveří a obložení</t>
  </si>
  <si>
    <t>oprava evakuačních východů a schodišť</t>
  </si>
  <si>
    <t>Revitalizace zahrady Loučovice 281</t>
  </si>
  <si>
    <t>terénní úpravy a chodníky</t>
  </si>
  <si>
    <t>oprava oplocení vč. zděné terasy</t>
  </si>
  <si>
    <t>vybudování terasy</t>
  </si>
  <si>
    <t>19.18.</t>
  </si>
  <si>
    <t>zahradní úpravy/arboristické práce</t>
  </si>
  <si>
    <t>19.19.</t>
  </si>
  <si>
    <t>herní prvky na zahradě</t>
  </si>
  <si>
    <t>19.20.</t>
  </si>
  <si>
    <t>mobiliář</t>
  </si>
  <si>
    <t>19.21.</t>
  </si>
  <si>
    <t>zahradní domek</t>
  </si>
  <si>
    <t>19.22.</t>
  </si>
  <si>
    <t>Vybavení Loučovice 281</t>
  </si>
  <si>
    <t>vybavení ve třídách</t>
  </si>
  <si>
    <t>19.23.</t>
  </si>
  <si>
    <t>vybavení ve společných prostorech</t>
  </si>
  <si>
    <t>19.24.</t>
  </si>
  <si>
    <t>vybavení ve školní jídelně</t>
  </si>
  <si>
    <t>19.25.</t>
  </si>
  <si>
    <t>herní prvky ve třídách</t>
  </si>
  <si>
    <t>19.26.</t>
  </si>
  <si>
    <t>ICT konektivita</t>
  </si>
  <si>
    <t>19.27.</t>
  </si>
  <si>
    <t>ICT zařízení</t>
  </si>
  <si>
    <t>19.28.</t>
  </si>
  <si>
    <t>vybavení kabinetů a kanceláří</t>
  </si>
  <si>
    <t>Modernizace  jazykové učebny</t>
  </si>
  <si>
    <t>Pořízení pokročilých digitálních technologií</t>
  </si>
  <si>
    <t>Modernizace konektivity</t>
  </si>
  <si>
    <t>Vytvoření odborné učebny pro výuku polytechnického vzdělávání</t>
  </si>
  <si>
    <t>Stavební úpravy čp. 231 - elektrické rozvody</t>
  </si>
  <si>
    <t>Stavební úpravy čp. 231 - rozvod vody</t>
  </si>
  <si>
    <t>Stavební úpravy čp. 231 - oprava kabinetů a nové vybavení</t>
  </si>
  <si>
    <t>Stavební úpravy čp. 231 - modernizace kabinetů</t>
  </si>
  <si>
    <t>Stavební úpravy čp. 231 - vytvoření společenské místnosti</t>
  </si>
  <si>
    <t>Stavební úpravy čp. 231 - rkeonstrukce spojovací chodby do TV</t>
  </si>
  <si>
    <t>Stavební úpravy čp. 231 - předělání půdních prostor</t>
  </si>
  <si>
    <t>Stavební úpravy čp. 231 - venkovní učebna</t>
  </si>
  <si>
    <t>Stavební úpravy čp. 231 - vytvoření skladovacích prostor</t>
  </si>
  <si>
    <t>Stavební úpravy čp. 231 - vytvoření bezbariérového přístupu</t>
  </si>
  <si>
    <t>Stavební úpravy tělocvičny - zlepšení akustiky</t>
  </si>
  <si>
    <t>Stavební úpravy - modernizace sociálních zařízení a šaten tělocvičny</t>
  </si>
  <si>
    <t>Stavební úpravy čp. 231 - rekonstrukce odpadů</t>
  </si>
  <si>
    <t>Stavební úpravy čp. 231 - odvlhčování stěn, zlepšení stavu budovy</t>
  </si>
  <si>
    <t>Modernizace vybavení školy</t>
  </si>
  <si>
    <t>Rekonstrukce podlah školní jídelny</t>
  </si>
  <si>
    <t>Rekonstrukce rozvodů školní jídelny</t>
  </si>
  <si>
    <t>Modernizace venkovních hřišť</t>
  </si>
  <si>
    <t>Vybudování sportovního hřiště</t>
  </si>
  <si>
    <t>Vybudování zázemí pro školní poradenské pracoviště</t>
  </si>
  <si>
    <t>Vybudování klidových zón</t>
  </si>
  <si>
    <t>Vybudování čtenářských koutků</t>
  </si>
  <si>
    <t>Modernizace zázemí pro školní komunitní aktivity čtenářských a pěveckých klubů</t>
  </si>
  <si>
    <t>Modernizace vybavení učitelského místa a žákovských pracovišť pro kvalitní jazykovou výuku</t>
  </si>
  <si>
    <t>Modernizace vybavení učebny pro výuku práce s digitálními technologiemi</t>
  </si>
  <si>
    <t>Modernizace vnitřní konektivity</t>
  </si>
  <si>
    <t>Rekonstrukce a modernizace učebny pro výuku pracovních činností (vaření, šití)</t>
  </si>
  <si>
    <t>Nové elektrické rozvody</t>
  </si>
  <si>
    <t>Nové vodovodní rozvody</t>
  </si>
  <si>
    <t>Rekonstrukce a vybavení kabinetů</t>
  </si>
  <si>
    <t>Modernizace kabinetů, zvýšení kvality vzdělávání pro pedagogické a nepedagogické pracovníky</t>
  </si>
  <si>
    <t>Vybudování společenské místnosti</t>
  </si>
  <si>
    <t>Rekonstrukce spojovací chodby do tělocvičny</t>
  </si>
  <si>
    <t>Rekonstrukce půdních prostor pro vytvoření nových prostor, skladu a zázemí.</t>
  </si>
  <si>
    <t>Vybudování venkovní učebny</t>
  </si>
  <si>
    <t>Vytvoření skladovacích prostor, archivu</t>
  </si>
  <si>
    <t>Vybudování výtahu do všech pater.</t>
  </si>
  <si>
    <t>Zlepšení akustiky pro pořádání kulturních akcí</t>
  </si>
  <si>
    <t>Rekonstrukce šaten a sociálního zařízení tělocvičny</t>
  </si>
  <si>
    <t>Rekonstrukce odpadů</t>
  </si>
  <si>
    <t>Hydroizolace budovy, sanitační práce, omítky, výmalba, vysoušení</t>
  </si>
  <si>
    <t>Vybavení školy nábytkem, herními prvky, relaxačními zónami</t>
  </si>
  <si>
    <t>Oprava podloží, statika, oprava stěn, výměna podlahových krytin, kanalizace</t>
  </si>
  <si>
    <t>Nové elektrické rozvody, vodovodní rozvody a kanalizace.</t>
  </si>
  <si>
    <t>Nové vybavení sportovních hřišť, oprava povrchů</t>
  </si>
  <si>
    <t>Nové veřejně přístupné prostory pro sportovní aktivity</t>
  </si>
  <si>
    <t>Nové pracoviště pro školní poradenské pracoviště</t>
  </si>
  <si>
    <t>Vytvoření zázemí pro klidové zóny a reedukační učebny</t>
  </si>
  <si>
    <t>Vytvoření zázemí pro čtenářství</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</si>
  <si>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</si>
  <si>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</si>
  <si>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</si>
  <si>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</si>
  <si>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</si>
  <si>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</si>
  <si>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</si>
  <si>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</si>
  <si>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</si>
  <si>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</si>
  <si>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</si>
  <si>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</si>
  <si>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</si>
  <si>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</si>
  <si>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</si>
  <si>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</si>
  <si>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</si>
  <si>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</si>
  <si>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</si>
  <si>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</si>
  <si>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</si>
  <si>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</si>
  <si>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</si>
  <si>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</si>
  <si>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</si>
  <si>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</si>
  <si>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</si>
  <si>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Vybudování sportoviště pro školu i obec - víceúčelové hřiště</t>
  </si>
  <si>
    <t>Vybavení školního dvoru</t>
  </si>
  <si>
    <t>Vybavení školní kuchyně</t>
  </si>
  <si>
    <t>Výměna vodoinstalace ve starší části MŠ, ZŠ a ŠJ</t>
  </si>
  <si>
    <t>Nová vzduchotechnika ve školní kuchyni</t>
  </si>
  <si>
    <t>Vybudování školní zahrady</t>
  </si>
  <si>
    <t>Výměna starého osvětlení za úsporné osvětlení</t>
  </si>
  <si>
    <t>Sportoviště bude sloužit pro výuku dětí MŠ a žáků ZŠ, pro zájmovou činnost školy a školní družiny i pro sportovní vyžití obyvatel obce</t>
  </si>
  <si>
    <t>Vybavení školního dvoru pro pohybový rozvoj žáků a relaxační činnost - posezení pro žáky, děti a rodiče (lavičky), odpadkové koše, prvky pro pohybový rozvoj žáků a dětí MŠ</t>
  </si>
  <si>
    <t>Venkovní učebna bude sloužit ve výuce dětem MŠ a žákům ZŠ.</t>
  </si>
  <si>
    <t>Nákup multifunkční pánve</t>
  </si>
  <si>
    <t>příprava záměru</t>
  </si>
  <si>
    <t>Rekonstrukce školní kotelny, snížení energetické náročnosti budovy. Dosud se ve škole topí v kotlech na pevné palivo.</t>
  </si>
  <si>
    <t xml:space="preserve">Vodoinstalace v těchto částech školy je v havarijním stavu, je nutná jeho výměna. </t>
  </si>
  <si>
    <t>Rekonstrukce  a výměna vzduchotechniky</t>
  </si>
  <si>
    <t xml:space="preserve">Školní zahrada bude sloužit pro výuku pěstitelských prací a environmentální rozvoj dětí MŠ i žáků ZŠ. Vyvýšené záhony, stolky pro pěstitelské práce, skald na nářadí a jeho vybavení. Kompostér. </t>
  </si>
  <si>
    <t>Výměna starého osvětlení v části MŠ, ZŠ a školní jídleny</t>
  </si>
  <si>
    <t>9.3.</t>
  </si>
  <si>
    <t>9.4.</t>
  </si>
  <si>
    <t>9.5.</t>
  </si>
  <si>
    <t>9.6.</t>
  </si>
  <si>
    <t>9.7.</t>
  </si>
  <si>
    <t>9.8.</t>
  </si>
  <si>
    <t>9.9.</t>
  </si>
  <si>
    <t>9.10.</t>
  </si>
  <si>
    <t>příprava</t>
  </si>
  <si>
    <t>12.8.</t>
  </si>
  <si>
    <t>12.9.</t>
  </si>
  <si>
    <t>12.10.</t>
  </si>
  <si>
    <t>12.11.</t>
  </si>
  <si>
    <t>12.12.</t>
  </si>
  <si>
    <t>12.13.</t>
  </si>
  <si>
    <t>12.14.</t>
  </si>
  <si>
    <t>12.15.</t>
  </si>
  <si>
    <t>Kamerový systém a elektronické otevírání</t>
  </si>
  <si>
    <t xml:space="preserve">Vodoinstalace v těchto částech školy je v havarijním stavu, je nutná její výměna. </t>
  </si>
  <si>
    <t xml:space="preserve">Školní zahrada bude sloužit pro výuku pěstitelských prací a environmentální rozvoj dětí MŠ i žáků ZŠ. Vyvýšené záhony, stolky pro pěstitelské práce, sklad na nářadí a jeho vybavení. Kompostér. </t>
  </si>
  <si>
    <t xml:space="preserve">Instalace kamerového systému u hlavního vchodu do ZŠ a elektronické otevírání dveří - zvýšení bezpečnosti žáků i zaměstnanců školy. </t>
  </si>
  <si>
    <t>Změny oproti předchozí verzi jsou označeny ČERVENĚ</t>
  </si>
  <si>
    <t>5000000</t>
  </si>
  <si>
    <t>160000</t>
  </si>
  <si>
    <t>18000000</t>
  </si>
  <si>
    <t>6000000</t>
  </si>
  <si>
    <t>4000000</t>
  </si>
  <si>
    <t>10000000</t>
  </si>
  <si>
    <t>20000000</t>
  </si>
  <si>
    <t>1000000</t>
  </si>
  <si>
    <t>zpracovaná PD, havarijní stav</t>
  </si>
  <si>
    <t>15.7.</t>
  </si>
  <si>
    <t xml:space="preserve">Přebudování staré nevyužívané kotelny na nové oddělení školní družiny (kompletní rekonstrukce prostor vč. bouracích prací, elektroinstalace, rozvodů tepla, vybavení) </t>
  </si>
  <si>
    <t>Využití starých kotelen pro zřízení nového oddělení školní družiny</t>
  </si>
  <si>
    <r>
      <t xml:space="preserve">Výměna (pořízení) počítačů a IT techniky </t>
    </r>
    <r>
      <rPr>
        <sz val="11"/>
        <color rgb="FFFF0000"/>
        <rFont val="Calibri"/>
        <family val="2"/>
        <charset val="238"/>
        <scheme val="minor"/>
      </rPr>
      <t>ve dvou odborných učebnách výpočetní techniky</t>
    </r>
    <r>
      <rPr>
        <sz val="11"/>
        <rFont val="Calibri"/>
        <family val="2"/>
        <charset val="238"/>
        <scheme val="minor"/>
      </rPr>
      <t xml:space="preserve"> </t>
    </r>
  </si>
  <si>
    <r>
      <t xml:space="preserve">výměna (pořízení) počítačů a IT techniky </t>
    </r>
    <r>
      <rPr>
        <strike/>
        <sz val="11"/>
        <color rgb="FFFF0000"/>
        <rFont val="Calibri"/>
        <family val="2"/>
        <charset val="238"/>
        <scheme val="minor"/>
      </rPr>
      <t xml:space="preserve">v PC učebně a kabinetech (přechod na Win 11) PC </t>
    </r>
    <r>
      <rPr>
        <sz val="11"/>
        <rFont val="Calibri"/>
        <family val="2"/>
        <scheme val="minor"/>
      </rPr>
      <t xml:space="preserve">ve dvou odborných učebnách výpočetní techniky, </t>
    </r>
    <r>
      <rPr>
        <strike/>
        <sz val="11"/>
        <color rgb="FFFF0000"/>
        <rFont val="Calibri"/>
        <family val="2"/>
        <charset val="238"/>
        <scheme val="minor"/>
      </rPr>
      <t>třídách, kabinetech a kancelářích</t>
    </r>
    <r>
      <rPr>
        <sz val="11"/>
        <rFont val="Calibri"/>
        <family val="2"/>
        <scheme val="minor"/>
      </rPr>
      <t xml:space="preserve"> (přechod na Win 11)</t>
    </r>
  </si>
  <si>
    <t>2024</t>
  </si>
  <si>
    <t>Výstavba letní učebny vč. zázemí, nářaďovny, WC</t>
  </si>
  <si>
    <t>výstavba letní učebny vč. zázemí, skladu zahradního a sportovního náčiní, cvičné kuchyňky, nářaďovny, WC, umožnění vzdělávání outdoor s možností dání k dispozici veřejnosti v mimoškolních časech</t>
  </si>
  <si>
    <t>70000000</t>
  </si>
  <si>
    <t>7500000</t>
  </si>
  <si>
    <r>
      <rPr>
        <strike/>
        <sz val="11"/>
        <color rgb="FFFF0000"/>
        <rFont val="Calibri"/>
        <family val="2"/>
        <charset val="238"/>
      </rPr>
      <t>Instalace vstupních bezpečnostních bran v budově (hlavní a boční vchod)</t>
    </r>
    <r>
      <rPr>
        <sz val="11"/>
        <color rgb="FFFF0000"/>
        <rFont val="Calibri"/>
        <family val="2"/>
        <charset val="238"/>
      </rPr>
      <t xml:space="preserve">  ZREALIZOVÁNO</t>
    </r>
  </si>
  <si>
    <t>zpracován projektový záměr, bude zpracována (minimálně) jednoduchá dokumentace - realizováno k 31.8.2022</t>
  </si>
  <si>
    <t>6100000</t>
  </si>
  <si>
    <t>ANO (vydáno společné povolení (územní rozhodnutí a stavební povolení)</t>
  </si>
  <si>
    <r>
      <rPr>
        <strike/>
        <sz val="11"/>
        <color rgb="FFFF0000"/>
        <rFont val="Calibri"/>
        <family val="2"/>
        <charset val="238"/>
        <scheme val="minor"/>
      </rPr>
      <t>Odbagrování části teras v prostoru severního dvora</t>
    </r>
    <r>
      <rPr>
        <sz val="11"/>
        <color rgb="FFFF0000"/>
        <rFont val="Calibri"/>
        <family val="2"/>
        <charset val="238"/>
        <scheme val="minor"/>
      </rPr>
      <t xml:space="preserve"> ZREALIZOVÁNO</t>
    </r>
  </si>
  <si>
    <t>zpracovaná studie, realizováno v rámci sanace zdiva, schváleno RM 2.5.22</t>
  </si>
  <si>
    <t>Výměna nábytku ve třídách</t>
  </si>
  <si>
    <t>výměna nábytku ve třídách</t>
  </si>
  <si>
    <t>Rekonstrukce počítačových učeben VT1 a VT2</t>
  </si>
  <si>
    <t xml:space="preserve">rekonstrukce počítačových učeben VT1 a VT2 včetně stavebních úprav - podlahy, stropní podhledy, rozvodů, stínící technika, výměna osvětlení, klimatizace, rekuperace, pořízení nábytku a výpočetní techniky. </t>
  </si>
  <si>
    <t>zpracován projektový záměr, byla zpracována dokumentace pro stavební povolení</t>
  </si>
  <si>
    <t>výměna podlahových krytin</t>
  </si>
  <si>
    <t>3000000</t>
  </si>
  <si>
    <r>
      <t xml:space="preserve">Výměna rozvodů, podlah, nábytka a spotřebičů, digestoře </t>
    </r>
    <r>
      <rPr>
        <sz val="11"/>
        <color rgb="FFFF0000"/>
        <rFont val="Calibri"/>
        <family val="2"/>
        <charset val="238"/>
        <scheme val="minor"/>
      </rPr>
      <t>a nové vybavení kuchyněk</t>
    </r>
  </si>
  <si>
    <t>17.25.</t>
  </si>
  <si>
    <t>17.26.</t>
  </si>
  <si>
    <t>Rekonstrukce školní tělocvičny</t>
  </si>
  <si>
    <r>
      <rPr>
        <sz val="11"/>
        <color rgb="FFFF0000"/>
        <rFont val="Calibri"/>
        <family val="2"/>
        <charset val="238"/>
        <scheme val="minor"/>
      </rPr>
      <t>Výměna (pořízení) počítačů a IT techniky ve třídách a kabinetech</t>
    </r>
    <r>
      <rPr>
        <sz val="11"/>
        <rFont val="Calibri"/>
        <family val="2"/>
        <charset val="238"/>
        <scheme val="minor"/>
      </rPr>
      <t xml:space="preserve"> </t>
    </r>
  </si>
  <si>
    <t>Oprava podlahy tělocvičny (havarijní stav - propad podlahy v části tělocvičny), nátěr původní kovové konstrukce stropu - koroze po zatékání, celková výmalba a obnovení obkladů telocvičny.</t>
  </si>
  <si>
    <t>Výměna (pořízení) počítačů a IT techniky ve třídách a kabinetech (přechod na Win 11)</t>
  </si>
  <si>
    <t>Stavební rekonstrukce kuchyně MŠ</t>
  </si>
  <si>
    <t>položkový rozpočet</t>
  </si>
  <si>
    <t>Nové vybavení kuchyně MŠ</t>
  </si>
  <si>
    <t>zpracované instalační plány a technická zpráva k požadovanému vybavení</t>
  </si>
  <si>
    <r>
      <t xml:space="preserve">Vybudování prostor pro komunitní setkávání a kabinety </t>
    </r>
    <r>
      <rPr>
        <sz val="11"/>
        <color rgb="FFFF0000"/>
        <rFont val="Calibri"/>
        <family val="2"/>
        <charset val="238"/>
        <scheme val="minor"/>
      </rPr>
      <t>vybudování další třídy MŠ a potřebného zázemí</t>
    </r>
  </si>
  <si>
    <r>
      <t xml:space="preserve">Rekonstrukce prostor stávající ZUŠ </t>
    </r>
    <r>
      <rPr>
        <sz val="11"/>
        <color rgb="FFFF0000"/>
        <rFont val="Calibri"/>
        <family val="2"/>
        <charset val="238"/>
        <scheme val="minor"/>
      </rPr>
      <t>a půdy</t>
    </r>
  </si>
  <si>
    <r>
      <rPr>
        <strike/>
        <sz val="11"/>
        <color rgb="FFFF0000"/>
        <rFont val="Calibri"/>
        <family val="2"/>
        <charset val="238"/>
        <scheme val="minor"/>
      </rPr>
      <t>Přístavba MŠ Vyšší Brod</t>
    </r>
    <r>
      <rPr>
        <sz val="11"/>
        <rFont val="Calibri"/>
        <family val="2"/>
        <charset val="238"/>
        <scheme val="minor"/>
      </rPr>
      <t xml:space="preserve"> </t>
    </r>
    <r>
      <rPr>
        <sz val="11"/>
        <color rgb="FFFF0000"/>
        <rFont val="Calibri"/>
        <family val="2"/>
        <charset val="238"/>
        <scheme val="minor"/>
      </rPr>
      <t>ZREALIZOVÁNO</t>
    </r>
  </si>
  <si>
    <t>ZREALIZOVÁNO</t>
  </si>
  <si>
    <r>
      <rPr>
        <strike/>
        <sz val="11"/>
        <color rgb="FFFF0000"/>
        <rFont val="Calibri"/>
        <family val="2"/>
        <charset val="238"/>
        <scheme val="minor"/>
      </rPr>
      <t>Posezení před žákovským vchodem pro rodiče a žáky</t>
    </r>
    <r>
      <rPr>
        <sz val="11"/>
        <color rgb="FFFF0000"/>
        <rFont val="Calibri"/>
        <family val="2"/>
        <charset val="238"/>
        <scheme val="minor"/>
      </rPr>
      <t xml:space="preserve"> ZREALIZOVÁNO</t>
    </r>
  </si>
  <si>
    <t>Počítačová učebna (nábytek, kabeláž pod podlahou, zastínění, propojení s kabinetem, vybavení technikou)</t>
  </si>
  <si>
    <t>Zvonkový systém (zvonky, kamery, propojení s čipovým systémem)</t>
  </si>
  <si>
    <t>notebooky nebo chrombooky pro 20 žáků, nabíjecí stanice</t>
  </si>
  <si>
    <t>Specifické konfigurační práce pro novou počítačovou síť  a zařízení</t>
  </si>
  <si>
    <t>Zajištění konektivity ZŠ (server, datová úložiště, centrálně řízená wifi, racky a další potřebné příslušenství, software pro monitorink uživatelů, kabeláže, instalační práce)</t>
  </si>
  <si>
    <t>Počítačová učebna</t>
  </si>
  <si>
    <t>Zvonkový systém</t>
  </si>
  <si>
    <t>Mobilní počítačové učebny</t>
  </si>
  <si>
    <t>Konfigurace sítě</t>
  </si>
  <si>
    <t>Konektivita ZŠ</t>
  </si>
  <si>
    <t>13.14.</t>
  </si>
  <si>
    <t>13.15.</t>
  </si>
  <si>
    <t>13.16.</t>
  </si>
  <si>
    <t>13.17.</t>
  </si>
  <si>
    <t>13.18.</t>
  </si>
  <si>
    <t>10.12.</t>
  </si>
  <si>
    <t>10.13.</t>
  </si>
  <si>
    <t>Schváleno Řídícím výborem MAP dne: 14. 7. 2023 (usnesení č. ŘV/7/2023) Podpis předsedy ŘV: Ing. Josef Troup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</si>
</sst>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45"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trike/>
      <sz val="11"/>
      <color rgb="FFFF0000"/>
      <name val="Calibri"/>
      <family val="2"/>
      <charset val="238"/>
      <scheme val="minor"/>
    </font>
    <font>
      <b/>
      <sz val="11"/>
      <name val="Calibri"/>
      <family val="2"/>
      <scheme val="minor"/>
    </font>
    <font>
      <sz val="11"/>
      <name val="Calibri"/>
      <family val="2"/>
      <charset val="238"/>
    </font>
    <font>
      <strike/>
      <sz val="11"/>
      <name val="Calibri"/>
      <family val="2"/>
      <charset val="238"/>
      <scheme val="minor"/>
    </font>
    <font>
      <sz val="11"/>
      <name val="Calibri"/>
      <family val="2"/>
    </font>
    <font>
      <sz val="11"/>
      <name val="Calibri"/>
      <family val="2"/>
      <scheme val="minor"/>
    </font>
    <font>
      <sz val="11"/>
      <name val="Calibri Light"/>
      <family val="2"/>
      <charset val="238"/>
    </font>
    <font>
      <strike/>
      <sz val="11"/>
      <name val="Calibri"/>
      <family val="2"/>
      <scheme val="minor"/>
    </font>
    <font>
      <sz val="10"/>
      <name val="Calibri"/>
      <family val="2"/>
      <charset val="238"/>
      <scheme val="minor"/>
    </font>
    <font>
      <vertAlign val="superscript"/>
      <sz val="11"/>
      <name val="Calibri"/>
      <family val="2"/>
      <charset val="238"/>
      <scheme val="minor"/>
    </font>
    <font>
      <i/>
      <sz val="11"/>
      <name val="Calibri"/>
      <family val="2"/>
      <charset val="238"/>
      <scheme val="minor"/>
    </font>
    <font>
      <i/>
      <vertAlign val="superscript"/>
      <sz val="11"/>
      <name val="Calibri"/>
      <family val="2"/>
      <charset val="238"/>
      <scheme val="minor"/>
    </font>
    <font>
      <strike/>
      <sz val="11"/>
      <name val="Calibri"/>
      <family val="2"/>
      <charset val="238"/>
    </font>
    <font>
      <strike/>
      <sz val="11"/>
      <name val="Calibri Light"/>
      <family val="2"/>
      <charset val="238"/>
    </font>
    <font>
      <b/>
      <sz val="14"/>
      <name val="Calibri"/>
      <family val="2"/>
      <charset val="238"/>
      <scheme val="minor"/>
    </font>
    <font>
      <b/>
      <sz val="10"/>
      <name val="Calibri"/>
      <family val="2"/>
      <scheme val="minor"/>
    </font>
    <font>
      <b/>
      <i/>
      <sz val="10"/>
      <name val="Calibri"/>
      <family val="2"/>
      <charset val="238"/>
      <scheme val="minor"/>
    </font>
    <font>
      <vertAlign val="superscript"/>
      <sz val="10"/>
      <name val="Calibri"/>
      <family val="2"/>
      <charset val="238"/>
      <scheme val="minor"/>
    </font>
    <font>
      <i/>
      <sz val="10"/>
      <name val="Calibri"/>
      <family val="2"/>
      <charset val="238"/>
      <scheme val="minor"/>
    </font>
    <font>
      <sz val="10"/>
      <name val="Calibri"/>
      <family val="2"/>
      <scheme val="minor"/>
    </font>
    <font>
      <b/>
      <strike/>
      <sz val="10"/>
      <name val="Calibri"/>
      <family val="2"/>
      <charset val="238"/>
      <scheme val="minor"/>
    </font>
    <font>
      <strike/>
      <sz val="10"/>
      <name val="Calibri"/>
      <family val="2"/>
      <charset val="238"/>
      <scheme val="minor"/>
    </font>
    <font>
      <strike/>
      <sz val="10"/>
      <name val="Calibri"/>
      <family val="2"/>
      <charset val="238"/>
    </font>
    <font>
      <b/>
      <strike/>
      <sz val="9"/>
      <name val="Verdana"/>
      <family val="2"/>
      <charset val="238"/>
    </font>
    <font>
      <sz val="11"/>
      <color rgb="FF9C5700"/>
      <name val="Calibri"/>
      <family val="2"/>
      <charset val="238"/>
      <scheme val="minor"/>
    </font>
    <font>
      <sz val="11"/>
      <color rgb="FFFF0000"/>
      <name val="Calibri"/>
      <family val="2"/>
      <charset val="238"/>
    </font>
    <font>
      <sz val="11"/>
      <color rgb="FFFF0000"/>
      <name val="Calibri"/>
      <family val="2"/>
      <scheme val="minor"/>
    </font>
    <font>
      <strike/>
      <sz val="11"/>
      <color rgb="FFFF0000"/>
      <name val="Calibri"/>
      <family val="2"/>
      <scheme val="minor"/>
    </font>
    <font>
      <strike/>
      <sz val="11"/>
      <color rgb="FFFF0000"/>
      <name val="Calibri"/>
      <family val="2"/>
      <charset val="238"/>
    </font>
    <font>
      <sz val="11"/>
      <color rgb="FFFF0000"/>
      <name val="Calibri"/>
      <family val="2"/>
    </font>
    <font>
      <sz val="10"/>
      <color rgb="FFFF0000"/>
      <name val="Calibri"/>
      <family val="2"/>
      <charset val="238"/>
      <scheme val="minor"/>
    </font>
    <font>
      <sz val="10"/>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92D050"/>
        <bgColor rgb="FFC0C0C0"/>
      </patternFill>
    </fill>
    <fill>
      <patternFill patternType="solid">
        <fgColor rgb="FFFFEB9C"/>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5">
    <xf numFmtId="0" fontId="0" fillId="0" borderId="0"/>
    <xf numFmtId="0" fontId="5" fillId="0" borderId="0" applyNumberForma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37" fillId="7" borderId="0" applyNumberFormat="0" applyBorder="0" applyAlignment="0" applyProtection="0"/>
  </cellStyleXfs>
  <cellXfs count="104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0" borderId="0" xfId="0" applyFont="1"/>
    <xf numFmtId="0" fontId="7" fillId="0" borderId="58" xfId="0" applyFont="1" applyBorder="1"/>
    <xf numFmtId="0" fontId="7" fillId="0" borderId="59" xfId="0" applyFont="1" applyBorder="1"/>
    <xf numFmtId="0" fontId="7" fillId="0" borderId="60" xfId="0" applyFont="1" applyBorder="1" applyAlignment="1">
      <alignment horizontal="center"/>
    </xf>
    <xf numFmtId="0" fontId="2" fillId="0" borderId="48" xfId="0" applyFont="1" applyBorder="1"/>
    <xf numFmtId="9" fontId="2" fillId="0" borderId="61" xfId="2" applyFont="1" applyFill="1" applyBorder="1" applyAlignment="1" applyProtection="1">
      <alignment horizontal="center"/>
    </xf>
    <xf numFmtId="0" fontId="2" fillId="5" borderId="48" xfId="0" applyFont="1" applyFill="1" applyBorder="1"/>
    <xf numFmtId="0" fontId="0" fillId="5" borderId="0" xfId="0" applyFill="1"/>
    <xf numFmtId="9" fontId="2" fillId="5" borderId="61" xfId="2" applyFont="1" applyFill="1" applyBorder="1" applyAlignment="1" applyProtection="1">
      <alignment horizontal="center"/>
    </xf>
    <xf numFmtId="0" fontId="2" fillId="4" borderId="48" xfId="0" applyFont="1" applyFill="1" applyBorder="1"/>
    <xf numFmtId="0" fontId="0" fillId="4" borderId="0" xfId="0" applyFill="1"/>
    <xf numFmtId="9" fontId="2" fillId="4" borderId="61" xfId="2" applyFont="1" applyFill="1" applyBorder="1" applyAlignment="1" applyProtection="1">
      <alignment horizontal="center"/>
    </xf>
    <xf numFmtId="0" fontId="2" fillId="4" borderId="62" xfId="0" applyFont="1" applyFill="1" applyBorder="1"/>
    <xf numFmtId="0" fontId="0" fillId="4" borderId="63" xfId="0" applyFill="1" applyBorder="1"/>
    <xf numFmtId="9" fontId="2" fillId="4" borderId="64" xfId="2" applyFont="1" applyFill="1" applyBorder="1" applyAlignment="1" applyProtection="1">
      <alignment horizontal="center"/>
    </xf>
    <xf numFmtId="49" fontId="2" fillId="0" borderId="0" xfId="0" applyNumberFormat="1" applyFont="1"/>
    <xf numFmtId="0" fontId="8" fillId="0" borderId="0" xfId="1" applyFont="1" applyProtection="1"/>
    <xf numFmtId="0" fontId="12" fillId="0" borderId="0" xfId="0" applyFont="1"/>
    <xf numFmtId="0" fontId="13" fillId="0" borderId="0" xfId="0" applyFont="1"/>
    <xf numFmtId="0" fontId="2" fillId="4" borderId="32" xfId="0" applyFont="1" applyFill="1" applyBorder="1" applyAlignment="1">
      <alignment vertical="center" wrapText="1"/>
    </xf>
    <xf numFmtId="0" fontId="2" fillId="3" borderId="13" xfId="0" applyFont="1" applyFill="1" applyBorder="1" applyAlignment="1">
      <alignment horizontal="right" vertical="center"/>
    </xf>
    <xf numFmtId="0" fontId="2" fillId="3" borderId="10" xfId="0" applyFont="1" applyFill="1" applyBorder="1" applyAlignment="1">
      <alignment horizontal="right" vertical="center"/>
    </xf>
    <xf numFmtId="0" fontId="2" fillId="3" borderId="31" xfId="0" applyFont="1" applyFill="1" applyBorder="1" applyAlignment="1">
      <alignment horizontal="left" vertical="center"/>
    </xf>
    <xf numFmtId="0" fontId="2" fillId="3" borderId="13" xfId="0" applyFont="1" applyFill="1" applyBorder="1" applyAlignment="1">
      <alignment horizontal="center"/>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7" fillId="3" borderId="30" xfId="0" applyFont="1" applyFill="1" applyBorder="1" applyAlignment="1">
      <alignment vertical="center" wrapText="1"/>
    </xf>
    <xf numFmtId="0" fontId="2" fillId="3" borderId="24" xfId="0" applyFont="1" applyFill="1" applyBorder="1" applyAlignment="1">
      <alignment vertical="center" wrapText="1"/>
    </xf>
    <xf numFmtId="0" fontId="2" fillId="3" borderId="24" xfId="0" applyFont="1" applyFill="1" applyBorder="1" applyAlignment="1">
      <alignment vertical="center"/>
    </xf>
    <xf numFmtId="0" fontId="2" fillId="3" borderId="25" xfId="0" applyFont="1" applyFill="1" applyBorder="1" applyAlignment="1">
      <alignment vertical="center"/>
    </xf>
    <xf numFmtId="0" fontId="2" fillId="3" borderId="0" xfId="0" applyFont="1" applyFill="1" applyAlignment="1">
      <alignment vertical="center" wrapText="1"/>
    </xf>
    <xf numFmtId="0" fontId="2" fillId="3" borderId="10" xfId="0" applyFont="1" applyFill="1" applyBorder="1" applyAlignment="1">
      <alignment vertical="center"/>
    </xf>
    <xf numFmtId="0" fontId="2" fillId="3" borderId="23" xfId="0" applyFont="1" applyFill="1" applyBorder="1" applyAlignment="1">
      <alignment horizontal="right" vertical="center"/>
    </xf>
    <xf numFmtId="0" fontId="7" fillId="4" borderId="30" xfId="0" applyFont="1" applyFill="1" applyBorder="1" applyAlignment="1">
      <alignment vertical="center" wrapText="1"/>
    </xf>
    <xf numFmtId="0" fontId="2" fillId="4" borderId="39" xfId="0" applyFont="1" applyFill="1" applyBorder="1" applyAlignment="1">
      <alignment vertical="center"/>
    </xf>
    <xf numFmtId="0" fontId="2" fillId="4" borderId="32" xfId="0" applyFont="1" applyFill="1" applyBorder="1" applyAlignment="1">
      <alignment vertical="center"/>
    </xf>
    <xf numFmtId="0" fontId="2" fillId="4" borderId="40" xfId="0" applyFont="1" applyFill="1" applyBorder="1" applyAlignment="1">
      <alignment vertical="center"/>
    </xf>
    <xf numFmtId="0" fontId="2" fillId="3" borderId="32" xfId="0" applyFont="1" applyFill="1" applyBorder="1" applyAlignment="1">
      <alignment vertical="center" wrapText="1"/>
    </xf>
    <xf numFmtId="49" fontId="2" fillId="3" borderId="39" xfId="0" applyNumberFormat="1" applyFont="1" applyFill="1" applyBorder="1" applyAlignment="1">
      <alignment vertical="center"/>
    </xf>
    <xf numFmtId="0" fontId="2" fillId="3" borderId="32" xfId="0" applyFont="1" applyFill="1" applyBorder="1" applyAlignment="1">
      <alignment vertical="center"/>
    </xf>
    <xf numFmtId="0" fontId="2" fillId="3" borderId="40" xfId="0" applyFont="1" applyFill="1" applyBorder="1" applyAlignment="1">
      <alignment vertical="center"/>
    </xf>
    <xf numFmtId="0" fontId="0" fillId="0" borderId="0" xfId="0" applyAlignment="1">
      <alignment horizontal="left" vertical="center"/>
    </xf>
    <xf numFmtId="0" fontId="0" fillId="0" borderId="0" xfId="0" applyAlignment="1">
      <alignment horizontal="right" vertical="center"/>
    </xf>
    <xf numFmtId="49" fontId="2" fillId="4" borderId="39" xfId="0" applyNumberFormat="1" applyFont="1" applyFill="1" applyBorder="1" applyAlignment="1">
      <alignment vertical="center"/>
    </xf>
    <xf numFmtId="49" fontId="2" fillId="4" borderId="32" xfId="0" applyNumberFormat="1" applyFont="1" applyFill="1" applyBorder="1" applyAlignment="1">
      <alignment vertical="center"/>
    </xf>
    <xf numFmtId="49" fontId="2" fillId="4" borderId="40" xfId="0" applyNumberFormat="1" applyFont="1" applyFill="1" applyBorder="1" applyAlignment="1">
      <alignment vertical="center"/>
    </xf>
    <xf numFmtId="0" fontId="0" fillId="2" borderId="0" xfId="0" applyFill="1"/>
    <xf numFmtId="0" fontId="2" fillId="4" borderId="31" xfId="0" applyFont="1" applyFill="1" applyBorder="1" applyAlignment="1">
      <alignment vertical="center" wrapText="1"/>
    </xf>
    <xf numFmtId="0" fontId="0" fillId="0" borderId="0" xfId="0" applyAlignment="1">
      <alignment vertical="center"/>
    </xf>
    <xf numFmtId="0" fontId="2" fillId="4" borderId="53" xfId="0" applyFont="1" applyFill="1" applyBorder="1" applyAlignment="1">
      <alignment horizontal="left" vertical="center" wrapText="1"/>
    </xf>
    <xf numFmtId="0" fontId="0" fillId="0" borderId="0" xfId="0" applyAlignment="1">
      <alignment horizontal="center" vertical="center"/>
    </xf>
    <xf numFmtId="0" fontId="2" fillId="3" borderId="25" xfId="0" applyFont="1" applyFill="1" applyBorder="1" applyAlignment="1">
      <alignment horizontal="right" vertical="center"/>
    </xf>
    <xf numFmtId="0" fontId="2" fillId="4" borderId="1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53" xfId="0" applyFont="1" applyFill="1" applyBorder="1" applyAlignment="1">
      <alignment horizontal="center" vertical="center"/>
    </xf>
    <xf numFmtId="0" fontId="0" fillId="0" borderId="40" xfId="0" applyBorder="1"/>
    <xf numFmtId="0" fontId="0" fillId="0" borderId="0" xfId="0" applyProtection="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2" fillId="3" borderId="2" xfId="0" applyFont="1" applyFill="1" applyBorder="1" applyAlignment="1">
      <alignment horizontal="center" vertical="center"/>
    </xf>
    <xf numFmtId="0" fontId="2" fillId="3" borderId="24" xfId="0" applyFont="1" applyFill="1" applyBorder="1" applyAlignment="1">
      <alignment horizontal="center" vertical="center"/>
    </xf>
    <xf numFmtId="0" fontId="2" fillId="4" borderId="0" xfId="0" applyFont="1" applyFill="1" applyAlignment="1">
      <alignment vertical="center" wrapText="1"/>
    </xf>
    <xf numFmtId="0" fontId="2" fillId="3" borderId="31" xfId="0" applyFont="1" applyFill="1" applyBorder="1" applyAlignment="1">
      <alignment vertical="center" wrapText="1"/>
    </xf>
    <xf numFmtId="0" fontId="2" fillId="3" borderId="31" xfId="0" applyFont="1" applyFill="1" applyBorder="1" applyAlignment="1">
      <alignment horizontal="left" vertical="center" wrapText="1"/>
    </xf>
    <xf numFmtId="0" fontId="2" fillId="3" borderId="17" xfId="0" applyFont="1" applyFill="1" applyBorder="1" applyAlignment="1">
      <alignment horizontal="right" vertical="center"/>
    </xf>
    <xf numFmtId="0" fontId="2" fillId="3" borderId="19" xfId="0" applyFont="1" applyFill="1" applyBorder="1" applyAlignment="1">
      <alignment horizontal="right" vertical="center"/>
    </xf>
    <xf numFmtId="0" fontId="2" fillId="3" borderId="23" xfId="0" applyFont="1" applyFill="1" applyBorder="1" applyAlignment="1">
      <alignment horizontal="right" vertical="center" wrapText="1"/>
    </xf>
    <xf numFmtId="0" fontId="2" fillId="3" borderId="25" xfId="0" applyFont="1" applyFill="1" applyBorder="1" applyAlignment="1">
      <alignment horizontal="right" vertical="center" wrapText="1"/>
    </xf>
    <xf numFmtId="0" fontId="2" fillId="3" borderId="31" xfId="0" applyFont="1" applyFill="1" applyBorder="1" applyAlignment="1">
      <alignment horizontal="right" vertical="center" wrapText="1"/>
    </xf>
    <xf numFmtId="0" fontId="2" fillId="3" borderId="54" xfId="0" applyFont="1" applyFill="1" applyBorder="1" applyAlignment="1">
      <alignment horizontal="right" vertical="center"/>
    </xf>
    <xf numFmtId="0" fontId="2" fillId="3" borderId="6" xfId="0" applyFont="1" applyFill="1" applyBorder="1" applyAlignment="1">
      <alignment horizontal="right" vertical="center"/>
    </xf>
    <xf numFmtId="0" fontId="2" fillId="4" borderId="13" xfId="0" applyFont="1" applyFill="1" applyBorder="1" applyAlignment="1">
      <alignment vertical="center" wrapText="1"/>
    </xf>
    <xf numFmtId="0" fontId="15" fillId="4" borderId="53" xfId="0" applyFont="1" applyFill="1" applyBorder="1" applyAlignment="1">
      <alignment vertical="center" wrapText="1"/>
    </xf>
    <xf numFmtId="0" fontId="2" fillId="4" borderId="13" xfId="0" applyFont="1" applyFill="1" applyBorder="1" applyAlignment="1">
      <alignment horizontal="left" vertical="center" wrapText="1"/>
    </xf>
    <xf numFmtId="0" fontId="2" fillId="4" borderId="1" xfId="0" applyFont="1" applyFill="1" applyBorder="1" applyAlignment="1">
      <alignment horizontal="right" vertical="center"/>
    </xf>
    <xf numFmtId="0" fontId="2" fillId="4" borderId="2" xfId="0" applyFont="1" applyFill="1" applyBorder="1" applyAlignment="1">
      <alignment horizontal="right" vertical="center"/>
    </xf>
    <xf numFmtId="0" fontId="2" fillId="4" borderId="3" xfId="0" applyFont="1" applyFill="1" applyBorder="1" applyAlignment="1">
      <alignment horizontal="right" vertical="center"/>
    </xf>
    <xf numFmtId="0" fontId="2" fillId="4" borderId="31" xfId="0" applyFont="1" applyFill="1" applyBorder="1" applyAlignment="1">
      <alignment horizontal="left" vertical="center" wrapText="1"/>
    </xf>
    <xf numFmtId="0" fontId="2" fillId="4" borderId="23" xfId="0" applyFont="1" applyFill="1" applyBorder="1" applyAlignment="1">
      <alignment horizontal="right" vertical="center"/>
    </xf>
    <xf numFmtId="0" fontId="2" fillId="4" borderId="24" xfId="0" applyFont="1" applyFill="1" applyBorder="1" applyAlignment="1">
      <alignment horizontal="right" vertical="center"/>
    </xf>
    <xf numFmtId="0" fontId="2" fillId="4" borderId="25" xfId="0" applyFont="1" applyFill="1" applyBorder="1" applyAlignment="1">
      <alignment horizontal="right" vertical="center"/>
    </xf>
    <xf numFmtId="0" fontId="2" fillId="4" borderId="4" xfId="0" applyFont="1" applyFill="1" applyBorder="1" applyAlignment="1">
      <alignment horizontal="right" vertical="center"/>
    </xf>
    <xf numFmtId="0" fontId="2" fillId="4" borderId="5" xfId="0" applyFont="1" applyFill="1" applyBorder="1" applyAlignment="1">
      <alignment horizontal="right" vertical="center"/>
    </xf>
    <xf numFmtId="0" fontId="2" fillId="4" borderId="6" xfId="0" applyFont="1" applyFill="1" applyBorder="1" applyAlignment="1">
      <alignment horizontal="right" vertical="center"/>
    </xf>
    <xf numFmtId="0" fontId="15" fillId="4" borderId="0" xfId="0" applyFont="1" applyFill="1" applyAlignment="1">
      <alignment vertical="center" wrapText="1"/>
    </xf>
    <xf numFmtId="0" fontId="2" fillId="4" borderId="13" xfId="0" applyFont="1" applyFill="1" applyBorder="1" applyAlignment="1">
      <alignment horizontal="right" vertical="center"/>
    </xf>
    <xf numFmtId="0" fontId="2" fillId="4" borderId="31" xfId="0" applyFont="1" applyFill="1" applyBorder="1" applyAlignment="1">
      <alignment horizontal="right" vertical="center"/>
    </xf>
    <xf numFmtId="0" fontId="2" fillId="4" borderId="23" xfId="0" applyFont="1" applyFill="1" applyBorder="1" applyAlignment="1">
      <alignment horizontal="center" vertical="center"/>
    </xf>
    <xf numFmtId="0" fontId="2" fillId="3" borderId="26" xfId="0" applyFont="1" applyFill="1" applyBorder="1" applyAlignment="1">
      <alignment horizontal="left" vertical="center" wrapText="1"/>
    </xf>
    <xf numFmtId="0" fontId="2" fillId="3" borderId="14" xfId="0" applyFont="1" applyFill="1" applyBorder="1" applyAlignment="1">
      <alignment vertical="center" wrapText="1"/>
    </xf>
    <xf numFmtId="0" fontId="2" fillId="3" borderId="66" xfId="0" applyFont="1" applyFill="1" applyBorder="1" applyAlignment="1">
      <alignment horizontal="left" vertical="center" wrapText="1"/>
    </xf>
    <xf numFmtId="0" fontId="2" fillId="3" borderId="30"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right" vertical="center"/>
    </xf>
    <xf numFmtId="0" fontId="2" fillId="3" borderId="14"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31" xfId="0" applyFont="1" applyFill="1" applyBorder="1" applyAlignment="1">
      <alignment horizontal="left" vertical="center"/>
    </xf>
    <xf numFmtId="0" fontId="2" fillId="4" borderId="38" xfId="0" applyFont="1" applyFill="1" applyBorder="1" applyAlignment="1">
      <alignment horizontal="right" vertical="center"/>
    </xf>
    <xf numFmtId="0" fontId="2" fillId="3" borderId="13" xfId="0" applyFont="1" applyFill="1" applyBorder="1" applyAlignment="1">
      <alignment horizontal="left" vertical="center" wrapText="1"/>
    </xf>
    <xf numFmtId="0" fontId="2" fillId="3" borderId="53" xfId="0" applyFont="1" applyFill="1" applyBorder="1" applyAlignment="1">
      <alignment vertical="center" wrapText="1"/>
    </xf>
    <xf numFmtId="0" fontId="15" fillId="3" borderId="31" xfId="0" applyFont="1" applyFill="1" applyBorder="1" applyAlignment="1">
      <alignment vertical="center" wrapText="1"/>
    </xf>
    <xf numFmtId="0" fontId="2" fillId="4" borderId="56" xfId="0" applyFont="1" applyFill="1" applyBorder="1" applyAlignment="1">
      <alignment horizontal="left" vertical="center"/>
    </xf>
    <xf numFmtId="0" fontId="15" fillId="4" borderId="13" xfId="0" applyFont="1" applyFill="1" applyBorder="1" applyAlignment="1">
      <alignment vertical="center" wrapText="1"/>
    </xf>
    <xf numFmtId="0" fontId="2" fillId="4" borderId="31" xfId="0" applyFont="1" applyFill="1" applyBorder="1" applyAlignment="1">
      <alignment wrapText="1"/>
    </xf>
    <xf numFmtId="0" fontId="2" fillId="4" borderId="17" xfId="0" applyFont="1" applyFill="1" applyBorder="1" applyAlignment="1">
      <alignment horizontal="right" vertical="center"/>
    </xf>
    <xf numFmtId="0" fontId="2" fillId="4" borderId="54" xfId="0" applyFont="1" applyFill="1" applyBorder="1" applyAlignment="1">
      <alignment horizontal="right" vertical="center"/>
    </xf>
    <xf numFmtId="0" fontId="2" fillId="4" borderId="19" xfId="0" applyFont="1" applyFill="1" applyBorder="1" applyAlignment="1">
      <alignment horizontal="right" vertical="center"/>
    </xf>
    <xf numFmtId="0" fontId="2" fillId="4" borderId="13" xfId="0" applyFont="1" applyFill="1" applyBorder="1" applyAlignment="1">
      <alignment horizontal="left" vertical="center"/>
    </xf>
    <xf numFmtId="0" fontId="2" fillId="4" borderId="13" xfId="0" applyFont="1" applyFill="1" applyBorder="1" applyAlignment="1">
      <alignment horizontal="right" vertical="center" wrapText="1"/>
    </xf>
    <xf numFmtId="0" fontId="2" fillId="4" borderId="31" xfId="0" applyFont="1" applyFill="1" applyBorder="1" applyAlignment="1">
      <alignment horizontal="right" vertical="center" wrapText="1"/>
    </xf>
    <xf numFmtId="0" fontId="2" fillId="4" borderId="53"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3" xfId="0" applyFont="1" applyFill="1" applyBorder="1" applyAlignment="1">
      <alignment horizontal="right" vertical="center" wrapText="1"/>
    </xf>
    <xf numFmtId="0" fontId="2" fillId="3" borderId="13" xfId="0" applyFont="1" applyFill="1" applyBorder="1" applyAlignment="1">
      <alignment horizontal="right" vertical="center" wrapText="1"/>
    </xf>
    <xf numFmtId="0" fontId="15" fillId="4" borderId="31" xfId="0" applyFont="1" applyFill="1" applyBorder="1" applyAlignment="1">
      <alignment vertical="center" wrapText="1"/>
    </xf>
    <xf numFmtId="0" fontId="2" fillId="3" borderId="13" xfId="0" applyFont="1" applyFill="1" applyBorder="1" applyAlignment="1">
      <alignment vertical="center" wrapText="1"/>
    </xf>
    <xf numFmtId="0" fontId="2" fillId="3" borderId="53" xfId="0" applyFont="1" applyFill="1" applyBorder="1" applyAlignment="1">
      <alignment horizontal="left" vertical="center" wrapText="1"/>
    </xf>
    <xf numFmtId="0" fontId="2" fillId="3" borderId="53" xfId="0" applyFont="1" applyFill="1" applyBorder="1" applyAlignment="1">
      <alignment horizontal="right" vertical="center" wrapText="1"/>
    </xf>
    <xf numFmtId="0" fontId="2" fillId="3" borderId="38" xfId="0" applyFont="1" applyFill="1" applyBorder="1" applyAlignment="1">
      <alignment horizontal="right" vertical="center"/>
    </xf>
    <xf numFmtId="0" fontId="2" fillId="4" borderId="44" xfId="0" applyFont="1" applyFill="1" applyBorder="1" applyAlignment="1">
      <alignment vertical="center" wrapText="1"/>
    </xf>
    <xf numFmtId="0" fontId="2" fillId="4" borderId="44" xfId="0" applyFont="1" applyFill="1" applyBorder="1" applyAlignment="1">
      <alignment horizontal="left" vertical="center" wrapText="1"/>
    </xf>
    <xf numFmtId="0" fontId="2" fillId="4" borderId="37" xfId="0" applyFont="1" applyFill="1" applyBorder="1" applyAlignment="1">
      <alignment horizontal="right" vertical="center"/>
    </xf>
    <xf numFmtId="0" fontId="2" fillId="4" borderId="44" xfId="0" applyFont="1" applyFill="1" applyBorder="1" applyAlignment="1">
      <alignment horizontal="right" vertical="center" wrapText="1"/>
    </xf>
    <xf numFmtId="0" fontId="2" fillId="3" borderId="44" xfId="0" applyFont="1" applyFill="1" applyBorder="1" applyAlignment="1">
      <alignment vertical="center" wrapText="1"/>
    </xf>
    <xf numFmtId="0" fontId="2" fillId="3" borderId="16" xfId="0" applyFont="1" applyFill="1" applyBorder="1" applyAlignment="1">
      <alignment horizontal="left" vertical="center" wrapText="1"/>
    </xf>
    <xf numFmtId="0" fontId="2" fillId="3" borderId="37" xfId="0" applyFont="1" applyFill="1" applyBorder="1" applyAlignment="1">
      <alignment horizontal="right" vertical="center"/>
    </xf>
    <xf numFmtId="0" fontId="2" fillId="3" borderId="44" xfId="0" applyFont="1" applyFill="1" applyBorder="1" applyAlignment="1">
      <alignment horizontal="right" vertical="center" wrapText="1"/>
    </xf>
    <xf numFmtId="0" fontId="2" fillId="4" borderId="53" xfId="0" applyFont="1" applyFill="1" applyBorder="1" applyAlignment="1">
      <alignment vertical="center" wrapText="1"/>
    </xf>
    <xf numFmtId="0" fontId="2" fillId="4" borderId="14" xfId="0" applyFont="1" applyFill="1" applyBorder="1" applyAlignment="1">
      <alignment vertical="center" wrapText="1"/>
    </xf>
    <xf numFmtId="0" fontId="2" fillId="4" borderId="14" xfId="0" applyFont="1" applyFill="1" applyBorder="1" applyAlignment="1">
      <alignment horizontal="left" vertical="center" wrapText="1"/>
    </xf>
    <xf numFmtId="0" fontId="2" fillId="4" borderId="14" xfId="0" applyFont="1" applyFill="1" applyBorder="1" applyAlignment="1">
      <alignment horizontal="right" vertical="center" wrapText="1"/>
    </xf>
    <xf numFmtId="0" fontId="2" fillId="3" borderId="0" xfId="0" applyFont="1" applyFill="1" applyAlignment="1">
      <alignment horizontal="left" vertical="center" wrapText="1"/>
    </xf>
    <xf numFmtId="3" fontId="2" fillId="3" borderId="1" xfId="0" applyNumberFormat="1" applyFont="1" applyFill="1" applyBorder="1" applyAlignment="1">
      <alignment horizontal="right" vertical="center"/>
    </xf>
    <xf numFmtId="0" fontId="15" fillId="3" borderId="0" xfId="0" applyFont="1" applyFill="1" applyAlignment="1">
      <alignment horizontal="left" vertical="center" wrapText="1"/>
    </xf>
    <xf numFmtId="0" fontId="2" fillId="3" borderId="31" xfId="0" applyFont="1" applyFill="1" applyBorder="1" applyAlignment="1">
      <alignment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3"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1" xfId="0" applyFont="1" applyFill="1" applyBorder="1" applyAlignment="1">
      <alignment vertical="center" wrapText="1"/>
    </xf>
    <xf numFmtId="0" fontId="2" fillId="4" borderId="23" xfId="0" applyFont="1" applyFill="1" applyBorder="1" applyAlignment="1">
      <alignment vertical="center" wrapText="1"/>
    </xf>
    <xf numFmtId="0" fontId="2" fillId="4" borderId="24" xfId="0" applyFont="1" applyFill="1" applyBorder="1" applyAlignment="1">
      <alignment vertical="center"/>
    </xf>
    <xf numFmtId="0" fontId="2" fillId="4" borderId="24" xfId="0" applyFont="1" applyFill="1" applyBorder="1" applyAlignment="1">
      <alignment horizontal="center" vertical="center"/>
    </xf>
    <xf numFmtId="0" fontId="2" fillId="4" borderId="24" xfId="0" applyFont="1" applyFill="1" applyBorder="1" applyAlignment="1">
      <alignment vertical="center" wrapText="1"/>
    </xf>
    <xf numFmtId="0" fontId="15" fillId="4" borderId="24" xfId="0" applyFont="1" applyFill="1" applyBorder="1" applyAlignment="1">
      <alignment vertical="center" wrapText="1"/>
    </xf>
    <xf numFmtId="0" fontId="2" fillId="4" borderId="5" xfId="0" applyFont="1" applyFill="1" applyBorder="1" applyAlignment="1">
      <alignment vertical="center" wrapText="1"/>
    </xf>
    <xf numFmtId="0" fontId="2" fillId="4" borderId="5" xfId="0" applyFont="1" applyFill="1" applyBorder="1" applyAlignment="1">
      <alignment vertical="center"/>
    </xf>
    <xf numFmtId="0" fontId="16" fillId="4" borderId="5" xfId="0" applyFont="1" applyFill="1" applyBorder="1" applyAlignment="1">
      <alignment horizontal="center" vertical="center"/>
    </xf>
    <xf numFmtId="0" fontId="15" fillId="4" borderId="14" xfId="0" applyFont="1" applyFill="1" applyBorder="1" applyAlignment="1">
      <alignment vertical="center" wrapText="1"/>
    </xf>
    <xf numFmtId="0" fontId="2" fillId="3" borderId="14"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30" xfId="0" applyFont="1" applyFill="1" applyBorder="1" applyAlignment="1">
      <alignment horizontal="right"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25" xfId="0" applyFont="1" applyFill="1" applyBorder="1" applyAlignment="1">
      <alignment horizontal="right" vertical="center" wrapText="1"/>
    </xf>
    <xf numFmtId="0" fontId="2" fillId="4" borderId="6" xfId="0" applyFont="1" applyFill="1" applyBorder="1" applyAlignment="1">
      <alignment horizontal="right" vertical="center" wrapText="1"/>
    </xf>
    <xf numFmtId="0" fontId="2" fillId="3" borderId="10"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40" xfId="0" applyFont="1" applyFill="1" applyBorder="1" applyAlignment="1">
      <alignment horizontal="right" vertical="center"/>
    </xf>
    <xf numFmtId="0" fontId="17" fillId="4" borderId="55" xfId="0" applyFont="1" applyFill="1" applyBorder="1" applyAlignment="1">
      <alignment horizontal="left" vertical="center" wrapText="1"/>
    </xf>
    <xf numFmtId="0" fontId="18" fillId="4" borderId="3" xfId="0" applyFont="1" applyFill="1" applyBorder="1" applyAlignment="1">
      <alignment horizontal="right" vertical="center"/>
    </xf>
    <xf numFmtId="0" fontId="18" fillId="4" borderId="55" xfId="0" applyFont="1" applyFill="1" applyBorder="1" applyAlignment="1">
      <alignment horizontal="center" vertical="center" wrapText="1"/>
    </xf>
    <xf numFmtId="0" fontId="18" fillId="4" borderId="55" xfId="0" applyFont="1" applyFill="1" applyBorder="1" applyAlignment="1">
      <alignment horizontal="right" vertical="center" wrapText="1"/>
    </xf>
    <xf numFmtId="0" fontId="18" fillId="4" borderId="24" xfId="0" applyFont="1" applyFill="1" applyBorder="1" applyAlignment="1">
      <alignment horizontal="left" vertical="center" wrapText="1"/>
    </xf>
    <xf numFmtId="0" fontId="18" fillId="4" borderId="25" xfId="0" applyFont="1" applyFill="1" applyBorder="1" applyAlignment="1">
      <alignment horizontal="right" vertical="center"/>
    </xf>
    <xf numFmtId="0" fontId="18" fillId="4" borderId="23" xfId="0" applyFont="1" applyFill="1" applyBorder="1" applyAlignment="1">
      <alignment horizontal="right" vertical="center"/>
    </xf>
    <xf numFmtId="0" fontId="18" fillId="4" borderId="24" xfId="0" applyFont="1" applyFill="1" applyBorder="1" applyAlignment="1">
      <alignment horizontal="center" vertical="center" wrapText="1"/>
    </xf>
    <xf numFmtId="0" fontId="18" fillId="4" borderId="24" xfId="0" applyFont="1" applyFill="1" applyBorder="1" applyAlignment="1">
      <alignment horizontal="right" vertical="center" wrapText="1"/>
    </xf>
    <xf numFmtId="0" fontId="18" fillId="4" borderId="18" xfId="0" applyFont="1" applyFill="1" applyBorder="1" applyAlignment="1">
      <alignment horizontal="left" vertical="center" wrapText="1"/>
    </xf>
    <xf numFmtId="0" fontId="18" fillId="4" borderId="18" xfId="0" applyFont="1" applyFill="1" applyBorder="1" applyAlignment="1">
      <alignment horizontal="center" vertical="center" wrapText="1"/>
    </xf>
    <xf numFmtId="0" fontId="18" fillId="4" borderId="18"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0" fontId="18" fillId="3" borderId="24" xfId="0" applyFont="1" applyFill="1" applyBorder="1" applyAlignment="1">
      <alignment horizontal="left" vertical="center" wrapText="1"/>
    </xf>
    <xf numFmtId="0" fontId="18" fillId="3" borderId="24" xfId="0" applyFont="1" applyFill="1" applyBorder="1" applyAlignment="1">
      <alignment horizontal="right" vertical="center" wrapText="1"/>
    </xf>
    <xf numFmtId="0" fontId="18" fillId="3" borderId="24" xfId="0" applyFont="1" applyFill="1" applyBorder="1" applyAlignment="1">
      <alignment horizontal="center" vertical="center" wrapText="1"/>
    </xf>
    <xf numFmtId="0" fontId="2" fillId="3" borderId="24"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55"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8" fillId="3" borderId="18" xfId="0" applyFont="1" applyFill="1" applyBorder="1" applyAlignment="1">
      <alignment horizontal="left" vertical="center" wrapText="1"/>
    </xf>
    <xf numFmtId="0" fontId="18" fillId="3" borderId="18" xfId="0" applyFont="1" applyFill="1" applyBorder="1" applyAlignment="1">
      <alignment horizontal="right" vertical="center" wrapText="1"/>
    </xf>
    <xf numFmtId="0" fontId="2"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8" fillId="4" borderId="2" xfId="0" applyFont="1" applyFill="1" applyBorder="1" applyAlignment="1">
      <alignment horizontal="right" vertical="center" wrapText="1"/>
    </xf>
    <xf numFmtId="0" fontId="15" fillId="4" borderId="24"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18" fillId="3" borderId="18"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3" xfId="0" applyFont="1" applyFill="1" applyBorder="1" applyAlignment="1">
      <alignment vertical="center" wrapText="1"/>
    </xf>
    <xf numFmtId="0" fontId="18" fillId="4" borderId="1" xfId="0" applyFont="1" applyFill="1" applyBorder="1" applyAlignment="1">
      <alignment horizontal="right"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1" xfId="0" applyFont="1" applyFill="1" applyBorder="1" applyAlignment="1">
      <alignment vertical="center" wrapText="1"/>
    </xf>
    <xf numFmtId="0" fontId="18" fillId="4" borderId="23" xfId="0" applyFont="1" applyFill="1" applyBorder="1" applyAlignment="1">
      <alignment horizontal="center" vertical="center"/>
    </xf>
    <xf numFmtId="0" fontId="18" fillId="4" borderId="24" xfId="0" applyFont="1" applyFill="1" applyBorder="1" applyAlignment="1">
      <alignment horizontal="center" vertical="center"/>
    </xf>
    <xf numFmtId="0" fontId="2" fillId="3" borderId="13" xfId="0" applyFont="1" applyFill="1" applyBorder="1" applyAlignment="1">
      <alignment wrapText="1"/>
    </xf>
    <xf numFmtId="0" fontId="21" fillId="3" borderId="13" xfId="0" applyFont="1" applyFill="1" applyBorder="1" applyAlignment="1">
      <alignment vertical="center"/>
    </xf>
    <xf numFmtId="0" fontId="21" fillId="3" borderId="1" xfId="0" applyFont="1" applyFill="1" applyBorder="1"/>
    <xf numFmtId="0" fontId="2" fillId="3" borderId="3" xfId="0" applyFont="1" applyFill="1" applyBorder="1"/>
    <xf numFmtId="0" fontId="2" fillId="3" borderId="1" xfId="0" applyFont="1" applyFill="1" applyBorder="1"/>
    <xf numFmtId="0" fontId="2" fillId="3" borderId="2" xfId="0" applyFont="1" applyFill="1" applyBorder="1"/>
    <xf numFmtId="0" fontId="21" fillId="3" borderId="31" xfId="0" applyFont="1" applyFill="1" applyBorder="1" applyAlignment="1">
      <alignment vertical="center"/>
    </xf>
    <xf numFmtId="0" fontId="21" fillId="3" borderId="23" xfId="0" applyFont="1" applyFill="1" applyBorder="1"/>
    <xf numFmtId="0" fontId="2" fillId="3" borderId="25" xfId="0" applyFont="1" applyFill="1" applyBorder="1"/>
    <xf numFmtId="0" fontId="2" fillId="3" borderId="23" xfId="0" applyFont="1" applyFill="1" applyBorder="1"/>
    <xf numFmtId="0" fontId="2" fillId="3" borderId="24" xfId="0" applyFont="1" applyFill="1" applyBorder="1"/>
    <xf numFmtId="0" fontId="2" fillId="3" borderId="33" xfId="0" applyFont="1" applyFill="1" applyBorder="1" applyAlignment="1">
      <alignment vertical="center"/>
    </xf>
    <xf numFmtId="0" fontId="7" fillId="4" borderId="46" xfId="0" applyFont="1" applyFill="1" applyBorder="1" applyAlignment="1">
      <alignment vertical="center" wrapText="1"/>
    </xf>
    <xf numFmtId="0" fontId="2" fillId="4" borderId="47" xfId="0" applyFont="1" applyFill="1" applyBorder="1" applyAlignment="1">
      <alignment vertical="center" wrapText="1"/>
    </xf>
    <xf numFmtId="0" fontId="2" fillId="4" borderId="47" xfId="0" applyFont="1" applyFill="1" applyBorder="1" applyAlignment="1">
      <alignment vertical="center"/>
    </xf>
    <xf numFmtId="0" fontId="2" fillId="3" borderId="47" xfId="0" applyFont="1" applyFill="1" applyBorder="1" applyAlignment="1">
      <alignment vertical="center"/>
    </xf>
    <xf numFmtId="0" fontId="2" fillId="3" borderId="54" xfId="0" applyFont="1" applyFill="1" applyBorder="1" applyAlignment="1">
      <alignment vertical="center"/>
    </xf>
    <xf numFmtId="0" fontId="7" fillId="3" borderId="46" xfId="0" applyFont="1" applyFill="1" applyBorder="1" applyAlignment="1">
      <alignment vertical="center" wrapText="1"/>
    </xf>
    <xf numFmtId="0" fontId="2" fillId="3" borderId="47" xfId="0" applyFont="1" applyFill="1" applyBorder="1" applyAlignment="1">
      <alignment vertical="center" wrapText="1"/>
    </xf>
    <xf numFmtId="0" fontId="2" fillId="3" borderId="48" xfId="0" applyFont="1" applyFill="1" applyBorder="1" applyAlignment="1">
      <alignment vertical="center"/>
    </xf>
    <xf numFmtId="0" fontId="2" fillId="3" borderId="49" xfId="0" applyFont="1" applyFill="1" applyBorder="1" applyAlignment="1">
      <alignment vertical="center"/>
    </xf>
    <xf numFmtId="0" fontId="2" fillId="3" borderId="39"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4" borderId="54" xfId="0" applyFont="1" applyFill="1" applyBorder="1" applyAlignment="1">
      <alignment vertical="center"/>
    </xf>
    <xf numFmtId="0" fontId="18" fillId="4" borderId="4" xfId="0" applyFont="1" applyFill="1" applyBorder="1" applyAlignment="1">
      <alignment horizontal="left" vertical="center" wrapText="1"/>
    </xf>
    <xf numFmtId="0" fontId="18" fillId="4" borderId="5" xfId="0" applyFont="1" applyFill="1" applyBorder="1" applyAlignment="1">
      <alignment horizontal="center" vertical="center" wrapText="1"/>
    </xf>
    <xf numFmtId="0" fontId="15" fillId="3" borderId="24" xfId="0" applyFont="1" applyFill="1" applyBorder="1" applyAlignment="1">
      <alignment horizontal="left" vertical="center" wrapText="1"/>
    </xf>
    <xf numFmtId="0" fontId="2" fillId="3" borderId="55" xfId="0" applyFont="1" applyFill="1" applyBorder="1" applyAlignment="1">
      <alignment horizontal="left" vertical="center" wrapText="1"/>
    </xf>
    <xf numFmtId="0" fontId="17" fillId="3" borderId="55" xfId="0" applyFont="1" applyFill="1" applyBorder="1" applyAlignment="1">
      <alignment horizontal="left" vertical="center" wrapText="1"/>
    </xf>
    <xf numFmtId="0" fontId="18" fillId="3" borderId="55" xfId="0" applyFont="1" applyFill="1" applyBorder="1" applyAlignment="1">
      <alignment horizontal="right" vertical="center" wrapText="1"/>
    </xf>
    <xf numFmtId="0" fontId="18" fillId="3" borderId="55" xfId="0" applyFont="1" applyFill="1" applyBorder="1" applyAlignment="1">
      <alignment horizontal="center" vertical="center" wrapText="1"/>
    </xf>
    <xf numFmtId="0" fontId="2" fillId="4" borderId="57" xfId="0" applyFont="1" applyFill="1" applyBorder="1" applyAlignment="1">
      <alignment horizontal="center" vertical="center"/>
    </xf>
    <xf numFmtId="0" fontId="2" fillId="4" borderId="67" xfId="0" applyFont="1" applyFill="1" applyBorder="1" applyAlignment="1">
      <alignment horizontal="right" vertical="center"/>
    </xf>
    <xf numFmtId="0" fontId="2" fillId="4" borderId="58" xfId="0" applyFont="1" applyFill="1" applyBorder="1" applyAlignment="1">
      <alignment horizontal="center" vertical="center"/>
    </xf>
    <xf numFmtId="0" fontId="16" fillId="4"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4" borderId="69" xfId="0" applyFont="1" applyFill="1" applyBorder="1" applyAlignment="1">
      <alignment horizontal="center" vertical="center"/>
    </xf>
    <xf numFmtId="0" fontId="2" fillId="3" borderId="69" xfId="0" applyFont="1" applyFill="1" applyBorder="1" applyAlignment="1">
      <alignment horizontal="center" vertical="center"/>
    </xf>
    <xf numFmtId="0" fontId="18" fillId="4" borderId="62" xfId="0" applyFont="1" applyFill="1" applyBorder="1" applyAlignment="1">
      <alignment horizontal="center" vertical="center" wrapText="1"/>
    </xf>
    <xf numFmtId="0" fontId="18" fillId="4" borderId="58"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69" xfId="0" applyFont="1" applyFill="1" applyBorder="1" applyAlignment="1">
      <alignment horizontal="center" vertical="center" wrapText="1"/>
    </xf>
    <xf numFmtId="0" fontId="18" fillId="4" borderId="57"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4" borderId="57" xfId="0" applyFont="1" applyFill="1" applyBorder="1" applyAlignment="1">
      <alignment horizontal="center" vertical="center"/>
    </xf>
    <xf numFmtId="0" fontId="18" fillId="4" borderId="58"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60" xfId="0" applyFont="1" applyFill="1" applyBorder="1" applyAlignment="1">
      <alignment horizontal="right" vertical="center"/>
    </xf>
    <xf numFmtId="0" fontId="2" fillId="4" borderId="68" xfId="0" applyFont="1" applyFill="1" applyBorder="1" applyAlignment="1">
      <alignment horizontal="right" vertical="center"/>
    </xf>
    <xf numFmtId="0" fontId="2" fillId="3" borderId="67" xfId="0" applyFont="1" applyFill="1" applyBorder="1" applyAlignment="1">
      <alignment horizontal="right" vertical="center" wrapText="1"/>
    </xf>
    <xf numFmtId="0" fontId="2" fillId="3" borderId="60" xfId="0" applyFont="1" applyFill="1" applyBorder="1" applyAlignment="1">
      <alignment horizontal="right" vertical="center"/>
    </xf>
    <xf numFmtId="0" fontId="2" fillId="3" borderId="68" xfId="0" applyFont="1" applyFill="1" applyBorder="1" applyAlignment="1">
      <alignment horizontal="right" vertical="center"/>
    </xf>
    <xf numFmtId="0" fontId="2" fillId="4" borderId="60" xfId="0" applyFont="1" applyFill="1" applyBorder="1" applyAlignment="1">
      <alignment horizontal="right" vertical="center" wrapText="1"/>
    </xf>
    <xf numFmtId="0" fontId="2" fillId="3" borderId="67" xfId="0" applyFont="1" applyFill="1" applyBorder="1" applyAlignment="1">
      <alignment horizontal="right" vertical="center"/>
    </xf>
    <xf numFmtId="0" fontId="2" fillId="4" borderId="66" xfId="0" applyFont="1" applyFill="1" applyBorder="1" applyAlignment="1">
      <alignment horizontal="right" vertical="center"/>
    </xf>
    <xf numFmtId="0" fontId="2" fillId="4" borderId="64" xfId="0" applyFont="1" applyFill="1" applyBorder="1" applyAlignment="1">
      <alignment horizontal="right" vertical="center"/>
    </xf>
    <xf numFmtId="0" fontId="2" fillId="3" borderId="70" xfId="0" applyFont="1" applyFill="1" applyBorder="1" applyAlignment="1">
      <alignment horizontal="right" vertical="center"/>
    </xf>
    <xf numFmtId="0" fontId="2" fillId="4" borderId="70" xfId="0" applyFont="1" applyFill="1" applyBorder="1" applyAlignment="1">
      <alignment horizontal="right" vertical="center"/>
    </xf>
    <xf numFmtId="0" fontId="18" fillId="4" borderId="64" xfId="0" applyFont="1" applyFill="1" applyBorder="1" applyAlignment="1">
      <alignment horizontal="right" vertical="center" wrapText="1"/>
    </xf>
    <xf numFmtId="0" fontId="18" fillId="4" borderId="60" xfId="0" applyFont="1" applyFill="1" applyBorder="1" applyAlignment="1">
      <alignment horizontal="right" vertical="center" wrapText="1"/>
    </xf>
    <xf numFmtId="0" fontId="18" fillId="4" borderId="70" xfId="0" applyFont="1" applyFill="1" applyBorder="1" applyAlignment="1">
      <alignment horizontal="right" vertical="center" wrapText="1"/>
    </xf>
    <xf numFmtId="0" fontId="18" fillId="3" borderId="67" xfId="0" applyFont="1" applyFill="1" applyBorder="1" applyAlignment="1">
      <alignment horizontal="right" vertical="center" wrapText="1"/>
    </xf>
    <xf numFmtId="0" fontId="18" fillId="3" borderId="60" xfId="0" applyFont="1" applyFill="1" applyBorder="1" applyAlignment="1">
      <alignment horizontal="right" vertical="center" wrapText="1"/>
    </xf>
    <xf numFmtId="0" fontId="18" fillId="3" borderId="70" xfId="0" applyFont="1" applyFill="1" applyBorder="1" applyAlignment="1">
      <alignment horizontal="right" vertical="center" wrapText="1"/>
    </xf>
    <xf numFmtId="0" fontId="18" fillId="4" borderId="67" xfId="0" applyFont="1" applyFill="1" applyBorder="1" applyAlignment="1">
      <alignment horizontal="right" vertical="center" wrapText="1"/>
    </xf>
    <xf numFmtId="0" fontId="18" fillId="3" borderId="64" xfId="0" applyFont="1" applyFill="1" applyBorder="1" applyAlignment="1">
      <alignment horizontal="right" vertical="center" wrapText="1"/>
    </xf>
    <xf numFmtId="0" fontId="2" fillId="4" borderId="56" xfId="0" applyFont="1" applyFill="1" applyBorder="1" applyAlignment="1">
      <alignment horizontal="center" vertical="center"/>
    </xf>
    <xf numFmtId="0" fontId="16" fillId="4" borderId="56" xfId="0" applyFont="1" applyFill="1" applyBorder="1" applyAlignment="1">
      <alignment horizontal="center" vertical="center"/>
    </xf>
    <xf numFmtId="0" fontId="2" fillId="3" borderId="56" xfId="0" applyFont="1" applyFill="1" applyBorder="1" applyAlignment="1">
      <alignment horizontal="center" vertical="center"/>
    </xf>
    <xf numFmtId="0" fontId="18" fillId="4"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20" fillId="4" borderId="56" xfId="0" applyFont="1" applyFill="1" applyBorder="1" applyAlignment="1">
      <alignment horizontal="center" vertical="center"/>
    </xf>
    <xf numFmtId="0" fontId="18" fillId="4" borderId="56" xfId="0" applyFont="1" applyFill="1" applyBorder="1" applyAlignment="1">
      <alignment horizontal="center" vertical="center"/>
    </xf>
    <xf numFmtId="0" fontId="2" fillId="3" borderId="10" xfId="0" applyFont="1" applyFill="1" applyBorder="1" applyAlignment="1">
      <alignment vertical="center" wrapText="1"/>
    </xf>
    <xf numFmtId="0" fontId="2" fillId="4" borderId="10" xfId="0" applyFont="1" applyFill="1" applyBorder="1" applyAlignment="1">
      <alignment vertical="center"/>
    </xf>
    <xf numFmtId="49" fontId="2" fillId="3" borderId="32" xfId="0" applyNumberFormat="1" applyFont="1" applyFill="1" applyBorder="1" applyAlignment="1">
      <alignment vertical="center"/>
    </xf>
    <xf numFmtId="0" fontId="2" fillId="3" borderId="10" xfId="0" applyFont="1" applyFill="1" applyBorder="1" applyAlignment="1">
      <alignment horizontal="center" vertical="center"/>
    </xf>
    <xf numFmtId="0" fontId="2" fillId="4" borderId="10" xfId="0" applyFont="1" applyFill="1" applyBorder="1" applyAlignment="1">
      <alignment vertical="center" wrapText="1"/>
    </xf>
    <xf numFmtId="0" fontId="7" fillId="2" borderId="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0" borderId="14" xfId="0" applyFont="1" applyBorder="1" applyAlignment="1">
      <alignment horizontal="center" vertical="center" wrapText="1"/>
    </xf>
    <xf numFmtId="0" fontId="19" fillId="3" borderId="13" xfId="0" applyFont="1" applyFill="1" applyBorder="1" applyAlignment="1">
      <alignment vertical="center" wrapText="1"/>
    </xf>
    <xf numFmtId="0" fontId="16" fillId="3" borderId="1" xfId="0" applyFont="1" applyFill="1" applyBorder="1" applyAlignment="1">
      <alignment horizontal="right" vertical="center"/>
    </xf>
    <xf numFmtId="0" fontId="16" fillId="3" borderId="3" xfId="0" applyFont="1" applyFill="1" applyBorder="1" applyAlignment="1">
      <alignment horizontal="right" vertical="center"/>
    </xf>
    <xf numFmtId="0" fontId="2" fillId="4" borderId="13" xfId="0" applyFont="1" applyFill="1" applyBorder="1" applyAlignment="1">
      <alignment horizontal="center"/>
    </xf>
    <xf numFmtId="0" fontId="2" fillId="4" borderId="31"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applyAlignment="1">
      <alignment horizontal="right" vertical="center"/>
    </xf>
    <xf numFmtId="0" fontId="2" fillId="3" borderId="13" xfId="0" applyFont="1" applyFill="1" applyBorder="1" applyAlignment="1">
      <alignment vertical="center"/>
    </xf>
    <xf numFmtId="0" fontId="2" fillId="4" borderId="53" xfId="0" applyFont="1" applyFill="1" applyBorder="1" applyAlignment="1">
      <alignment horizontal="center"/>
    </xf>
    <xf numFmtId="0" fontId="2" fillId="4" borderId="53" xfId="0" applyFont="1" applyFill="1" applyBorder="1" applyAlignment="1">
      <alignment horizontal="right" vertical="center"/>
    </xf>
    <xf numFmtId="0" fontId="2" fillId="3" borderId="13" xfId="0" applyFont="1" applyFill="1" applyBorder="1" applyAlignment="1">
      <alignment horizontal="left" vertical="center"/>
    </xf>
    <xf numFmtId="0" fontId="16" fillId="4" borderId="13" xfId="0" applyFont="1" applyFill="1" applyBorder="1" applyAlignment="1">
      <alignment vertical="center" wrapText="1"/>
    </xf>
    <xf numFmtId="0" fontId="16" fillId="4" borderId="13" xfId="0" applyFont="1" applyFill="1" applyBorder="1" applyAlignment="1">
      <alignment horizontal="left" vertical="center" wrapText="1"/>
    </xf>
    <xf numFmtId="0" fontId="16" fillId="4" borderId="1" xfId="0" applyFont="1" applyFill="1" applyBorder="1" applyAlignment="1">
      <alignment horizontal="right" vertical="center"/>
    </xf>
    <xf numFmtId="0" fontId="16" fillId="4" borderId="3" xfId="0" applyFont="1" applyFill="1" applyBorder="1" applyAlignment="1">
      <alignment horizontal="right" vertical="center"/>
    </xf>
    <xf numFmtId="0" fontId="16" fillId="4" borderId="13" xfId="0" applyFont="1" applyFill="1" applyBorder="1" applyAlignment="1">
      <alignment horizontal="right" vertical="center" wrapText="1"/>
    </xf>
    <xf numFmtId="49" fontId="2" fillId="4" borderId="1" xfId="0" applyNumberFormat="1" applyFont="1" applyFill="1" applyBorder="1" applyAlignment="1">
      <alignment horizontal="right" vertical="center" wrapText="1"/>
    </xf>
    <xf numFmtId="0" fontId="2" fillId="4" borderId="14" xfId="0" applyFont="1" applyFill="1" applyBorder="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4" xfId="0" applyFont="1" applyBorder="1" applyAlignment="1">
      <alignment horizontal="center" vertical="center" wrapText="1"/>
    </xf>
    <xf numFmtId="0" fontId="16" fillId="4" borderId="1"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55" xfId="0" applyFont="1" applyFill="1" applyBorder="1" applyAlignment="1">
      <alignment horizontal="center" vertical="center"/>
    </xf>
    <xf numFmtId="0" fontId="16" fillId="4" borderId="38"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16"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5" fillId="6" borderId="31" xfId="0" applyFont="1" applyFill="1" applyBorder="1" applyAlignment="1">
      <alignment horizontal="left" vertical="center" wrapText="1"/>
    </xf>
    <xf numFmtId="0" fontId="15" fillId="6" borderId="31" xfId="0" applyFont="1" applyFill="1" applyBorder="1" applyAlignment="1">
      <alignment vertical="center" wrapText="1"/>
    </xf>
    <xf numFmtId="0" fontId="2" fillId="3" borderId="14" xfId="0" applyFont="1" applyFill="1" applyBorder="1" applyAlignment="1">
      <alignment horizontal="center" vertical="center"/>
    </xf>
    <xf numFmtId="0" fontId="15" fillId="6" borderId="14" xfId="0" applyFont="1" applyFill="1" applyBorder="1" applyAlignment="1">
      <alignment vertical="center" wrapText="1"/>
    </xf>
    <xf numFmtId="0" fontId="2" fillId="3" borderId="11" xfId="0" applyFont="1" applyFill="1" applyBorder="1" applyAlignment="1">
      <alignment horizontal="center" vertical="center"/>
    </xf>
    <xf numFmtId="0" fontId="15" fillId="6" borderId="14" xfId="0" applyFont="1" applyFill="1" applyBorder="1" applyAlignment="1">
      <alignment horizontal="left" vertical="center" wrapText="1"/>
    </xf>
    <xf numFmtId="0" fontId="2" fillId="3" borderId="39" xfId="0" applyFont="1" applyFill="1" applyBorder="1" applyAlignment="1">
      <alignment horizontal="right" vertical="center"/>
    </xf>
    <xf numFmtId="0" fontId="16" fillId="3" borderId="2"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13" xfId="0" applyFont="1" applyFill="1" applyBorder="1" applyAlignment="1">
      <alignment horizontal="center" vertical="center"/>
    </xf>
    <xf numFmtId="0" fontId="2" fillId="3" borderId="34" xfId="0" applyFont="1" applyFill="1" applyBorder="1" applyAlignment="1">
      <alignment horizontal="right" vertical="center"/>
    </xf>
    <xf numFmtId="0" fontId="16" fillId="3" borderId="5"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11" xfId="0" applyFont="1" applyFill="1" applyBorder="1" applyAlignment="1">
      <alignment horizontal="center" vertical="center"/>
    </xf>
    <xf numFmtId="0" fontId="16" fillId="4" borderId="0" xfId="0" applyFont="1" applyFill="1" applyAlignment="1">
      <alignment vertical="center" wrapText="1"/>
    </xf>
    <xf numFmtId="0" fontId="16" fillId="4" borderId="31" xfId="0" applyFont="1" applyFill="1" applyBorder="1" applyAlignment="1">
      <alignment horizontal="left" vertical="center" wrapText="1"/>
    </xf>
    <xf numFmtId="0" fontId="16" fillId="4" borderId="23" xfId="0" applyFont="1" applyFill="1" applyBorder="1" applyAlignment="1">
      <alignment horizontal="right" vertical="center"/>
    </xf>
    <xf numFmtId="0" fontId="16" fillId="4" borderId="25" xfId="0" applyFont="1" applyFill="1" applyBorder="1" applyAlignment="1">
      <alignment horizontal="right" vertical="center"/>
    </xf>
    <xf numFmtId="0" fontId="16" fillId="4" borderId="60" xfId="0" applyFont="1" applyFill="1" applyBorder="1" applyAlignment="1">
      <alignment horizontal="right" vertical="center"/>
    </xf>
    <xf numFmtId="0" fontId="16" fillId="4" borderId="31" xfId="0" applyFont="1" applyFill="1" applyBorder="1" applyAlignment="1">
      <alignment vertical="center" wrapText="1"/>
    </xf>
    <xf numFmtId="0" fontId="16" fillId="4" borderId="17" xfId="0" applyFont="1" applyFill="1" applyBorder="1" applyAlignment="1">
      <alignment horizontal="right" vertical="center"/>
    </xf>
    <xf numFmtId="0" fontId="16" fillId="4" borderId="19" xfId="0" applyFont="1" applyFill="1" applyBorder="1" applyAlignment="1">
      <alignment horizontal="right"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33" xfId="0" applyFont="1" applyFill="1" applyBorder="1" applyAlignment="1">
      <alignment horizontal="right" vertical="center"/>
    </xf>
    <xf numFmtId="0" fontId="2" fillId="4" borderId="67" xfId="0" applyFont="1" applyFill="1" applyBorder="1" applyAlignment="1">
      <alignment horizontal="right" vertical="center" wrapText="1"/>
    </xf>
    <xf numFmtId="49" fontId="2" fillId="3" borderId="1" xfId="0" applyNumberFormat="1" applyFont="1" applyFill="1" applyBorder="1" applyAlignment="1">
      <alignment horizontal="right" vertical="center" wrapText="1"/>
    </xf>
    <xf numFmtId="49" fontId="2" fillId="3" borderId="17" xfId="0" applyNumberFormat="1" applyFont="1" applyFill="1" applyBorder="1" applyAlignment="1">
      <alignment horizontal="right" vertical="center" wrapText="1"/>
    </xf>
    <xf numFmtId="0" fontId="19" fillId="3" borderId="10" xfId="0" applyFont="1" applyFill="1" applyBorder="1" applyAlignment="1">
      <alignment vertical="center" wrapText="1"/>
    </xf>
    <xf numFmtId="0" fontId="2" fillId="4" borderId="16" xfId="0" applyFont="1" applyFill="1" applyBorder="1" applyAlignment="1">
      <alignment horizontal="center" vertical="center" wrapText="1"/>
    </xf>
    <xf numFmtId="49" fontId="2" fillId="4" borderId="37" xfId="0" applyNumberFormat="1" applyFont="1" applyFill="1" applyBorder="1" applyAlignment="1">
      <alignment horizontal="right" vertical="center" wrapText="1"/>
    </xf>
    <xf numFmtId="49" fontId="2" fillId="4" borderId="38" xfId="0" applyNumberFormat="1" applyFont="1" applyFill="1" applyBorder="1" applyAlignment="1">
      <alignment horizontal="right" vertical="center" wrapText="1"/>
    </xf>
    <xf numFmtId="0" fontId="2" fillId="4" borderId="24" xfId="0" applyFont="1" applyFill="1" applyBorder="1" applyAlignment="1">
      <alignment horizontal="right" vertical="center" wrapText="1"/>
    </xf>
    <xf numFmtId="0" fontId="2" fillId="4" borderId="14" xfId="0" applyFont="1" applyFill="1" applyBorder="1" applyAlignment="1">
      <alignment horizontal="center" vertical="center"/>
    </xf>
    <xf numFmtId="49" fontId="2" fillId="4" borderId="34" xfId="0" applyNumberFormat="1" applyFont="1" applyFill="1" applyBorder="1" applyAlignment="1">
      <alignment horizontal="right" vertical="center" wrapText="1"/>
    </xf>
    <xf numFmtId="49" fontId="2" fillId="3" borderId="2" xfId="0" applyNumberFormat="1" applyFont="1" applyFill="1" applyBorder="1" applyAlignment="1">
      <alignment horizontal="right" vertical="center" wrapText="1"/>
    </xf>
    <xf numFmtId="0" fontId="20" fillId="3" borderId="2" xfId="0" applyFont="1" applyFill="1" applyBorder="1" applyAlignment="1">
      <alignment horizontal="center" vertical="center" wrapText="1"/>
    </xf>
    <xf numFmtId="49" fontId="2" fillId="3" borderId="24" xfId="0" applyNumberFormat="1" applyFont="1" applyFill="1" applyBorder="1" applyAlignment="1">
      <alignment horizontal="right" vertical="center" wrapText="1"/>
    </xf>
    <xf numFmtId="16" fontId="2" fillId="3" borderId="53"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58" xfId="0" applyFont="1" applyFill="1" applyBorder="1" applyAlignment="1">
      <alignment horizontal="center" vertical="center" wrapText="1"/>
    </xf>
    <xf numFmtId="0" fontId="2" fillId="3" borderId="56" xfId="0" applyFont="1" applyFill="1" applyBorder="1" applyAlignment="1">
      <alignment horizontal="center" vertical="center" wrapText="1"/>
    </xf>
    <xf numFmtId="49" fontId="2" fillId="4" borderId="2" xfId="0" applyNumberFormat="1" applyFont="1" applyFill="1" applyBorder="1" applyAlignment="1">
      <alignment horizontal="right" vertical="center" wrapText="1"/>
    </xf>
    <xf numFmtId="0" fontId="18" fillId="4" borderId="5" xfId="0" applyFont="1" applyFill="1" applyBorder="1" applyAlignment="1">
      <alignment horizontal="left" vertical="center" wrapText="1"/>
    </xf>
    <xf numFmtId="0" fontId="18" fillId="4" borderId="5" xfId="0" applyFont="1" applyFill="1" applyBorder="1" applyAlignment="1">
      <alignment horizontal="right" vertical="center" wrapText="1"/>
    </xf>
    <xf numFmtId="0" fontId="18" fillId="4" borderId="68" xfId="0" applyFont="1" applyFill="1" applyBorder="1" applyAlignment="1">
      <alignment horizontal="right" vertical="center" wrapText="1"/>
    </xf>
    <xf numFmtId="0" fontId="2" fillId="3" borderId="44" xfId="0" applyFont="1" applyFill="1" applyBorder="1" applyAlignment="1">
      <alignment horizontal="center" vertical="center"/>
    </xf>
    <xf numFmtId="0" fontId="16" fillId="3" borderId="24"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4" xfId="0" applyFont="1" applyFill="1" applyBorder="1" applyAlignment="1">
      <alignment horizontal="right" vertical="center" wrapText="1"/>
    </xf>
    <xf numFmtId="0" fontId="20" fillId="3" borderId="24"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60" xfId="0" applyFont="1" applyFill="1" applyBorder="1" applyAlignment="1">
      <alignment horizontal="right"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16" fillId="0" borderId="0" xfId="0" applyFont="1"/>
    <xf numFmtId="0" fontId="16" fillId="4" borderId="13" xfId="0" applyFont="1" applyFill="1" applyBorder="1" applyAlignment="1">
      <alignment horizontal="center"/>
    </xf>
    <xf numFmtId="0" fontId="33" fillId="4" borderId="0" xfId="0" applyFont="1" applyFill="1" applyAlignment="1">
      <alignment vertical="center" wrapText="1"/>
    </xf>
    <xf numFmtId="0" fontId="16" fillId="4" borderId="2" xfId="0" applyFont="1" applyFill="1" applyBorder="1" applyAlignment="1">
      <alignment vertical="center"/>
    </xf>
    <xf numFmtId="49" fontId="34" fillId="4" borderId="0" xfId="0" applyNumberFormat="1" applyFont="1" applyFill="1" applyAlignment="1">
      <alignment vertical="center"/>
    </xf>
    <xf numFmtId="0" fontId="34" fillId="4" borderId="13" xfId="0" applyFont="1" applyFill="1" applyBorder="1" applyAlignment="1">
      <alignment vertical="center" wrapText="1"/>
    </xf>
    <xf numFmtId="0" fontId="34" fillId="4" borderId="13" xfId="0" applyFont="1" applyFill="1" applyBorder="1" applyAlignment="1">
      <alignment vertical="center"/>
    </xf>
    <xf numFmtId="0" fontId="35" fillId="4" borderId="10" xfId="0" applyFont="1" applyFill="1" applyBorder="1" applyAlignment="1">
      <alignment vertical="center" wrapText="1"/>
    </xf>
    <xf numFmtId="0" fontId="34" fillId="4" borderId="1" xfId="0" applyFont="1" applyFill="1" applyBorder="1" applyAlignment="1">
      <alignment vertical="center"/>
    </xf>
    <xf numFmtId="0" fontId="34" fillId="4" borderId="3" xfId="0" applyFont="1" applyFill="1" applyBorder="1" applyAlignment="1">
      <alignment vertical="center"/>
    </xf>
    <xf numFmtId="0" fontId="16" fillId="4" borderId="1" xfId="0" applyFont="1" applyFill="1" applyBorder="1"/>
    <xf numFmtId="0" fontId="16" fillId="4" borderId="2" xfId="0" applyFont="1" applyFill="1" applyBorder="1"/>
    <xf numFmtId="0" fontId="16" fillId="4" borderId="3" xfId="0" applyFont="1" applyFill="1" applyBorder="1"/>
    <xf numFmtId="0" fontId="21" fillId="3" borderId="13" xfId="0" applyFont="1" applyFill="1" applyBorder="1" applyAlignment="1">
      <alignment wrapText="1"/>
    </xf>
    <xf numFmtId="0" fontId="21" fillId="3" borderId="31" xfId="0" applyFont="1" applyFill="1" applyBorder="1" applyAlignment="1">
      <alignment wrapText="1"/>
    </xf>
    <xf numFmtId="0" fontId="2" fillId="4" borderId="1" xfId="0" applyFont="1" applyFill="1" applyBorder="1"/>
    <xf numFmtId="0" fontId="2" fillId="4" borderId="2" xfId="0" applyFont="1" applyFill="1" applyBorder="1"/>
    <xf numFmtId="49" fontId="2" fillId="4" borderId="3" xfId="0" applyNumberFormat="1" applyFont="1" applyFill="1" applyBorder="1"/>
    <xf numFmtId="0" fontId="2" fillId="4" borderId="13" xfId="0" applyFont="1" applyFill="1" applyBorder="1"/>
    <xf numFmtId="0" fontId="21" fillId="4" borderId="13" xfId="0" applyFont="1" applyFill="1" applyBorder="1" applyAlignment="1">
      <alignment vertical="center"/>
    </xf>
    <xf numFmtId="0" fontId="2" fillId="4" borderId="3" xfId="0" applyFont="1" applyFill="1" applyBorder="1"/>
    <xf numFmtId="0" fontId="2" fillId="4" borderId="3" xfId="0" applyFont="1" applyFill="1" applyBorder="1" applyAlignment="1">
      <alignment horizontal="center" vertical="center"/>
    </xf>
    <xf numFmtId="0" fontId="21" fillId="3" borderId="13" xfId="0" applyFont="1" applyFill="1" applyBorder="1" applyAlignment="1">
      <alignment vertical="center" wrapText="1"/>
    </xf>
    <xf numFmtId="0" fontId="2" fillId="3" borderId="13" xfId="0" applyFont="1" applyFill="1" applyBorder="1"/>
    <xf numFmtId="0" fontId="21" fillId="3" borderId="1" xfId="0" applyFont="1" applyFill="1" applyBorder="1" applyAlignment="1">
      <alignment vertical="center"/>
    </xf>
    <xf numFmtId="0" fontId="21" fillId="3" borderId="3" xfId="0" applyFont="1" applyFill="1" applyBorder="1" applyAlignment="1">
      <alignment vertical="center"/>
    </xf>
    <xf numFmtId="0" fontId="21" fillId="3" borderId="31" xfId="0" applyFont="1" applyFill="1" applyBorder="1" applyAlignment="1">
      <alignment vertical="center" wrapText="1"/>
    </xf>
    <xf numFmtId="0" fontId="2" fillId="3" borderId="31" xfId="0" applyFont="1" applyFill="1" applyBorder="1"/>
    <xf numFmtId="0" fontId="21" fillId="3" borderId="23" xfId="0" applyFont="1" applyFill="1" applyBorder="1" applyAlignment="1">
      <alignment vertical="center"/>
    </xf>
    <xf numFmtId="0" fontId="21" fillId="3" borderId="25" xfId="0" applyFont="1" applyFill="1" applyBorder="1" applyAlignment="1">
      <alignment vertical="center"/>
    </xf>
    <xf numFmtId="0" fontId="2" fillId="3" borderId="53" xfId="0" applyFont="1" applyFill="1" applyBorder="1"/>
    <xf numFmtId="0" fontId="34" fillId="4" borderId="13" xfId="0" applyFont="1" applyFill="1" applyBorder="1" applyAlignment="1">
      <alignment wrapText="1"/>
    </xf>
    <xf numFmtId="0" fontId="36" fillId="4" borderId="0" xfId="0" applyFont="1" applyFill="1"/>
    <xf numFmtId="0" fontId="34" fillId="4" borderId="13" xfId="0" applyFont="1" applyFill="1" applyBorder="1"/>
    <xf numFmtId="0" fontId="34" fillId="4" borderId="31" xfId="0" applyFont="1" applyFill="1" applyBorder="1" applyAlignment="1">
      <alignment vertical="center" wrapText="1"/>
    </xf>
    <xf numFmtId="0" fontId="16" fillId="4" borderId="31" xfId="0" applyFont="1" applyFill="1" applyBorder="1"/>
    <xf numFmtId="0" fontId="16" fillId="4" borderId="23" xfId="0" applyFont="1" applyFill="1" applyBorder="1"/>
    <xf numFmtId="0" fontId="16" fillId="4" borderId="25" xfId="0" applyFont="1" applyFill="1" applyBorder="1"/>
    <xf numFmtId="0" fontId="16" fillId="4" borderId="24" xfId="0" applyFont="1" applyFill="1" applyBorder="1"/>
    <xf numFmtId="0" fontId="16" fillId="4" borderId="53" xfId="0" applyFont="1" applyFill="1" applyBorder="1"/>
    <xf numFmtId="0" fontId="16" fillId="4" borderId="17" xfId="0" applyFont="1" applyFill="1" applyBorder="1"/>
    <xf numFmtId="0" fontId="16" fillId="4" borderId="19" xfId="0" applyFont="1" applyFill="1" applyBorder="1"/>
    <xf numFmtId="0" fontId="16" fillId="4" borderId="18" xfId="0" applyFont="1" applyFill="1" applyBorder="1"/>
    <xf numFmtId="0" fontId="34" fillId="4" borderId="14" xfId="0" applyFont="1" applyFill="1" applyBorder="1" applyAlignment="1">
      <alignment vertical="center" wrapText="1"/>
    </xf>
    <xf numFmtId="0" fontId="16" fillId="4" borderId="14" xfId="0" applyFont="1" applyFill="1" applyBorder="1"/>
    <xf numFmtId="0" fontId="16" fillId="4" borderId="4" xfId="0" applyFont="1" applyFill="1" applyBorder="1"/>
    <xf numFmtId="0" fontId="16" fillId="4" borderId="6" xfId="0" applyFont="1" applyFill="1" applyBorder="1"/>
    <xf numFmtId="0" fontId="16" fillId="4" borderId="5" xfId="0" applyFont="1" applyFill="1" applyBorder="1"/>
    <xf numFmtId="0" fontId="16" fillId="4" borderId="6" xfId="0" applyFont="1" applyFill="1" applyBorder="1" applyAlignment="1">
      <alignment horizontal="center" vertical="center"/>
    </xf>
    <xf numFmtId="0" fontId="2" fillId="4" borderId="16"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center"/>
    </xf>
    <xf numFmtId="0" fontId="2" fillId="4" borderId="47"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2" fillId="4" borderId="48"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0" xfId="0" applyFont="1" applyFill="1" applyAlignment="1">
      <alignment horizontal="center" vertical="center"/>
    </xf>
    <xf numFmtId="0" fontId="13" fillId="3" borderId="53" xfId="0" applyFont="1" applyFill="1" applyBorder="1" applyAlignment="1">
      <alignment vertical="center" wrapText="1"/>
    </xf>
    <xf numFmtId="0" fontId="1" fillId="3" borderId="23" xfId="0" applyFont="1" applyFill="1" applyBorder="1" applyAlignment="1">
      <alignment horizontal="right" vertical="center"/>
    </xf>
    <xf numFmtId="0" fontId="1" fillId="3" borderId="25" xfId="0" applyFont="1" applyFill="1" applyBorder="1" applyAlignment="1">
      <alignment horizontal="right" vertical="center"/>
    </xf>
    <xf numFmtId="0" fontId="13" fillId="3" borderId="31" xfId="0" applyFont="1" applyFill="1" applyBorder="1" applyAlignment="1">
      <alignment horizontal="left" vertical="center" wrapText="1"/>
    </xf>
    <xf numFmtId="0" fontId="13" fillId="3" borderId="23" xfId="0" applyFont="1" applyFill="1" applyBorder="1" applyAlignment="1">
      <alignment horizontal="right" vertical="center"/>
    </xf>
    <xf numFmtId="0" fontId="13" fillId="3" borderId="25" xfId="0" applyFont="1" applyFill="1" applyBorder="1" applyAlignment="1">
      <alignment horizontal="right" vertical="center"/>
    </xf>
    <xf numFmtId="0" fontId="13" fillId="3" borderId="31" xfId="0" applyFont="1" applyFill="1" applyBorder="1" applyAlignment="1">
      <alignment horizontal="right" vertical="center"/>
    </xf>
    <xf numFmtId="0" fontId="13" fillId="4" borderId="31" xfId="0" applyFont="1" applyFill="1" applyBorder="1" applyAlignment="1">
      <alignment horizontal="left" vertical="center" wrapText="1"/>
    </xf>
    <xf numFmtId="0" fontId="13" fillId="4" borderId="25" xfId="0" applyFont="1" applyFill="1" applyBorder="1" applyAlignment="1">
      <alignment horizontal="right" vertical="center"/>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56" xfId="0" applyFont="1" applyFill="1" applyBorder="1" applyAlignment="1">
      <alignment horizontal="center" vertical="center"/>
    </xf>
    <xf numFmtId="0" fontId="13" fillId="4" borderId="60" xfId="0" applyFont="1" applyFill="1" applyBorder="1" applyAlignment="1">
      <alignment horizontal="right" vertical="center"/>
    </xf>
    <xf numFmtId="0" fontId="1" fillId="4" borderId="0" xfId="0" applyFont="1" applyFill="1" applyAlignment="1">
      <alignment vertical="center" wrapText="1"/>
    </xf>
    <xf numFmtId="0" fontId="1" fillId="4" borderId="31" xfId="0" applyFont="1" applyFill="1" applyBorder="1" applyAlignment="1">
      <alignment horizontal="left" vertical="center" wrapText="1"/>
    </xf>
    <xf numFmtId="0" fontId="1" fillId="4" borderId="17" xfId="0" applyFont="1" applyFill="1" applyBorder="1" applyAlignment="1">
      <alignment horizontal="right" vertical="center"/>
    </xf>
    <xf numFmtId="0" fontId="1" fillId="4" borderId="25" xfId="0" applyFont="1" applyFill="1" applyBorder="1" applyAlignment="1">
      <alignment horizontal="right" vertical="center"/>
    </xf>
    <xf numFmtId="0" fontId="1" fillId="4" borderId="19" xfId="0" applyFont="1" applyFill="1" applyBorder="1" applyAlignment="1">
      <alignment horizontal="right" vertical="center"/>
    </xf>
    <xf numFmtId="0" fontId="1" fillId="4" borderId="6" xfId="0" applyFont="1" applyFill="1" applyBorder="1" applyAlignment="1">
      <alignment horizontal="right" vertical="center"/>
    </xf>
    <xf numFmtId="0" fontId="1" fillId="4" borderId="5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8" xfId="0" applyFont="1" applyFill="1" applyBorder="1" applyAlignment="1">
      <alignment horizontal="center" vertical="center"/>
    </xf>
    <xf numFmtId="0" fontId="1" fillId="4" borderId="68" xfId="0" applyFont="1" applyFill="1" applyBorder="1" applyAlignment="1">
      <alignment horizontal="right" vertical="center"/>
    </xf>
    <xf numFmtId="0" fontId="1" fillId="4" borderId="46" xfId="0" applyFont="1" applyFill="1" applyBorder="1" applyAlignment="1">
      <alignment horizontal="right" vertical="center"/>
    </xf>
    <xf numFmtId="0" fontId="1" fillId="4" borderId="54" xfId="0" applyFont="1" applyFill="1" applyBorder="1" applyAlignment="1">
      <alignment horizontal="right" vertical="center"/>
    </xf>
    <xf numFmtId="0" fontId="16" fillId="3" borderId="10" xfId="0" applyFont="1" applyFill="1" applyBorder="1" applyAlignment="1">
      <alignment horizontal="center" vertical="center"/>
    </xf>
    <xf numFmtId="0" fontId="2" fillId="3" borderId="66" xfId="0" applyFont="1" applyFill="1" applyBorder="1" applyAlignment="1">
      <alignment horizontal="right" vertical="center" wrapText="1"/>
    </xf>
    <xf numFmtId="0" fontId="1" fillId="3" borderId="14" xfId="0" applyFont="1" applyFill="1" applyBorder="1" applyAlignment="1">
      <alignment horizontal="center" vertical="center"/>
    </xf>
    <xf numFmtId="0" fontId="1" fillId="3" borderId="14" xfId="0" applyFont="1" applyFill="1" applyBorder="1" applyAlignment="1">
      <alignment vertical="center" wrapText="1"/>
    </xf>
    <xf numFmtId="0" fontId="1" fillId="3" borderId="14" xfId="0" applyFont="1" applyFill="1" applyBorder="1" applyAlignment="1">
      <alignment horizontal="left" vertical="center" wrapText="1"/>
    </xf>
    <xf numFmtId="0" fontId="1" fillId="3" borderId="4" xfId="0" applyFont="1" applyFill="1" applyBorder="1" applyAlignment="1">
      <alignment horizontal="right" vertical="center"/>
    </xf>
    <xf numFmtId="0" fontId="1" fillId="3" borderId="6" xfId="0" applyFont="1" applyFill="1" applyBorder="1" applyAlignment="1">
      <alignment horizontal="righ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4" xfId="0" applyFont="1" applyFill="1" applyBorder="1" applyAlignment="1">
      <alignment horizontal="center" vertical="center"/>
    </xf>
    <xf numFmtId="0" fontId="13" fillId="3" borderId="14" xfId="0" applyFont="1" applyFill="1" applyBorder="1" applyAlignment="1">
      <alignment horizontal="center" vertical="center"/>
    </xf>
    <xf numFmtId="0" fontId="1" fillId="3" borderId="68" xfId="0" applyFont="1" applyFill="1" applyBorder="1" applyAlignment="1">
      <alignment horizontal="right" vertical="center" wrapText="1"/>
    </xf>
    <xf numFmtId="0" fontId="1" fillId="3" borderId="13" xfId="4" applyFont="1" applyFill="1" applyBorder="1" applyAlignment="1">
      <alignment vertical="center" wrapText="1"/>
    </xf>
    <xf numFmtId="0" fontId="1" fillId="3" borderId="13" xfId="4" applyFont="1" applyFill="1" applyBorder="1" applyAlignment="1">
      <alignment horizontal="left" vertical="center" wrapText="1"/>
    </xf>
    <xf numFmtId="49" fontId="1" fillId="3" borderId="1" xfId="4" applyNumberFormat="1" applyFont="1" applyFill="1" applyBorder="1" applyAlignment="1">
      <alignment horizontal="right" vertical="center" wrapText="1"/>
    </xf>
    <xf numFmtId="0" fontId="1" fillId="3" borderId="2" xfId="0" applyFont="1" applyFill="1" applyBorder="1" applyAlignment="1">
      <alignment horizontal="right" vertical="center"/>
    </xf>
    <xf numFmtId="0" fontId="1" fillId="3" borderId="2" xfId="4" applyFont="1" applyFill="1" applyBorder="1" applyAlignment="1">
      <alignment horizontal="right" vertical="center"/>
    </xf>
    <xf numFmtId="0" fontId="1" fillId="3" borderId="2" xfId="4" applyFont="1" applyFill="1" applyBorder="1" applyAlignment="1">
      <alignment horizontal="right" vertical="center" wrapText="1"/>
    </xf>
    <xf numFmtId="0" fontId="1" fillId="3" borderId="3" xfId="4" applyFont="1" applyFill="1" applyBorder="1" applyAlignment="1">
      <alignment horizontal="right" vertical="center" wrapText="1"/>
    </xf>
    <xf numFmtId="0" fontId="1" fillId="3" borderId="31" xfId="4" applyFont="1" applyFill="1" applyBorder="1" applyAlignment="1">
      <alignment vertical="center" wrapText="1"/>
    </xf>
    <xf numFmtId="0" fontId="1" fillId="3" borderId="31" xfId="4" applyFont="1" applyFill="1" applyBorder="1" applyAlignment="1">
      <alignment horizontal="left" vertical="center" wrapText="1"/>
    </xf>
    <xf numFmtId="49" fontId="1" fillId="3" borderId="23" xfId="4" applyNumberFormat="1" applyFont="1" applyFill="1" applyBorder="1" applyAlignment="1">
      <alignment horizontal="right" vertical="center"/>
    </xf>
    <xf numFmtId="0" fontId="1" fillId="3" borderId="24" xfId="0" applyFont="1" applyFill="1" applyBorder="1" applyAlignment="1">
      <alignment horizontal="right" vertical="center"/>
    </xf>
    <xf numFmtId="0" fontId="1" fillId="3" borderId="24" xfId="4" applyFont="1" applyFill="1" applyBorder="1" applyAlignment="1">
      <alignment horizontal="right" vertical="center"/>
    </xf>
    <xf numFmtId="0" fontId="1" fillId="3" borderId="24" xfId="4" applyFont="1" applyFill="1" applyBorder="1" applyAlignment="1">
      <alignment horizontal="right" vertical="center" wrapText="1"/>
    </xf>
    <xf numFmtId="0" fontId="1" fillId="3" borderId="25" xfId="4" applyFont="1" applyFill="1" applyBorder="1" applyAlignment="1">
      <alignment horizontal="right" vertical="center" wrapText="1"/>
    </xf>
    <xf numFmtId="0" fontId="1" fillId="3" borderId="23" xfId="4" applyFont="1" applyFill="1" applyBorder="1" applyAlignment="1">
      <alignment horizontal="right" vertical="center"/>
    </xf>
    <xf numFmtId="0" fontId="1" fillId="3" borderId="14" xfId="4" applyFont="1" applyFill="1" applyBorder="1" applyAlignment="1">
      <alignment vertical="center" wrapText="1"/>
    </xf>
    <xf numFmtId="0" fontId="1" fillId="3" borderId="14" xfId="4" applyFont="1" applyFill="1" applyBorder="1" applyAlignment="1">
      <alignment horizontal="left" vertical="center" wrapText="1"/>
    </xf>
    <xf numFmtId="0" fontId="1" fillId="3" borderId="4" xfId="4" applyFont="1" applyFill="1" applyBorder="1" applyAlignment="1">
      <alignment horizontal="right" vertical="center"/>
    </xf>
    <xf numFmtId="0" fontId="1" fillId="3" borderId="5" xfId="4" applyFont="1" applyFill="1" applyBorder="1" applyAlignment="1">
      <alignment horizontal="right" vertical="center"/>
    </xf>
    <xf numFmtId="0" fontId="1" fillId="3" borderId="5" xfId="4" applyFont="1" applyFill="1" applyBorder="1" applyAlignment="1">
      <alignment horizontal="right" vertical="center" wrapText="1"/>
    </xf>
    <xf numFmtId="0" fontId="1" fillId="3" borderId="6" xfId="4" applyFont="1" applyFill="1" applyBorder="1" applyAlignment="1">
      <alignment horizontal="right" vertical="center" wrapText="1"/>
    </xf>
    <xf numFmtId="0" fontId="1" fillId="3" borderId="13" xfId="0" applyFont="1" applyFill="1" applyBorder="1" applyAlignment="1">
      <alignment horizontal="center" vertical="center"/>
    </xf>
    <xf numFmtId="0" fontId="38" fillId="3" borderId="13" xfId="0" applyFont="1" applyFill="1" applyBorder="1" applyAlignment="1">
      <alignment vertical="center" wrapText="1"/>
    </xf>
    <xf numFmtId="0" fontId="1" fillId="3" borderId="13" xfId="0" applyFont="1" applyFill="1" applyBorder="1" applyAlignment="1">
      <alignment horizontal="left" vertical="center" wrapText="1"/>
    </xf>
    <xf numFmtId="0" fontId="1" fillId="3" borderId="1" xfId="0" applyFont="1" applyFill="1" applyBorder="1" applyAlignment="1">
      <alignment horizontal="right" vertical="center"/>
    </xf>
    <xf numFmtId="0" fontId="1" fillId="3" borderId="3" xfId="0" applyFont="1" applyFill="1" applyBorder="1" applyAlignment="1">
      <alignment horizontal="righ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67" xfId="0" applyFont="1" applyFill="1" applyBorder="1" applyAlignment="1">
      <alignment horizontal="right" vertical="center"/>
    </xf>
    <xf numFmtId="0" fontId="1" fillId="3" borderId="31" xfId="0" applyFont="1" applyFill="1" applyBorder="1" applyAlignment="1">
      <alignment horizontal="center" vertical="center"/>
    </xf>
    <xf numFmtId="0" fontId="38" fillId="3" borderId="31" xfId="0" applyFont="1" applyFill="1" applyBorder="1" applyAlignment="1">
      <alignment vertical="center" wrapText="1"/>
    </xf>
    <xf numFmtId="0" fontId="1" fillId="3" borderId="59" xfId="0" applyFont="1" applyFill="1" applyBorder="1" applyAlignment="1">
      <alignment horizontal="left" vertical="center" wrapText="1"/>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58" xfId="0" applyFont="1" applyFill="1" applyBorder="1" applyAlignment="1">
      <alignment horizontal="center" vertical="center"/>
    </xf>
    <xf numFmtId="0" fontId="38" fillId="3" borderId="31" xfId="0" applyFont="1" applyFill="1" applyBorder="1" applyAlignment="1">
      <alignment wrapText="1"/>
    </xf>
    <xf numFmtId="0" fontId="1" fillId="3" borderId="65" xfId="0" applyFont="1" applyFill="1" applyBorder="1" applyAlignment="1">
      <alignment horizontal="left" vertical="center" wrapText="1"/>
    </xf>
    <xf numFmtId="0" fontId="1" fillId="3" borderId="44" xfId="0" applyFont="1" applyFill="1" applyBorder="1" applyAlignment="1">
      <alignment horizontal="center" vertical="center"/>
    </xf>
    <xf numFmtId="0" fontId="1" fillId="3" borderId="38" xfId="0" applyFont="1" applyFill="1" applyBorder="1" applyAlignment="1">
      <alignment horizontal="right" vertical="center"/>
    </xf>
    <xf numFmtId="16" fontId="1" fillId="3" borderId="44" xfId="0" applyNumberFormat="1" applyFont="1" applyFill="1" applyBorder="1" applyAlignment="1">
      <alignment horizontal="center" vertical="center"/>
    </xf>
    <xf numFmtId="0" fontId="38" fillId="3" borderId="14" xfId="0" applyFont="1" applyFill="1" applyBorder="1" applyAlignment="1">
      <alignment vertical="center" wrapText="1"/>
    </xf>
    <xf numFmtId="0" fontId="1" fillId="3" borderId="56" xfId="0" applyFont="1" applyFill="1" applyBorder="1" applyAlignment="1">
      <alignment vertical="center" wrapText="1"/>
    </xf>
    <xf numFmtId="0" fontId="1" fillId="3" borderId="44" xfId="0" applyFont="1" applyFill="1" applyBorder="1" applyAlignment="1">
      <alignment horizontal="left" vertical="center" wrapText="1"/>
    </xf>
    <xf numFmtId="0" fontId="1" fillId="3" borderId="13" xfId="0" applyFont="1" applyFill="1" applyBorder="1" applyAlignment="1">
      <alignment horizontal="right" vertical="center"/>
    </xf>
    <xf numFmtId="0" fontId="13" fillId="3" borderId="56" xfId="0" applyFont="1" applyFill="1" applyBorder="1" applyAlignment="1">
      <alignment vertical="center" wrapText="1"/>
    </xf>
    <xf numFmtId="0" fontId="13" fillId="3" borderId="44" xfId="0" applyFont="1" applyFill="1" applyBorder="1" applyAlignment="1">
      <alignment horizontal="left" vertical="center" wrapText="1"/>
    </xf>
    <xf numFmtId="0" fontId="13" fillId="3" borderId="1" xfId="0" applyFont="1" applyFill="1" applyBorder="1" applyAlignment="1">
      <alignment horizontal="right" vertical="center"/>
    </xf>
    <xf numFmtId="0" fontId="13" fillId="3" borderId="3" xfId="0" applyFont="1" applyFill="1" applyBorder="1" applyAlignment="1">
      <alignment horizontal="right" vertical="center"/>
    </xf>
    <xf numFmtId="0" fontId="13" fillId="3" borderId="13" xfId="0" applyFont="1" applyFill="1" applyBorder="1" applyAlignment="1">
      <alignment horizontal="right" vertical="center"/>
    </xf>
    <xf numFmtId="0" fontId="1" fillId="3" borderId="44" xfId="0" applyFont="1" applyFill="1" applyBorder="1" applyAlignment="1">
      <alignment vertical="center" wrapText="1"/>
    </xf>
    <xf numFmtId="0" fontId="1" fillId="3" borderId="31" xfId="0" applyFont="1" applyFill="1" applyBorder="1" applyAlignment="1">
      <alignment vertical="center" wrapText="1"/>
    </xf>
    <xf numFmtId="0" fontId="1" fillId="3" borderId="56" xfId="0" applyFont="1" applyFill="1" applyBorder="1" applyAlignment="1">
      <alignment horizontal="left" vertical="center" wrapText="1"/>
    </xf>
    <xf numFmtId="0" fontId="1" fillId="3" borderId="26" xfId="0" applyFont="1" applyFill="1" applyBorder="1" applyAlignment="1">
      <alignment horizontal="right" vertical="center"/>
    </xf>
    <xf numFmtId="0" fontId="1" fillId="3" borderId="33" xfId="0" applyFont="1" applyFill="1" applyBorder="1" applyAlignment="1">
      <alignment horizontal="right" vertical="center"/>
    </xf>
    <xf numFmtId="0" fontId="1" fillId="3" borderId="56" xfId="0" applyFont="1" applyFill="1" applyBorder="1" applyAlignment="1">
      <alignment horizontal="right" vertical="center"/>
    </xf>
    <xf numFmtId="0" fontId="13" fillId="4" borderId="13" xfId="0" applyFont="1" applyFill="1" applyBorder="1" applyAlignment="1">
      <alignment vertical="center" wrapText="1"/>
    </xf>
    <xf numFmtId="0" fontId="1" fillId="4" borderId="1" xfId="0" applyFont="1" applyFill="1" applyBorder="1" applyAlignment="1">
      <alignment horizontal="right" vertical="center"/>
    </xf>
    <xf numFmtId="0" fontId="13" fillId="4" borderId="13" xfId="0" applyFont="1" applyFill="1" applyBorder="1" applyAlignment="1">
      <alignment horizontal="left" vertical="center" wrapText="1"/>
    </xf>
    <xf numFmtId="0" fontId="13" fillId="4" borderId="1" xfId="0" applyFont="1" applyFill="1" applyBorder="1" applyAlignment="1">
      <alignment horizontal="right" vertical="center"/>
    </xf>
    <xf numFmtId="0" fontId="13" fillId="4" borderId="3" xfId="0" applyFont="1" applyFill="1" applyBorder="1" applyAlignment="1">
      <alignment horizontal="right" vertical="center"/>
    </xf>
    <xf numFmtId="0" fontId="13" fillId="4" borderId="67" xfId="0" applyFont="1" applyFill="1" applyBorder="1" applyAlignment="1">
      <alignment horizontal="right" vertical="center"/>
    </xf>
    <xf numFmtId="0" fontId="13" fillId="4" borderId="38" xfId="0" applyFont="1" applyFill="1" applyBorder="1" applyAlignment="1">
      <alignment horizontal="right" vertical="center"/>
    </xf>
    <xf numFmtId="0" fontId="2" fillId="4" borderId="37"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62" xfId="0" applyFont="1" applyFill="1" applyBorder="1" applyAlignment="1">
      <alignment horizontal="center" vertical="center"/>
    </xf>
    <xf numFmtId="0" fontId="1" fillId="4" borderId="44" xfId="0" applyFont="1" applyFill="1" applyBorder="1" applyAlignment="1">
      <alignment vertical="center" wrapText="1"/>
    </xf>
    <xf numFmtId="0" fontId="1" fillId="4" borderId="37" xfId="0" applyFont="1" applyFill="1" applyBorder="1" applyAlignment="1">
      <alignment horizontal="right" vertical="center"/>
    </xf>
    <xf numFmtId="0" fontId="1" fillId="4" borderId="38" xfId="0" applyFont="1" applyFill="1" applyBorder="1" applyAlignment="1">
      <alignment horizontal="right" vertical="center"/>
    </xf>
    <xf numFmtId="0" fontId="1" fillId="4" borderId="66" xfId="0" applyFont="1" applyFill="1" applyBorder="1" applyAlignment="1">
      <alignment horizontal="right" vertical="center"/>
    </xf>
    <xf numFmtId="0" fontId="1" fillId="4" borderId="33" xfId="0" applyFont="1" applyFill="1" applyBorder="1" applyAlignment="1">
      <alignment horizontal="right" vertical="center"/>
    </xf>
    <xf numFmtId="0" fontId="1" fillId="4" borderId="23" xfId="0" applyFont="1" applyFill="1" applyBorder="1" applyAlignment="1">
      <alignment horizontal="right" vertical="center"/>
    </xf>
    <xf numFmtId="0" fontId="13" fillId="4" borderId="31" xfId="0" applyFont="1" applyFill="1" applyBorder="1" applyAlignment="1">
      <alignment vertical="center" wrapText="1"/>
    </xf>
    <xf numFmtId="0" fontId="13" fillId="4" borderId="53" xfId="0" applyFont="1" applyFill="1" applyBorder="1" applyAlignment="1">
      <alignment horizontal="left" vertical="center" wrapText="1"/>
    </xf>
    <xf numFmtId="0" fontId="13" fillId="4" borderId="17" xfId="0" applyFont="1" applyFill="1" applyBorder="1" applyAlignment="1">
      <alignment horizontal="right" vertical="center"/>
    </xf>
    <xf numFmtId="0" fontId="13" fillId="4" borderId="19" xfId="0" applyFont="1" applyFill="1" applyBorder="1" applyAlignment="1">
      <alignment horizontal="right" vertical="center"/>
    </xf>
    <xf numFmtId="0" fontId="1" fillId="4" borderId="64" xfId="0" applyFont="1" applyFill="1" applyBorder="1" applyAlignment="1">
      <alignment horizontal="right" vertical="center"/>
    </xf>
    <xf numFmtId="0" fontId="13" fillId="4" borderId="64" xfId="0" applyFont="1" applyFill="1" applyBorder="1" applyAlignment="1">
      <alignment horizontal="right" vertical="center"/>
    </xf>
    <xf numFmtId="0" fontId="1" fillId="4" borderId="56" xfId="0" applyFont="1" applyFill="1" applyBorder="1" applyAlignment="1">
      <alignment horizontal="left" vertical="center" wrapText="1"/>
    </xf>
    <xf numFmtId="0" fontId="1" fillId="4" borderId="56" xfId="0" applyFont="1" applyFill="1" applyBorder="1" applyAlignment="1">
      <alignment horizontal="right" vertical="center"/>
    </xf>
    <xf numFmtId="0" fontId="1" fillId="4" borderId="48" xfId="0" applyFont="1" applyFill="1" applyBorder="1" applyAlignment="1">
      <alignment horizontal="right" vertical="center"/>
    </xf>
    <xf numFmtId="0" fontId="1" fillId="4" borderId="27" xfId="0" applyFont="1" applyFill="1" applyBorder="1" applyAlignment="1">
      <alignment horizontal="right" vertical="center"/>
    </xf>
    <xf numFmtId="0" fontId="1" fillId="4" borderId="26" xfId="0" applyFont="1" applyFill="1" applyBorder="1" applyAlignment="1">
      <alignment horizontal="right" vertical="center"/>
    </xf>
    <xf numFmtId="0" fontId="2" fillId="3" borderId="13" xfId="0" applyFont="1" applyFill="1" applyBorder="1" applyAlignment="1">
      <alignment horizontal="left"/>
    </xf>
    <xf numFmtId="0" fontId="2" fillId="4" borderId="41" xfId="0" applyFont="1" applyFill="1" applyBorder="1" applyAlignment="1">
      <alignment horizontal="left"/>
    </xf>
    <xf numFmtId="0" fontId="2" fillId="3" borderId="41" xfId="0" applyFont="1" applyFill="1" applyBorder="1" applyAlignment="1">
      <alignment horizontal="left"/>
    </xf>
    <xf numFmtId="0" fontId="2" fillId="4" borderId="42" xfId="0" applyFont="1" applyFill="1" applyBorder="1" applyAlignment="1">
      <alignment horizontal="left"/>
    </xf>
    <xf numFmtId="0" fontId="2" fillId="3" borderId="10" xfId="0" applyFont="1" applyFill="1" applyBorder="1" applyAlignment="1">
      <alignment horizontal="left"/>
    </xf>
    <xf numFmtId="0" fontId="2" fillId="3" borderId="14" xfId="0" applyFont="1" applyFill="1" applyBorder="1" applyAlignment="1">
      <alignment horizontal="left"/>
    </xf>
    <xf numFmtId="0" fontId="2" fillId="4" borderId="13" xfId="0" applyFont="1" applyFill="1" applyBorder="1" applyAlignment="1">
      <alignment horizontal="left"/>
    </xf>
    <xf numFmtId="0" fontId="2" fillId="4" borderId="31" xfId="0" applyFont="1" applyFill="1" applyBorder="1" applyAlignment="1">
      <alignment horizontal="left"/>
    </xf>
    <xf numFmtId="0" fontId="2" fillId="3" borderId="31" xfId="0" applyFont="1" applyFill="1" applyBorder="1" applyAlignment="1">
      <alignment horizontal="left"/>
    </xf>
    <xf numFmtId="0" fontId="2" fillId="4" borderId="53" xfId="0" applyFont="1" applyFill="1" applyBorder="1" applyAlignment="1">
      <alignment horizontal="left"/>
    </xf>
    <xf numFmtId="0" fontId="2" fillId="3" borderId="53" xfId="0" applyFont="1" applyFill="1" applyBorder="1" applyAlignment="1">
      <alignment horizontal="left"/>
    </xf>
    <xf numFmtId="0" fontId="2" fillId="4" borderId="44" xfId="0" applyFont="1" applyFill="1" applyBorder="1" applyAlignment="1">
      <alignment horizontal="left"/>
    </xf>
    <xf numFmtId="0" fontId="2" fillId="3" borderId="44" xfId="0" applyFont="1" applyFill="1" applyBorder="1" applyAlignment="1">
      <alignment horizontal="left"/>
    </xf>
    <xf numFmtId="0" fontId="2" fillId="4" borderId="14" xfId="0" applyFont="1" applyFill="1" applyBorder="1" applyAlignment="1">
      <alignment horizontal="left"/>
    </xf>
    <xf numFmtId="16" fontId="1" fillId="3" borderId="13" xfId="4" applyNumberFormat="1" applyFont="1" applyFill="1" applyBorder="1" applyAlignment="1">
      <alignment horizontal="left"/>
    </xf>
    <xf numFmtId="16" fontId="1" fillId="3" borderId="44" xfId="4" applyNumberFormat="1" applyFont="1" applyFill="1" applyBorder="1" applyAlignment="1">
      <alignment horizontal="left"/>
    </xf>
    <xf numFmtId="0" fontId="1" fillId="3" borderId="44" xfId="4" applyFont="1" applyFill="1" applyBorder="1" applyAlignment="1">
      <alignment horizontal="left"/>
    </xf>
    <xf numFmtId="0" fontId="1" fillId="3" borderId="31" xfId="4" applyFont="1" applyFill="1" applyBorder="1" applyAlignment="1">
      <alignment horizontal="left"/>
    </xf>
    <xf numFmtId="0" fontId="1" fillId="3" borderId="53" xfId="4" applyFont="1" applyFill="1" applyBorder="1" applyAlignment="1">
      <alignment horizontal="left"/>
    </xf>
    <xf numFmtId="0" fontId="1" fillId="3" borderId="14" xfId="4" applyFont="1" applyFill="1" applyBorder="1" applyAlignment="1">
      <alignment horizontal="left"/>
    </xf>
    <xf numFmtId="0" fontId="0" fillId="0" borderId="0" xfId="0" applyAlignment="1">
      <alignment horizontal="left"/>
    </xf>
    <xf numFmtId="0" fontId="0" fillId="0" borderId="0" xfId="0" applyAlignment="1" applyProtection="1">
      <alignment horizontal="left"/>
      <protection locked="0"/>
    </xf>
    <xf numFmtId="0" fontId="2" fillId="0" borderId="0" xfId="0" applyFont="1" applyAlignment="1" applyProtection="1">
      <alignment horizontal="left"/>
      <protection locked="0"/>
    </xf>
    <xf numFmtId="0" fontId="1" fillId="4" borderId="25" xfId="0" applyFont="1" applyFill="1" applyBorder="1" applyAlignment="1">
      <alignment horizontal="center" vertical="center"/>
    </xf>
    <xf numFmtId="0" fontId="1" fillId="4" borderId="29" xfId="0" applyFont="1" applyFill="1" applyBorder="1" applyAlignment="1">
      <alignment horizontal="center" vertical="center"/>
    </xf>
    <xf numFmtId="0" fontId="2" fillId="3" borderId="56" xfId="0" applyFont="1" applyFill="1" applyBorder="1" applyAlignment="1">
      <alignment horizontal="right" vertical="center"/>
    </xf>
    <xf numFmtId="49" fontId="18" fillId="3" borderId="24" xfId="0" applyNumberFormat="1" applyFont="1" applyFill="1" applyBorder="1" applyAlignment="1">
      <alignment horizontal="right" vertical="center" wrapText="1"/>
    </xf>
    <xf numFmtId="49" fontId="2" fillId="4" borderId="5" xfId="0" applyNumberFormat="1" applyFont="1" applyFill="1" applyBorder="1" applyAlignment="1">
      <alignment horizontal="right" vertical="center" wrapText="1"/>
    </xf>
    <xf numFmtId="1" fontId="18" fillId="3" borderId="2" xfId="0" applyNumberFormat="1" applyFont="1" applyFill="1" applyBorder="1" applyAlignment="1">
      <alignment horizontal="right" vertical="center" wrapText="1"/>
    </xf>
    <xf numFmtId="1" fontId="18" fillId="3" borderId="24" xfId="0" applyNumberFormat="1" applyFont="1" applyFill="1" applyBorder="1" applyAlignment="1">
      <alignment horizontal="right" vertical="center" wrapText="1"/>
    </xf>
    <xf numFmtId="1" fontId="18" fillId="4" borderId="24" xfId="0" applyNumberFormat="1" applyFont="1" applyFill="1" applyBorder="1" applyAlignment="1">
      <alignment horizontal="right" vertical="center" wrapText="1"/>
    </xf>
    <xf numFmtId="1" fontId="2" fillId="4" borderId="24" xfId="0" applyNumberFormat="1" applyFont="1" applyFill="1" applyBorder="1" applyAlignment="1">
      <alignment horizontal="right" vertical="center" wrapText="1"/>
    </xf>
    <xf numFmtId="1" fontId="18" fillId="4" borderId="18" xfId="0" applyNumberFormat="1" applyFont="1" applyFill="1" applyBorder="1" applyAlignment="1">
      <alignment horizontal="right" vertical="center" wrapText="1"/>
    </xf>
    <xf numFmtId="1" fontId="18" fillId="4" borderId="5" xfId="0" applyNumberFormat="1" applyFont="1" applyFill="1" applyBorder="1" applyAlignment="1">
      <alignment horizontal="right" vertical="center" wrapText="1"/>
    </xf>
    <xf numFmtId="1" fontId="18" fillId="3" borderId="55" xfId="0" applyNumberFormat="1" applyFont="1" applyFill="1" applyBorder="1" applyAlignment="1">
      <alignment horizontal="right" vertical="center" wrapText="1"/>
    </xf>
    <xf numFmtId="1" fontId="20" fillId="3" borderId="24" xfId="0" applyNumberFormat="1" applyFont="1" applyFill="1" applyBorder="1" applyAlignment="1">
      <alignment horizontal="right" vertical="center" wrapText="1"/>
    </xf>
    <xf numFmtId="1" fontId="18" fillId="3" borderId="18" xfId="0" applyNumberFormat="1" applyFont="1" applyFill="1" applyBorder="1" applyAlignment="1">
      <alignment horizontal="right" vertical="center" wrapText="1"/>
    </xf>
    <xf numFmtId="0" fontId="1" fillId="3" borderId="17" xfId="0" applyFont="1" applyFill="1" applyBorder="1" applyAlignment="1">
      <alignment horizontal="right" vertical="center"/>
    </xf>
    <xf numFmtId="0" fontId="1" fillId="4" borderId="31" xfId="0" applyFont="1" applyFill="1" applyBorder="1" applyAlignment="1">
      <alignment horizontal="right" vertical="center" wrapText="1"/>
    </xf>
    <xf numFmtId="0" fontId="13" fillId="3" borderId="31" xfId="0" applyFont="1" applyFill="1" applyBorder="1" applyAlignment="1">
      <alignment vertical="center" wrapText="1"/>
    </xf>
    <xf numFmtId="0" fontId="1" fillId="3" borderId="53" xfId="0" applyFont="1" applyFill="1" applyBorder="1" applyAlignment="1">
      <alignment horizontal="left" vertical="center" wrapText="1"/>
    </xf>
    <xf numFmtId="0" fontId="1" fillId="3" borderId="19" xfId="0" applyFont="1" applyFill="1" applyBorder="1" applyAlignment="1">
      <alignment horizontal="right" vertical="center"/>
    </xf>
    <xf numFmtId="0" fontId="1" fillId="3" borderId="53" xfId="0" applyFont="1" applyFill="1" applyBorder="1" applyAlignment="1">
      <alignment horizontal="right" vertical="center" wrapText="1"/>
    </xf>
    <xf numFmtId="0" fontId="13" fillId="3" borderId="53" xfId="0" applyFont="1" applyFill="1" applyBorder="1" applyAlignment="1">
      <alignment horizontal="left" vertical="center" wrapText="1"/>
    </xf>
    <xf numFmtId="0" fontId="13" fillId="3" borderId="17" xfId="0" applyFont="1" applyFill="1" applyBorder="1" applyAlignment="1">
      <alignment horizontal="right" vertical="center"/>
    </xf>
    <xf numFmtId="0" fontId="13" fillId="3" borderId="19" xfId="0" applyFont="1" applyFill="1" applyBorder="1" applyAlignment="1">
      <alignment horizontal="right" vertical="center"/>
    </xf>
    <xf numFmtId="0" fontId="13" fillId="3" borderId="53" xfId="0" applyFont="1" applyFill="1" applyBorder="1" applyAlignment="1">
      <alignment horizontal="right" vertical="center" wrapText="1"/>
    </xf>
    <xf numFmtId="0" fontId="1" fillId="3" borderId="14" xfId="0" applyFont="1" applyFill="1" applyBorder="1" applyAlignment="1">
      <alignment horizontal="left"/>
    </xf>
    <xf numFmtId="0" fontId="1" fillId="3" borderId="5" xfId="0" applyFont="1" applyFill="1" applyBorder="1" applyAlignment="1">
      <alignment horizontal="right" vertical="center"/>
    </xf>
    <xf numFmtId="0" fontId="1" fillId="3" borderId="37" xfId="0" applyFont="1" applyFill="1" applyBorder="1" applyAlignment="1">
      <alignment horizontal="right" vertical="center"/>
    </xf>
    <xf numFmtId="0" fontId="1" fillId="4" borderId="4" xfId="0" applyFont="1" applyFill="1" applyBorder="1" applyAlignment="1">
      <alignment horizontal="right" vertical="center"/>
    </xf>
    <xf numFmtId="0" fontId="39" fillId="3" borderId="24" xfId="0" applyFont="1" applyFill="1" applyBorder="1" applyAlignment="1">
      <alignment horizontal="right" vertical="center" wrapText="1"/>
    </xf>
    <xf numFmtId="49" fontId="1" fillId="3" borderId="24" xfId="0" applyNumberFormat="1" applyFont="1" applyFill="1" applyBorder="1" applyAlignment="1">
      <alignment horizontal="right" vertical="center" wrapText="1"/>
    </xf>
    <xf numFmtId="1" fontId="39" fillId="4" borderId="2" xfId="0" applyNumberFormat="1" applyFont="1" applyFill="1" applyBorder="1" applyAlignment="1">
      <alignment horizontal="right" vertical="center" wrapText="1"/>
    </xf>
    <xf numFmtId="0" fontId="13" fillId="4" borderId="53" xfId="0" applyFont="1" applyFill="1" applyBorder="1" applyAlignment="1">
      <alignment horizontal="center" vertical="center"/>
    </xf>
    <xf numFmtId="0" fontId="13" fillId="4" borderId="24" xfId="0" applyFont="1" applyFill="1" applyBorder="1" applyAlignment="1">
      <alignment horizontal="left" vertical="center" wrapText="1"/>
    </xf>
    <xf numFmtId="1" fontId="39" fillId="4" borderId="24" xfId="0" applyNumberFormat="1" applyFont="1" applyFill="1" applyBorder="1" applyAlignment="1">
      <alignment horizontal="right" vertical="center" wrapText="1"/>
    </xf>
    <xf numFmtId="0" fontId="39" fillId="4" borderId="58" xfId="0" applyFont="1" applyFill="1" applyBorder="1" applyAlignment="1">
      <alignment horizontal="center" vertical="center" wrapText="1"/>
    </xf>
    <xf numFmtId="0" fontId="40" fillId="4" borderId="24" xfId="0" applyFont="1" applyFill="1" applyBorder="1" applyAlignment="1">
      <alignment horizontal="left" vertical="center" wrapText="1"/>
    </xf>
    <xf numFmtId="1" fontId="40" fillId="4" borderId="24" xfId="0" applyNumberFormat="1" applyFont="1" applyFill="1" applyBorder="1" applyAlignment="1">
      <alignment horizontal="right" vertical="center" wrapText="1"/>
    </xf>
    <xf numFmtId="0" fontId="40" fillId="4" borderId="18" xfId="0" applyFont="1" applyFill="1" applyBorder="1" applyAlignment="1">
      <alignment horizontal="right" vertical="center" wrapText="1"/>
    </xf>
    <xf numFmtId="0" fontId="40" fillId="4" borderId="24" xfId="0" applyFont="1" applyFill="1" applyBorder="1" applyAlignment="1">
      <alignment horizontal="right" vertical="center" wrapText="1"/>
    </xf>
    <xf numFmtId="0" fontId="40" fillId="4" borderId="24" xfId="0" applyFont="1" applyFill="1" applyBorder="1" applyAlignment="1">
      <alignment horizontal="center" vertical="center" wrapText="1"/>
    </xf>
    <xf numFmtId="0" fontId="40" fillId="4" borderId="58" xfId="0" applyFont="1" applyFill="1" applyBorder="1" applyAlignment="1">
      <alignment horizontal="center" vertical="center" wrapText="1"/>
    </xf>
    <xf numFmtId="0" fontId="40" fillId="4" borderId="56" xfId="0" applyFont="1" applyFill="1" applyBorder="1" applyAlignment="1">
      <alignment horizontal="center" vertical="center" wrapText="1"/>
    </xf>
    <xf numFmtId="0" fontId="40" fillId="4" borderId="60" xfId="0" applyFont="1" applyFill="1" applyBorder="1" applyAlignment="1">
      <alignment horizontal="right" vertical="center" wrapText="1"/>
    </xf>
    <xf numFmtId="0" fontId="38" fillId="4" borderId="24"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40" fillId="4" borderId="18" xfId="0" applyFont="1" applyFill="1" applyBorder="1" applyAlignment="1">
      <alignment horizontal="left" vertical="center" wrapText="1"/>
    </xf>
    <xf numFmtId="1" fontId="40" fillId="4" borderId="18" xfId="0" applyNumberFormat="1" applyFont="1" applyFill="1" applyBorder="1" applyAlignment="1">
      <alignment horizontal="right" vertical="center" wrapText="1"/>
    </xf>
    <xf numFmtId="0" fontId="40" fillId="4" borderId="18" xfId="0" applyFont="1" applyFill="1" applyBorder="1" applyAlignment="1">
      <alignment horizontal="center" vertical="center" wrapText="1"/>
    </xf>
    <xf numFmtId="0" fontId="40" fillId="4" borderId="69" xfId="0" applyFont="1" applyFill="1" applyBorder="1" applyAlignment="1">
      <alignment horizontal="center" vertical="center" wrapText="1"/>
    </xf>
    <xf numFmtId="0" fontId="40" fillId="4" borderId="70" xfId="0" applyFont="1" applyFill="1" applyBorder="1" applyAlignment="1">
      <alignment horizontal="right" vertical="center" wrapText="1"/>
    </xf>
    <xf numFmtId="0" fontId="39" fillId="4" borderId="5" xfId="0" applyFont="1" applyFill="1" applyBorder="1" applyAlignment="1">
      <alignment horizontal="right" vertical="center" wrapText="1"/>
    </xf>
    <xf numFmtId="0" fontId="39" fillId="3" borderId="55" xfId="0" applyFont="1" applyFill="1" applyBorder="1" applyAlignment="1">
      <alignment horizontal="right" vertical="center" wrapText="1"/>
    </xf>
    <xf numFmtId="0" fontId="16" fillId="3" borderId="31" xfId="0" applyFont="1" applyFill="1" applyBorder="1" applyAlignment="1">
      <alignment horizontal="center" vertical="center"/>
    </xf>
    <xf numFmtId="0" fontId="39" fillId="3" borderId="18" xfId="0" applyFont="1" applyFill="1" applyBorder="1" applyAlignment="1">
      <alignment horizontal="right" vertical="center" wrapText="1"/>
    </xf>
    <xf numFmtId="0" fontId="1" fillId="3" borderId="53" xfId="0" applyFont="1" applyFill="1" applyBorder="1" applyAlignment="1">
      <alignment horizontal="center" vertical="center"/>
    </xf>
    <xf numFmtId="0" fontId="38" fillId="3" borderId="24" xfId="0" applyFont="1" applyFill="1" applyBorder="1" applyAlignment="1">
      <alignment horizontal="left" vertical="center" wrapText="1"/>
    </xf>
    <xf numFmtId="0" fontId="42" fillId="3" borderId="24" xfId="0" applyFont="1" applyFill="1" applyBorder="1" applyAlignment="1">
      <alignment horizontal="left" vertical="center" wrapText="1"/>
    </xf>
    <xf numFmtId="0" fontId="1" fillId="3" borderId="24" xfId="0" applyFont="1" applyFill="1" applyBorder="1" applyAlignment="1">
      <alignment horizontal="center" vertical="center" wrapText="1"/>
    </xf>
    <xf numFmtId="1" fontId="2" fillId="3" borderId="30" xfId="3" applyNumberFormat="1" applyFont="1" applyFill="1" applyBorder="1" applyAlignment="1">
      <alignment horizontal="right" vertical="center"/>
    </xf>
    <xf numFmtId="1" fontId="2" fillId="3" borderId="33" xfId="3" applyNumberFormat="1" applyFont="1" applyFill="1" applyBorder="1" applyAlignment="1">
      <alignment horizontal="right" vertical="center"/>
    </xf>
    <xf numFmtId="1" fontId="1" fillId="3" borderId="4" xfId="3" applyNumberFormat="1" applyFont="1" applyFill="1" applyBorder="1" applyAlignment="1">
      <alignment horizontal="right" vertical="center"/>
    </xf>
    <xf numFmtId="1" fontId="1" fillId="3" borderId="33" xfId="3" applyNumberFormat="1" applyFont="1" applyFill="1" applyBorder="1" applyAlignment="1">
      <alignment horizontal="right" vertical="center"/>
    </xf>
    <xf numFmtId="1" fontId="1" fillId="4" borderId="37" xfId="0" applyNumberFormat="1" applyFont="1" applyFill="1" applyBorder="1" applyAlignment="1">
      <alignment horizontal="right" vertical="center"/>
    </xf>
    <xf numFmtId="1" fontId="1" fillId="4" borderId="38" xfId="0" applyNumberFormat="1" applyFont="1" applyFill="1" applyBorder="1" applyAlignment="1">
      <alignment horizontal="right" vertical="center"/>
    </xf>
    <xf numFmtId="1" fontId="1" fillId="4" borderId="23" xfId="0" applyNumberFormat="1" applyFont="1" applyFill="1" applyBorder="1" applyAlignment="1">
      <alignment horizontal="right" vertical="center"/>
    </xf>
    <xf numFmtId="1" fontId="1" fillId="4" borderId="25" xfId="0" applyNumberFormat="1" applyFont="1" applyFill="1" applyBorder="1" applyAlignment="1">
      <alignment horizontal="right" vertical="center"/>
    </xf>
    <xf numFmtId="1" fontId="2" fillId="4" borderId="55" xfId="0" applyNumberFormat="1" applyFont="1" applyFill="1" applyBorder="1" applyAlignment="1">
      <alignment horizontal="right" vertical="center" wrapText="1"/>
    </xf>
    <xf numFmtId="1" fontId="2" fillId="4" borderId="3" xfId="0" applyNumberFormat="1" applyFont="1" applyFill="1" applyBorder="1" applyAlignment="1">
      <alignment horizontal="right" vertical="center"/>
    </xf>
    <xf numFmtId="1" fontId="18" fillId="4" borderId="38" xfId="0" applyNumberFormat="1" applyFont="1" applyFill="1" applyBorder="1" applyAlignment="1">
      <alignment horizontal="right" vertical="center"/>
    </xf>
    <xf numFmtId="1" fontId="18" fillId="4" borderId="25" xfId="0" applyNumberFormat="1" applyFont="1" applyFill="1" applyBorder="1" applyAlignment="1">
      <alignment horizontal="right" vertical="center"/>
    </xf>
    <xf numFmtId="1" fontId="18" fillId="4" borderId="19" xfId="0" applyNumberFormat="1" applyFont="1" applyFill="1" applyBorder="1" applyAlignment="1">
      <alignment horizontal="right" vertical="center"/>
    </xf>
    <xf numFmtId="1" fontId="18" fillId="4" borderId="34" xfId="0" applyNumberFormat="1" applyFont="1" applyFill="1" applyBorder="1" applyAlignment="1">
      <alignment horizontal="right" vertical="center"/>
    </xf>
    <xf numFmtId="1" fontId="39" fillId="3" borderId="24" xfId="0" applyNumberFormat="1" applyFont="1" applyFill="1" applyBorder="1" applyAlignment="1">
      <alignment horizontal="right" vertical="center" wrapText="1"/>
    </xf>
    <xf numFmtId="1" fontId="18" fillId="4" borderId="1" xfId="0" applyNumberFormat="1" applyFont="1" applyFill="1" applyBorder="1" applyAlignment="1">
      <alignment horizontal="right" vertical="center"/>
    </xf>
    <xf numFmtId="1" fontId="18" fillId="4" borderId="3" xfId="0" applyNumberFormat="1" applyFont="1" applyFill="1" applyBorder="1" applyAlignment="1">
      <alignment horizontal="right" vertical="center"/>
    </xf>
    <xf numFmtId="1" fontId="18" fillId="4" borderId="23" xfId="0" applyNumberFormat="1" applyFont="1" applyFill="1" applyBorder="1" applyAlignment="1">
      <alignment horizontal="right" vertical="center"/>
    </xf>
    <xf numFmtId="1" fontId="2" fillId="4" borderId="17" xfId="0" applyNumberFormat="1" applyFont="1" applyFill="1" applyBorder="1" applyAlignment="1">
      <alignment horizontal="right" vertical="center"/>
    </xf>
    <xf numFmtId="1" fontId="2" fillId="4" borderId="25" xfId="0" applyNumberFormat="1" applyFont="1" applyFill="1" applyBorder="1" applyAlignment="1">
      <alignment horizontal="right" vertical="center"/>
    </xf>
    <xf numFmtId="1" fontId="2" fillId="4" borderId="19" xfId="0" applyNumberFormat="1" applyFont="1" applyFill="1" applyBorder="1" applyAlignment="1">
      <alignment horizontal="right" vertical="center"/>
    </xf>
    <xf numFmtId="1" fontId="2" fillId="4" borderId="4" xfId="0" applyNumberFormat="1" applyFont="1" applyFill="1" applyBorder="1" applyAlignment="1">
      <alignment horizontal="right" vertical="center"/>
    </xf>
    <xf numFmtId="1" fontId="2" fillId="4" borderId="6" xfId="0" applyNumberFormat="1" applyFont="1" applyFill="1" applyBorder="1" applyAlignment="1">
      <alignment horizontal="right" vertical="center"/>
    </xf>
    <xf numFmtId="0" fontId="2" fillId="3" borderId="47"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2" fillId="3" borderId="48" xfId="0" applyFont="1" applyFill="1" applyBorder="1" applyAlignment="1">
      <alignment horizontal="center" vertical="center"/>
    </xf>
    <xf numFmtId="0" fontId="1" fillId="4" borderId="31" xfId="0" applyFont="1" applyFill="1" applyBorder="1" applyAlignment="1">
      <alignment wrapText="1"/>
    </xf>
    <xf numFmtId="0" fontId="13" fillId="4" borderId="31" xfId="0" applyFont="1" applyFill="1" applyBorder="1" applyAlignment="1">
      <alignment wrapText="1"/>
    </xf>
    <xf numFmtId="0" fontId="13" fillId="4" borderId="31" xfId="0" applyFont="1" applyFill="1" applyBorder="1" applyAlignment="1">
      <alignment horizontal="left" vertical="center"/>
    </xf>
    <xf numFmtId="0" fontId="13" fillId="4" borderId="53" xfId="0" applyFont="1" applyFill="1" applyBorder="1" applyAlignment="1">
      <alignment horizontal="right" vertical="center"/>
    </xf>
    <xf numFmtId="0" fontId="43" fillId="4" borderId="31" xfId="0" applyFont="1" applyFill="1" applyBorder="1" applyAlignment="1">
      <alignment wrapText="1"/>
    </xf>
    <xf numFmtId="3" fontId="43" fillId="4" borderId="17" xfId="0" applyNumberFormat="1" applyFont="1" applyFill="1" applyBorder="1" applyAlignment="1">
      <alignment horizontal="right" vertical="center"/>
    </xf>
    <xf numFmtId="0" fontId="43" fillId="4" borderId="24" xfId="0" applyFont="1" applyFill="1" applyBorder="1" applyAlignment="1">
      <alignment horizontal="right" vertical="center"/>
    </xf>
    <xf numFmtId="0" fontId="43" fillId="4" borderId="70" xfId="0" applyFont="1" applyFill="1" applyBorder="1" applyAlignment="1">
      <alignment horizontal="right" vertical="center"/>
    </xf>
    <xf numFmtId="0" fontId="43" fillId="4" borderId="19" xfId="0" applyFont="1" applyFill="1" applyBorder="1" applyAlignment="1">
      <alignment horizontal="right" vertical="center"/>
    </xf>
    <xf numFmtId="0" fontId="43" fillId="4" borderId="17" xfId="0" applyFont="1" applyFill="1" applyBorder="1" applyAlignment="1">
      <alignment horizontal="right" vertical="center"/>
    </xf>
    <xf numFmtId="0" fontId="43" fillId="4" borderId="53" xfId="0" applyFont="1" applyFill="1" applyBorder="1" applyAlignment="1">
      <alignment horizontal="right" vertical="center" wrapText="1"/>
    </xf>
    <xf numFmtId="0" fontId="43" fillId="4" borderId="53" xfId="0" applyFont="1" applyFill="1" applyBorder="1" applyAlignment="1">
      <alignment horizontal="right" vertical="center"/>
    </xf>
    <xf numFmtId="0" fontId="43" fillId="4" borderId="31" xfId="0" applyFont="1" applyFill="1" applyBorder="1" applyAlignment="1">
      <alignment vertical="center" wrapText="1"/>
    </xf>
    <xf numFmtId="0" fontId="13" fillId="4" borderId="53" xfId="0" applyFont="1" applyFill="1" applyBorder="1" applyAlignment="1">
      <alignment horizontal="right" vertical="center" wrapText="1"/>
    </xf>
    <xf numFmtId="0" fontId="1" fillId="3" borderId="31" xfId="0" applyFont="1" applyFill="1" applyBorder="1" applyAlignment="1">
      <alignment horizontal="left" vertical="center" wrapText="1"/>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60" xfId="0" applyFont="1" applyFill="1" applyBorder="1" applyAlignment="1">
      <alignment horizontal="right" vertical="center"/>
    </xf>
    <xf numFmtId="49" fontId="1" fillId="3" borderId="17" xfId="0" applyNumberFormat="1" applyFont="1" applyFill="1" applyBorder="1" applyAlignment="1">
      <alignment horizontal="right" vertical="center" wrapText="1"/>
    </xf>
    <xf numFmtId="49" fontId="13" fillId="3" borderId="17" xfId="0" applyNumberFormat="1" applyFont="1" applyFill="1" applyBorder="1" applyAlignment="1">
      <alignment horizontal="right" vertical="center" wrapText="1"/>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69" xfId="0" applyFont="1" applyFill="1" applyBorder="1" applyAlignment="1">
      <alignment horizontal="center" vertical="center"/>
    </xf>
    <xf numFmtId="0" fontId="13" fillId="3" borderId="31" xfId="0" applyFont="1" applyFill="1" applyBorder="1" applyAlignment="1">
      <alignment horizontal="center" vertical="center"/>
    </xf>
    <xf numFmtId="0" fontId="43" fillId="3" borderId="24" xfId="0" applyFont="1" applyFill="1" applyBorder="1" applyAlignment="1">
      <alignment vertical="center" wrapText="1"/>
    </xf>
    <xf numFmtId="0" fontId="43" fillId="3" borderId="24" xfId="0" applyFont="1" applyFill="1" applyBorder="1" applyAlignment="1">
      <alignment vertical="center"/>
    </xf>
    <xf numFmtId="3" fontId="43" fillId="3" borderId="24" xfId="0" applyNumberFormat="1" applyFont="1" applyFill="1" applyBorder="1" applyAlignment="1">
      <alignment vertical="center"/>
    </xf>
    <xf numFmtId="0" fontId="43" fillId="3" borderId="24" xfId="0" applyFont="1" applyFill="1" applyBorder="1"/>
    <xf numFmtId="0" fontId="43" fillId="3" borderId="24" xfId="0" applyFont="1" applyFill="1" applyBorder="1" applyAlignment="1">
      <alignment wrapText="1"/>
    </xf>
    <xf numFmtId="0" fontId="43" fillId="3" borderId="48" xfId="0" applyFont="1" applyFill="1" applyBorder="1" applyAlignment="1">
      <alignment horizontal="right" vertical="center"/>
    </xf>
    <xf numFmtId="0" fontId="44" fillId="3" borderId="24" xfId="0" applyFont="1" applyFill="1" applyBorder="1"/>
    <xf numFmtId="49" fontId="2" fillId="3" borderId="31" xfId="0" applyNumberFormat="1" applyFont="1" applyFill="1" applyBorder="1" applyAlignment="1">
      <alignment horizontal="center" vertical="center"/>
    </xf>
    <xf numFmtId="49" fontId="1" fillId="3" borderId="31" xfId="0" applyNumberFormat="1" applyFont="1" applyFill="1" applyBorder="1" applyAlignment="1">
      <alignment horizontal="center" vertical="center"/>
    </xf>
    <xf numFmtId="49" fontId="1" fillId="3" borderId="14" xfId="0" applyNumberFormat="1" applyFont="1" applyFill="1" applyBorder="1" applyAlignment="1">
      <alignment horizontal="center" vertical="center"/>
    </xf>
    <xf numFmtId="0" fontId="1" fillId="4" borderId="53" xfId="0" applyFont="1" applyFill="1" applyBorder="1" applyAlignment="1">
      <alignment horizontal="center" vertical="center"/>
    </xf>
    <xf numFmtId="0" fontId="1" fillId="4" borderId="44" xfId="0" applyFont="1" applyFill="1" applyBorder="1" applyAlignment="1">
      <alignment horizontal="center" vertical="center"/>
    </xf>
    <xf numFmtId="0" fontId="7" fillId="3" borderId="30" xfId="0" applyFont="1" applyFill="1" applyBorder="1" applyAlignment="1">
      <alignment vertical="center" wrapText="1"/>
    </xf>
    <xf numFmtId="0" fontId="0" fillId="0" borderId="46" xfId="0" applyBorder="1" applyAlignment="1">
      <alignment vertical="center" wrapText="1"/>
    </xf>
    <xf numFmtId="0" fontId="0" fillId="0" borderId="20" xfId="0" applyBorder="1" applyAlignment="1">
      <alignment vertical="center" wrapText="1"/>
    </xf>
    <xf numFmtId="0" fontId="2" fillId="3" borderId="32" xfId="0" applyFont="1" applyFill="1" applyBorder="1" applyAlignment="1">
      <alignment vertical="center" wrapText="1"/>
    </xf>
    <xf numFmtId="0" fontId="0" fillId="0" borderId="47" xfId="0" applyBorder="1" applyAlignment="1">
      <alignment vertical="center" wrapText="1"/>
    </xf>
    <xf numFmtId="0" fontId="0" fillId="0" borderId="21" xfId="0" applyBorder="1" applyAlignment="1">
      <alignment vertical="center" wrapText="1"/>
    </xf>
    <xf numFmtId="0" fontId="2" fillId="3" borderId="32" xfId="0" applyFont="1" applyFill="1" applyBorder="1" applyAlignment="1">
      <alignment vertical="center"/>
    </xf>
    <xf numFmtId="0" fontId="0" fillId="0" borderId="47" xfId="0" applyBorder="1" applyAlignment="1">
      <alignment vertical="center"/>
    </xf>
    <xf numFmtId="0" fontId="0" fillId="0" borderId="21" xfId="0" applyBorder="1" applyAlignment="1">
      <alignment vertical="center"/>
    </xf>
    <xf numFmtId="0" fontId="2" fillId="3" borderId="33" xfId="0" applyFont="1" applyFill="1" applyBorder="1" applyAlignment="1">
      <alignment vertical="center"/>
    </xf>
    <xf numFmtId="0" fontId="0" fillId="0" borderId="54" xfId="0" applyBorder="1" applyAlignment="1">
      <alignment vertical="center"/>
    </xf>
    <xf numFmtId="0" fontId="0" fillId="0" borderId="22" xfId="0" applyBorder="1" applyAlignment="1">
      <alignment vertical="center"/>
    </xf>
    <xf numFmtId="0" fontId="2" fillId="3" borderId="10" xfId="0" applyFont="1" applyFill="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3" borderId="10" xfId="0" applyFont="1" applyFill="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1" fillId="3" borderId="8" xfId="4" applyFont="1" applyFill="1" applyBorder="1" applyAlignment="1">
      <alignment vertical="center" wrapText="1"/>
    </xf>
    <xf numFmtId="0" fontId="1" fillId="3" borderId="72" xfId="4" applyFont="1" applyFill="1" applyBorder="1" applyAlignment="1">
      <alignment vertical="center" wrapText="1"/>
    </xf>
    <xf numFmtId="0" fontId="1" fillId="3" borderId="72" xfId="0" applyFont="1" applyFill="1" applyBorder="1" applyAlignment="1">
      <alignment vertical="center" wrapText="1"/>
    </xf>
    <xf numFmtId="0" fontId="1" fillId="3" borderId="12" xfId="0" applyFont="1" applyFill="1" applyBorder="1" applyAlignment="1">
      <alignment vertical="center" wrapText="1"/>
    </xf>
    <xf numFmtId="0" fontId="1" fillId="3" borderId="67" xfId="4" applyFont="1" applyFill="1" applyBorder="1" applyAlignment="1">
      <alignment vertical="center" wrapText="1"/>
    </xf>
    <xf numFmtId="0" fontId="1" fillId="3" borderId="60" xfId="4" applyFont="1" applyFill="1" applyBorder="1" applyAlignment="1">
      <alignment vertical="center" wrapText="1"/>
    </xf>
    <xf numFmtId="0" fontId="1" fillId="3" borderId="60" xfId="0" applyFont="1" applyFill="1" applyBorder="1" applyAlignment="1">
      <alignment vertical="center" wrapText="1"/>
    </xf>
    <xf numFmtId="0" fontId="1" fillId="3" borderId="68" xfId="0" applyFont="1" applyFill="1" applyBorder="1" applyAlignment="1">
      <alignment vertical="center" wrapText="1"/>
    </xf>
    <xf numFmtId="49" fontId="1" fillId="3" borderId="2" xfId="4" applyNumberFormat="1" applyFont="1" applyFill="1" applyBorder="1" applyAlignment="1">
      <alignment vertical="center"/>
    </xf>
    <xf numFmtId="49" fontId="1" fillId="3" borderId="24" xfId="4" applyNumberFormat="1" applyFont="1" applyFill="1" applyBorder="1" applyAlignment="1">
      <alignment vertical="center"/>
    </xf>
    <xf numFmtId="0" fontId="1" fillId="3" borderId="24" xfId="0" applyFont="1" applyFill="1" applyBorder="1" applyAlignment="1">
      <alignment vertical="center"/>
    </xf>
    <xf numFmtId="0" fontId="1" fillId="3" borderId="5" xfId="0" applyFont="1" applyFill="1" applyBorder="1" applyAlignment="1">
      <alignment vertical="center"/>
    </xf>
    <xf numFmtId="0" fontId="1" fillId="3" borderId="2" xfId="4" applyFont="1" applyFill="1" applyBorder="1" applyAlignment="1">
      <alignment vertical="center"/>
    </xf>
    <xf numFmtId="0" fontId="1" fillId="3" borderId="24" xfId="4" applyFont="1" applyFill="1" applyBorder="1" applyAlignment="1">
      <alignment vertical="center"/>
    </xf>
    <xf numFmtId="0" fontId="1" fillId="3" borderId="3" xfId="4" applyFont="1" applyFill="1" applyBorder="1" applyAlignment="1">
      <alignment vertical="center"/>
    </xf>
    <xf numFmtId="0" fontId="1" fillId="3" borderId="25" xfId="4" applyFont="1" applyFill="1" applyBorder="1" applyAlignment="1">
      <alignment vertical="center"/>
    </xf>
    <xf numFmtId="0" fontId="1" fillId="3" borderId="25" xfId="0" applyFont="1" applyFill="1" applyBorder="1" applyAlignment="1">
      <alignment vertical="center"/>
    </xf>
    <xf numFmtId="0" fontId="1" fillId="3" borderId="6" xfId="0" applyFont="1" applyFill="1" applyBorder="1" applyAlignment="1">
      <alignment vertical="center"/>
    </xf>
    <xf numFmtId="0" fontId="1" fillId="3" borderId="7" xfId="4" applyFont="1" applyFill="1" applyBorder="1" applyAlignment="1">
      <alignment vertical="center"/>
    </xf>
    <xf numFmtId="0" fontId="1" fillId="3" borderId="59" xfId="4" applyFont="1" applyFill="1" applyBorder="1" applyAlignment="1">
      <alignment vertical="center"/>
    </xf>
    <xf numFmtId="0" fontId="1" fillId="3" borderId="59" xfId="0" applyFont="1" applyFill="1" applyBorder="1" applyAlignment="1">
      <alignment vertical="center"/>
    </xf>
    <xf numFmtId="0" fontId="1" fillId="3" borderId="71" xfId="0" applyFont="1" applyFill="1" applyBorder="1" applyAlignment="1">
      <alignment vertical="center"/>
    </xf>
    <xf numFmtId="0" fontId="1" fillId="3" borderId="13" xfId="4" applyFont="1" applyFill="1" applyBorder="1" applyAlignment="1">
      <alignment vertical="center"/>
    </xf>
    <xf numFmtId="0" fontId="1" fillId="3" borderId="31" xfId="4" applyFont="1" applyFill="1" applyBorder="1" applyAlignment="1">
      <alignment vertical="center"/>
    </xf>
    <xf numFmtId="0" fontId="1" fillId="3" borderId="31" xfId="0" applyFont="1" applyFill="1" applyBorder="1" applyAlignment="1">
      <alignment vertical="center"/>
    </xf>
    <xf numFmtId="0" fontId="1" fillId="3" borderId="14" xfId="0" applyFont="1" applyFill="1" applyBorder="1" applyAlignment="1">
      <alignment vertical="center"/>
    </xf>
    <xf numFmtId="0" fontId="1" fillId="3" borderId="9" xfId="4" applyFont="1" applyFill="1" applyBorder="1" applyAlignment="1">
      <alignment vertical="center"/>
    </xf>
    <xf numFmtId="0" fontId="1" fillId="3" borderId="41" xfId="4" applyFont="1" applyFill="1" applyBorder="1" applyAlignment="1">
      <alignment vertical="center"/>
    </xf>
    <xf numFmtId="0" fontId="1" fillId="3" borderId="41" xfId="0" applyFont="1" applyFill="1" applyBorder="1" applyAlignment="1">
      <alignment vertical="center"/>
    </xf>
    <xf numFmtId="0" fontId="1" fillId="3" borderId="42" xfId="0" applyFont="1" applyFill="1" applyBorder="1" applyAlignment="1">
      <alignment vertical="center"/>
    </xf>
    <xf numFmtId="0" fontId="2" fillId="3" borderId="16" xfId="0" applyFont="1" applyFill="1" applyBorder="1" applyAlignment="1">
      <alignment vertical="center"/>
    </xf>
    <xf numFmtId="0" fontId="7" fillId="4" borderId="30" xfId="0" applyFont="1" applyFill="1" applyBorder="1" applyAlignment="1">
      <alignment vertical="center" wrapText="1"/>
    </xf>
    <xf numFmtId="0" fontId="7" fillId="4" borderId="46" xfId="0" applyFont="1" applyFill="1" applyBorder="1" applyAlignment="1">
      <alignment vertical="center" wrapText="1"/>
    </xf>
    <xf numFmtId="0" fontId="2" fillId="4" borderId="32" xfId="0" applyFont="1" applyFill="1" applyBorder="1" applyAlignment="1">
      <alignment vertical="center" wrapText="1"/>
    </xf>
    <xf numFmtId="0" fontId="2" fillId="4" borderId="47" xfId="0" applyFont="1" applyFill="1" applyBorder="1" applyAlignment="1">
      <alignment vertical="center" wrapText="1"/>
    </xf>
    <xf numFmtId="0" fontId="2" fillId="4" borderId="39" xfId="0" applyFont="1" applyFill="1" applyBorder="1" applyAlignment="1">
      <alignment vertical="center"/>
    </xf>
    <xf numFmtId="0" fontId="2" fillId="4" borderId="48" xfId="0" applyFont="1" applyFill="1" applyBorder="1" applyAlignment="1">
      <alignment vertical="center"/>
    </xf>
    <xf numFmtId="0" fontId="2" fillId="4" borderId="32" xfId="0" applyFont="1" applyFill="1" applyBorder="1" applyAlignment="1">
      <alignment vertical="center"/>
    </xf>
    <xf numFmtId="0" fontId="2" fillId="4" borderId="47" xfId="0" applyFont="1" applyFill="1" applyBorder="1" applyAlignment="1">
      <alignment vertical="center"/>
    </xf>
    <xf numFmtId="0" fontId="2" fillId="4" borderId="40" xfId="0" applyFont="1" applyFill="1" applyBorder="1" applyAlignment="1">
      <alignment vertical="center"/>
    </xf>
    <xf numFmtId="0" fontId="2" fillId="4" borderId="0" xfId="0" applyFont="1" applyFill="1" applyAlignment="1">
      <alignmen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4" borderId="10" xfId="0" applyFont="1" applyFill="1" applyBorder="1" applyAlignment="1">
      <alignment vertical="center" wrapText="1"/>
    </xf>
    <xf numFmtId="0" fontId="2" fillId="4" borderId="16" xfId="0" applyFont="1" applyFill="1" applyBorder="1" applyAlignment="1">
      <alignment vertical="center" wrapText="1"/>
    </xf>
    <xf numFmtId="0" fontId="2" fillId="4" borderId="21" xfId="0" applyFont="1" applyFill="1" applyBorder="1" applyAlignment="1">
      <alignment vertical="center" wrapText="1"/>
    </xf>
    <xf numFmtId="0" fontId="2" fillId="4" borderId="45" xfId="0" applyFont="1" applyFill="1" applyBorder="1" applyAlignment="1">
      <alignment vertical="center"/>
    </xf>
    <xf numFmtId="0" fontId="2" fillId="4" borderId="49" xfId="0" applyFont="1" applyFill="1" applyBorder="1" applyAlignment="1">
      <alignment vertical="center"/>
    </xf>
    <xf numFmtId="0" fontId="2" fillId="4" borderId="10" xfId="0" applyFont="1" applyFill="1" applyBorder="1" applyAlignment="1">
      <alignment vertical="center"/>
    </xf>
    <xf numFmtId="0" fontId="2" fillId="4" borderId="16" xfId="0" applyFont="1" applyFill="1" applyBorder="1" applyAlignment="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21" xfId="0" applyFont="1" applyBorder="1" applyAlignment="1">
      <alignment vertical="center"/>
    </xf>
    <xf numFmtId="0" fontId="2" fillId="0" borderId="22" xfId="0" applyFont="1" applyBorder="1" applyAlignment="1">
      <alignment vertic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3" borderId="33" xfId="0" applyFont="1" applyFill="1" applyBorder="1" applyAlignment="1">
      <alignment horizontal="left" vertical="center" wrapText="1"/>
    </xf>
    <xf numFmtId="0" fontId="2" fillId="3" borderId="54" xfId="0" applyFont="1" applyFill="1" applyBorder="1" applyAlignment="1">
      <alignment horizontal="left" vertical="center"/>
    </xf>
    <xf numFmtId="0" fontId="7" fillId="3" borderId="30" xfId="0" applyFont="1" applyFill="1" applyBorder="1" applyAlignment="1">
      <alignment horizontal="left" vertical="center" wrapText="1"/>
    </xf>
    <xf numFmtId="0" fontId="7" fillId="3" borderId="46" xfId="0" applyFont="1" applyFill="1" applyBorder="1" applyAlignment="1">
      <alignment horizontal="left" vertical="center"/>
    </xf>
    <xf numFmtId="0" fontId="2" fillId="3" borderId="32" xfId="0" applyFont="1" applyFill="1" applyBorder="1" applyAlignment="1">
      <alignment horizontal="left" vertical="center" wrapText="1"/>
    </xf>
    <xf numFmtId="0" fontId="2" fillId="3" borderId="47" xfId="0" applyFont="1" applyFill="1" applyBorder="1" applyAlignment="1">
      <alignment horizontal="left" vertical="center"/>
    </xf>
    <xf numFmtId="0" fontId="7" fillId="3" borderId="46" xfId="0" applyFont="1" applyFill="1" applyBorder="1" applyAlignment="1">
      <alignment vertical="center" wrapText="1"/>
    </xf>
    <xf numFmtId="0" fontId="2" fillId="3" borderId="47" xfId="0" applyFont="1" applyFill="1" applyBorder="1" applyAlignment="1">
      <alignment vertical="center" wrapText="1"/>
    </xf>
    <xf numFmtId="0" fontId="2" fillId="3" borderId="39" xfId="0" applyFont="1" applyFill="1" applyBorder="1" applyAlignment="1">
      <alignment vertical="center"/>
    </xf>
    <xf numFmtId="0" fontId="2" fillId="3" borderId="48" xfId="0" applyFont="1" applyFill="1" applyBorder="1" applyAlignment="1">
      <alignment vertical="center"/>
    </xf>
    <xf numFmtId="0" fontId="2" fillId="3" borderId="47" xfId="0" applyFont="1" applyFill="1" applyBorder="1" applyAlignment="1">
      <alignment vertical="center"/>
    </xf>
    <xf numFmtId="0" fontId="2" fillId="3" borderId="40" xfId="0" applyFont="1" applyFill="1" applyBorder="1" applyAlignment="1">
      <alignment vertical="center"/>
    </xf>
    <xf numFmtId="0" fontId="2" fillId="3" borderId="0" xfId="0" applyFont="1" applyFill="1" applyAlignment="1">
      <alignment vertical="center"/>
    </xf>
    <xf numFmtId="0" fontId="7" fillId="4" borderId="20" xfId="0" applyFont="1" applyFill="1" applyBorder="1" applyAlignment="1">
      <alignment vertical="center" wrapText="1"/>
    </xf>
    <xf numFmtId="0" fontId="2" fillId="4" borderId="50" xfId="0" applyFont="1" applyFill="1" applyBorder="1" applyAlignment="1">
      <alignment vertical="center"/>
    </xf>
    <xf numFmtId="0" fontId="2" fillId="4" borderId="21" xfId="0" applyFont="1" applyFill="1" applyBorder="1" applyAlignment="1">
      <alignment vertical="center"/>
    </xf>
    <xf numFmtId="0" fontId="2" fillId="4" borderId="51" xfId="0" applyFont="1" applyFill="1" applyBorder="1" applyAlignment="1">
      <alignment vertical="center"/>
    </xf>
    <xf numFmtId="0" fontId="2" fillId="4" borderId="11" xfId="0" applyFont="1" applyFill="1" applyBorder="1" applyAlignment="1">
      <alignment vertical="center"/>
    </xf>
    <xf numFmtId="0" fontId="2" fillId="3" borderId="39" xfId="0" applyFont="1" applyFill="1" applyBorder="1" applyAlignment="1">
      <alignment horizontal="center" vertical="center"/>
    </xf>
    <xf numFmtId="0" fontId="2" fillId="3" borderId="48" xfId="0" applyFont="1"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2" fillId="3" borderId="32" xfId="0" applyFont="1" applyFill="1" applyBorder="1" applyAlignment="1">
      <alignment horizontal="center" vertical="center"/>
    </xf>
    <xf numFmtId="0" fontId="2" fillId="3" borderId="47" xfId="0" applyFont="1" applyFill="1" applyBorder="1" applyAlignment="1">
      <alignment horizontal="center" vertical="center"/>
    </xf>
    <xf numFmtId="0" fontId="0" fillId="0" borderId="47" xfId="0" applyBorder="1" applyAlignment="1">
      <alignment horizontal="center" vertical="center"/>
    </xf>
    <xf numFmtId="0" fontId="0" fillId="0" borderId="21" xfId="0" applyBorder="1" applyAlignment="1">
      <alignment horizontal="center" vertical="center"/>
    </xf>
    <xf numFmtId="0" fontId="2" fillId="3" borderId="40" xfId="0" applyFont="1" applyFill="1" applyBorder="1" applyAlignment="1">
      <alignment horizontal="center" vertical="center"/>
    </xf>
    <xf numFmtId="0" fontId="2" fillId="3" borderId="0" xfId="0" applyFont="1" applyFill="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2" fillId="3" borderId="32"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0" fillId="0" borderId="47" xfId="0" applyBorder="1" applyAlignment="1">
      <alignment horizontal="center" vertical="center" wrapText="1"/>
    </xf>
    <xf numFmtId="0" fontId="0" fillId="0" borderId="21" xfId="0" applyBorder="1" applyAlignment="1">
      <alignment horizontal="center" vertical="center" wrapText="1"/>
    </xf>
    <xf numFmtId="0" fontId="2" fillId="3" borderId="40"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horizontal="center" vertical="center" wrapText="1"/>
    </xf>
    <xf numFmtId="0" fontId="0" fillId="0" borderId="51" xfId="0" applyBorder="1" applyAlignment="1">
      <alignment horizontal="center" vertical="center" wrapText="1"/>
    </xf>
    <xf numFmtId="49" fontId="2" fillId="3" borderId="32" xfId="0" applyNumberFormat="1" applyFont="1" applyFill="1" applyBorder="1" applyAlignment="1">
      <alignment vertical="center" wrapText="1"/>
    </xf>
    <xf numFmtId="0" fontId="2" fillId="3" borderId="10" xfId="0" applyFont="1" applyFill="1" applyBorder="1" applyAlignment="1">
      <alignment horizontal="center" vertical="center"/>
    </xf>
    <xf numFmtId="0" fontId="0" fillId="0" borderId="11" xfId="0" applyBorder="1" applyAlignment="1">
      <alignment horizontal="center" vertical="center"/>
    </xf>
    <xf numFmtId="0" fontId="2" fillId="3" borderId="46" xfId="0" applyFont="1" applyFill="1" applyBorder="1" applyAlignment="1">
      <alignment vertical="center" wrapText="1"/>
    </xf>
    <xf numFmtId="0" fontId="2" fillId="3" borderId="20" xfId="0" applyFont="1" applyFill="1" applyBorder="1" applyAlignment="1">
      <alignment vertical="center" wrapText="1"/>
    </xf>
    <xf numFmtId="0" fontId="2" fillId="3" borderId="21" xfId="0" applyFont="1" applyFill="1" applyBorder="1" applyAlignment="1">
      <alignment vertical="center" wrapText="1"/>
    </xf>
    <xf numFmtId="49" fontId="2" fillId="3" borderId="32" xfId="0" applyNumberFormat="1" applyFont="1" applyFill="1" applyBorder="1" applyAlignment="1">
      <alignment vertical="center"/>
    </xf>
    <xf numFmtId="0" fontId="2" fillId="3" borderId="21" xfId="0" applyFont="1" applyFill="1" applyBorder="1" applyAlignment="1">
      <alignment vertical="center"/>
    </xf>
    <xf numFmtId="49" fontId="2" fillId="3" borderId="33" xfId="0" applyNumberFormat="1" applyFont="1" applyFill="1" applyBorder="1" applyAlignment="1">
      <alignment vertical="center"/>
    </xf>
    <xf numFmtId="0" fontId="2" fillId="3" borderId="54" xfId="0" applyFont="1" applyFill="1" applyBorder="1" applyAlignment="1">
      <alignment vertical="center"/>
    </xf>
    <xf numFmtId="0" fontId="2" fillId="3" borderId="22" xfId="0" applyFont="1" applyFill="1" applyBorder="1" applyAlignment="1">
      <alignment vertical="center"/>
    </xf>
    <xf numFmtId="0" fontId="2" fillId="3" borderId="11" xfId="0" applyFont="1" applyFill="1" applyBorder="1" applyAlignment="1">
      <alignment vertical="center"/>
    </xf>
    <xf numFmtId="0" fontId="2" fillId="0" borderId="11" xfId="0" applyFont="1" applyBorder="1" applyAlignment="1">
      <alignment horizontal="center" vertical="center"/>
    </xf>
    <xf numFmtId="0" fontId="7" fillId="3" borderId="30" xfId="0" applyFont="1" applyFill="1" applyBorder="1" applyAlignment="1">
      <alignment horizontal="center" vertical="center" wrapText="1"/>
    </xf>
    <xf numFmtId="0" fontId="7" fillId="3" borderId="46" xfId="0" applyFont="1" applyFill="1" applyBorder="1" applyAlignment="1">
      <alignment horizontal="center" vertical="center" wrapText="1"/>
    </xf>
    <xf numFmtId="49" fontId="2" fillId="4" borderId="32" xfId="0" applyNumberFormat="1" applyFont="1" applyFill="1" applyBorder="1" applyAlignment="1">
      <alignment vertical="center"/>
    </xf>
    <xf numFmtId="49" fontId="2" fillId="4" borderId="33" xfId="0" applyNumberFormat="1" applyFont="1" applyFill="1" applyBorder="1" applyAlignment="1">
      <alignment vertical="center"/>
    </xf>
    <xf numFmtId="0" fontId="2" fillId="4" borderId="54" xfId="0" applyFont="1" applyFill="1" applyBorder="1" applyAlignment="1">
      <alignment vertical="center"/>
    </xf>
    <xf numFmtId="0" fontId="2" fillId="4" borderId="40" xfId="0" applyFont="1" applyFill="1" applyBorder="1" applyAlignment="1">
      <alignment horizontal="center" vertical="center"/>
    </xf>
    <xf numFmtId="0" fontId="2" fillId="4" borderId="0" xfId="0" applyFont="1" applyFill="1" applyAlignment="1">
      <alignment horizontal="center" vertical="center"/>
    </xf>
    <xf numFmtId="0" fontId="2" fillId="0" borderId="51" xfId="0" applyFont="1" applyBorder="1" applyAlignment="1">
      <alignment horizontal="center" vertical="center"/>
    </xf>
    <xf numFmtId="49" fontId="2" fillId="3" borderId="54" xfId="0" applyNumberFormat="1" applyFont="1" applyFill="1" applyBorder="1" applyAlignment="1">
      <alignment vertical="center"/>
    </xf>
    <xf numFmtId="49" fontId="2" fillId="4" borderId="39" xfId="0" applyNumberFormat="1" applyFont="1" applyFill="1" applyBorder="1" applyAlignment="1">
      <alignment vertical="center" wrapText="1"/>
    </xf>
    <xf numFmtId="0" fontId="2" fillId="4" borderId="48" xfId="0" applyFont="1" applyFill="1" applyBorder="1" applyAlignment="1">
      <alignment vertical="center" wrapText="1"/>
    </xf>
    <xf numFmtId="0" fontId="2" fillId="0" borderId="16" xfId="0" applyFont="1" applyBorder="1" applyAlignment="1">
      <alignment horizontal="center" vertical="center"/>
    </xf>
    <xf numFmtId="0" fontId="0" fillId="0" borderId="16" xfId="0" applyBorder="1" applyAlignment="1">
      <alignment horizontal="center" vertical="center"/>
    </xf>
    <xf numFmtId="0" fontId="2" fillId="4" borderId="32"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4" borderId="40" xfId="0" applyFont="1" applyFill="1" applyBorder="1" applyAlignment="1">
      <alignment horizontal="center" vertical="center" wrapText="1"/>
    </xf>
    <xf numFmtId="0" fontId="2" fillId="4" borderId="0" xfId="0" applyFont="1" applyFill="1" applyAlignment="1">
      <alignment horizontal="center" vertical="center" wrapText="1"/>
    </xf>
    <xf numFmtId="0" fontId="2" fillId="0" borderId="51" xfId="0" applyFont="1" applyBorder="1" applyAlignment="1">
      <alignment horizontal="center" vertical="center" wrapText="1"/>
    </xf>
    <xf numFmtId="0" fontId="2" fillId="4" borderId="10" xfId="0" applyFont="1" applyFill="1" applyBorder="1" applyAlignment="1">
      <alignment horizontal="center" vertical="center"/>
    </xf>
    <xf numFmtId="0" fontId="2" fillId="4" borderId="16" xfId="0" applyFont="1" applyFill="1" applyBorder="1" applyAlignment="1">
      <alignment horizontal="center" vertical="center"/>
    </xf>
    <xf numFmtId="0" fontId="7" fillId="0" borderId="35" xfId="0" applyFont="1" applyBorder="1" applyAlignment="1">
      <alignment horizontal="center"/>
    </xf>
    <xf numFmtId="0" fontId="7" fillId="0" borderId="43" xfId="0" applyFont="1" applyBorder="1" applyAlignment="1">
      <alignment horizontal="center"/>
    </xf>
    <xf numFmtId="0" fontId="7"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9"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9"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30"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2" fillId="3" borderId="16" xfId="0" applyFont="1" applyFill="1" applyBorder="1" applyAlignment="1">
      <alignment horizontal="center" vertical="center"/>
    </xf>
    <xf numFmtId="49" fontId="7" fillId="3" borderId="30" xfId="0" applyNumberFormat="1" applyFont="1" applyFill="1" applyBorder="1" applyAlignment="1">
      <alignment horizontal="left" vertical="center" wrapText="1"/>
    </xf>
    <xf numFmtId="0" fontId="2" fillId="3" borderId="46" xfId="0" applyFont="1" applyFill="1" applyBorder="1" applyAlignment="1">
      <alignment horizontal="left" vertical="center" wrapText="1"/>
    </xf>
    <xf numFmtId="49" fontId="2" fillId="3" borderId="32" xfId="0" applyNumberFormat="1" applyFont="1" applyFill="1" applyBorder="1" applyAlignment="1">
      <alignment horizontal="left" vertical="center" wrapText="1"/>
    </xf>
    <xf numFmtId="0" fontId="2" fillId="3" borderId="47" xfId="0" applyFont="1" applyFill="1" applyBorder="1" applyAlignment="1">
      <alignment horizontal="left" vertical="center" wrapText="1"/>
    </xf>
    <xf numFmtId="49" fontId="2" fillId="3" borderId="39" xfId="0" applyNumberFormat="1" applyFont="1" applyFill="1" applyBorder="1" applyAlignment="1">
      <alignment horizontal="left" vertical="center"/>
    </xf>
    <xf numFmtId="0" fontId="2" fillId="3" borderId="48" xfId="0" applyFont="1" applyFill="1" applyBorder="1" applyAlignment="1">
      <alignment horizontal="left" vertical="center"/>
    </xf>
    <xf numFmtId="49" fontId="2" fillId="3" borderId="32" xfId="0" applyNumberFormat="1" applyFont="1" applyFill="1" applyBorder="1" applyAlignment="1">
      <alignment horizontal="left" vertical="center"/>
    </xf>
    <xf numFmtId="49" fontId="2" fillId="3" borderId="45" xfId="0" applyNumberFormat="1" applyFont="1" applyFill="1" applyBorder="1" applyAlignment="1">
      <alignment horizontal="left" vertical="center"/>
    </xf>
    <xf numFmtId="0" fontId="2" fillId="3" borderId="49" xfId="0" applyFont="1" applyFill="1" applyBorder="1" applyAlignment="1">
      <alignment horizontal="left" vertical="center"/>
    </xf>
    <xf numFmtId="0" fontId="2" fillId="0" borderId="37" xfId="0" applyFont="1" applyBorder="1" applyAlignment="1">
      <alignment horizontal="center" vertical="center" wrapText="1"/>
    </xf>
    <xf numFmtId="0" fontId="7" fillId="3" borderId="20" xfId="0" applyFont="1" applyFill="1" applyBorder="1" applyAlignment="1">
      <alignment vertical="center" wrapText="1"/>
    </xf>
    <xf numFmtId="0" fontId="2" fillId="3" borderId="50" xfId="0" applyFont="1" applyFill="1" applyBorder="1" applyAlignment="1">
      <alignment vertical="center"/>
    </xf>
    <xf numFmtId="0" fontId="2" fillId="3" borderId="51" xfId="0" applyFont="1" applyFill="1" applyBorder="1" applyAlignment="1">
      <alignment vertical="center"/>
    </xf>
    <xf numFmtId="0" fontId="2" fillId="3" borderId="11" xfId="0" applyFont="1" applyFill="1" applyBorder="1" applyAlignment="1">
      <alignment horizontal="center" vertical="center"/>
    </xf>
    <xf numFmtId="0" fontId="2" fillId="3" borderId="45" xfId="0" applyFont="1" applyFill="1" applyBorder="1" applyAlignment="1">
      <alignment vertical="center"/>
    </xf>
    <xf numFmtId="0" fontId="2" fillId="3" borderId="49" xfId="0" applyFont="1" applyFill="1" applyBorder="1" applyAlignment="1">
      <alignment vertical="center"/>
    </xf>
    <xf numFmtId="0" fontId="2" fillId="3" borderId="52" xfId="0" applyFont="1" applyFill="1" applyBorder="1" applyAlignment="1">
      <alignment vertical="center"/>
    </xf>
    <xf numFmtId="0" fontId="2" fillId="4" borderId="16" xfId="0" applyFont="1" applyFill="1" applyBorder="1" applyAlignment="1">
      <alignment horizontal="center" vertical="center" wrapText="1"/>
    </xf>
    <xf numFmtId="0" fontId="2" fillId="4" borderId="33" xfId="0" applyFont="1" applyFill="1" applyBorder="1" applyAlignment="1">
      <alignment vertical="center" wrapText="1"/>
    </xf>
    <xf numFmtId="0" fontId="2" fillId="4" borderId="54" xfId="0" applyFont="1" applyFill="1" applyBorder="1" applyAlignment="1">
      <alignment vertical="center" wrapText="1"/>
    </xf>
    <xf numFmtId="0" fontId="7" fillId="4" borderId="30"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2" fillId="4" borderId="39"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4" borderId="0" xfId="0" applyFont="1" applyFill="1" applyAlignment="1">
      <alignment vertical="center" wrapText="1"/>
    </xf>
    <xf numFmtId="49" fontId="2" fillId="4" borderId="32" xfId="0" applyNumberFormat="1" applyFont="1" applyFill="1" applyBorder="1" applyAlignment="1">
      <alignment vertical="center" wrapText="1"/>
    </xf>
    <xf numFmtId="0" fontId="2" fillId="4" borderId="10"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4" borderId="52" xfId="0" applyFont="1" applyFill="1" applyBorder="1" applyAlignment="1">
      <alignment vertical="center"/>
    </xf>
    <xf numFmtId="49" fontId="2" fillId="3" borderId="47" xfId="0" applyNumberFormat="1" applyFont="1" applyFill="1" applyBorder="1" applyAlignment="1">
      <alignment vertical="center"/>
    </xf>
    <xf numFmtId="0" fontId="2" fillId="0" borderId="47" xfId="0" applyFont="1" applyBorder="1" applyAlignment="1">
      <alignment horizontal="center" vertical="center" wrapText="1"/>
    </xf>
    <xf numFmtId="0" fontId="28" fillId="2" borderId="18"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27" fillId="0" borderId="27" xfId="0" applyFont="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6"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26" xfId="0" applyFont="1" applyFill="1" applyBorder="1" applyAlignment="1">
      <alignment horizontal="center" vertical="center"/>
    </xf>
    <xf numFmtId="0" fontId="28" fillId="2" borderId="40" xfId="0" applyFont="1" applyFill="1" applyBorder="1" applyAlignment="1">
      <alignment horizontal="center" vertical="center"/>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21" fillId="3" borderId="10" xfId="0" applyFont="1" applyFill="1" applyBorder="1" applyAlignment="1">
      <alignment vertical="center"/>
    </xf>
    <xf numFmtId="0" fontId="21" fillId="3" borderId="44" xfId="0" applyFont="1" applyFill="1" applyBorder="1" applyAlignment="1">
      <alignment vertical="center"/>
    </xf>
    <xf numFmtId="0" fontId="9" fillId="3" borderId="30" xfId="0" applyFont="1" applyFill="1" applyBorder="1" applyAlignment="1">
      <alignment vertical="center"/>
    </xf>
    <xf numFmtId="0" fontId="2" fillId="3" borderId="46" xfId="0" applyFont="1" applyFill="1" applyBorder="1" applyAlignment="1">
      <alignment vertical="center"/>
    </xf>
    <xf numFmtId="0" fontId="2" fillId="3" borderId="37" xfId="0" applyFont="1" applyFill="1" applyBorder="1" applyAlignment="1">
      <alignment vertical="center"/>
    </xf>
    <xf numFmtId="0" fontId="21" fillId="3" borderId="32" xfId="0" applyFont="1" applyFill="1" applyBorder="1" applyAlignment="1">
      <alignment vertical="center"/>
    </xf>
    <xf numFmtId="0" fontId="2" fillId="3" borderId="55" xfId="0" applyFont="1" applyFill="1" applyBorder="1" applyAlignment="1">
      <alignment vertical="center"/>
    </xf>
    <xf numFmtId="0" fontId="21" fillId="3" borderId="33" xfId="0" applyFont="1" applyFill="1" applyBorder="1" applyAlignment="1">
      <alignment vertical="center"/>
    </xf>
    <xf numFmtId="0" fontId="2" fillId="3" borderId="38" xfId="0" applyFont="1" applyFill="1" applyBorder="1" applyAlignment="1">
      <alignment vertical="center"/>
    </xf>
    <xf numFmtId="0" fontId="21" fillId="3" borderId="16" xfId="0" applyFont="1" applyFill="1" applyBorder="1" applyAlignment="1">
      <alignment vertical="center"/>
    </xf>
    <xf numFmtId="0" fontId="9" fillId="3" borderId="30" xfId="0" applyFont="1" applyFill="1" applyBorder="1" applyAlignment="1">
      <alignment vertical="center" wrapText="1"/>
    </xf>
    <xf numFmtId="0" fontId="2" fillId="3" borderId="37" xfId="0" applyFont="1" applyFill="1" applyBorder="1" applyAlignment="1">
      <alignment vertical="center" wrapText="1"/>
    </xf>
    <xf numFmtId="0" fontId="2" fillId="3" borderId="55" xfId="0" applyFont="1" applyFill="1" applyBorder="1" applyAlignment="1">
      <alignment vertical="center" wrapText="1"/>
    </xf>
    <xf numFmtId="49" fontId="21" fillId="3" borderId="33" xfId="0" applyNumberFormat="1" applyFont="1" applyFill="1" applyBorder="1" applyAlignment="1">
      <alignment vertical="center"/>
    </xf>
    <xf numFmtId="0" fontId="34" fillId="4" borderId="10" xfId="0" applyFont="1" applyFill="1" applyBorder="1" applyAlignment="1">
      <alignment vertical="center"/>
    </xf>
    <xf numFmtId="0" fontId="34" fillId="4" borderId="16" xfId="0" applyFont="1" applyFill="1" applyBorder="1" applyAlignment="1">
      <alignment vertical="center"/>
    </xf>
    <xf numFmtId="0" fontId="34" fillId="4" borderId="11" xfId="0" applyFont="1" applyFill="1" applyBorder="1" applyAlignment="1">
      <alignment vertical="center"/>
    </xf>
    <xf numFmtId="0" fontId="9" fillId="4" borderId="30" xfId="0" applyFont="1" applyFill="1" applyBorder="1" applyAlignment="1">
      <alignment vertical="center" wrapText="1"/>
    </xf>
    <xf numFmtId="0" fontId="9" fillId="4" borderId="46" xfId="0" applyFont="1" applyFill="1" applyBorder="1" applyAlignment="1">
      <alignment vertical="center" wrapText="1"/>
    </xf>
    <xf numFmtId="0" fontId="9" fillId="4" borderId="20" xfId="0" applyFont="1" applyFill="1" applyBorder="1" applyAlignment="1">
      <alignment vertical="center" wrapText="1"/>
    </xf>
    <xf numFmtId="0" fontId="21" fillId="4" borderId="32" xfId="0" applyFont="1" applyFill="1" applyBorder="1" applyAlignment="1">
      <alignment vertical="center" wrapText="1"/>
    </xf>
    <xf numFmtId="0" fontId="21" fillId="4" borderId="47" xfId="0" applyFont="1" applyFill="1" applyBorder="1" applyAlignment="1">
      <alignment vertical="center" wrapText="1"/>
    </xf>
    <xf numFmtId="0" fontId="21" fillId="4" borderId="21" xfId="0" applyFont="1" applyFill="1" applyBorder="1" applyAlignment="1">
      <alignment vertical="center" wrapText="1"/>
    </xf>
    <xf numFmtId="0" fontId="21" fillId="4" borderId="33" xfId="0" applyFont="1" applyFill="1" applyBorder="1" applyAlignment="1">
      <alignment vertical="center"/>
    </xf>
    <xf numFmtId="0" fontId="21" fillId="4" borderId="54" xfId="0" applyFont="1" applyFill="1" applyBorder="1" applyAlignment="1">
      <alignment vertical="center"/>
    </xf>
    <xf numFmtId="0" fontId="21" fillId="4" borderId="22" xfId="0" applyFont="1" applyFill="1" applyBorder="1" applyAlignment="1">
      <alignment vertical="center"/>
    </xf>
  </cellXfs>
  <cellStyles count="5">
    <cellStyle name="Hypertextový odkaz" xfId="1" builtinId="8"/>
    <cellStyle name="Měna" xfId="3" builtinId="4"/>
    <cellStyle name="Neutrální" xfId="4" builtinId="28"/>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D26749AE-B035-4887-A967-0847A8177389}"/>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workbookViewId="0">
      <selection activeCell="L45" sqref="L45"/>
    </sheetView>
  </sheetViews>
  <sheetFormatPr defaultColWidth="8.85546875" defaultRowHeight="15" x14ac:dyDescent="0.25"/>
  <cols>
    <col min="1" max="1" width="15.5703125" customWidth="1"/>
    <col min="2" max="2" width="16.7109375" customWidth="1"/>
  </cols>
  <sheetData>
    <row r="1" spans="1:14" ht="21" x14ac:dyDescent="0.35">
      <c r="A1" s="4" t="s">
        <v>0</v>
      </c>
    </row>
    <row r="2" spans="1:14" ht="14.25" customHeight="1" x14ac:dyDescent="0.25">
      <c r="D2" s="2"/>
      <c r="E2" s="2"/>
      <c r="F2" s="2"/>
      <c r="G2" s="2"/>
      <c r="H2" s="2"/>
      <c r="I2" s="2"/>
      <c r="J2" s="2"/>
      <c r="K2" s="2"/>
      <c r="L2" s="2"/>
      <c r="M2" s="2"/>
      <c r="N2" s="2"/>
    </row>
    <row r="3" spans="1:14" ht="14.25" customHeight="1" x14ac:dyDescent="0.25">
      <c r="A3" s="5" t="s">
        <v>335</v>
      </c>
      <c r="D3" s="2"/>
      <c r="E3" s="2"/>
      <c r="F3" s="2"/>
      <c r="G3" s="2"/>
      <c r="H3" s="2"/>
      <c r="I3" s="2"/>
      <c r="J3" s="2"/>
      <c r="K3" s="2"/>
      <c r="L3" s="2"/>
      <c r="M3" s="2"/>
      <c r="N3" s="2"/>
    </row>
    <row r="4" spans="1:14" ht="14.25" customHeight="1" x14ac:dyDescent="0.25">
      <c r="A4" s="2" t="s">
        <v>336</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5" t="s">
        <v>337</v>
      </c>
      <c r="B6" s="2"/>
      <c r="C6" s="2"/>
      <c r="D6" s="2"/>
      <c r="E6" s="2"/>
      <c r="F6" s="2"/>
      <c r="G6" s="2"/>
      <c r="H6" s="2"/>
      <c r="I6" s="2"/>
      <c r="J6" s="2"/>
      <c r="K6" s="2"/>
      <c r="L6" s="2"/>
      <c r="M6" s="2"/>
      <c r="N6" s="2"/>
    </row>
    <row r="7" spans="1:14" ht="14.25" customHeight="1" x14ac:dyDescent="0.25">
      <c r="A7" s="2" t="s">
        <v>338</v>
      </c>
      <c r="B7" s="2"/>
      <c r="C7" s="2"/>
      <c r="D7" s="2"/>
      <c r="E7" s="2"/>
      <c r="F7" s="2"/>
      <c r="G7" s="2"/>
      <c r="H7" s="2"/>
      <c r="I7" s="2"/>
      <c r="J7" s="2"/>
      <c r="K7" s="2"/>
      <c r="L7" s="2"/>
      <c r="M7" s="2"/>
      <c r="N7" s="2"/>
    </row>
    <row r="8" spans="1:14" ht="14.25" customHeight="1" x14ac:dyDescent="0.25">
      <c r="A8" s="2" t="s">
        <v>339</v>
      </c>
      <c r="B8" s="2"/>
      <c r="C8" s="2"/>
      <c r="D8" s="2"/>
      <c r="E8" s="2"/>
      <c r="F8" s="2"/>
      <c r="G8" s="2"/>
      <c r="H8" s="2"/>
      <c r="I8" s="2"/>
      <c r="J8" s="2"/>
      <c r="K8" s="2"/>
      <c r="L8" s="2"/>
      <c r="M8" s="2"/>
      <c r="N8" s="2"/>
    </row>
    <row r="9" spans="1:14" ht="14.25" customHeight="1" x14ac:dyDescent="0.25">
      <c r="A9" s="1"/>
      <c r="D9" s="2"/>
      <c r="E9" s="2"/>
      <c r="F9" s="2"/>
      <c r="G9" s="2"/>
      <c r="H9" s="2"/>
      <c r="I9" s="2"/>
      <c r="J9" s="2"/>
      <c r="K9" s="2"/>
      <c r="L9" s="2"/>
      <c r="M9" s="2"/>
      <c r="N9" s="2"/>
    </row>
    <row r="10" spans="1:14" ht="14.25" customHeight="1" x14ac:dyDescent="0.25">
      <c r="A10" s="6" t="s">
        <v>340</v>
      </c>
      <c r="B10" s="7" t="s">
        <v>341</v>
      </c>
      <c r="C10" s="8" t="s">
        <v>342</v>
      </c>
      <c r="D10" s="2"/>
      <c r="E10" s="2"/>
      <c r="F10" s="2"/>
      <c r="G10" s="2"/>
      <c r="H10" s="2"/>
      <c r="I10" s="2"/>
      <c r="J10" s="2"/>
      <c r="K10" s="2"/>
      <c r="L10" s="2"/>
      <c r="M10" s="2"/>
      <c r="N10" s="2"/>
    </row>
    <row r="11" spans="1:14" ht="14.25" customHeight="1" x14ac:dyDescent="0.25">
      <c r="A11" s="9" t="s">
        <v>343</v>
      </c>
      <c r="B11" s="2" t="s">
        <v>344</v>
      </c>
      <c r="C11" s="10" t="s">
        <v>345</v>
      </c>
      <c r="D11" s="2"/>
      <c r="E11" s="2"/>
      <c r="F11" s="2"/>
      <c r="G11" s="2"/>
      <c r="H11" s="2"/>
      <c r="I11" s="2"/>
      <c r="J11" s="2"/>
      <c r="K11" s="2"/>
      <c r="L11" s="2"/>
      <c r="M11" s="2"/>
      <c r="N11" s="2"/>
    </row>
    <row r="12" spans="1:14" ht="14.25" customHeight="1" x14ac:dyDescent="0.25">
      <c r="A12" s="11" t="s">
        <v>43</v>
      </c>
      <c r="B12" s="12" t="s">
        <v>346</v>
      </c>
      <c r="C12" s="13" t="s">
        <v>347</v>
      </c>
      <c r="D12" s="2"/>
      <c r="E12" s="2"/>
      <c r="F12" s="2"/>
      <c r="G12" s="2"/>
      <c r="H12" s="2"/>
      <c r="I12" s="2"/>
      <c r="J12" s="2"/>
      <c r="K12" s="2"/>
      <c r="L12" s="2"/>
      <c r="M12" s="2"/>
      <c r="N12" s="2"/>
    </row>
    <row r="13" spans="1:14" ht="14.25" customHeight="1" x14ac:dyDescent="0.25">
      <c r="A13" s="11" t="s">
        <v>348</v>
      </c>
      <c r="B13" s="12" t="s">
        <v>346</v>
      </c>
      <c r="C13" s="13" t="s">
        <v>347</v>
      </c>
      <c r="D13" s="2"/>
      <c r="E13" s="2"/>
      <c r="F13" s="2"/>
      <c r="G13" s="2"/>
      <c r="H13" s="2"/>
      <c r="I13" s="2"/>
      <c r="J13" s="2"/>
      <c r="K13" s="2"/>
      <c r="L13" s="2"/>
      <c r="M13" s="2"/>
      <c r="N13" s="2"/>
    </row>
    <row r="14" spans="1:14" ht="14.25" customHeight="1" x14ac:dyDescent="0.25">
      <c r="A14" s="11" t="s">
        <v>349</v>
      </c>
      <c r="B14" s="12" t="s">
        <v>346</v>
      </c>
      <c r="C14" s="13" t="s">
        <v>347</v>
      </c>
      <c r="D14" s="2"/>
      <c r="E14" s="2"/>
      <c r="F14" s="2"/>
      <c r="G14" s="2"/>
      <c r="H14" s="2"/>
      <c r="I14" s="2"/>
      <c r="J14" s="2"/>
      <c r="K14" s="2"/>
      <c r="L14" s="2"/>
      <c r="M14" s="2"/>
      <c r="N14" s="2"/>
    </row>
    <row r="15" spans="1:14" ht="14.25" customHeight="1" x14ac:dyDescent="0.25">
      <c r="A15" s="11" t="s">
        <v>350</v>
      </c>
      <c r="B15" s="12" t="s">
        <v>346</v>
      </c>
      <c r="C15" s="13" t="s">
        <v>347</v>
      </c>
      <c r="D15" s="2"/>
      <c r="E15" s="2"/>
      <c r="F15" s="2"/>
      <c r="G15" s="2"/>
      <c r="H15" s="2"/>
      <c r="I15" s="2"/>
      <c r="J15" s="2"/>
      <c r="K15" s="2"/>
      <c r="L15" s="2"/>
      <c r="M15" s="2"/>
      <c r="N15" s="2"/>
    </row>
    <row r="16" spans="1:14" ht="14.25" customHeight="1" x14ac:dyDescent="0.25">
      <c r="A16" s="11" t="s">
        <v>351</v>
      </c>
      <c r="B16" s="12" t="s">
        <v>346</v>
      </c>
      <c r="C16" s="13" t="s">
        <v>347</v>
      </c>
      <c r="D16" s="2"/>
      <c r="E16" s="2"/>
      <c r="F16" s="2"/>
      <c r="G16" s="2"/>
      <c r="H16" s="2"/>
      <c r="I16" s="2"/>
      <c r="J16" s="2"/>
      <c r="K16" s="2"/>
      <c r="L16" s="2"/>
      <c r="M16" s="2"/>
      <c r="N16" s="2"/>
    </row>
    <row r="17" spans="1:14" ht="14.25" customHeight="1" x14ac:dyDescent="0.25">
      <c r="A17" s="14" t="s">
        <v>352</v>
      </c>
      <c r="B17" s="15" t="s">
        <v>353</v>
      </c>
      <c r="C17" s="16" t="s">
        <v>354</v>
      </c>
      <c r="D17" s="2"/>
      <c r="E17" s="2"/>
      <c r="F17" s="2"/>
      <c r="G17" s="2"/>
      <c r="H17" s="2"/>
      <c r="I17" s="2"/>
      <c r="J17" s="2"/>
      <c r="K17" s="2"/>
      <c r="L17" s="2"/>
      <c r="M17" s="2"/>
      <c r="N17" s="2"/>
    </row>
    <row r="18" spans="1:14" ht="14.25" customHeight="1" x14ac:dyDescent="0.25">
      <c r="A18" s="14" t="s">
        <v>355</v>
      </c>
      <c r="B18" s="15" t="s">
        <v>353</v>
      </c>
      <c r="C18" s="16" t="s">
        <v>354</v>
      </c>
      <c r="D18" s="2"/>
      <c r="E18" s="2"/>
      <c r="F18" s="2"/>
      <c r="G18" s="2"/>
      <c r="H18" s="2"/>
      <c r="I18" s="2"/>
      <c r="J18" s="2"/>
      <c r="K18" s="2"/>
      <c r="L18" s="2"/>
      <c r="M18" s="2"/>
      <c r="N18" s="2"/>
    </row>
    <row r="19" spans="1:14" ht="14.25" customHeight="1" x14ac:dyDescent="0.25">
      <c r="A19" s="14" t="s">
        <v>356</v>
      </c>
      <c r="B19" s="15" t="s">
        <v>353</v>
      </c>
      <c r="C19" s="16" t="s">
        <v>354</v>
      </c>
      <c r="D19" s="2"/>
      <c r="E19" s="2"/>
      <c r="F19" s="2"/>
      <c r="G19" s="2"/>
      <c r="H19" s="2"/>
      <c r="I19" s="2"/>
      <c r="J19" s="2"/>
      <c r="K19" s="2"/>
      <c r="L19" s="2"/>
      <c r="M19" s="2"/>
      <c r="N19" s="2"/>
    </row>
    <row r="20" spans="1:14" ht="14.25" customHeight="1" x14ac:dyDescent="0.25">
      <c r="A20" s="14" t="s">
        <v>357</v>
      </c>
      <c r="B20" s="15" t="s">
        <v>353</v>
      </c>
      <c r="C20" s="16" t="s">
        <v>354</v>
      </c>
      <c r="D20" s="2"/>
      <c r="E20" s="2"/>
      <c r="F20" s="2"/>
      <c r="G20" s="2"/>
      <c r="H20" s="2"/>
      <c r="I20" s="2"/>
      <c r="J20" s="2"/>
      <c r="K20" s="2"/>
      <c r="L20" s="2"/>
      <c r="M20" s="2"/>
      <c r="N20" s="2"/>
    </row>
    <row r="21" spans="1:14" ht="14.25" customHeight="1" x14ac:dyDescent="0.25">
      <c r="A21" s="14" t="s">
        <v>358</v>
      </c>
      <c r="B21" s="15" t="s">
        <v>353</v>
      </c>
      <c r="C21" s="16" t="s">
        <v>354</v>
      </c>
      <c r="D21" s="2"/>
      <c r="E21" s="2"/>
      <c r="F21" s="2"/>
      <c r="G21" s="2"/>
      <c r="H21" s="2"/>
      <c r="I21" s="2"/>
      <c r="J21" s="2"/>
      <c r="K21" s="2"/>
      <c r="L21" s="2"/>
      <c r="M21" s="2"/>
      <c r="N21" s="2"/>
    </row>
    <row r="22" spans="1:14" ht="14.25" customHeight="1" x14ac:dyDescent="0.25">
      <c r="A22" s="14" t="s">
        <v>359</v>
      </c>
      <c r="B22" s="15" t="s">
        <v>353</v>
      </c>
      <c r="C22" s="16" t="s">
        <v>354</v>
      </c>
      <c r="D22" s="2"/>
      <c r="E22" s="2"/>
      <c r="F22" s="2"/>
      <c r="G22" s="2"/>
      <c r="H22" s="2"/>
      <c r="I22" s="2"/>
      <c r="J22" s="2"/>
      <c r="K22" s="2"/>
      <c r="L22" s="2"/>
      <c r="M22" s="2"/>
      <c r="N22" s="2"/>
    </row>
    <row r="23" spans="1:14" ht="14.25" customHeight="1" x14ac:dyDescent="0.25">
      <c r="A23" s="14" t="s">
        <v>360</v>
      </c>
      <c r="B23" s="15" t="s">
        <v>353</v>
      </c>
      <c r="C23" s="16" t="s">
        <v>354</v>
      </c>
      <c r="D23" s="2"/>
      <c r="E23" s="2"/>
      <c r="F23" s="2"/>
      <c r="G23" s="2"/>
      <c r="H23" s="2"/>
      <c r="I23" s="2"/>
      <c r="J23" s="2"/>
      <c r="K23" s="2"/>
      <c r="L23" s="2"/>
      <c r="M23" s="2"/>
      <c r="N23" s="2"/>
    </row>
    <row r="24" spans="1:14" ht="14.25" customHeight="1" x14ac:dyDescent="0.25">
      <c r="A24" s="17" t="s">
        <v>361</v>
      </c>
      <c r="B24" s="18" t="s">
        <v>353</v>
      </c>
      <c r="C24" s="19" t="s">
        <v>354</v>
      </c>
      <c r="D24" s="2"/>
      <c r="E24" s="2"/>
      <c r="F24" s="2"/>
      <c r="G24" s="2"/>
      <c r="H24" s="2"/>
      <c r="I24" s="2"/>
      <c r="J24" s="2"/>
      <c r="K24" s="2"/>
      <c r="L24" s="2"/>
      <c r="M24" s="2"/>
      <c r="N24" s="2"/>
    </row>
    <row r="25" spans="1:14" ht="14.25" customHeight="1" x14ac:dyDescent="0.25">
      <c r="B25" s="2"/>
      <c r="C25" s="20"/>
      <c r="D25" s="2"/>
      <c r="E25" s="2"/>
      <c r="F25" s="2"/>
      <c r="G25" s="2"/>
      <c r="H25" s="2"/>
      <c r="I25" s="2"/>
      <c r="J25" s="2"/>
      <c r="K25" s="2"/>
      <c r="L25" s="2"/>
      <c r="M25" s="2"/>
      <c r="N25" s="2"/>
    </row>
    <row r="26" spans="1:14" x14ac:dyDescent="0.25">
      <c r="A26" s="2"/>
    </row>
    <row r="27" spans="1:14" x14ac:dyDescent="0.25">
      <c r="A27" s="5" t="s">
        <v>1</v>
      </c>
    </row>
    <row r="28" spans="1:14" x14ac:dyDescent="0.25">
      <c r="A28" s="2" t="s">
        <v>2</v>
      </c>
    </row>
    <row r="29" spans="1:14" x14ac:dyDescent="0.25">
      <c r="A29" s="2" t="s">
        <v>362</v>
      </c>
    </row>
    <row r="30" spans="1:14" x14ac:dyDescent="0.25">
      <c r="A30" s="2"/>
    </row>
    <row r="31" spans="1:14" ht="130.69999999999999" customHeight="1" x14ac:dyDescent="0.25">
      <c r="A31" s="2"/>
    </row>
    <row r="32" spans="1:14" ht="38.25" customHeight="1" x14ac:dyDescent="0.25">
      <c r="A32" s="1"/>
    </row>
    <row r="33" spans="1:7" x14ac:dyDescent="0.25">
      <c r="A33" s="1"/>
    </row>
    <row r="34" spans="1:7" x14ac:dyDescent="0.25">
      <c r="A34" s="3" t="s">
        <v>363</v>
      </c>
    </row>
    <row r="35" spans="1:7" x14ac:dyDescent="0.25">
      <c r="A35" t="s">
        <v>364</v>
      </c>
    </row>
    <row r="37" spans="1:7" x14ac:dyDescent="0.25">
      <c r="A37" s="3" t="s">
        <v>3</v>
      </c>
    </row>
    <row r="38" spans="1:7" x14ac:dyDescent="0.25">
      <c r="A38" t="s">
        <v>365</v>
      </c>
    </row>
    <row r="40" spans="1:7" x14ac:dyDescent="0.25">
      <c r="A40" s="5" t="s">
        <v>4</v>
      </c>
    </row>
    <row r="41" spans="1:7" x14ac:dyDescent="0.25">
      <c r="A41" s="2" t="s">
        <v>366</v>
      </c>
    </row>
    <row r="42" spans="1:7" x14ac:dyDescent="0.25">
      <c r="A42" s="21" t="s">
        <v>40</v>
      </c>
    </row>
    <row r="43" spans="1:7" x14ac:dyDescent="0.25">
      <c r="B43" s="1"/>
      <c r="C43" s="1"/>
      <c r="D43" s="1"/>
      <c r="E43" s="1"/>
      <c r="F43" s="1"/>
      <c r="G43" s="1"/>
    </row>
    <row r="44" spans="1:7" x14ac:dyDescent="0.25">
      <c r="A44" s="22"/>
      <c r="B44" s="1"/>
      <c r="C44" s="1"/>
      <c r="D44" s="1"/>
      <c r="E44" s="1"/>
      <c r="F44" s="1"/>
      <c r="G44" s="1"/>
    </row>
  </sheetData>
  <hyperlinks>
    <hyperlink ref="A42" r:id="rId1" display="https://www.mmr.cz/cs/microsites/uzemni-dimenze/map-kap/stratigicke_ramce_map . Na území hlavního města Prahy je SR MAP uveřejněn na webových stránkách městské části, resp. správního obvodu ORP. " xr:uid="{26CD961D-119D-46B9-A1AE-BF1B532E8B41}"/>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5"/>
  <sheetViews>
    <sheetView tabSelected="1" topLeftCell="A2" zoomScale="60" zoomScaleNormal="60" workbookViewId="0">
      <pane xSplit="2" ySplit="3" topLeftCell="C117" activePane="bottomRight" state="frozen"/>
      <selection activeCell="A2" sqref="A2"/>
      <selection pane="topRight" activeCell="C2" sqref="C2"/>
      <selection pane="bottomLeft" activeCell="A4" sqref="A4"/>
      <selection pane="bottomRight" activeCell="H132" sqref="H132"/>
    </sheetView>
  </sheetViews>
  <sheetFormatPr defaultColWidth="9.28515625" defaultRowHeight="15" x14ac:dyDescent="0.25"/>
  <cols>
    <col min="1" max="1" width="7.28515625" style="601" customWidth="1"/>
    <col min="2" max="2" width="13" customWidth="1"/>
    <col min="3" max="3" width="10.7109375" customWidth="1"/>
    <col min="4" max="5" width="12.85546875" customWidth="1"/>
    <col min="6" max="6" width="12.42578125" customWidth="1"/>
    <col min="7" max="7" width="21" customWidth="1"/>
    <col min="8" max="9" width="12.85546875" customWidth="1"/>
    <col min="10" max="10" width="13" customWidth="1"/>
    <col min="11" max="11" width="39.42578125" style="46" customWidth="1"/>
    <col min="12" max="12" width="12.5703125" style="47" customWidth="1"/>
    <col min="13" max="13" width="12.85546875" style="47" customWidth="1"/>
    <col min="14" max="15" width="9.28515625" style="47"/>
    <col min="16" max="16" width="13.7109375" style="47" customWidth="1"/>
    <col min="17" max="17" width="13.28515625" style="47" customWidth="1"/>
    <col min="18" max="18" width="16.140625" style="47" customWidth="1"/>
    <col min="19" max="19" width="15" style="47" customWidth="1"/>
  </cols>
  <sheetData>
    <row r="1" spans="1:19" ht="15.75" thickBot="1" x14ac:dyDescent="0.3">
      <c r="A1" s="798" t="s">
        <v>5</v>
      </c>
      <c r="B1" s="799"/>
      <c r="C1" s="799"/>
      <c r="D1" s="799"/>
      <c r="E1" s="799"/>
      <c r="F1" s="799"/>
      <c r="G1" s="799"/>
      <c r="H1" s="799"/>
      <c r="I1" s="799"/>
      <c r="J1" s="799"/>
      <c r="K1" s="799"/>
      <c r="L1" s="799"/>
      <c r="M1" s="799"/>
      <c r="N1" s="799"/>
      <c r="O1" s="799"/>
      <c r="P1" s="799"/>
      <c r="Q1" s="799"/>
      <c r="R1" s="799"/>
      <c r="S1" s="800"/>
    </row>
    <row r="2" spans="1:19" ht="15.75" thickBot="1" x14ac:dyDescent="0.3">
      <c r="A2" s="798" t="s">
        <v>5</v>
      </c>
      <c r="B2" s="810"/>
      <c r="C2" s="810"/>
      <c r="D2" s="810"/>
      <c r="E2" s="810"/>
      <c r="F2" s="810"/>
      <c r="G2" s="810"/>
      <c r="H2" s="810"/>
      <c r="I2" s="810"/>
      <c r="J2" s="810"/>
      <c r="K2" s="810"/>
      <c r="L2" s="810"/>
      <c r="M2" s="810"/>
      <c r="N2" s="810"/>
      <c r="O2" s="810"/>
      <c r="P2" s="810"/>
      <c r="Q2" s="810"/>
      <c r="R2" s="810"/>
      <c r="S2" s="811"/>
    </row>
    <row r="3" spans="1:19" ht="27.2" customHeight="1" x14ac:dyDescent="0.25">
      <c r="A3" s="801" t="s">
        <v>6</v>
      </c>
      <c r="B3" s="803" t="s">
        <v>7</v>
      </c>
      <c r="C3" s="804"/>
      <c r="D3" s="804"/>
      <c r="E3" s="804"/>
      <c r="F3" s="805"/>
      <c r="G3" s="801" t="s">
        <v>8</v>
      </c>
      <c r="H3" s="808" t="s">
        <v>9</v>
      </c>
      <c r="I3" s="808" t="s">
        <v>39</v>
      </c>
      <c r="J3" s="801" t="s">
        <v>10</v>
      </c>
      <c r="K3" s="801" t="s">
        <v>11</v>
      </c>
      <c r="L3" s="806" t="s">
        <v>858</v>
      </c>
      <c r="M3" s="807"/>
      <c r="N3" s="785" t="s">
        <v>859</v>
      </c>
      <c r="O3" s="786"/>
      <c r="P3" s="785" t="s">
        <v>860</v>
      </c>
      <c r="Q3" s="786"/>
      <c r="R3" s="785" t="s">
        <v>12</v>
      </c>
      <c r="S3" s="786"/>
    </row>
    <row r="4" spans="1:19" ht="108" thickBot="1" x14ac:dyDescent="0.3">
      <c r="A4" s="802"/>
      <c r="B4" s="302" t="s">
        <v>13</v>
      </c>
      <c r="C4" s="303" t="s">
        <v>14</v>
      </c>
      <c r="D4" s="303" t="s">
        <v>15</v>
      </c>
      <c r="E4" s="303" t="s">
        <v>16</v>
      </c>
      <c r="F4" s="304" t="s">
        <v>17</v>
      </c>
      <c r="G4" s="802"/>
      <c r="H4" s="809"/>
      <c r="I4" s="809"/>
      <c r="J4" s="802"/>
      <c r="K4" s="802"/>
      <c r="L4" s="305" t="s">
        <v>18</v>
      </c>
      <c r="M4" s="306" t="s">
        <v>764</v>
      </c>
      <c r="N4" s="305" t="s">
        <v>19</v>
      </c>
      <c r="O4" s="306" t="s">
        <v>20</v>
      </c>
      <c r="P4" s="307" t="s">
        <v>861</v>
      </c>
      <c r="Q4" s="308" t="s">
        <v>862</v>
      </c>
      <c r="R4" s="309" t="s">
        <v>21</v>
      </c>
      <c r="S4" s="306" t="s">
        <v>22</v>
      </c>
    </row>
    <row r="5" spans="1:19" s="2" customFormat="1" ht="57" customHeight="1" thickBot="1" x14ac:dyDescent="0.3">
      <c r="A5" s="581" t="s">
        <v>198</v>
      </c>
      <c r="B5" s="31" t="s">
        <v>48</v>
      </c>
      <c r="C5" s="32" t="s">
        <v>49</v>
      </c>
      <c r="D5" s="32">
        <v>583588</v>
      </c>
      <c r="E5" s="33">
        <v>107531488</v>
      </c>
      <c r="F5" s="34">
        <v>600059383</v>
      </c>
      <c r="G5" s="35" t="s">
        <v>47</v>
      </c>
      <c r="H5" s="36" t="s">
        <v>43</v>
      </c>
      <c r="I5" s="36" t="s">
        <v>44</v>
      </c>
      <c r="J5" s="36" t="s">
        <v>46</v>
      </c>
      <c r="K5" s="27" t="s">
        <v>377</v>
      </c>
      <c r="L5" s="37">
        <v>3000000</v>
      </c>
      <c r="M5" s="30">
        <f>L5*0.7</f>
        <v>2100000</v>
      </c>
      <c r="N5" s="29">
        <v>2022</v>
      </c>
      <c r="O5" s="30">
        <v>2023</v>
      </c>
      <c r="P5" s="29"/>
      <c r="Q5" s="30"/>
      <c r="R5" s="25" t="s">
        <v>368</v>
      </c>
      <c r="S5" s="26" t="s">
        <v>368</v>
      </c>
    </row>
    <row r="6" spans="1:19" ht="37.5" customHeight="1" x14ac:dyDescent="0.25">
      <c r="A6" s="582" t="s">
        <v>203</v>
      </c>
      <c r="B6" s="775" t="s">
        <v>56</v>
      </c>
      <c r="C6" s="777" t="s">
        <v>57</v>
      </c>
      <c r="D6" s="779">
        <v>75000318</v>
      </c>
      <c r="E6" s="781">
        <v>107531518</v>
      </c>
      <c r="F6" s="783">
        <v>650036298</v>
      </c>
      <c r="G6" s="78" t="s">
        <v>386</v>
      </c>
      <c r="H6" s="787" t="s">
        <v>43</v>
      </c>
      <c r="I6" s="787" t="s">
        <v>44</v>
      </c>
      <c r="J6" s="787" t="s">
        <v>58</v>
      </c>
      <c r="K6" s="80" t="s">
        <v>754</v>
      </c>
      <c r="L6" s="81">
        <v>150000</v>
      </c>
      <c r="M6" s="82">
        <f t="shared" ref="M6:M92" si="0">L6*0.7</f>
        <v>105000</v>
      </c>
      <c r="N6" s="82">
        <v>2023</v>
      </c>
      <c r="O6" s="83">
        <v>2025</v>
      </c>
      <c r="P6" s="81"/>
      <c r="Q6" s="83"/>
      <c r="R6" s="92" t="s">
        <v>368</v>
      </c>
      <c r="S6" s="92" t="s">
        <v>368</v>
      </c>
    </row>
    <row r="7" spans="1:19" ht="36" customHeight="1" x14ac:dyDescent="0.25">
      <c r="A7" s="582" t="s">
        <v>204</v>
      </c>
      <c r="B7" s="776"/>
      <c r="C7" s="778"/>
      <c r="D7" s="780"/>
      <c r="E7" s="782"/>
      <c r="F7" s="784"/>
      <c r="G7" s="52" t="s">
        <v>59</v>
      </c>
      <c r="H7" s="788"/>
      <c r="I7" s="788"/>
      <c r="J7" s="788"/>
      <c r="K7" s="84" t="s">
        <v>755</v>
      </c>
      <c r="L7" s="85">
        <v>300000</v>
      </c>
      <c r="M7" s="86">
        <f t="shared" si="0"/>
        <v>210000</v>
      </c>
      <c r="N7" s="86">
        <v>2023</v>
      </c>
      <c r="O7" s="87">
        <v>2025</v>
      </c>
      <c r="P7" s="85"/>
      <c r="Q7" s="87"/>
      <c r="R7" s="93" t="s">
        <v>368</v>
      </c>
      <c r="S7" s="93" t="s">
        <v>368</v>
      </c>
    </row>
    <row r="8" spans="1:19" ht="36" customHeight="1" x14ac:dyDescent="0.25">
      <c r="A8" s="582" t="s">
        <v>328</v>
      </c>
      <c r="B8" s="776"/>
      <c r="C8" s="778"/>
      <c r="D8" s="780"/>
      <c r="E8" s="782"/>
      <c r="F8" s="784"/>
      <c r="G8" s="79" t="s">
        <v>387</v>
      </c>
      <c r="H8" s="788"/>
      <c r="I8" s="788"/>
      <c r="J8" s="788"/>
      <c r="K8" s="84" t="s">
        <v>756</v>
      </c>
      <c r="L8" s="85">
        <v>100000</v>
      </c>
      <c r="M8" s="86">
        <f t="shared" si="0"/>
        <v>70000</v>
      </c>
      <c r="N8" s="86">
        <v>2022</v>
      </c>
      <c r="O8" s="87">
        <v>2025</v>
      </c>
      <c r="P8" s="85"/>
      <c r="Q8" s="87"/>
      <c r="R8" s="93" t="s">
        <v>368</v>
      </c>
      <c r="S8" s="93" t="s">
        <v>368</v>
      </c>
    </row>
    <row r="9" spans="1:19" ht="36" customHeight="1" x14ac:dyDescent="0.25">
      <c r="A9" s="582" t="s">
        <v>388</v>
      </c>
      <c r="B9" s="776"/>
      <c r="C9" s="778"/>
      <c r="D9" s="780"/>
      <c r="E9" s="782"/>
      <c r="F9" s="784"/>
      <c r="G9" s="79" t="s">
        <v>61</v>
      </c>
      <c r="H9" s="788"/>
      <c r="I9" s="788"/>
      <c r="J9" s="788"/>
      <c r="K9" s="84" t="s">
        <v>757</v>
      </c>
      <c r="L9" s="85">
        <v>100000</v>
      </c>
      <c r="M9" s="86">
        <f t="shared" si="0"/>
        <v>70000</v>
      </c>
      <c r="N9" s="86">
        <v>2022</v>
      </c>
      <c r="O9" s="87">
        <v>2025</v>
      </c>
      <c r="P9" s="85"/>
      <c r="Q9" s="87"/>
      <c r="R9" s="93" t="s">
        <v>368</v>
      </c>
      <c r="S9" s="93" t="s">
        <v>368</v>
      </c>
    </row>
    <row r="10" spans="1:19" ht="39.75" customHeight="1" thickBot="1" x14ac:dyDescent="0.3">
      <c r="A10" s="582" t="s">
        <v>389</v>
      </c>
      <c r="B10" s="776"/>
      <c r="C10" s="789"/>
      <c r="D10" s="780"/>
      <c r="E10" s="782"/>
      <c r="F10" s="784"/>
      <c r="G10" s="79" t="s">
        <v>390</v>
      </c>
      <c r="H10" s="788"/>
      <c r="I10" s="788"/>
      <c r="J10" s="788"/>
      <c r="K10" s="84" t="s">
        <v>758</v>
      </c>
      <c r="L10" s="88">
        <v>1000000</v>
      </c>
      <c r="M10" s="89">
        <f t="shared" si="0"/>
        <v>700000</v>
      </c>
      <c r="N10" s="89">
        <v>2022</v>
      </c>
      <c r="O10" s="90">
        <v>2025</v>
      </c>
      <c r="P10" s="85"/>
      <c r="Q10" s="87"/>
      <c r="R10" s="93" t="s">
        <v>368</v>
      </c>
      <c r="S10" s="93" t="s">
        <v>368</v>
      </c>
    </row>
    <row r="11" spans="1:19" ht="120.75" customHeight="1" thickBot="1" x14ac:dyDescent="0.3">
      <c r="A11" s="583" t="s">
        <v>205</v>
      </c>
      <c r="B11" s="31" t="s">
        <v>784</v>
      </c>
      <c r="C11" s="42" t="s">
        <v>785</v>
      </c>
      <c r="D11" s="299" t="s">
        <v>786</v>
      </c>
      <c r="E11" s="44">
        <v>181026813</v>
      </c>
      <c r="F11" s="231">
        <v>691002851</v>
      </c>
      <c r="G11" s="310" t="s">
        <v>787</v>
      </c>
      <c r="H11" s="297" t="s">
        <v>43</v>
      </c>
      <c r="I11" s="297" t="s">
        <v>44</v>
      </c>
      <c r="J11" s="297" t="s">
        <v>788</v>
      </c>
      <c r="K11" s="106" t="s">
        <v>789</v>
      </c>
      <c r="L11" s="29">
        <v>400000</v>
      </c>
      <c r="M11" s="99">
        <f t="shared" si="0"/>
        <v>280000</v>
      </c>
      <c r="N11" s="29">
        <v>2023</v>
      </c>
      <c r="O11" s="30">
        <v>2025</v>
      </c>
      <c r="P11" s="311"/>
      <c r="Q11" s="312"/>
      <c r="R11" s="121" t="s">
        <v>595</v>
      </c>
      <c r="S11" s="25" t="s">
        <v>368</v>
      </c>
    </row>
    <row r="12" spans="1:19" ht="42" customHeight="1" x14ac:dyDescent="0.25">
      <c r="A12" s="582" t="s">
        <v>226</v>
      </c>
      <c r="B12" s="775" t="s">
        <v>68</v>
      </c>
      <c r="C12" s="777" t="s">
        <v>69</v>
      </c>
      <c r="D12" s="779">
        <v>71002421</v>
      </c>
      <c r="E12" s="781">
        <v>107531666</v>
      </c>
      <c r="F12" s="790">
        <v>600059260</v>
      </c>
      <c r="G12" s="78" t="s">
        <v>511</v>
      </c>
      <c r="H12" s="792" t="s">
        <v>43</v>
      </c>
      <c r="I12" s="792" t="s">
        <v>44</v>
      </c>
      <c r="J12" s="792" t="s">
        <v>70</v>
      </c>
      <c r="K12" s="80" t="s">
        <v>512</v>
      </c>
      <c r="L12" s="81">
        <v>1000000</v>
      </c>
      <c r="M12" s="103">
        <f t="shared" si="0"/>
        <v>700000</v>
      </c>
      <c r="N12" s="81">
        <v>2021</v>
      </c>
      <c r="O12" s="83">
        <v>2027</v>
      </c>
      <c r="P12" s="81"/>
      <c r="Q12" s="83"/>
      <c r="R12" s="92" t="s">
        <v>368</v>
      </c>
      <c r="S12" s="92" t="s">
        <v>368</v>
      </c>
    </row>
    <row r="13" spans="1:19" ht="84" customHeight="1" x14ac:dyDescent="0.25">
      <c r="A13" s="582" t="s">
        <v>322</v>
      </c>
      <c r="B13" s="776"/>
      <c r="C13" s="778"/>
      <c r="D13" s="780"/>
      <c r="E13" s="782"/>
      <c r="F13" s="791"/>
      <c r="G13" s="91" t="s">
        <v>513</v>
      </c>
      <c r="H13" s="793"/>
      <c r="I13" s="793"/>
      <c r="J13" s="793"/>
      <c r="K13" s="84" t="s">
        <v>514</v>
      </c>
      <c r="L13" s="85">
        <v>1000000</v>
      </c>
      <c r="M13" s="87">
        <f t="shared" si="0"/>
        <v>700000</v>
      </c>
      <c r="N13" s="85">
        <v>2021</v>
      </c>
      <c r="O13" s="87">
        <v>2027</v>
      </c>
      <c r="P13" s="85"/>
      <c r="Q13" s="87"/>
      <c r="R13" s="93" t="s">
        <v>368</v>
      </c>
      <c r="S13" s="93" t="s">
        <v>368</v>
      </c>
    </row>
    <row r="14" spans="1:19" ht="45" customHeight="1" thickBot="1" x14ac:dyDescent="0.3">
      <c r="A14" s="584" t="s">
        <v>323</v>
      </c>
      <c r="B14" s="776"/>
      <c r="C14" s="789"/>
      <c r="D14" s="780"/>
      <c r="E14" s="782"/>
      <c r="F14" s="791"/>
      <c r="G14" s="52" t="s">
        <v>515</v>
      </c>
      <c r="H14" s="793"/>
      <c r="I14" s="793"/>
      <c r="J14" s="793"/>
      <c r="K14" s="54" t="s">
        <v>516</v>
      </c>
      <c r="L14" s="85">
        <v>6000000</v>
      </c>
      <c r="M14" s="105">
        <f t="shared" si="0"/>
        <v>4200000</v>
      </c>
      <c r="N14" s="85">
        <v>2021</v>
      </c>
      <c r="O14" s="87">
        <v>2027</v>
      </c>
      <c r="P14" s="94" t="s">
        <v>367</v>
      </c>
      <c r="Q14" s="87"/>
      <c r="R14" s="93" t="s">
        <v>368</v>
      </c>
      <c r="S14" s="93" t="s">
        <v>368</v>
      </c>
    </row>
    <row r="15" spans="1:19" s="23" customFormat="1" ht="55.5" customHeight="1" x14ac:dyDescent="0.25">
      <c r="A15" s="585" t="s">
        <v>227</v>
      </c>
      <c r="B15" s="726" t="s">
        <v>81</v>
      </c>
      <c r="C15" s="729" t="s">
        <v>82</v>
      </c>
      <c r="D15" s="732">
        <v>75001021</v>
      </c>
      <c r="E15" s="732">
        <v>107531976</v>
      </c>
      <c r="F15" s="735">
        <v>650038088</v>
      </c>
      <c r="G15" s="95" t="s">
        <v>718</v>
      </c>
      <c r="H15" s="738" t="s">
        <v>43</v>
      </c>
      <c r="I15" s="738" t="s">
        <v>44</v>
      </c>
      <c r="J15" s="741" t="s">
        <v>83</v>
      </c>
      <c r="K15" s="97" t="s">
        <v>715</v>
      </c>
      <c r="L15" s="98">
        <v>6500000</v>
      </c>
      <c r="M15" s="99">
        <f t="shared" si="0"/>
        <v>4550000</v>
      </c>
      <c r="N15" s="98">
        <v>2022</v>
      </c>
      <c r="O15" s="99">
        <v>2027</v>
      </c>
      <c r="P15" s="98"/>
      <c r="Q15" s="99"/>
      <c r="R15" s="26" t="s">
        <v>368</v>
      </c>
      <c r="S15" s="26" t="s">
        <v>368</v>
      </c>
    </row>
    <row r="16" spans="1:19" s="23" customFormat="1" ht="48.75" customHeight="1" thickBot="1" x14ac:dyDescent="0.3">
      <c r="A16" s="586" t="s">
        <v>324</v>
      </c>
      <c r="B16" s="794"/>
      <c r="C16" s="795"/>
      <c r="D16" s="796"/>
      <c r="E16" s="796"/>
      <c r="F16" s="797"/>
      <c r="G16" s="96" t="s">
        <v>716</v>
      </c>
      <c r="H16" s="740"/>
      <c r="I16" s="740"/>
      <c r="J16" s="743"/>
      <c r="K16" s="100" t="s">
        <v>717</v>
      </c>
      <c r="L16" s="101">
        <v>7000000</v>
      </c>
      <c r="M16" s="77">
        <f t="shared" si="0"/>
        <v>4900000</v>
      </c>
      <c r="N16" s="101">
        <v>2023</v>
      </c>
      <c r="O16" s="77">
        <v>2027</v>
      </c>
      <c r="P16" s="101"/>
      <c r="Q16" s="77"/>
      <c r="R16" s="102" t="s">
        <v>368</v>
      </c>
      <c r="S16" s="102" t="s">
        <v>368</v>
      </c>
    </row>
    <row r="17" spans="1:19" ht="67.5" customHeight="1" x14ac:dyDescent="0.25">
      <c r="A17" s="587" t="s">
        <v>228</v>
      </c>
      <c r="B17" s="775" t="s">
        <v>88</v>
      </c>
      <c r="C17" s="777" t="s">
        <v>89</v>
      </c>
      <c r="D17" s="779">
        <v>60084731</v>
      </c>
      <c r="E17" s="781">
        <v>107531704</v>
      </c>
      <c r="F17" s="783">
        <v>600059235</v>
      </c>
      <c r="G17" s="78" t="s">
        <v>439</v>
      </c>
      <c r="H17" s="792" t="s">
        <v>43</v>
      </c>
      <c r="I17" s="792" t="s">
        <v>44</v>
      </c>
      <c r="J17" s="792" t="s">
        <v>90</v>
      </c>
      <c r="K17" s="80" t="s">
        <v>440</v>
      </c>
      <c r="L17" s="81">
        <v>500000</v>
      </c>
      <c r="M17" s="103">
        <f t="shared" si="0"/>
        <v>350000</v>
      </c>
      <c r="N17" s="81">
        <v>9.2025000000000006</v>
      </c>
      <c r="O17" s="83">
        <v>10.202500000000001</v>
      </c>
      <c r="P17" s="81"/>
      <c r="Q17" s="83"/>
      <c r="R17" s="92" t="s">
        <v>368</v>
      </c>
      <c r="S17" s="92" t="s">
        <v>368</v>
      </c>
    </row>
    <row r="18" spans="1:19" ht="45" customHeight="1" x14ac:dyDescent="0.25">
      <c r="A18" s="588" t="s">
        <v>229</v>
      </c>
      <c r="B18" s="776"/>
      <c r="C18" s="778"/>
      <c r="D18" s="780"/>
      <c r="E18" s="782"/>
      <c r="F18" s="784"/>
      <c r="G18" s="52" t="s">
        <v>91</v>
      </c>
      <c r="H18" s="793"/>
      <c r="I18" s="793"/>
      <c r="J18" s="793"/>
      <c r="K18" s="104" t="s">
        <v>441</v>
      </c>
      <c r="L18" s="85">
        <v>500000</v>
      </c>
      <c r="M18" s="87">
        <f t="shared" si="0"/>
        <v>350000</v>
      </c>
      <c r="N18" s="85">
        <v>5.2022000000000004</v>
      </c>
      <c r="O18" s="87">
        <v>7.2023999999999999</v>
      </c>
      <c r="P18" s="85"/>
      <c r="Q18" s="87"/>
      <c r="R18" s="93" t="s">
        <v>368</v>
      </c>
      <c r="S18" s="93" t="s">
        <v>368</v>
      </c>
    </row>
    <row r="19" spans="1:19" ht="81" customHeight="1" thickBot="1" x14ac:dyDescent="0.3">
      <c r="A19" s="588" t="s">
        <v>230</v>
      </c>
      <c r="B19" s="776"/>
      <c r="C19" s="778"/>
      <c r="D19" s="780"/>
      <c r="E19" s="782"/>
      <c r="F19" s="784"/>
      <c r="G19" s="136" t="s">
        <v>92</v>
      </c>
      <c r="H19" s="793"/>
      <c r="I19" s="793"/>
      <c r="J19" s="793"/>
      <c r="K19" s="54" t="s">
        <v>442</v>
      </c>
      <c r="L19" s="85">
        <v>2000000</v>
      </c>
      <c r="M19" s="105">
        <f t="shared" si="0"/>
        <v>1400000</v>
      </c>
      <c r="N19" s="85">
        <v>7.2023999999999999</v>
      </c>
      <c r="O19" s="87">
        <v>8.2024000000000008</v>
      </c>
      <c r="P19" s="85"/>
      <c r="Q19" s="87"/>
      <c r="R19" s="93" t="s">
        <v>368</v>
      </c>
      <c r="S19" s="93" t="s">
        <v>368</v>
      </c>
    </row>
    <row r="20" spans="1:19" ht="42.75" customHeight="1" x14ac:dyDescent="0.25">
      <c r="A20" s="581" t="s">
        <v>235</v>
      </c>
      <c r="B20" s="814" t="s">
        <v>97</v>
      </c>
      <c r="C20" s="816" t="s">
        <v>98</v>
      </c>
      <c r="D20" s="816">
        <v>60084316</v>
      </c>
      <c r="E20" s="816">
        <v>107531640</v>
      </c>
      <c r="F20" s="812">
        <v>600059219</v>
      </c>
      <c r="G20" s="131" t="s">
        <v>472</v>
      </c>
      <c r="H20" s="738" t="s">
        <v>43</v>
      </c>
      <c r="I20" s="738" t="s">
        <v>44</v>
      </c>
      <c r="J20" s="738" t="s">
        <v>99</v>
      </c>
      <c r="K20" s="106" t="s">
        <v>473</v>
      </c>
      <c r="L20" s="29">
        <v>3000000</v>
      </c>
      <c r="M20" s="30">
        <f t="shared" si="0"/>
        <v>2100000</v>
      </c>
      <c r="N20" s="29">
        <v>2022</v>
      </c>
      <c r="O20" s="30">
        <v>2025</v>
      </c>
      <c r="P20" s="29"/>
      <c r="Q20" s="30"/>
      <c r="R20" s="25" t="s">
        <v>368</v>
      </c>
      <c r="S20" s="25" t="s">
        <v>368</v>
      </c>
    </row>
    <row r="21" spans="1:19" ht="34.5" customHeight="1" x14ac:dyDescent="0.25">
      <c r="A21" s="589" t="s">
        <v>236</v>
      </c>
      <c r="B21" s="815"/>
      <c r="C21" s="817"/>
      <c r="D21" s="817"/>
      <c r="E21" s="817"/>
      <c r="F21" s="813"/>
      <c r="G21" s="459" t="s">
        <v>474</v>
      </c>
      <c r="H21" s="774"/>
      <c r="I21" s="774"/>
      <c r="J21" s="774"/>
      <c r="K21" s="462" t="s">
        <v>475</v>
      </c>
      <c r="L21" s="463">
        <v>1225785</v>
      </c>
      <c r="M21" s="464">
        <f t="shared" si="0"/>
        <v>858049.5</v>
      </c>
      <c r="N21" s="463">
        <v>2022</v>
      </c>
      <c r="O21" s="464">
        <v>2025</v>
      </c>
      <c r="P21" s="37"/>
      <c r="Q21" s="56"/>
      <c r="R21" s="465" t="s">
        <v>368</v>
      </c>
      <c r="S21" s="465" t="s">
        <v>368</v>
      </c>
    </row>
    <row r="22" spans="1:19" ht="33" customHeight="1" x14ac:dyDescent="0.25">
      <c r="A22" s="589" t="s">
        <v>237</v>
      </c>
      <c r="B22" s="815"/>
      <c r="C22" s="817"/>
      <c r="D22" s="817"/>
      <c r="E22" s="817"/>
      <c r="F22" s="813"/>
      <c r="G22" s="107" t="s">
        <v>476</v>
      </c>
      <c r="H22" s="774"/>
      <c r="I22" s="774"/>
      <c r="J22" s="774"/>
      <c r="K22" s="70" t="s">
        <v>477</v>
      </c>
      <c r="L22" s="37">
        <v>2000000</v>
      </c>
      <c r="M22" s="56">
        <f t="shared" si="0"/>
        <v>1400000</v>
      </c>
      <c r="N22" s="37">
        <v>2022</v>
      </c>
      <c r="O22" s="56">
        <v>2024</v>
      </c>
      <c r="P22" s="37"/>
      <c r="Q22" s="56"/>
      <c r="R22" s="316" t="s">
        <v>368</v>
      </c>
      <c r="S22" s="316" t="s">
        <v>368</v>
      </c>
    </row>
    <row r="23" spans="1:19" ht="42" customHeight="1" x14ac:dyDescent="0.25">
      <c r="A23" s="589" t="s">
        <v>238</v>
      </c>
      <c r="B23" s="815"/>
      <c r="C23" s="817"/>
      <c r="D23" s="817"/>
      <c r="E23" s="817"/>
      <c r="F23" s="813"/>
      <c r="G23" s="107" t="s">
        <v>478</v>
      </c>
      <c r="H23" s="774"/>
      <c r="I23" s="774"/>
      <c r="J23" s="774"/>
      <c r="K23" s="70" t="s">
        <v>479</v>
      </c>
      <c r="L23" s="37">
        <v>100000</v>
      </c>
      <c r="M23" s="56">
        <f t="shared" si="0"/>
        <v>70000</v>
      </c>
      <c r="N23" s="37">
        <v>2022</v>
      </c>
      <c r="O23" s="56">
        <v>2024</v>
      </c>
      <c r="P23" s="37"/>
      <c r="Q23" s="56"/>
      <c r="R23" s="316" t="s">
        <v>368</v>
      </c>
      <c r="S23" s="316" t="s">
        <v>368</v>
      </c>
    </row>
    <row r="24" spans="1:19" ht="42" customHeight="1" x14ac:dyDescent="0.25">
      <c r="A24" s="589" t="s">
        <v>467</v>
      </c>
      <c r="B24" s="815"/>
      <c r="C24" s="817"/>
      <c r="D24" s="817"/>
      <c r="E24" s="817"/>
      <c r="F24" s="813"/>
      <c r="G24" s="107" t="s">
        <v>480</v>
      </c>
      <c r="H24" s="774"/>
      <c r="I24" s="774"/>
      <c r="J24" s="774"/>
      <c r="K24" s="70" t="s">
        <v>481</v>
      </c>
      <c r="L24" s="37">
        <v>300000</v>
      </c>
      <c r="M24" s="56">
        <f t="shared" si="0"/>
        <v>210000</v>
      </c>
      <c r="N24" s="37">
        <v>2023</v>
      </c>
      <c r="O24" s="56">
        <v>2025</v>
      </c>
      <c r="P24" s="37"/>
      <c r="Q24" s="56"/>
      <c r="R24" s="316" t="s">
        <v>368</v>
      </c>
      <c r="S24" s="316" t="s">
        <v>368</v>
      </c>
    </row>
    <row r="25" spans="1:19" ht="42" customHeight="1" x14ac:dyDescent="0.25">
      <c r="A25" s="589" t="s">
        <v>468</v>
      </c>
      <c r="B25" s="815"/>
      <c r="C25" s="817"/>
      <c r="D25" s="817"/>
      <c r="E25" s="817"/>
      <c r="F25" s="813"/>
      <c r="G25" s="107" t="s">
        <v>482</v>
      </c>
      <c r="H25" s="774"/>
      <c r="I25" s="774"/>
      <c r="J25" s="774"/>
      <c r="K25" s="70" t="s">
        <v>483</v>
      </c>
      <c r="L25" s="37">
        <v>300000</v>
      </c>
      <c r="M25" s="56">
        <f t="shared" si="0"/>
        <v>210000</v>
      </c>
      <c r="N25" s="37">
        <v>2022</v>
      </c>
      <c r="O25" s="56">
        <v>2025</v>
      </c>
      <c r="P25" s="37"/>
      <c r="Q25" s="56"/>
      <c r="R25" s="316" t="s">
        <v>368</v>
      </c>
      <c r="S25" s="316" t="s">
        <v>368</v>
      </c>
    </row>
    <row r="26" spans="1:19" ht="72" customHeight="1" x14ac:dyDescent="0.25">
      <c r="A26" s="589" t="s">
        <v>469</v>
      </c>
      <c r="B26" s="815"/>
      <c r="C26" s="817"/>
      <c r="D26" s="817"/>
      <c r="E26" s="817"/>
      <c r="F26" s="813"/>
      <c r="G26" s="107" t="s">
        <v>484</v>
      </c>
      <c r="H26" s="774"/>
      <c r="I26" s="774"/>
      <c r="J26" s="774"/>
      <c r="K26" s="70" t="s">
        <v>485</v>
      </c>
      <c r="L26" s="37">
        <v>1000000</v>
      </c>
      <c r="M26" s="56">
        <f t="shared" si="0"/>
        <v>700000</v>
      </c>
      <c r="N26" s="37">
        <v>2022</v>
      </c>
      <c r="O26" s="56">
        <v>2025</v>
      </c>
      <c r="P26" s="37"/>
      <c r="Q26" s="56"/>
      <c r="R26" s="316" t="s">
        <v>368</v>
      </c>
      <c r="S26" s="316" t="s">
        <v>368</v>
      </c>
    </row>
    <row r="27" spans="1:19" ht="49.5" customHeight="1" x14ac:dyDescent="0.25">
      <c r="A27" s="589" t="s">
        <v>470</v>
      </c>
      <c r="B27" s="815"/>
      <c r="C27" s="817"/>
      <c r="D27" s="817"/>
      <c r="E27" s="817"/>
      <c r="F27" s="813"/>
      <c r="G27" s="107" t="s">
        <v>486</v>
      </c>
      <c r="H27" s="774"/>
      <c r="I27" s="774"/>
      <c r="J27" s="774"/>
      <c r="K27" s="70" t="s">
        <v>487</v>
      </c>
      <c r="L27" s="37">
        <v>2000000</v>
      </c>
      <c r="M27" s="56">
        <f t="shared" si="0"/>
        <v>1400000</v>
      </c>
      <c r="N27" s="37">
        <v>2023</v>
      </c>
      <c r="O27" s="56">
        <v>2026</v>
      </c>
      <c r="P27" s="37"/>
      <c r="Q27" s="56"/>
      <c r="R27" s="316" t="s">
        <v>368</v>
      </c>
      <c r="S27" s="316" t="s">
        <v>368</v>
      </c>
    </row>
    <row r="28" spans="1:19" ht="57" customHeight="1" thickBot="1" x14ac:dyDescent="0.3">
      <c r="A28" s="589" t="s">
        <v>471</v>
      </c>
      <c r="B28" s="815"/>
      <c r="C28" s="817"/>
      <c r="D28" s="817"/>
      <c r="E28" s="817"/>
      <c r="F28" s="813"/>
      <c r="G28" s="108" t="s">
        <v>488</v>
      </c>
      <c r="H28" s="774"/>
      <c r="I28" s="774"/>
      <c r="J28" s="774"/>
      <c r="K28" s="70" t="s">
        <v>489</v>
      </c>
      <c r="L28" s="37">
        <v>100000</v>
      </c>
      <c r="M28" s="77">
        <f t="shared" si="0"/>
        <v>70000</v>
      </c>
      <c r="N28" s="37">
        <v>2022</v>
      </c>
      <c r="O28" s="56">
        <v>2025</v>
      </c>
      <c r="P28" s="37"/>
      <c r="Q28" s="56"/>
      <c r="R28" s="316" t="s">
        <v>368</v>
      </c>
      <c r="S28" s="316" t="s">
        <v>368</v>
      </c>
    </row>
    <row r="29" spans="1:19" ht="75.75" thickBot="1" x14ac:dyDescent="0.3">
      <c r="A29" s="587" t="s">
        <v>239</v>
      </c>
      <c r="B29" s="38" t="s">
        <v>108</v>
      </c>
      <c r="C29" s="24" t="s">
        <v>109</v>
      </c>
      <c r="D29" s="39">
        <v>70659273</v>
      </c>
      <c r="E29" s="40">
        <v>107531836</v>
      </c>
      <c r="F29" s="41">
        <v>600059294</v>
      </c>
      <c r="G29" s="301" t="s">
        <v>110</v>
      </c>
      <c r="H29" s="115" t="s">
        <v>43</v>
      </c>
      <c r="I29" s="115" t="s">
        <v>44</v>
      </c>
      <c r="J29" s="80" t="s">
        <v>111</v>
      </c>
      <c r="K29" s="109" t="s">
        <v>391</v>
      </c>
      <c r="L29" s="81">
        <v>3000000</v>
      </c>
      <c r="M29" s="83">
        <f t="shared" si="0"/>
        <v>2100000</v>
      </c>
      <c r="N29" s="81">
        <v>2022</v>
      </c>
      <c r="O29" s="83">
        <v>2027</v>
      </c>
      <c r="P29" s="81"/>
      <c r="Q29" s="83"/>
      <c r="R29" s="92" t="s">
        <v>368</v>
      </c>
      <c r="S29" s="92" t="s">
        <v>368</v>
      </c>
    </row>
    <row r="30" spans="1:19" ht="129" customHeight="1" thickBot="1" x14ac:dyDescent="0.3">
      <c r="A30" s="581" t="s">
        <v>244</v>
      </c>
      <c r="B30" s="726" t="s">
        <v>120</v>
      </c>
      <c r="C30" s="729" t="s">
        <v>121</v>
      </c>
      <c r="D30" s="732">
        <v>75000628</v>
      </c>
      <c r="E30" s="732">
        <v>107531585</v>
      </c>
      <c r="F30" s="735">
        <v>600059308</v>
      </c>
      <c r="G30" s="543" t="s">
        <v>378</v>
      </c>
      <c r="H30" s="738" t="s">
        <v>43</v>
      </c>
      <c r="I30" s="741" t="s">
        <v>44</v>
      </c>
      <c r="J30" s="738" t="s">
        <v>122</v>
      </c>
      <c r="K30" s="544" t="s">
        <v>379</v>
      </c>
      <c r="L30" s="545">
        <v>800000</v>
      </c>
      <c r="M30" s="546">
        <f t="shared" si="0"/>
        <v>560000</v>
      </c>
      <c r="N30" s="545">
        <v>2021</v>
      </c>
      <c r="O30" s="546">
        <v>2022</v>
      </c>
      <c r="P30" s="545"/>
      <c r="Q30" s="546"/>
      <c r="R30" s="547" t="s">
        <v>368</v>
      </c>
      <c r="S30" s="547" t="s">
        <v>368</v>
      </c>
    </row>
    <row r="31" spans="1:19" ht="129" customHeight="1" thickBot="1" x14ac:dyDescent="0.3">
      <c r="A31" s="581" t="s">
        <v>892</v>
      </c>
      <c r="B31" s="727"/>
      <c r="C31" s="730"/>
      <c r="D31" s="733"/>
      <c r="E31" s="733"/>
      <c r="F31" s="736"/>
      <c r="G31" s="548" t="s">
        <v>1030</v>
      </c>
      <c r="H31" s="739"/>
      <c r="I31" s="742"/>
      <c r="J31" s="739"/>
      <c r="K31" s="550" t="s">
        <v>1037</v>
      </c>
      <c r="L31" s="551">
        <v>10000000</v>
      </c>
      <c r="M31" s="552">
        <f t="shared" si="0"/>
        <v>7000000</v>
      </c>
      <c r="N31" s="521">
        <v>2023</v>
      </c>
      <c r="O31" s="522">
        <v>2027</v>
      </c>
      <c r="P31" s="521"/>
      <c r="Q31" s="522"/>
      <c r="R31" s="542" t="s">
        <v>368</v>
      </c>
      <c r="S31" s="542" t="s">
        <v>368</v>
      </c>
    </row>
    <row r="32" spans="1:19" ht="129" customHeight="1" thickBot="1" x14ac:dyDescent="0.3">
      <c r="A32" s="581" t="s">
        <v>1047</v>
      </c>
      <c r="B32" s="727"/>
      <c r="C32" s="730"/>
      <c r="D32" s="733"/>
      <c r="E32" s="733"/>
      <c r="F32" s="736"/>
      <c r="G32" s="548" t="s">
        <v>1031</v>
      </c>
      <c r="H32" s="739"/>
      <c r="I32" s="742"/>
      <c r="J32" s="739"/>
      <c r="K32" s="550" t="s">
        <v>1038</v>
      </c>
      <c r="L32" s="553">
        <v>300000</v>
      </c>
      <c r="M32" s="552">
        <f t="shared" si="0"/>
        <v>210000</v>
      </c>
      <c r="N32" s="521">
        <v>2023</v>
      </c>
      <c r="O32" s="522">
        <v>2027</v>
      </c>
      <c r="P32" s="29"/>
      <c r="Q32" s="30"/>
      <c r="R32" s="542" t="s">
        <v>368</v>
      </c>
      <c r="S32" s="542" t="s">
        <v>368</v>
      </c>
    </row>
    <row r="33" spans="1:19" ht="129" customHeight="1" thickBot="1" x14ac:dyDescent="0.3">
      <c r="A33" s="581" t="s">
        <v>1048</v>
      </c>
      <c r="B33" s="727"/>
      <c r="C33" s="730"/>
      <c r="D33" s="733"/>
      <c r="E33" s="733"/>
      <c r="F33" s="736"/>
      <c r="G33" s="548" t="s">
        <v>988</v>
      </c>
      <c r="H33" s="739"/>
      <c r="I33" s="742"/>
      <c r="J33" s="739"/>
      <c r="K33" s="550" t="s">
        <v>1039</v>
      </c>
      <c r="L33" s="553">
        <v>500000</v>
      </c>
      <c r="M33" s="552">
        <f t="shared" si="0"/>
        <v>350000</v>
      </c>
      <c r="N33" s="521">
        <v>2023</v>
      </c>
      <c r="O33" s="522">
        <v>2027</v>
      </c>
      <c r="P33" s="29"/>
      <c r="Q33" s="30"/>
      <c r="R33" s="542" t="s">
        <v>368</v>
      </c>
      <c r="S33" s="542" t="s">
        <v>368</v>
      </c>
    </row>
    <row r="34" spans="1:19" ht="129" customHeight="1" thickBot="1" x14ac:dyDescent="0.3">
      <c r="A34" s="581" t="s">
        <v>1049</v>
      </c>
      <c r="B34" s="727"/>
      <c r="C34" s="730"/>
      <c r="D34" s="733"/>
      <c r="E34" s="733"/>
      <c r="F34" s="736"/>
      <c r="G34" s="548" t="s">
        <v>1032</v>
      </c>
      <c r="H34" s="739"/>
      <c r="I34" s="742"/>
      <c r="J34" s="739"/>
      <c r="K34" s="541" t="s">
        <v>1040</v>
      </c>
      <c r="L34" s="551">
        <v>850000</v>
      </c>
      <c r="M34" s="552">
        <f t="shared" si="0"/>
        <v>595000</v>
      </c>
      <c r="N34" s="521">
        <v>2023</v>
      </c>
      <c r="O34" s="522">
        <v>2027</v>
      </c>
      <c r="P34" s="29"/>
      <c r="Q34" s="30"/>
      <c r="R34" s="542" t="s">
        <v>1041</v>
      </c>
      <c r="S34" s="542"/>
    </row>
    <row r="35" spans="1:19" ht="129" customHeight="1" thickBot="1" x14ac:dyDescent="0.3">
      <c r="A35" s="581" t="s">
        <v>1050</v>
      </c>
      <c r="B35" s="727"/>
      <c r="C35" s="730"/>
      <c r="D35" s="733"/>
      <c r="E35" s="733"/>
      <c r="F35" s="736"/>
      <c r="G35" s="549" t="s">
        <v>126</v>
      </c>
      <c r="H35" s="739"/>
      <c r="I35" s="742"/>
      <c r="J35" s="739"/>
      <c r="K35" s="549" t="s">
        <v>1042</v>
      </c>
      <c r="L35" s="551">
        <v>3000000</v>
      </c>
      <c r="M35" s="552">
        <f t="shared" si="0"/>
        <v>2100000</v>
      </c>
      <c r="N35" s="521">
        <v>2023</v>
      </c>
      <c r="O35" s="522">
        <v>2027</v>
      </c>
      <c r="P35" s="29"/>
      <c r="Q35" s="30"/>
      <c r="R35" s="542" t="s">
        <v>1041</v>
      </c>
      <c r="S35" s="542" t="s">
        <v>368</v>
      </c>
    </row>
    <row r="36" spans="1:19" ht="129" customHeight="1" thickBot="1" x14ac:dyDescent="0.3">
      <c r="A36" s="581" t="s">
        <v>1051</v>
      </c>
      <c r="B36" s="727"/>
      <c r="C36" s="730"/>
      <c r="D36" s="733"/>
      <c r="E36" s="733"/>
      <c r="F36" s="736"/>
      <c r="G36" s="548" t="s">
        <v>1033</v>
      </c>
      <c r="H36" s="739"/>
      <c r="I36" s="742"/>
      <c r="J36" s="739"/>
      <c r="K36" s="550" t="s">
        <v>1043</v>
      </c>
      <c r="L36" s="551">
        <v>1500000</v>
      </c>
      <c r="M36" s="552">
        <f t="shared" si="0"/>
        <v>1050000</v>
      </c>
      <c r="N36" s="521">
        <v>2023</v>
      </c>
      <c r="O36" s="522">
        <v>2027</v>
      </c>
      <c r="P36" s="29"/>
      <c r="Q36" s="30"/>
      <c r="R36" s="542" t="s">
        <v>368</v>
      </c>
      <c r="S36" s="542" t="s">
        <v>368</v>
      </c>
    </row>
    <row r="37" spans="1:19" ht="129" customHeight="1" thickBot="1" x14ac:dyDescent="0.3">
      <c r="A37" s="581" t="s">
        <v>1052</v>
      </c>
      <c r="B37" s="727"/>
      <c r="C37" s="730"/>
      <c r="D37" s="733"/>
      <c r="E37" s="733"/>
      <c r="F37" s="736"/>
      <c r="G37" s="548" t="s">
        <v>1034</v>
      </c>
      <c r="H37" s="739"/>
      <c r="I37" s="742"/>
      <c r="J37" s="739"/>
      <c r="K37" s="541" t="s">
        <v>1044</v>
      </c>
      <c r="L37" s="551">
        <v>2150000</v>
      </c>
      <c r="M37" s="552">
        <f t="shared" si="0"/>
        <v>1505000</v>
      </c>
      <c r="N37" s="521">
        <v>2023</v>
      </c>
      <c r="O37" s="522">
        <v>2027</v>
      </c>
      <c r="P37" s="29"/>
      <c r="Q37" s="30"/>
      <c r="R37" s="542" t="s">
        <v>1041</v>
      </c>
      <c r="S37" s="542" t="s">
        <v>368</v>
      </c>
    </row>
    <row r="38" spans="1:19" ht="129" customHeight="1" thickBot="1" x14ac:dyDescent="0.3">
      <c r="A38" s="581" t="s">
        <v>1053</v>
      </c>
      <c r="B38" s="727"/>
      <c r="C38" s="730"/>
      <c r="D38" s="733"/>
      <c r="E38" s="733"/>
      <c r="F38" s="736"/>
      <c r="G38" s="548" t="s">
        <v>1035</v>
      </c>
      <c r="H38" s="739"/>
      <c r="I38" s="742"/>
      <c r="J38" s="739"/>
      <c r="K38" s="550" t="s">
        <v>1045</v>
      </c>
      <c r="L38" s="551">
        <v>250000</v>
      </c>
      <c r="M38" s="552">
        <f t="shared" si="0"/>
        <v>175000</v>
      </c>
      <c r="N38" s="521">
        <v>2023</v>
      </c>
      <c r="O38" s="522">
        <v>2027</v>
      </c>
      <c r="P38" s="29"/>
      <c r="Q38" s="30"/>
      <c r="R38" s="542" t="s">
        <v>368</v>
      </c>
      <c r="S38" s="542" t="s">
        <v>368</v>
      </c>
    </row>
    <row r="39" spans="1:19" ht="129" customHeight="1" thickBot="1" x14ac:dyDescent="0.3">
      <c r="A39" s="581" t="s">
        <v>1054</v>
      </c>
      <c r="B39" s="728"/>
      <c r="C39" s="731"/>
      <c r="D39" s="734"/>
      <c r="E39" s="734"/>
      <c r="F39" s="737"/>
      <c r="G39" s="540" t="s">
        <v>1036</v>
      </c>
      <c r="H39" s="740"/>
      <c r="I39" s="743"/>
      <c r="J39" s="740"/>
      <c r="K39" s="550" t="s">
        <v>1046</v>
      </c>
      <c r="L39" s="521">
        <v>200000</v>
      </c>
      <c r="M39" s="552">
        <f t="shared" si="0"/>
        <v>140000</v>
      </c>
      <c r="N39" s="521">
        <v>2023</v>
      </c>
      <c r="O39" s="522">
        <v>2027</v>
      </c>
      <c r="P39" s="29"/>
      <c r="Q39" s="30"/>
      <c r="R39" s="542" t="s">
        <v>368</v>
      </c>
      <c r="S39" s="542" t="s">
        <v>368</v>
      </c>
    </row>
    <row r="40" spans="1:19" ht="30" x14ac:dyDescent="0.25">
      <c r="A40" s="587" t="s">
        <v>245</v>
      </c>
      <c r="B40" s="775" t="s">
        <v>133</v>
      </c>
      <c r="C40" s="777" t="s">
        <v>134</v>
      </c>
      <c r="D40" s="779">
        <v>60084391</v>
      </c>
      <c r="E40" s="781">
        <v>107531917</v>
      </c>
      <c r="F40" s="790">
        <v>600059227</v>
      </c>
      <c r="G40" s="110" t="s">
        <v>432</v>
      </c>
      <c r="H40" s="792" t="s">
        <v>43</v>
      </c>
      <c r="I40" s="792" t="s">
        <v>44</v>
      </c>
      <c r="J40" s="792" t="s">
        <v>135</v>
      </c>
      <c r="K40" s="115" t="s">
        <v>759</v>
      </c>
      <c r="L40" s="81">
        <v>500000</v>
      </c>
      <c r="M40" s="103">
        <f t="shared" si="0"/>
        <v>350000</v>
      </c>
      <c r="N40" s="81">
        <v>2022</v>
      </c>
      <c r="O40" s="83">
        <v>2023</v>
      </c>
      <c r="P40" s="81"/>
      <c r="Q40" s="83"/>
      <c r="R40" s="92" t="s">
        <v>368</v>
      </c>
      <c r="S40" s="92" t="s">
        <v>368</v>
      </c>
    </row>
    <row r="41" spans="1:19" ht="28.5" customHeight="1" x14ac:dyDescent="0.25">
      <c r="A41" s="588" t="s">
        <v>246</v>
      </c>
      <c r="B41" s="776"/>
      <c r="C41" s="778"/>
      <c r="D41" s="780"/>
      <c r="E41" s="782"/>
      <c r="F41" s="791"/>
      <c r="G41" s="52" t="s">
        <v>433</v>
      </c>
      <c r="H41" s="793"/>
      <c r="I41" s="793"/>
      <c r="J41" s="793"/>
      <c r="K41" s="104" t="s">
        <v>434</v>
      </c>
      <c r="L41" s="85">
        <v>250000</v>
      </c>
      <c r="M41" s="114">
        <f t="shared" si="0"/>
        <v>175000</v>
      </c>
      <c r="N41" s="85">
        <v>2023</v>
      </c>
      <c r="O41" s="87">
        <v>2023</v>
      </c>
      <c r="P41" s="85"/>
      <c r="Q41" s="87"/>
      <c r="R41" s="93" t="s">
        <v>368</v>
      </c>
      <c r="S41" s="93" t="s">
        <v>368</v>
      </c>
    </row>
    <row r="42" spans="1:19" ht="30" x14ac:dyDescent="0.25">
      <c r="A42" s="588" t="s">
        <v>247</v>
      </c>
      <c r="B42" s="776"/>
      <c r="C42" s="778"/>
      <c r="D42" s="780"/>
      <c r="E42" s="782"/>
      <c r="F42" s="791"/>
      <c r="G42" s="111" t="s">
        <v>435</v>
      </c>
      <c r="H42" s="793"/>
      <c r="I42" s="793"/>
      <c r="J42" s="793"/>
      <c r="K42" s="84" t="s">
        <v>760</v>
      </c>
      <c r="L42" s="85">
        <v>800000</v>
      </c>
      <c r="M42" s="114">
        <f t="shared" si="0"/>
        <v>560000</v>
      </c>
      <c r="N42" s="85">
        <v>2022</v>
      </c>
      <c r="O42" s="87">
        <v>2023</v>
      </c>
      <c r="P42" s="85"/>
      <c r="Q42" s="87"/>
      <c r="R42" s="93" t="s">
        <v>368</v>
      </c>
      <c r="S42" s="93" t="s">
        <v>368</v>
      </c>
    </row>
    <row r="43" spans="1:19" ht="36.75" customHeight="1" x14ac:dyDescent="0.25">
      <c r="A43" s="590" t="s">
        <v>329</v>
      </c>
      <c r="B43" s="776"/>
      <c r="C43" s="778"/>
      <c r="D43" s="780"/>
      <c r="E43" s="782"/>
      <c r="F43" s="791"/>
      <c r="G43" s="689" t="s">
        <v>100</v>
      </c>
      <c r="H43" s="793"/>
      <c r="I43" s="793"/>
      <c r="J43" s="793"/>
      <c r="K43" s="690" t="s">
        <v>100</v>
      </c>
      <c r="L43" s="572">
        <v>3000000</v>
      </c>
      <c r="M43" s="467">
        <f t="shared" si="0"/>
        <v>2100000</v>
      </c>
      <c r="N43" s="572">
        <v>2022</v>
      </c>
      <c r="O43" s="573">
        <v>2024</v>
      </c>
      <c r="P43" s="572"/>
      <c r="Q43" s="573"/>
      <c r="R43" s="691" t="s">
        <v>368</v>
      </c>
      <c r="S43" s="691" t="s">
        <v>368</v>
      </c>
    </row>
    <row r="44" spans="1:19" ht="36.75" customHeight="1" x14ac:dyDescent="0.25">
      <c r="A44" s="590" t="s">
        <v>330</v>
      </c>
      <c r="B44" s="776"/>
      <c r="C44" s="778"/>
      <c r="D44" s="780"/>
      <c r="E44" s="782"/>
      <c r="F44" s="791"/>
      <c r="G44" s="688" t="s">
        <v>1108</v>
      </c>
      <c r="H44" s="793"/>
      <c r="I44" s="793"/>
      <c r="J44" s="793"/>
      <c r="K44" s="692" t="s">
        <v>1108</v>
      </c>
      <c r="L44" s="693">
        <v>1400000</v>
      </c>
      <c r="M44" s="694">
        <f t="shared" si="0"/>
        <v>979999.99999999988</v>
      </c>
      <c r="N44" s="695">
        <v>2024</v>
      </c>
      <c r="O44" s="696">
        <v>2024</v>
      </c>
      <c r="P44" s="697"/>
      <c r="Q44" s="696"/>
      <c r="R44" s="698" t="s">
        <v>1109</v>
      </c>
      <c r="S44" s="699" t="s">
        <v>368</v>
      </c>
    </row>
    <row r="45" spans="1:19" ht="36.75" customHeight="1" x14ac:dyDescent="0.25">
      <c r="A45" s="590" t="s">
        <v>394</v>
      </c>
      <c r="B45" s="776"/>
      <c r="C45" s="778"/>
      <c r="D45" s="780"/>
      <c r="E45" s="782"/>
      <c r="F45" s="791"/>
      <c r="G45" s="688" t="s">
        <v>1110</v>
      </c>
      <c r="H45" s="793"/>
      <c r="I45" s="793"/>
      <c r="J45" s="793"/>
      <c r="K45" s="700" t="s">
        <v>1110</v>
      </c>
      <c r="L45" s="697">
        <v>3500000</v>
      </c>
      <c r="M45" s="694">
        <f t="shared" si="0"/>
        <v>2450000</v>
      </c>
      <c r="N45" s="695">
        <v>2024</v>
      </c>
      <c r="O45" s="696">
        <v>2024</v>
      </c>
      <c r="P45" s="697"/>
      <c r="Q45" s="696"/>
      <c r="R45" s="698" t="s">
        <v>1111</v>
      </c>
      <c r="S45" s="699" t="s">
        <v>368</v>
      </c>
    </row>
    <row r="46" spans="1:19" ht="30" x14ac:dyDescent="0.25">
      <c r="A46" s="590" t="s">
        <v>395</v>
      </c>
      <c r="B46" s="776"/>
      <c r="C46" s="778"/>
      <c r="D46" s="780"/>
      <c r="E46" s="782"/>
      <c r="F46" s="791"/>
      <c r="G46" s="111" t="s">
        <v>436</v>
      </c>
      <c r="H46" s="793"/>
      <c r="I46" s="793"/>
      <c r="J46" s="793"/>
      <c r="K46" s="111" t="s">
        <v>436</v>
      </c>
      <c r="L46" s="112">
        <v>1000000</v>
      </c>
      <c r="M46" s="113">
        <f t="shared" si="0"/>
        <v>700000</v>
      </c>
      <c r="N46" s="112">
        <v>2023</v>
      </c>
      <c r="O46" s="114">
        <v>2024</v>
      </c>
      <c r="P46" s="112"/>
      <c r="Q46" s="114"/>
      <c r="R46" s="319" t="s">
        <v>368</v>
      </c>
      <c r="S46" s="319" t="s">
        <v>368</v>
      </c>
    </row>
    <row r="47" spans="1:19" ht="60" x14ac:dyDescent="0.25">
      <c r="A47" s="590" t="s">
        <v>430</v>
      </c>
      <c r="B47" s="776"/>
      <c r="C47" s="778"/>
      <c r="D47" s="780"/>
      <c r="E47" s="782"/>
      <c r="F47" s="791"/>
      <c r="G47" s="689" t="s">
        <v>437</v>
      </c>
      <c r="H47" s="793"/>
      <c r="I47" s="793"/>
      <c r="J47" s="793"/>
      <c r="K47" s="689" t="s">
        <v>437</v>
      </c>
      <c r="L47" s="572">
        <v>600000</v>
      </c>
      <c r="M47" s="467">
        <f t="shared" si="0"/>
        <v>420000</v>
      </c>
      <c r="N47" s="572">
        <v>2024</v>
      </c>
      <c r="O47" s="573">
        <v>2026</v>
      </c>
      <c r="P47" s="572"/>
      <c r="Q47" s="573"/>
      <c r="R47" s="691" t="s">
        <v>368</v>
      </c>
      <c r="S47" s="691" t="s">
        <v>368</v>
      </c>
    </row>
    <row r="48" spans="1:19" ht="45" x14ac:dyDescent="0.25">
      <c r="A48" s="590" t="s">
        <v>431</v>
      </c>
      <c r="B48" s="776"/>
      <c r="C48" s="778"/>
      <c r="D48" s="780"/>
      <c r="E48" s="782"/>
      <c r="F48" s="791"/>
      <c r="G48" s="111" t="s">
        <v>438</v>
      </c>
      <c r="H48" s="793"/>
      <c r="I48" s="793"/>
      <c r="J48" s="793"/>
      <c r="K48" s="111" t="s">
        <v>438</v>
      </c>
      <c r="L48" s="112">
        <v>7000000</v>
      </c>
      <c r="M48" s="105">
        <f t="shared" si="0"/>
        <v>4900000</v>
      </c>
      <c r="N48" s="112">
        <v>2024</v>
      </c>
      <c r="O48" s="114">
        <v>2027</v>
      </c>
      <c r="P48" s="112"/>
      <c r="Q48" s="114"/>
      <c r="R48" s="319" t="s">
        <v>368</v>
      </c>
      <c r="S48" s="319" t="s">
        <v>368</v>
      </c>
    </row>
    <row r="49" spans="1:19" ht="90" x14ac:dyDescent="0.25">
      <c r="A49" s="590" t="s">
        <v>769</v>
      </c>
      <c r="B49" s="776"/>
      <c r="C49" s="778"/>
      <c r="D49" s="780"/>
      <c r="E49" s="782"/>
      <c r="F49" s="791"/>
      <c r="G49" s="111" t="s">
        <v>1112</v>
      </c>
      <c r="H49" s="793"/>
      <c r="I49" s="793"/>
      <c r="J49" s="793"/>
      <c r="K49" s="104" t="s">
        <v>1113</v>
      </c>
      <c r="L49" s="475">
        <v>5000000</v>
      </c>
      <c r="M49" s="484">
        <f t="shared" si="0"/>
        <v>3500000</v>
      </c>
      <c r="N49" s="475">
        <v>2024</v>
      </c>
      <c r="O49" s="114">
        <v>2027</v>
      </c>
      <c r="P49" s="112"/>
      <c r="Q49" s="114"/>
      <c r="R49" s="319" t="s">
        <v>368</v>
      </c>
      <c r="S49" s="319" t="s">
        <v>368</v>
      </c>
    </row>
    <row r="50" spans="1:19" ht="30" x14ac:dyDescent="0.25">
      <c r="A50" s="590" t="s">
        <v>770</v>
      </c>
      <c r="B50" s="776"/>
      <c r="C50" s="778"/>
      <c r="D50" s="780"/>
      <c r="E50" s="782"/>
      <c r="F50" s="791"/>
      <c r="G50" s="111" t="s">
        <v>1114</v>
      </c>
      <c r="H50" s="793"/>
      <c r="I50" s="793"/>
      <c r="J50" s="793"/>
      <c r="K50" s="689" t="s">
        <v>136</v>
      </c>
      <c r="L50" s="572">
        <v>13000000</v>
      </c>
      <c r="M50" s="467">
        <f t="shared" si="0"/>
        <v>9100000</v>
      </c>
      <c r="N50" s="572">
        <v>2021</v>
      </c>
      <c r="O50" s="573">
        <v>2022</v>
      </c>
      <c r="P50" s="572" t="s">
        <v>367</v>
      </c>
      <c r="Q50" s="573"/>
      <c r="R50" s="701" t="s">
        <v>1115</v>
      </c>
      <c r="S50" s="691" t="s">
        <v>368</v>
      </c>
    </row>
    <row r="51" spans="1:19" ht="48" customHeight="1" x14ac:dyDescent="0.25">
      <c r="A51" s="590" t="s">
        <v>1132</v>
      </c>
      <c r="B51" s="776"/>
      <c r="C51" s="778"/>
      <c r="D51" s="780"/>
      <c r="E51" s="782"/>
      <c r="F51" s="791"/>
      <c r="G51" s="111" t="s">
        <v>771</v>
      </c>
      <c r="H51" s="793"/>
      <c r="I51" s="793"/>
      <c r="J51" s="793"/>
      <c r="K51" s="111" t="s">
        <v>771</v>
      </c>
      <c r="L51" s="475">
        <v>500000</v>
      </c>
      <c r="M51" s="484">
        <f t="shared" si="0"/>
        <v>350000</v>
      </c>
      <c r="N51" s="112">
        <v>2023</v>
      </c>
      <c r="O51" s="114">
        <v>2024</v>
      </c>
      <c r="P51" s="112"/>
      <c r="Q51" s="114"/>
      <c r="R51" s="118" t="s">
        <v>368</v>
      </c>
      <c r="S51" s="319" t="s">
        <v>368</v>
      </c>
    </row>
    <row r="52" spans="1:19" ht="34.5" customHeight="1" thickBot="1" x14ac:dyDescent="0.3">
      <c r="A52" s="590" t="s">
        <v>1133</v>
      </c>
      <c r="B52" s="776"/>
      <c r="C52" s="778"/>
      <c r="D52" s="780"/>
      <c r="E52" s="782"/>
      <c r="F52" s="791"/>
      <c r="G52" s="111" t="s">
        <v>772</v>
      </c>
      <c r="H52" s="793"/>
      <c r="I52" s="793"/>
      <c r="J52" s="793"/>
      <c r="K52" s="111" t="s">
        <v>772</v>
      </c>
      <c r="L52" s="475">
        <v>300000</v>
      </c>
      <c r="M52" s="478">
        <f t="shared" si="0"/>
        <v>210000</v>
      </c>
      <c r="N52" s="112">
        <v>2023</v>
      </c>
      <c r="O52" s="114">
        <v>2024</v>
      </c>
      <c r="P52" s="112"/>
      <c r="Q52" s="114"/>
      <c r="R52" s="118" t="s">
        <v>368</v>
      </c>
      <c r="S52" s="319" t="s">
        <v>368</v>
      </c>
    </row>
    <row r="53" spans="1:19" ht="60.75" thickBot="1" x14ac:dyDescent="0.3">
      <c r="A53" s="581" t="s">
        <v>248</v>
      </c>
      <c r="B53" s="31" t="s">
        <v>138</v>
      </c>
      <c r="C53" s="42" t="s">
        <v>139</v>
      </c>
      <c r="D53" s="43" t="s">
        <v>140</v>
      </c>
      <c r="E53" s="44">
        <v>107532026</v>
      </c>
      <c r="F53" s="45">
        <v>600059103</v>
      </c>
      <c r="G53" s="123" t="s">
        <v>141</v>
      </c>
      <c r="H53" s="317" t="s">
        <v>43</v>
      </c>
      <c r="I53" s="317" t="s">
        <v>44</v>
      </c>
      <c r="J53" s="317" t="s">
        <v>142</v>
      </c>
      <c r="K53" s="320" t="s">
        <v>143</v>
      </c>
      <c r="L53" s="29">
        <v>1000000</v>
      </c>
      <c r="M53" s="30">
        <f t="shared" si="0"/>
        <v>700000</v>
      </c>
      <c r="N53" s="29">
        <v>2019</v>
      </c>
      <c r="O53" s="30">
        <v>2023</v>
      </c>
      <c r="P53" s="29"/>
      <c r="Q53" s="30"/>
      <c r="R53" s="25" t="s">
        <v>368</v>
      </c>
      <c r="S53" s="25" t="s">
        <v>368</v>
      </c>
    </row>
    <row r="54" spans="1:19" ht="78.75" customHeight="1" x14ac:dyDescent="0.25">
      <c r="A54" s="587" t="s">
        <v>249</v>
      </c>
      <c r="B54" s="775" t="s">
        <v>156</v>
      </c>
      <c r="C54" s="777" t="s">
        <v>157</v>
      </c>
      <c r="D54" s="779">
        <v>70946736</v>
      </c>
      <c r="E54" s="781">
        <v>107531569</v>
      </c>
      <c r="F54" s="783">
        <v>600058760</v>
      </c>
      <c r="G54" s="321" t="s">
        <v>555</v>
      </c>
      <c r="H54" s="792" t="s">
        <v>43</v>
      </c>
      <c r="I54" s="792" t="s">
        <v>44</v>
      </c>
      <c r="J54" s="787" t="s">
        <v>44</v>
      </c>
      <c r="K54" s="322" t="s">
        <v>554</v>
      </c>
      <c r="L54" s="323">
        <v>1500000</v>
      </c>
      <c r="M54" s="324">
        <f t="shared" si="0"/>
        <v>1050000</v>
      </c>
      <c r="N54" s="323">
        <v>2022</v>
      </c>
      <c r="O54" s="324">
        <v>2022</v>
      </c>
      <c r="P54" s="323"/>
      <c r="Q54" s="324"/>
      <c r="R54" s="325" t="s">
        <v>558</v>
      </c>
      <c r="S54" s="325" t="s">
        <v>559</v>
      </c>
    </row>
    <row r="55" spans="1:19" ht="72.75" customHeight="1" x14ac:dyDescent="0.25">
      <c r="A55" s="588" t="s">
        <v>250</v>
      </c>
      <c r="B55" s="776"/>
      <c r="C55" s="778"/>
      <c r="D55" s="780"/>
      <c r="E55" s="782"/>
      <c r="F55" s="784"/>
      <c r="G55" s="52" t="s">
        <v>556</v>
      </c>
      <c r="H55" s="793"/>
      <c r="I55" s="793"/>
      <c r="J55" s="788"/>
      <c r="K55" s="104" t="s">
        <v>557</v>
      </c>
      <c r="L55" s="85">
        <v>2500000</v>
      </c>
      <c r="M55" s="87">
        <f t="shared" si="0"/>
        <v>1750000</v>
      </c>
      <c r="N55" s="569">
        <v>2023</v>
      </c>
      <c r="O55" s="87">
        <v>2027</v>
      </c>
      <c r="P55" s="85"/>
      <c r="Q55" s="87"/>
      <c r="R55" s="117" t="s">
        <v>560</v>
      </c>
      <c r="S55" s="117" t="s">
        <v>561</v>
      </c>
    </row>
    <row r="56" spans="1:19" ht="72" customHeight="1" x14ac:dyDescent="0.25">
      <c r="A56" s="588" t="s">
        <v>251</v>
      </c>
      <c r="B56" s="776"/>
      <c r="C56" s="778"/>
      <c r="D56" s="780"/>
      <c r="E56" s="782"/>
      <c r="F56" s="784"/>
      <c r="G56" s="52" t="s">
        <v>765</v>
      </c>
      <c r="H56" s="793"/>
      <c r="I56" s="793"/>
      <c r="J56" s="788"/>
      <c r="K56" s="84" t="s">
        <v>562</v>
      </c>
      <c r="L56" s="85">
        <v>1000000</v>
      </c>
      <c r="M56" s="87">
        <f t="shared" si="0"/>
        <v>700000</v>
      </c>
      <c r="N56" s="569">
        <v>2023</v>
      </c>
      <c r="O56" s="87">
        <v>2027</v>
      </c>
      <c r="P56" s="85"/>
      <c r="Q56" s="87"/>
      <c r="R56" s="117" t="s">
        <v>560</v>
      </c>
      <c r="S56" s="117" t="s">
        <v>561</v>
      </c>
    </row>
    <row r="57" spans="1:19" ht="75.75" customHeight="1" x14ac:dyDescent="0.25">
      <c r="A57" s="590" t="s">
        <v>252</v>
      </c>
      <c r="B57" s="776"/>
      <c r="C57" s="778"/>
      <c r="D57" s="780"/>
      <c r="E57" s="782"/>
      <c r="F57" s="784"/>
      <c r="G57" s="52" t="s">
        <v>563</v>
      </c>
      <c r="H57" s="793"/>
      <c r="I57" s="793"/>
      <c r="J57" s="788"/>
      <c r="K57" s="54" t="s">
        <v>564</v>
      </c>
      <c r="L57" s="85">
        <v>200000</v>
      </c>
      <c r="M57" s="87">
        <f t="shared" si="0"/>
        <v>140000</v>
      </c>
      <c r="N57" s="569">
        <v>2023</v>
      </c>
      <c r="O57" s="87">
        <v>2027</v>
      </c>
      <c r="P57" s="112"/>
      <c r="Q57" s="114"/>
      <c r="R57" s="117" t="s">
        <v>560</v>
      </c>
      <c r="S57" s="117" t="s">
        <v>561</v>
      </c>
    </row>
    <row r="58" spans="1:19" ht="57" customHeight="1" x14ac:dyDescent="0.25">
      <c r="A58" s="590" t="s">
        <v>253</v>
      </c>
      <c r="B58" s="776"/>
      <c r="C58" s="778"/>
      <c r="D58" s="780"/>
      <c r="E58" s="782"/>
      <c r="F58" s="784"/>
      <c r="G58" s="52" t="s">
        <v>566</v>
      </c>
      <c r="H58" s="793"/>
      <c r="I58" s="793"/>
      <c r="J58" s="788"/>
      <c r="K58" s="54" t="s">
        <v>567</v>
      </c>
      <c r="L58" s="85">
        <v>1000000</v>
      </c>
      <c r="M58" s="87">
        <f t="shared" si="0"/>
        <v>700000</v>
      </c>
      <c r="N58" s="569">
        <v>2023</v>
      </c>
      <c r="O58" s="87">
        <v>2027</v>
      </c>
      <c r="P58" s="112"/>
      <c r="Q58" s="114"/>
      <c r="R58" s="118" t="s">
        <v>568</v>
      </c>
      <c r="S58" s="118" t="s">
        <v>569</v>
      </c>
    </row>
    <row r="59" spans="1:19" ht="78" customHeight="1" x14ac:dyDescent="0.25">
      <c r="A59" s="590" t="s">
        <v>254</v>
      </c>
      <c r="B59" s="776"/>
      <c r="C59" s="778"/>
      <c r="D59" s="780"/>
      <c r="E59" s="782"/>
      <c r="F59" s="784"/>
      <c r="G59" s="52" t="s">
        <v>570</v>
      </c>
      <c r="H59" s="793"/>
      <c r="I59" s="793"/>
      <c r="J59" s="788"/>
      <c r="K59" s="54" t="s">
        <v>571</v>
      </c>
      <c r="L59" s="85">
        <v>300000</v>
      </c>
      <c r="M59" s="87">
        <f t="shared" si="0"/>
        <v>210000</v>
      </c>
      <c r="N59" s="569">
        <v>2023</v>
      </c>
      <c r="O59" s="87">
        <v>2027</v>
      </c>
      <c r="P59" s="112"/>
      <c r="Q59" s="114"/>
      <c r="R59" s="117" t="s">
        <v>560</v>
      </c>
      <c r="S59" s="117" t="s">
        <v>561</v>
      </c>
    </row>
    <row r="60" spans="1:19" ht="62.25" customHeight="1" thickBot="1" x14ac:dyDescent="0.3">
      <c r="A60" s="590" t="s">
        <v>565</v>
      </c>
      <c r="B60" s="776"/>
      <c r="C60" s="789"/>
      <c r="D60" s="780"/>
      <c r="E60" s="782"/>
      <c r="F60" s="784"/>
      <c r="G60" s="52" t="s">
        <v>163</v>
      </c>
      <c r="H60" s="793"/>
      <c r="I60" s="793"/>
      <c r="J60" s="788"/>
      <c r="K60" s="54" t="s">
        <v>572</v>
      </c>
      <c r="L60" s="85">
        <v>1800000</v>
      </c>
      <c r="M60" s="90">
        <f t="shared" si="0"/>
        <v>1260000</v>
      </c>
      <c r="N60" s="569">
        <v>2023</v>
      </c>
      <c r="O60" s="87">
        <v>2027</v>
      </c>
      <c r="P60" s="112"/>
      <c r="Q60" s="114"/>
      <c r="R60" s="117" t="s">
        <v>560</v>
      </c>
      <c r="S60" s="117" t="s">
        <v>561</v>
      </c>
    </row>
    <row r="61" spans="1:19" ht="104.25" customHeight="1" x14ac:dyDescent="0.25">
      <c r="A61" s="581" t="s">
        <v>255</v>
      </c>
      <c r="B61" s="726" t="s">
        <v>158</v>
      </c>
      <c r="C61" s="729" t="s">
        <v>157</v>
      </c>
      <c r="D61" s="820">
        <v>70946710</v>
      </c>
      <c r="E61" s="732">
        <v>107531577</v>
      </c>
      <c r="F61" s="823">
        <v>600058778</v>
      </c>
      <c r="G61" s="123" t="s">
        <v>159</v>
      </c>
      <c r="H61" s="738" t="s">
        <v>43</v>
      </c>
      <c r="I61" s="738" t="s">
        <v>44</v>
      </c>
      <c r="J61" s="738" t="s">
        <v>44</v>
      </c>
      <c r="K61" s="106" t="s">
        <v>573</v>
      </c>
      <c r="L61" s="29">
        <v>1500000</v>
      </c>
      <c r="M61" s="99">
        <f t="shared" si="0"/>
        <v>1050000</v>
      </c>
      <c r="N61" s="521">
        <v>2023</v>
      </c>
      <c r="O61" s="30">
        <v>2027</v>
      </c>
      <c r="P61" s="119"/>
      <c r="Q61" s="120"/>
      <c r="R61" s="121" t="s">
        <v>574</v>
      </c>
      <c r="S61" s="121" t="s">
        <v>569</v>
      </c>
    </row>
    <row r="62" spans="1:19" ht="31.5" customHeight="1" x14ac:dyDescent="0.25">
      <c r="A62" s="589" t="s">
        <v>256</v>
      </c>
      <c r="B62" s="818"/>
      <c r="C62" s="819"/>
      <c r="D62" s="821"/>
      <c r="E62" s="822"/>
      <c r="F62" s="824"/>
      <c r="G62" s="69" t="s">
        <v>766</v>
      </c>
      <c r="H62" s="774"/>
      <c r="I62" s="774"/>
      <c r="J62" s="774"/>
      <c r="K62" s="70" t="s">
        <v>575</v>
      </c>
      <c r="L62" s="71">
        <v>1000000</v>
      </c>
      <c r="M62" s="56">
        <f t="shared" si="0"/>
        <v>700000</v>
      </c>
      <c r="N62" s="618">
        <v>2023</v>
      </c>
      <c r="O62" s="72">
        <v>2027</v>
      </c>
      <c r="P62" s="73"/>
      <c r="Q62" s="74"/>
      <c r="R62" s="75" t="s">
        <v>568</v>
      </c>
      <c r="S62" s="75" t="s">
        <v>569</v>
      </c>
    </row>
    <row r="63" spans="1:19" ht="119.25" customHeight="1" x14ac:dyDescent="0.25">
      <c r="A63" s="589" t="s">
        <v>257</v>
      </c>
      <c r="B63" s="818"/>
      <c r="C63" s="819"/>
      <c r="D63" s="821"/>
      <c r="E63" s="822"/>
      <c r="F63" s="824"/>
      <c r="G63" s="69" t="s">
        <v>576</v>
      </c>
      <c r="H63" s="774"/>
      <c r="I63" s="774"/>
      <c r="J63" s="774"/>
      <c r="K63" s="70" t="s">
        <v>577</v>
      </c>
      <c r="L63" s="71">
        <v>1000000</v>
      </c>
      <c r="M63" s="76">
        <f t="shared" si="0"/>
        <v>700000</v>
      </c>
      <c r="N63" s="618">
        <v>2023</v>
      </c>
      <c r="O63" s="72">
        <v>2027</v>
      </c>
      <c r="P63" s="73"/>
      <c r="Q63" s="74"/>
      <c r="R63" s="75" t="s">
        <v>578</v>
      </c>
      <c r="S63" s="75" t="s">
        <v>561</v>
      </c>
    </row>
    <row r="64" spans="1:19" ht="69" customHeight="1" x14ac:dyDescent="0.25">
      <c r="A64" s="589" t="s">
        <v>258</v>
      </c>
      <c r="B64" s="818"/>
      <c r="C64" s="819"/>
      <c r="D64" s="821"/>
      <c r="E64" s="822"/>
      <c r="F64" s="824"/>
      <c r="G64" s="69" t="s">
        <v>566</v>
      </c>
      <c r="H64" s="774"/>
      <c r="I64" s="774"/>
      <c r="J64" s="774"/>
      <c r="K64" s="70" t="s">
        <v>567</v>
      </c>
      <c r="L64" s="71">
        <v>1000000</v>
      </c>
      <c r="M64" s="56">
        <f t="shared" si="0"/>
        <v>700000</v>
      </c>
      <c r="N64" s="618">
        <v>2023</v>
      </c>
      <c r="O64" s="72">
        <v>2027</v>
      </c>
      <c r="P64" s="73"/>
      <c r="Q64" s="74"/>
      <c r="R64" s="75" t="s">
        <v>568</v>
      </c>
      <c r="S64" s="75" t="s">
        <v>569</v>
      </c>
    </row>
    <row r="65" spans="1:19" ht="70.5" customHeight="1" x14ac:dyDescent="0.25">
      <c r="A65" s="589" t="s">
        <v>259</v>
      </c>
      <c r="B65" s="818"/>
      <c r="C65" s="819"/>
      <c r="D65" s="821"/>
      <c r="E65" s="822"/>
      <c r="F65" s="824"/>
      <c r="G65" s="69" t="s">
        <v>579</v>
      </c>
      <c r="H65" s="774"/>
      <c r="I65" s="774"/>
      <c r="J65" s="774"/>
      <c r="K65" s="70" t="s">
        <v>580</v>
      </c>
      <c r="L65" s="71">
        <v>1000000</v>
      </c>
      <c r="M65" s="76">
        <f t="shared" si="0"/>
        <v>700000</v>
      </c>
      <c r="N65" s="618">
        <v>2023</v>
      </c>
      <c r="O65" s="72">
        <v>2027</v>
      </c>
      <c r="P65" s="73"/>
      <c r="Q65" s="74"/>
      <c r="R65" s="75" t="s">
        <v>560</v>
      </c>
      <c r="S65" s="75" t="s">
        <v>561</v>
      </c>
    </row>
    <row r="66" spans="1:19" ht="65.25" customHeight="1" thickBot="1" x14ac:dyDescent="0.3">
      <c r="A66" s="589" t="s">
        <v>260</v>
      </c>
      <c r="B66" s="818"/>
      <c r="C66" s="819"/>
      <c r="D66" s="821"/>
      <c r="E66" s="822"/>
      <c r="F66" s="824"/>
      <c r="G66" s="69" t="s">
        <v>160</v>
      </c>
      <c r="H66" s="774"/>
      <c r="I66" s="774"/>
      <c r="J66" s="774"/>
      <c r="K66" s="70" t="s">
        <v>581</v>
      </c>
      <c r="L66" s="37">
        <v>500000</v>
      </c>
      <c r="M66" s="77">
        <f t="shared" si="0"/>
        <v>350000</v>
      </c>
      <c r="N66" s="460">
        <v>2023</v>
      </c>
      <c r="O66" s="56">
        <v>2027</v>
      </c>
      <c r="P66" s="73"/>
      <c r="Q66" s="74"/>
      <c r="R66" s="75" t="s">
        <v>560</v>
      </c>
      <c r="S66" s="75" t="s">
        <v>569</v>
      </c>
    </row>
    <row r="67" spans="1:19" ht="60" x14ac:dyDescent="0.25">
      <c r="A67" s="587" t="s">
        <v>261</v>
      </c>
      <c r="B67" s="775" t="s">
        <v>161</v>
      </c>
      <c r="C67" s="777" t="s">
        <v>157</v>
      </c>
      <c r="D67" s="779">
        <v>70946671</v>
      </c>
      <c r="E67" s="781">
        <v>107531593</v>
      </c>
      <c r="F67" s="783">
        <v>600058794</v>
      </c>
      <c r="G67" s="78" t="s">
        <v>566</v>
      </c>
      <c r="H67" s="792" t="s">
        <v>43</v>
      </c>
      <c r="I67" s="792" t="s">
        <v>44</v>
      </c>
      <c r="J67" s="792" t="s">
        <v>44</v>
      </c>
      <c r="K67" s="80" t="s">
        <v>582</v>
      </c>
      <c r="L67" s="81">
        <v>1000000</v>
      </c>
      <c r="M67" s="103">
        <f t="shared" si="0"/>
        <v>700000</v>
      </c>
      <c r="N67" s="555">
        <v>2023</v>
      </c>
      <c r="O67" s="83">
        <v>2027</v>
      </c>
      <c r="P67" s="81"/>
      <c r="Q67" s="83"/>
      <c r="R67" s="116" t="s">
        <v>568</v>
      </c>
      <c r="S67" s="116" t="s">
        <v>569</v>
      </c>
    </row>
    <row r="68" spans="1:19" ht="68.25" customHeight="1" x14ac:dyDescent="0.25">
      <c r="A68" s="588" t="s">
        <v>262</v>
      </c>
      <c r="B68" s="776"/>
      <c r="C68" s="778"/>
      <c r="D68" s="780"/>
      <c r="E68" s="782"/>
      <c r="F68" s="784"/>
      <c r="G68" s="52" t="s">
        <v>162</v>
      </c>
      <c r="H68" s="793"/>
      <c r="I68" s="793"/>
      <c r="J68" s="793"/>
      <c r="K68" s="84" t="s">
        <v>583</v>
      </c>
      <c r="L68" s="85">
        <v>300000</v>
      </c>
      <c r="M68" s="87">
        <f t="shared" si="0"/>
        <v>210000</v>
      </c>
      <c r="N68" s="569">
        <v>2023</v>
      </c>
      <c r="O68" s="87">
        <v>2027</v>
      </c>
      <c r="P68" s="85"/>
      <c r="Q68" s="87"/>
      <c r="R68" s="117" t="s">
        <v>560</v>
      </c>
      <c r="S68" s="117" t="s">
        <v>569</v>
      </c>
    </row>
    <row r="69" spans="1:19" ht="68.25" customHeight="1" x14ac:dyDescent="0.25">
      <c r="A69" s="588" t="s">
        <v>263</v>
      </c>
      <c r="B69" s="776"/>
      <c r="C69" s="778"/>
      <c r="D69" s="780"/>
      <c r="E69" s="782"/>
      <c r="F69" s="784"/>
      <c r="G69" s="52" t="s">
        <v>163</v>
      </c>
      <c r="H69" s="793"/>
      <c r="I69" s="793"/>
      <c r="J69" s="793"/>
      <c r="K69" s="84" t="s">
        <v>572</v>
      </c>
      <c r="L69" s="85">
        <v>150000</v>
      </c>
      <c r="M69" s="113">
        <f t="shared" si="0"/>
        <v>105000</v>
      </c>
      <c r="N69" s="569">
        <v>2023</v>
      </c>
      <c r="O69" s="87">
        <v>2027</v>
      </c>
      <c r="P69" s="85"/>
      <c r="Q69" s="87"/>
      <c r="R69" s="117" t="s">
        <v>560</v>
      </c>
      <c r="S69" s="117" t="s">
        <v>561</v>
      </c>
    </row>
    <row r="70" spans="1:19" ht="61.5" customHeight="1" x14ac:dyDescent="0.25">
      <c r="A70" s="590" t="s">
        <v>264</v>
      </c>
      <c r="B70" s="776"/>
      <c r="C70" s="778"/>
      <c r="D70" s="780"/>
      <c r="E70" s="782"/>
      <c r="F70" s="784"/>
      <c r="G70" s="52" t="s">
        <v>164</v>
      </c>
      <c r="H70" s="793"/>
      <c r="I70" s="793"/>
      <c r="J70" s="793"/>
      <c r="K70" s="54" t="s">
        <v>584</v>
      </c>
      <c r="L70" s="85">
        <v>150000</v>
      </c>
      <c r="M70" s="87">
        <f t="shared" si="0"/>
        <v>105000</v>
      </c>
      <c r="N70" s="569">
        <v>2023</v>
      </c>
      <c r="O70" s="87">
        <v>2027</v>
      </c>
      <c r="P70" s="112"/>
      <c r="Q70" s="114"/>
      <c r="R70" s="117" t="s">
        <v>560</v>
      </c>
      <c r="S70" s="117" t="s">
        <v>561</v>
      </c>
    </row>
    <row r="71" spans="1:19" ht="65.25" customHeight="1" x14ac:dyDescent="0.25">
      <c r="A71" s="590" t="s">
        <v>265</v>
      </c>
      <c r="B71" s="776"/>
      <c r="C71" s="778"/>
      <c r="D71" s="780"/>
      <c r="E71" s="782"/>
      <c r="F71" s="784"/>
      <c r="G71" s="52" t="s">
        <v>585</v>
      </c>
      <c r="H71" s="793"/>
      <c r="I71" s="793"/>
      <c r="J71" s="793"/>
      <c r="K71" s="54" t="s">
        <v>586</v>
      </c>
      <c r="L71" s="85">
        <v>6000000</v>
      </c>
      <c r="M71" s="113">
        <f t="shared" si="0"/>
        <v>4200000</v>
      </c>
      <c r="N71" s="569">
        <v>2023</v>
      </c>
      <c r="O71" s="87">
        <v>2027</v>
      </c>
      <c r="P71" s="112"/>
      <c r="Q71" s="114"/>
      <c r="R71" s="117" t="s">
        <v>560</v>
      </c>
      <c r="S71" s="117" t="s">
        <v>561</v>
      </c>
    </row>
    <row r="72" spans="1:19" ht="63.75" customHeight="1" x14ac:dyDescent="0.25">
      <c r="A72" s="590" t="s">
        <v>266</v>
      </c>
      <c r="B72" s="776"/>
      <c r="C72" s="778"/>
      <c r="D72" s="780"/>
      <c r="E72" s="782"/>
      <c r="F72" s="784"/>
      <c r="G72" s="52" t="s">
        <v>165</v>
      </c>
      <c r="H72" s="793"/>
      <c r="I72" s="793"/>
      <c r="J72" s="793"/>
      <c r="K72" s="54" t="s">
        <v>587</v>
      </c>
      <c r="L72" s="85">
        <v>500000</v>
      </c>
      <c r="M72" s="87">
        <f t="shared" si="0"/>
        <v>350000</v>
      </c>
      <c r="N72" s="569">
        <v>2023</v>
      </c>
      <c r="O72" s="87">
        <v>2022</v>
      </c>
      <c r="P72" s="112"/>
      <c r="Q72" s="114"/>
      <c r="R72" s="619" t="s">
        <v>1077</v>
      </c>
      <c r="S72" s="117" t="s">
        <v>561</v>
      </c>
    </row>
    <row r="73" spans="1:19" ht="65.25" customHeight="1" thickBot="1" x14ac:dyDescent="0.3">
      <c r="A73" s="590" t="s">
        <v>267</v>
      </c>
      <c r="B73" s="776"/>
      <c r="C73" s="778"/>
      <c r="D73" s="780"/>
      <c r="E73" s="782"/>
      <c r="F73" s="784"/>
      <c r="G73" s="122" t="s">
        <v>589</v>
      </c>
      <c r="H73" s="793"/>
      <c r="I73" s="793"/>
      <c r="J73" s="793"/>
      <c r="K73" s="54" t="s">
        <v>588</v>
      </c>
      <c r="L73" s="85">
        <v>200000</v>
      </c>
      <c r="M73" s="105">
        <f t="shared" si="0"/>
        <v>140000</v>
      </c>
      <c r="N73" s="569">
        <v>2023</v>
      </c>
      <c r="O73" s="87">
        <v>2027</v>
      </c>
      <c r="P73" s="112"/>
      <c r="Q73" s="114"/>
      <c r="R73" s="117" t="s">
        <v>560</v>
      </c>
      <c r="S73" s="117" t="s">
        <v>561</v>
      </c>
    </row>
    <row r="74" spans="1:19" ht="47.25" customHeight="1" thickBot="1" x14ac:dyDescent="0.3">
      <c r="A74" s="581" t="s">
        <v>268</v>
      </c>
      <c r="B74" s="726" t="s">
        <v>166</v>
      </c>
      <c r="C74" s="729" t="s">
        <v>157</v>
      </c>
      <c r="D74" s="820">
        <v>70946728</v>
      </c>
      <c r="E74" s="732">
        <v>107531534</v>
      </c>
      <c r="F74" s="823">
        <v>600058743</v>
      </c>
      <c r="G74" s="123" t="s">
        <v>590</v>
      </c>
      <c r="H74" s="738" t="s">
        <v>43</v>
      </c>
      <c r="I74" s="738" t="s">
        <v>44</v>
      </c>
      <c r="J74" s="738" t="s">
        <v>44</v>
      </c>
      <c r="K74" s="106" t="s">
        <v>167</v>
      </c>
      <c r="L74" s="29">
        <v>1000000</v>
      </c>
      <c r="M74" s="99">
        <f t="shared" si="0"/>
        <v>700000</v>
      </c>
      <c r="N74" s="521">
        <v>2023</v>
      </c>
      <c r="O74" s="30">
        <v>2027</v>
      </c>
      <c r="P74" s="29"/>
      <c r="Q74" s="30"/>
      <c r="R74" s="121" t="s">
        <v>591</v>
      </c>
      <c r="S74" s="121" t="s">
        <v>569</v>
      </c>
    </row>
    <row r="75" spans="1:19" ht="48.75" customHeight="1" x14ac:dyDescent="0.25">
      <c r="A75" s="589" t="s">
        <v>269</v>
      </c>
      <c r="B75" s="818"/>
      <c r="C75" s="819"/>
      <c r="D75" s="821"/>
      <c r="E75" s="822"/>
      <c r="F75" s="824"/>
      <c r="G75" s="69" t="s">
        <v>592</v>
      </c>
      <c r="H75" s="774"/>
      <c r="I75" s="774"/>
      <c r="J75" s="774"/>
      <c r="K75" s="70" t="s">
        <v>593</v>
      </c>
      <c r="L75" s="37">
        <v>2000000</v>
      </c>
      <c r="M75" s="56">
        <f t="shared" si="0"/>
        <v>1400000</v>
      </c>
      <c r="N75" s="460">
        <v>2023</v>
      </c>
      <c r="O75" s="56">
        <v>2027</v>
      </c>
      <c r="P75" s="37"/>
      <c r="Q75" s="56"/>
      <c r="R75" s="121" t="s">
        <v>591</v>
      </c>
      <c r="S75" s="121" t="s">
        <v>569</v>
      </c>
    </row>
    <row r="76" spans="1:19" ht="84" customHeight="1" x14ac:dyDescent="0.25">
      <c r="A76" s="591" t="s">
        <v>270</v>
      </c>
      <c r="B76" s="818"/>
      <c r="C76" s="819"/>
      <c r="D76" s="821"/>
      <c r="E76" s="822"/>
      <c r="F76" s="824"/>
      <c r="G76" s="69" t="s">
        <v>596</v>
      </c>
      <c r="H76" s="774"/>
      <c r="I76" s="774"/>
      <c r="J76" s="774"/>
      <c r="K76" s="124" t="s">
        <v>594</v>
      </c>
      <c r="L76" s="71">
        <v>2000000</v>
      </c>
      <c r="M76" s="76">
        <f t="shared" si="0"/>
        <v>1400000</v>
      </c>
      <c r="N76" s="460">
        <v>2023</v>
      </c>
      <c r="O76" s="56">
        <v>2027</v>
      </c>
      <c r="P76" s="71"/>
      <c r="Q76" s="72"/>
      <c r="R76" s="125" t="s">
        <v>595</v>
      </c>
      <c r="S76" s="125" t="s">
        <v>569</v>
      </c>
    </row>
    <row r="77" spans="1:19" ht="45" x14ac:dyDescent="0.25">
      <c r="A77" s="591" t="s">
        <v>331</v>
      </c>
      <c r="B77" s="818"/>
      <c r="C77" s="819"/>
      <c r="D77" s="821"/>
      <c r="E77" s="822"/>
      <c r="F77" s="824"/>
      <c r="G77" s="620" t="s">
        <v>168</v>
      </c>
      <c r="H77" s="774"/>
      <c r="I77" s="774"/>
      <c r="J77" s="774"/>
      <c r="K77" s="624" t="s">
        <v>597</v>
      </c>
      <c r="L77" s="625">
        <v>150000</v>
      </c>
      <c r="M77" s="464">
        <f t="shared" si="0"/>
        <v>105000</v>
      </c>
      <c r="N77" s="463">
        <v>2022</v>
      </c>
      <c r="O77" s="464">
        <v>2022</v>
      </c>
      <c r="P77" s="625"/>
      <c r="Q77" s="626"/>
      <c r="R77" s="627" t="s">
        <v>591</v>
      </c>
      <c r="S77" s="627" t="s">
        <v>561</v>
      </c>
    </row>
    <row r="78" spans="1:19" ht="67.5" customHeight="1" x14ac:dyDescent="0.25">
      <c r="A78" s="591" t="s">
        <v>332</v>
      </c>
      <c r="B78" s="818"/>
      <c r="C78" s="819"/>
      <c r="D78" s="821"/>
      <c r="E78" s="822"/>
      <c r="F78" s="824"/>
      <c r="G78" s="69" t="s">
        <v>566</v>
      </c>
      <c r="H78" s="774"/>
      <c r="I78" s="774"/>
      <c r="J78" s="774"/>
      <c r="K78" s="124" t="s">
        <v>598</v>
      </c>
      <c r="L78" s="71">
        <v>1500000</v>
      </c>
      <c r="M78" s="56">
        <f t="shared" si="0"/>
        <v>1050000</v>
      </c>
      <c r="N78" s="618">
        <v>2023</v>
      </c>
      <c r="O78" s="72">
        <v>2027</v>
      </c>
      <c r="P78" s="71"/>
      <c r="Q78" s="72"/>
      <c r="R78" s="125" t="s">
        <v>568</v>
      </c>
      <c r="S78" s="125" t="s">
        <v>569</v>
      </c>
    </row>
    <row r="79" spans="1:19" ht="45" x14ac:dyDescent="0.25">
      <c r="A79" s="591" t="s">
        <v>333</v>
      </c>
      <c r="B79" s="818"/>
      <c r="C79" s="819"/>
      <c r="D79" s="821"/>
      <c r="E79" s="822"/>
      <c r="F79" s="824"/>
      <c r="G79" s="69" t="s">
        <v>599</v>
      </c>
      <c r="H79" s="774"/>
      <c r="I79" s="774"/>
      <c r="J79" s="774"/>
      <c r="K79" s="124" t="s">
        <v>600</v>
      </c>
      <c r="L79" s="71">
        <v>500000</v>
      </c>
      <c r="M79" s="76">
        <f t="shared" si="0"/>
        <v>350000</v>
      </c>
      <c r="N79" s="618">
        <v>2023</v>
      </c>
      <c r="O79" s="72">
        <v>2027</v>
      </c>
      <c r="P79" s="71"/>
      <c r="Q79" s="72"/>
      <c r="R79" s="125" t="s">
        <v>568</v>
      </c>
      <c r="S79" s="125" t="s">
        <v>569</v>
      </c>
    </row>
    <row r="80" spans="1:19" ht="45.75" thickBot="1" x14ac:dyDescent="0.3">
      <c r="A80" s="628" t="s">
        <v>1078</v>
      </c>
      <c r="B80" s="237"/>
      <c r="C80" s="238"/>
      <c r="D80" s="239"/>
      <c r="E80" s="235"/>
      <c r="F80" s="453"/>
      <c r="G80" s="548" t="s">
        <v>589</v>
      </c>
      <c r="H80" s="452"/>
      <c r="I80" s="452"/>
      <c r="J80" s="452"/>
      <c r="K80" s="621" t="s">
        <v>588</v>
      </c>
      <c r="L80" s="618">
        <v>300000</v>
      </c>
      <c r="M80" s="461">
        <f t="shared" si="0"/>
        <v>210000</v>
      </c>
      <c r="N80" s="490">
        <v>2023</v>
      </c>
      <c r="O80" s="622">
        <v>2027</v>
      </c>
      <c r="P80" s="629"/>
      <c r="Q80" s="629"/>
      <c r="R80" s="623" t="s">
        <v>568</v>
      </c>
      <c r="S80" s="623" t="s">
        <v>569</v>
      </c>
    </row>
    <row r="81" spans="1:19" ht="75" x14ac:dyDescent="0.25">
      <c r="A81" s="587" t="s">
        <v>271</v>
      </c>
      <c r="B81" s="775" t="s">
        <v>169</v>
      </c>
      <c r="C81" s="777" t="s">
        <v>157</v>
      </c>
      <c r="D81" s="779">
        <v>70946663</v>
      </c>
      <c r="E81" s="781">
        <v>107531607</v>
      </c>
      <c r="F81" s="783">
        <v>600058808</v>
      </c>
      <c r="G81" s="78" t="s">
        <v>601</v>
      </c>
      <c r="H81" s="792" t="s">
        <v>43</v>
      </c>
      <c r="I81" s="792" t="s">
        <v>44</v>
      </c>
      <c r="J81" s="792" t="s">
        <v>44</v>
      </c>
      <c r="K81" s="80" t="s">
        <v>602</v>
      </c>
      <c r="L81" s="81">
        <v>3000000</v>
      </c>
      <c r="M81" s="103">
        <f t="shared" si="0"/>
        <v>2100000</v>
      </c>
      <c r="N81" s="555">
        <v>2023</v>
      </c>
      <c r="O81" s="83">
        <v>2027</v>
      </c>
      <c r="P81" s="81"/>
      <c r="Q81" s="83"/>
      <c r="R81" s="116" t="s">
        <v>595</v>
      </c>
      <c r="S81" s="116" t="s">
        <v>561</v>
      </c>
    </row>
    <row r="82" spans="1:19" ht="43.5" customHeight="1" x14ac:dyDescent="0.25">
      <c r="A82" s="592" t="s">
        <v>272</v>
      </c>
      <c r="B82" s="776"/>
      <c r="C82" s="778"/>
      <c r="D82" s="780"/>
      <c r="E82" s="782"/>
      <c r="F82" s="784"/>
      <c r="G82" s="127" t="s">
        <v>566</v>
      </c>
      <c r="H82" s="793"/>
      <c r="I82" s="793"/>
      <c r="J82" s="793"/>
      <c r="K82" s="128" t="s">
        <v>567</v>
      </c>
      <c r="L82" s="129">
        <v>1000000</v>
      </c>
      <c r="M82" s="87">
        <f t="shared" si="0"/>
        <v>700000</v>
      </c>
      <c r="N82" s="565">
        <v>2023</v>
      </c>
      <c r="O82" s="105">
        <v>2027</v>
      </c>
      <c r="P82" s="129"/>
      <c r="Q82" s="105"/>
      <c r="R82" s="130" t="s">
        <v>568</v>
      </c>
      <c r="S82" s="130" t="s">
        <v>569</v>
      </c>
    </row>
    <row r="83" spans="1:19" ht="81.75" customHeight="1" thickBot="1" x14ac:dyDescent="0.3">
      <c r="A83" s="588" t="s">
        <v>273</v>
      </c>
      <c r="B83" s="776"/>
      <c r="C83" s="778"/>
      <c r="D83" s="780"/>
      <c r="E83" s="782"/>
      <c r="F83" s="784"/>
      <c r="G83" s="52" t="s">
        <v>603</v>
      </c>
      <c r="H83" s="793"/>
      <c r="I83" s="793"/>
      <c r="J83" s="793"/>
      <c r="K83" s="84" t="s">
        <v>604</v>
      </c>
      <c r="L83" s="85">
        <v>1000000</v>
      </c>
      <c r="M83" s="105">
        <f t="shared" si="0"/>
        <v>700000</v>
      </c>
      <c r="N83" s="569">
        <v>2023</v>
      </c>
      <c r="O83" s="87">
        <v>2022</v>
      </c>
      <c r="P83" s="85"/>
      <c r="Q83" s="87"/>
      <c r="R83" s="117" t="s">
        <v>605</v>
      </c>
      <c r="S83" s="117" t="s">
        <v>569</v>
      </c>
    </row>
    <row r="84" spans="1:19" ht="48" customHeight="1" x14ac:dyDescent="0.25">
      <c r="A84" s="581" t="s">
        <v>280</v>
      </c>
      <c r="B84" s="726" t="s">
        <v>170</v>
      </c>
      <c r="C84" s="729" t="s">
        <v>157</v>
      </c>
      <c r="D84" s="820">
        <v>70946680</v>
      </c>
      <c r="E84" s="732">
        <v>107531623</v>
      </c>
      <c r="F84" s="823">
        <v>600058824</v>
      </c>
      <c r="G84" s="123" t="s">
        <v>566</v>
      </c>
      <c r="H84" s="738" t="s">
        <v>43</v>
      </c>
      <c r="I84" s="738" t="s">
        <v>44</v>
      </c>
      <c r="J84" s="738" t="s">
        <v>44</v>
      </c>
      <c r="K84" s="106" t="s">
        <v>606</v>
      </c>
      <c r="L84" s="29">
        <v>2000000</v>
      </c>
      <c r="M84" s="99">
        <f t="shared" si="0"/>
        <v>1400000</v>
      </c>
      <c r="N84" s="521">
        <v>2023</v>
      </c>
      <c r="O84" s="30">
        <v>2027</v>
      </c>
      <c r="P84" s="29"/>
      <c r="Q84" s="30"/>
      <c r="R84" s="121" t="s">
        <v>568</v>
      </c>
      <c r="S84" s="121" t="s">
        <v>569</v>
      </c>
    </row>
    <row r="85" spans="1:19" ht="94.5" customHeight="1" x14ac:dyDescent="0.25">
      <c r="A85" s="593" t="s">
        <v>281</v>
      </c>
      <c r="B85" s="818"/>
      <c r="C85" s="819"/>
      <c r="D85" s="821"/>
      <c r="E85" s="822"/>
      <c r="F85" s="824"/>
      <c r="G85" s="131" t="s">
        <v>607</v>
      </c>
      <c r="H85" s="774"/>
      <c r="I85" s="774"/>
      <c r="J85" s="774"/>
      <c r="K85" s="132" t="s">
        <v>608</v>
      </c>
      <c r="L85" s="133">
        <v>100000</v>
      </c>
      <c r="M85" s="56">
        <f t="shared" si="0"/>
        <v>70000</v>
      </c>
      <c r="N85" s="630">
        <v>2023</v>
      </c>
      <c r="O85" s="126">
        <v>2027</v>
      </c>
      <c r="P85" s="133"/>
      <c r="Q85" s="126"/>
      <c r="R85" s="134" t="s">
        <v>574</v>
      </c>
      <c r="S85" s="134" t="s">
        <v>561</v>
      </c>
    </row>
    <row r="86" spans="1:19" ht="48" customHeight="1" x14ac:dyDescent="0.25">
      <c r="A86" s="593" t="s">
        <v>282</v>
      </c>
      <c r="B86" s="818"/>
      <c r="C86" s="819"/>
      <c r="D86" s="821"/>
      <c r="E86" s="822"/>
      <c r="F86" s="824"/>
      <c r="G86" s="131" t="s">
        <v>609</v>
      </c>
      <c r="H86" s="774"/>
      <c r="I86" s="774"/>
      <c r="J86" s="774"/>
      <c r="K86" s="132" t="s">
        <v>610</v>
      </c>
      <c r="L86" s="133">
        <v>200000</v>
      </c>
      <c r="M86" s="76">
        <f t="shared" si="0"/>
        <v>140000</v>
      </c>
      <c r="N86" s="630">
        <v>2023</v>
      </c>
      <c r="O86" s="126">
        <v>2027</v>
      </c>
      <c r="P86" s="133"/>
      <c r="Q86" s="126"/>
      <c r="R86" s="134" t="s">
        <v>568</v>
      </c>
      <c r="S86" s="134" t="s">
        <v>561</v>
      </c>
    </row>
    <row r="87" spans="1:19" ht="62.25" customHeight="1" thickBot="1" x14ac:dyDescent="0.3">
      <c r="A87" s="589" t="s">
        <v>283</v>
      </c>
      <c r="B87" s="818"/>
      <c r="C87" s="819"/>
      <c r="D87" s="821"/>
      <c r="E87" s="822"/>
      <c r="F87" s="824"/>
      <c r="G87" s="69" t="s">
        <v>611</v>
      </c>
      <c r="H87" s="774"/>
      <c r="I87" s="774"/>
      <c r="J87" s="774"/>
      <c r="K87" s="124" t="s">
        <v>612</v>
      </c>
      <c r="L87" s="37">
        <v>200000</v>
      </c>
      <c r="M87" s="77">
        <f t="shared" si="0"/>
        <v>140000</v>
      </c>
      <c r="N87" s="460">
        <v>2023</v>
      </c>
      <c r="O87" s="56">
        <v>2027</v>
      </c>
      <c r="P87" s="37"/>
      <c r="Q87" s="56"/>
      <c r="R87" s="75" t="s">
        <v>560</v>
      </c>
      <c r="S87" s="134" t="s">
        <v>561</v>
      </c>
    </row>
    <row r="88" spans="1:19" ht="91.5" customHeight="1" x14ac:dyDescent="0.25">
      <c r="A88" s="587" t="s">
        <v>294</v>
      </c>
      <c r="B88" s="775" t="s">
        <v>171</v>
      </c>
      <c r="C88" s="777" t="s">
        <v>157</v>
      </c>
      <c r="D88" s="779">
        <v>70946736</v>
      </c>
      <c r="E88" s="781">
        <v>107531631</v>
      </c>
      <c r="F88" s="783">
        <v>600058832</v>
      </c>
      <c r="G88" s="110" t="s">
        <v>613</v>
      </c>
      <c r="H88" s="792" t="s">
        <v>43</v>
      </c>
      <c r="I88" s="792" t="s">
        <v>44</v>
      </c>
      <c r="J88" s="792" t="s">
        <v>44</v>
      </c>
      <c r="K88" s="80" t="s">
        <v>863</v>
      </c>
      <c r="L88" s="326" t="s">
        <v>1075</v>
      </c>
      <c r="M88" s="83">
        <f t="shared" si="0"/>
        <v>14000000</v>
      </c>
      <c r="N88" s="555">
        <v>2023</v>
      </c>
      <c r="O88" s="83">
        <v>2027</v>
      </c>
      <c r="P88" s="81"/>
      <c r="Q88" s="83"/>
      <c r="R88" s="116" t="s">
        <v>595</v>
      </c>
      <c r="S88" s="116" t="s">
        <v>569</v>
      </c>
    </row>
    <row r="89" spans="1:19" ht="71.25" customHeight="1" x14ac:dyDescent="0.25">
      <c r="A89" s="588" t="s">
        <v>295</v>
      </c>
      <c r="B89" s="776"/>
      <c r="C89" s="778"/>
      <c r="D89" s="780"/>
      <c r="E89" s="782"/>
      <c r="F89" s="784"/>
      <c r="G89" s="52" t="s">
        <v>614</v>
      </c>
      <c r="H89" s="793"/>
      <c r="I89" s="793"/>
      <c r="J89" s="793"/>
      <c r="K89" s="84" t="s">
        <v>615</v>
      </c>
      <c r="L89" s="85">
        <v>650000</v>
      </c>
      <c r="M89" s="105">
        <f t="shared" si="0"/>
        <v>455000</v>
      </c>
      <c r="N89" s="569">
        <v>2023</v>
      </c>
      <c r="O89" s="87">
        <v>2027</v>
      </c>
      <c r="P89" s="85"/>
      <c r="Q89" s="87"/>
      <c r="R89" s="117" t="s">
        <v>560</v>
      </c>
      <c r="S89" s="117" t="s">
        <v>561</v>
      </c>
    </row>
    <row r="90" spans="1:19" ht="138.75" customHeight="1" x14ac:dyDescent="0.25">
      <c r="A90" s="590" t="s">
        <v>296</v>
      </c>
      <c r="B90" s="776"/>
      <c r="C90" s="778"/>
      <c r="D90" s="780"/>
      <c r="E90" s="782"/>
      <c r="F90" s="784"/>
      <c r="G90" s="135" t="s">
        <v>616</v>
      </c>
      <c r="H90" s="793"/>
      <c r="I90" s="793"/>
      <c r="J90" s="793"/>
      <c r="K90" s="54" t="s">
        <v>617</v>
      </c>
      <c r="L90" s="112">
        <v>500000</v>
      </c>
      <c r="M90" s="113">
        <f t="shared" si="0"/>
        <v>350000</v>
      </c>
      <c r="N90" s="475">
        <v>2023</v>
      </c>
      <c r="O90" s="114">
        <v>2027</v>
      </c>
      <c r="P90" s="112"/>
      <c r="Q90" s="114"/>
      <c r="R90" s="118" t="s">
        <v>574</v>
      </c>
      <c r="S90" s="118" t="s">
        <v>569</v>
      </c>
    </row>
    <row r="91" spans="1:19" ht="75.75" customHeight="1" x14ac:dyDescent="0.25">
      <c r="A91" s="590" t="s">
        <v>297</v>
      </c>
      <c r="B91" s="776"/>
      <c r="C91" s="778"/>
      <c r="D91" s="780"/>
      <c r="E91" s="782"/>
      <c r="F91" s="784"/>
      <c r="G91" s="135" t="s">
        <v>618</v>
      </c>
      <c r="H91" s="793"/>
      <c r="I91" s="793"/>
      <c r="J91" s="793"/>
      <c r="K91" s="54" t="s">
        <v>619</v>
      </c>
      <c r="L91" s="112">
        <v>300000</v>
      </c>
      <c r="M91" s="87">
        <f t="shared" si="0"/>
        <v>210000</v>
      </c>
      <c r="N91" s="475">
        <v>2023</v>
      </c>
      <c r="O91" s="114">
        <v>2027</v>
      </c>
      <c r="P91" s="112"/>
      <c r="Q91" s="114"/>
      <c r="R91" s="118" t="s">
        <v>560</v>
      </c>
      <c r="S91" s="118" t="s">
        <v>561</v>
      </c>
    </row>
    <row r="92" spans="1:19" ht="60" customHeight="1" thickBot="1" x14ac:dyDescent="0.3">
      <c r="A92" s="594" t="s">
        <v>298</v>
      </c>
      <c r="B92" s="825"/>
      <c r="C92" s="789"/>
      <c r="D92" s="826"/>
      <c r="E92" s="827"/>
      <c r="F92" s="828"/>
      <c r="G92" s="136" t="s">
        <v>566</v>
      </c>
      <c r="H92" s="829"/>
      <c r="I92" s="829"/>
      <c r="J92" s="829"/>
      <c r="K92" s="137" t="s">
        <v>620</v>
      </c>
      <c r="L92" s="88">
        <v>1500000</v>
      </c>
      <c r="M92" s="90">
        <f t="shared" si="0"/>
        <v>1050000</v>
      </c>
      <c r="N92" s="631">
        <v>2023</v>
      </c>
      <c r="O92" s="90">
        <v>2027</v>
      </c>
      <c r="P92" s="88"/>
      <c r="Q92" s="90"/>
      <c r="R92" s="138" t="s">
        <v>568</v>
      </c>
      <c r="S92" s="138" t="s">
        <v>569</v>
      </c>
    </row>
    <row r="93" spans="1:19" ht="30" x14ac:dyDescent="0.25">
      <c r="A93" s="595" t="s">
        <v>895</v>
      </c>
      <c r="B93" s="744" t="s">
        <v>896</v>
      </c>
      <c r="C93" s="748" t="s">
        <v>114</v>
      </c>
      <c r="D93" s="752" t="s">
        <v>115</v>
      </c>
      <c r="E93" s="756">
        <v>107531984</v>
      </c>
      <c r="F93" s="758">
        <v>600059138</v>
      </c>
      <c r="G93" s="497" t="s">
        <v>897</v>
      </c>
      <c r="H93" s="762" t="s">
        <v>43</v>
      </c>
      <c r="I93" s="766" t="s">
        <v>117</v>
      </c>
      <c r="J93" s="770" t="s">
        <v>117</v>
      </c>
      <c r="K93" s="498" t="s">
        <v>898</v>
      </c>
      <c r="L93" s="499" t="s">
        <v>899</v>
      </c>
      <c r="M93" s="500">
        <f t="shared" ref="M93:M120" si="1">L93*0.7</f>
        <v>1050000</v>
      </c>
      <c r="N93" s="501">
        <v>2023</v>
      </c>
      <c r="O93" s="501">
        <v>2027</v>
      </c>
      <c r="P93" s="501"/>
      <c r="Q93" s="501"/>
      <c r="R93" s="502" t="s">
        <v>900</v>
      </c>
      <c r="S93" s="503" t="s">
        <v>569</v>
      </c>
    </row>
    <row r="94" spans="1:19" ht="30" x14ac:dyDescent="0.25">
      <c r="A94" s="596" t="s">
        <v>901</v>
      </c>
      <c r="B94" s="745"/>
      <c r="C94" s="749"/>
      <c r="D94" s="753"/>
      <c r="E94" s="757"/>
      <c r="F94" s="759"/>
      <c r="G94" s="504" t="s">
        <v>897</v>
      </c>
      <c r="H94" s="763"/>
      <c r="I94" s="767"/>
      <c r="J94" s="771"/>
      <c r="K94" s="505" t="s">
        <v>902</v>
      </c>
      <c r="L94" s="506" t="s">
        <v>903</v>
      </c>
      <c r="M94" s="507">
        <f t="shared" si="1"/>
        <v>175000</v>
      </c>
      <c r="N94" s="508">
        <v>2023</v>
      </c>
      <c r="O94" s="508">
        <v>2027</v>
      </c>
      <c r="P94" s="508"/>
      <c r="Q94" s="508"/>
      <c r="R94" s="509" t="s">
        <v>900</v>
      </c>
      <c r="S94" s="510" t="s">
        <v>569</v>
      </c>
    </row>
    <row r="95" spans="1:19" ht="30" x14ac:dyDescent="0.25">
      <c r="A95" s="597" t="s">
        <v>904</v>
      </c>
      <c r="B95" s="745"/>
      <c r="C95" s="749"/>
      <c r="D95" s="753"/>
      <c r="E95" s="757"/>
      <c r="F95" s="759"/>
      <c r="G95" s="504" t="s">
        <v>897</v>
      </c>
      <c r="H95" s="763"/>
      <c r="I95" s="767"/>
      <c r="J95" s="771"/>
      <c r="K95" s="505" t="s">
        <v>905</v>
      </c>
      <c r="L95" s="511">
        <v>100000</v>
      </c>
      <c r="M95" s="507">
        <f t="shared" si="1"/>
        <v>70000</v>
      </c>
      <c r="N95" s="508">
        <v>2023</v>
      </c>
      <c r="O95" s="508">
        <v>2027</v>
      </c>
      <c r="P95" s="508"/>
      <c r="Q95" s="508"/>
      <c r="R95" s="509" t="s">
        <v>900</v>
      </c>
      <c r="S95" s="510" t="s">
        <v>569</v>
      </c>
    </row>
    <row r="96" spans="1:19" ht="30" x14ac:dyDescent="0.25">
      <c r="A96" s="597" t="s">
        <v>906</v>
      </c>
      <c r="B96" s="745"/>
      <c r="C96" s="749"/>
      <c r="D96" s="753"/>
      <c r="E96" s="757"/>
      <c r="F96" s="759"/>
      <c r="G96" s="504" t="s">
        <v>897</v>
      </c>
      <c r="H96" s="763"/>
      <c r="I96" s="767"/>
      <c r="J96" s="771"/>
      <c r="K96" s="505" t="s">
        <v>907</v>
      </c>
      <c r="L96" s="511">
        <v>100000</v>
      </c>
      <c r="M96" s="507">
        <f t="shared" si="1"/>
        <v>70000</v>
      </c>
      <c r="N96" s="508">
        <v>2023</v>
      </c>
      <c r="O96" s="508">
        <v>2027</v>
      </c>
      <c r="P96" s="508"/>
      <c r="Q96" s="508"/>
      <c r="R96" s="509" t="s">
        <v>900</v>
      </c>
      <c r="S96" s="510" t="s">
        <v>569</v>
      </c>
    </row>
    <row r="97" spans="1:19" ht="30" x14ac:dyDescent="0.25">
      <c r="A97" s="597" t="s">
        <v>908</v>
      </c>
      <c r="B97" s="745"/>
      <c r="C97" s="749"/>
      <c r="D97" s="753"/>
      <c r="E97" s="757"/>
      <c r="F97" s="759"/>
      <c r="G97" s="504" t="s">
        <v>897</v>
      </c>
      <c r="H97" s="763"/>
      <c r="I97" s="767"/>
      <c r="J97" s="771"/>
      <c r="K97" s="505" t="s">
        <v>909</v>
      </c>
      <c r="L97" s="511">
        <v>100000</v>
      </c>
      <c r="M97" s="507">
        <f t="shared" si="1"/>
        <v>70000</v>
      </c>
      <c r="N97" s="508">
        <v>2023</v>
      </c>
      <c r="O97" s="508">
        <v>2027</v>
      </c>
      <c r="P97" s="508"/>
      <c r="Q97" s="508"/>
      <c r="R97" s="509" t="s">
        <v>900</v>
      </c>
      <c r="S97" s="510" t="s">
        <v>569</v>
      </c>
    </row>
    <row r="98" spans="1:19" ht="30" x14ac:dyDescent="0.25">
      <c r="A98" s="597" t="s">
        <v>910</v>
      </c>
      <c r="B98" s="745"/>
      <c r="C98" s="749"/>
      <c r="D98" s="753"/>
      <c r="E98" s="757"/>
      <c r="F98" s="759"/>
      <c r="G98" s="504" t="s">
        <v>897</v>
      </c>
      <c r="H98" s="763"/>
      <c r="I98" s="767"/>
      <c r="J98" s="771"/>
      <c r="K98" s="505" t="s">
        <v>911</v>
      </c>
      <c r="L98" s="511">
        <v>100000</v>
      </c>
      <c r="M98" s="507">
        <f t="shared" si="1"/>
        <v>70000</v>
      </c>
      <c r="N98" s="508">
        <v>2023</v>
      </c>
      <c r="O98" s="508">
        <v>2027</v>
      </c>
      <c r="P98" s="508"/>
      <c r="Q98" s="508"/>
      <c r="R98" s="509" t="s">
        <v>900</v>
      </c>
      <c r="S98" s="510" t="s">
        <v>569</v>
      </c>
    </row>
    <row r="99" spans="1:19" ht="30" x14ac:dyDescent="0.25">
      <c r="A99" s="597" t="s">
        <v>912</v>
      </c>
      <c r="B99" s="745"/>
      <c r="C99" s="749"/>
      <c r="D99" s="753"/>
      <c r="E99" s="757"/>
      <c r="F99" s="759"/>
      <c r="G99" s="504" t="s">
        <v>897</v>
      </c>
      <c r="H99" s="763"/>
      <c r="I99" s="767"/>
      <c r="J99" s="771"/>
      <c r="K99" s="505" t="s">
        <v>913</v>
      </c>
      <c r="L99" s="511">
        <v>100000</v>
      </c>
      <c r="M99" s="507">
        <f t="shared" si="1"/>
        <v>70000</v>
      </c>
      <c r="N99" s="508">
        <v>2023</v>
      </c>
      <c r="O99" s="508">
        <v>2027</v>
      </c>
      <c r="P99" s="508"/>
      <c r="Q99" s="508"/>
      <c r="R99" s="509" t="s">
        <v>900</v>
      </c>
      <c r="S99" s="510" t="s">
        <v>569</v>
      </c>
    </row>
    <row r="100" spans="1:19" ht="30" x14ac:dyDescent="0.25">
      <c r="A100" s="597" t="s">
        <v>914</v>
      </c>
      <c r="B100" s="745"/>
      <c r="C100" s="749"/>
      <c r="D100" s="753"/>
      <c r="E100" s="757"/>
      <c r="F100" s="759"/>
      <c r="G100" s="504" t="s">
        <v>897</v>
      </c>
      <c r="H100" s="763"/>
      <c r="I100" s="767"/>
      <c r="J100" s="771"/>
      <c r="K100" s="505" t="s">
        <v>915</v>
      </c>
      <c r="L100" s="511">
        <v>100000</v>
      </c>
      <c r="M100" s="507">
        <f t="shared" si="1"/>
        <v>70000</v>
      </c>
      <c r="N100" s="508">
        <v>2023</v>
      </c>
      <c r="O100" s="508">
        <v>2027</v>
      </c>
      <c r="P100" s="508"/>
      <c r="Q100" s="508"/>
      <c r="R100" s="509" t="s">
        <v>900</v>
      </c>
      <c r="S100" s="510" t="s">
        <v>569</v>
      </c>
    </row>
    <row r="101" spans="1:19" ht="30" x14ac:dyDescent="0.25">
      <c r="A101" s="597" t="s">
        <v>916</v>
      </c>
      <c r="B101" s="745"/>
      <c r="C101" s="749"/>
      <c r="D101" s="753"/>
      <c r="E101" s="757"/>
      <c r="F101" s="759"/>
      <c r="G101" s="504" t="s">
        <v>897</v>
      </c>
      <c r="H101" s="763"/>
      <c r="I101" s="767"/>
      <c r="J101" s="771"/>
      <c r="K101" s="505" t="s">
        <v>917</v>
      </c>
      <c r="L101" s="511">
        <v>200000</v>
      </c>
      <c r="M101" s="507">
        <f t="shared" si="1"/>
        <v>140000</v>
      </c>
      <c r="N101" s="508">
        <v>2023</v>
      </c>
      <c r="O101" s="508">
        <v>2027</v>
      </c>
      <c r="P101" s="508"/>
      <c r="Q101" s="508"/>
      <c r="R101" s="509" t="s">
        <v>900</v>
      </c>
      <c r="S101" s="510" t="s">
        <v>569</v>
      </c>
    </row>
    <row r="102" spans="1:19" ht="30" x14ac:dyDescent="0.25">
      <c r="A102" s="597" t="s">
        <v>688</v>
      </c>
      <c r="B102" s="745"/>
      <c r="C102" s="749"/>
      <c r="D102" s="753"/>
      <c r="E102" s="757"/>
      <c r="F102" s="759"/>
      <c r="G102" s="504" t="s">
        <v>897</v>
      </c>
      <c r="H102" s="763"/>
      <c r="I102" s="767"/>
      <c r="J102" s="771"/>
      <c r="K102" s="505" t="s">
        <v>918</v>
      </c>
      <c r="L102" s="511">
        <v>200000</v>
      </c>
      <c r="M102" s="507">
        <f t="shared" si="1"/>
        <v>140000</v>
      </c>
      <c r="N102" s="508">
        <v>2023</v>
      </c>
      <c r="O102" s="508">
        <v>2027</v>
      </c>
      <c r="P102" s="508"/>
      <c r="Q102" s="508"/>
      <c r="R102" s="509" t="s">
        <v>900</v>
      </c>
      <c r="S102" s="510" t="s">
        <v>569</v>
      </c>
    </row>
    <row r="103" spans="1:19" ht="30" x14ac:dyDescent="0.25">
      <c r="A103" s="597" t="s">
        <v>689</v>
      </c>
      <c r="B103" s="745"/>
      <c r="C103" s="749"/>
      <c r="D103" s="753"/>
      <c r="E103" s="757"/>
      <c r="F103" s="759"/>
      <c r="G103" s="504" t="s">
        <v>897</v>
      </c>
      <c r="H103" s="763"/>
      <c r="I103" s="767"/>
      <c r="J103" s="771"/>
      <c r="K103" s="505" t="s">
        <v>919</v>
      </c>
      <c r="L103" s="511">
        <v>200000</v>
      </c>
      <c r="M103" s="507">
        <f t="shared" si="1"/>
        <v>140000</v>
      </c>
      <c r="N103" s="508">
        <v>2023</v>
      </c>
      <c r="O103" s="508">
        <v>2027</v>
      </c>
      <c r="P103" s="508"/>
      <c r="Q103" s="508"/>
      <c r="R103" s="509" t="s">
        <v>900</v>
      </c>
      <c r="S103" s="510" t="s">
        <v>569</v>
      </c>
    </row>
    <row r="104" spans="1:19" ht="30" x14ac:dyDescent="0.25">
      <c r="A104" s="597" t="s">
        <v>690</v>
      </c>
      <c r="B104" s="745"/>
      <c r="C104" s="749"/>
      <c r="D104" s="753"/>
      <c r="E104" s="757"/>
      <c r="F104" s="759"/>
      <c r="G104" s="504" t="s">
        <v>897</v>
      </c>
      <c r="H104" s="763"/>
      <c r="I104" s="767"/>
      <c r="J104" s="771"/>
      <c r="K104" s="505" t="s">
        <v>920</v>
      </c>
      <c r="L104" s="511">
        <v>500000</v>
      </c>
      <c r="M104" s="507">
        <f t="shared" si="1"/>
        <v>350000</v>
      </c>
      <c r="N104" s="508">
        <v>2023</v>
      </c>
      <c r="O104" s="508">
        <v>2027</v>
      </c>
      <c r="P104" s="508"/>
      <c r="Q104" s="508"/>
      <c r="R104" s="509" t="s">
        <v>900</v>
      </c>
      <c r="S104" s="510" t="s">
        <v>569</v>
      </c>
    </row>
    <row r="105" spans="1:19" ht="30" x14ac:dyDescent="0.25">
      <c r="A105" s="597" t="s">
        <v>691</v>
      </c>
      <c r="B105" s="745"/>
      <c r="C105" s="749"/>
      <c r="D105" s="753"/>
      <c r="E105" s="757"/>
      <c r="F105" s="759"/>
      <c r="G105" s="504" t="s">
        <v>897</v>
      </c>
      <c r="H105" s="763"/>
      <c r="I105" s="767"/>
      <c r="J105" s="771"/>
      <c r="K105" s="505" t="s">
        <v>921</v>
      </c>
      <c r="L105" s="511">
        <v>200000</v>
      </c>
      <c r="M105" s="507">
        <f t="shared" si="1"/>
        <v>140000</v>
      </c>
      <c r="N105" s="508">
        <v>2023</v>
      </c>
      <c r="O105" s="508">
        <v>2027</v>
      </c>
      <c r="P105" s="508"/>
      <c r="Q105" s="508"/>
      <c r="R105" s="509" t="s">
        <v>900</v>
      </c>
      <c r="S105" s="510" t="s">
        <v>569</v>
      </c>
    </row>
    <row r="106" spans="1:19" ht="30" x14ac:dyDescent="0.25">
      <c r="A106" s="597" t="s">
        <v>692</v>
      </c>
      <c r="B106" s="745"/>
      <c r="C106" s="749"/>
      <c r="D106" s="753"/>
      <c r="E106" s="757"/>
      <c r="F106" s="759"/>
      <c r="G106" s="504" t="s">
        <v>897</v>
      </c>
      <c r="H106" s="763"/>
      <c r="I106" s="767"/>
      <c r="J106" s="771"/>
      <c r="K106" s="505" t="s">
        <v>922</v>
      </c>
      <c r="L106" s="511">
        <v>300000</v>
      </c>
      <c r="M106" s="507">
        <f t="shared" si="1"/>
        <v>210000</v>
      </c>
      <c r="N106" s="508">
        <v>2023</v>
      </c>
      <c r="O106" s="508">
        <v>2027</v>
      </c>
      <c r="P106" s="508"/>
      <c r="Q106" s="508"/>
      <c r="R106" s="509" t="s">
        <v>900</v>
      </c>
      <c r="S106" s="510" t="s">
        <v>569</v>
      </c>
    </row>
    <row r="107" spans="1:19" ht="30" x14ac:dyDescent="0.25">
      <c r="A107" s="598" t="s">
        <v>832</v>
      </c>
      <c r="B107" s="745"/>
      <c r="C107" s="749"/>
      <c r="D107" s="753"/>
      <c r="E107" s="757"/>
      <c r="F107" s="759"/>
      <c r="G107" s="504" t="s">
        <v>923</v>
      </c>
      <c r="H107" s="763"/>
      <c r="I107" s="767"/>
      <c r="J107" s="771"/>
      <c r="K107" s="505" t="s">
        <v>924</v>
      </c>
      <c r="L107" s="511">
        <v>200000</v>
      </c>
      <c r="M107" s="507">
        <f t="shared" si="1"/>
        <v>140000</v>
      </c>
      <c r="N107" s="508">
        <v>2023</v>
      </c>
      <c r="O107" s="508">
        <v>2027</v>
      </c>
      <c r="P107" s="508"/>
      <c r="Q107" s="508"/>
      <c r="R107" s="509" t="s">
        <v>900</v>
      </c>
      <c r="S107" s="510" t="s">
        <v>569</v>
      </c>
    </row>
    <row r="108" spans="1:19" ht="30" x14ac:dyDescent="0.25">
      <c r="A108" s="598" t="s">
        <v>833</v>
      </c>
      <c r="B108" s="745"/>
      <c r="C108" s="749"/>
      <c r="D108" s="753"/>
      <c r="E108" s="757"/>
      <c r="F108" s="759"/>
      <c r="G108" s="504" t="s">
        <v>923</v>
      </c>
      <c r="H108" s="763"/>
      <c r="I108" s="767"/>
      <c r="J108" s="771"/>
      <c r="K108" s="505" t="s">
        <v>925</v>
      </c>
      <c r="L108" s="511">
        <v>100000</v>
      </c>
      <c r="M108" s="507">
        <f t="shared" si="1"/>
        <v>70000</v>
      </c>
      <c r="N108" s="508">
        <v>2023</v>
      </c>
      <c r="O108" s="508">
        <v>2027</v>
      </c>
      <c r="P108" s="508"/>
      <c r="Q108" s="508"/>
      <c r="R108" s="509" t="s">
        <v>900</v>
      </c>
      <c r="S108" s="510" t="s">
        <v>569</v>
      </c>
    </row>
    <row r="109" spans="1:19" ht="30" x14ac:dyDescent="0.25">
      <c r="A109" s="598" t="s">
        <v>834</v>
      </c>
      <c r="B109" s="745"/>
      <c r="C109" s="749"/>
      <c r="D109" s="753"/>
      <c r="E109" s="757"/>
      <c r="F109" s="759"/>
      <c r="G109" s="504" t="s">
        <v>923</v>
      </c>
      <c r="H109" s="763"/>
      <c r="I109" s="767"/>
      <c r="J109" s="771"/>
      <c r="K109" s="505" t="s">
        <v>926</v>
      </c>
      <c r="L109" s="511">
        <v>100000</v>
      </c>
      <c r="M109" s="507">
        <f t="shared" si="1"/>
        <v>70000</v>
      </c>
      <c r="N109" s="508">
        <v>2023</v>
      </c>
      <c r="O109" s="508">
        <v>2027</v>
      </c>
      <c r="P109" s="508"/>
      <c r="Q109" s="508"/>
      <c r="R109" s="509" t="s">
        <v>900</v>
      </c>
      <c r="S109" s="510" t="s">
        <v>569</v>
      </c>
    </row>
    <row r="110" spans="1:19" ht="30" x14ac:dyDescent="0.25">
      <c r="A110" s="598" t="s">
        <v>927</v>
      </c>
      <c r="B110" s="745"/>
      <c r="C110" s="749"/>
      <c r="D110" s="753"/>
      <c r="E110" s="757"/>
      <c r="F110" s="759"/>
      <c r="G110" s="504" t="s">
        <v>923</v>
      </c>
      <c r="H110" s="763"/>
      <c r="I110" s="767"/>
      <c r="J110" s="771"/>
      <c r="K110" s="505" t="s">
        <v>928</v>
      </c>
      <c r="L110" s="511">
        <v>100000</v>
      </c>
      <c r="M110" s="507">
        <f t="shared" si="1"/>
        <v>70000</v>
      </c>
      <c r="N110" s="508">
        <v>2023</v>
      </c>
      <c r="O110" s="508">
        <v>2027</v>
      </c>
      <c r="P110" s="508"/>
      <c r="Q110" s="508"/>
      <c r="R110" s="509" t="s">
        <v>900</v>
      </c>
      <c r="S110" s="510" t="s">
        <v>569</v>
      </c>
    </row>
    <row r="111" spans="1:19" ht="30" x14ac:dyDescent="0.25">
      <c r="A111" s="598" t="s">
        <v>929</v>
      </c>
      <c r="B111" s="745"/>
      <c r="C111" s="749"/>
      <c r="D111" s="753"/>
      <c r="E111" s="757"/>
      <c r="F111" s="759"/>
      <c r="G111" s="504" t="s">
        <v>923</v>
      </c>
      <c r="H111" s="763"/>
      <c r="I111" s="767"/>
      <c r="J111" s="771"/>
      <c r="K111" s="505" t="s">
        <v>930</v>
      </c>
      <c r="L111" s="511">
        <v>200000</v>
      </c>
      <c r="M111" s="507">
        <f t="shared" si="1"/>
        <v>140000</v>
      </c>
      <c r="N111" s="508">
        <v>2023</v>
      </c>
      <c r="O111" s="508">
        <v>2027</v>
      </c>
      <c r="P111" s="508"/>
      <c r="Q111" s="508"/>
      <c r="R111" s="509" t="s">
        <v>900</v>
      </c>
      <c r="S111" s="510" t="s">
        <v>569</v>
      </c>
    </row>
    <row r="112" spans="1:19" ht="30" x14ac:dyDescent="0.25">
      <c r="A112" s="598" t="s">
        <v>931</v>
      </c>
      <c r="B112" s="745"/>
      <c r="C112" s="749"/>
      <c r="D112" s="753"/>
      <c r="E112" s="757"/>
      <c r="F112" s="759"/>
      <c r="G112" s="504" t="s">
        <v>923</v>
      </c>
      <c r="H112" s="763"/>
      <c r="I112" s="767"/>
      <c r="J112" s="771"/>
      <c r="K112" s="505" t="s">
        <v>932</v>
      </c>
      <c r="L112" s="511">
        <v>100000</v>
      </c>
      <c r="M112" s="507">
        <f t="shared" si="1"/>
        <v>70000</v>
      </c>
      <c r="N112" s="508">
        <v>2023</v>
      </c>
      <c r="O112" s="508">
        <v>2027</v>
      </c>
      <c r="P112" s="508"/>
      <c r="Q112" s="508"/>
      <c r="R112" s="509" t="s">
        <v>900</v>
      </c>
      <c r="S112" s="510" t="s">
        <v>569</v>
      </c>
    </row>
    <row r="113" spans="1:19" ht="30" x14ac:dyDescent="0.25">
      <c r="A113" s="598" t="s">
        <v>933</v>
      </c>
      <c r="B113" s="745"/>
      <c r="C113" s="749"/>
      <c r="D113" s="753"/>
      <c r="E113" s="757"/>
      <c r="F113" s="759"/>
      <c r="G113" s="504" t="s">
        <v>923</v>
      </c>
      <c r="H113" s="763"/>
      <c r="I113" s="767"/>
      <c r="J113" s="771"/>
      <c r="K113" s="505" t="s">
        <v>934</v>
      </c>
      <c r="L113" s="511">
        <v>100000</v>
      </c>
      <c r="M113" s="507">
        <f t="shared" si="1"/>
        <v>70000</v>
      </c>
      <c r="N113" s="508">
        <v>2023</v>
      </c>
      <c r="O113" s="508">
        <v>2027</v>
      </c>
      <c r="P113" s="508"/>
      <c r="Q113" s="508"/>
      <c r="R113" s="509" t="s">
        <v>900</v>
      </c>
      <c r="S113" s="510" t="s">
        <v>569</v>
      </c>
    </row>
    <row r="114" spans="1:19" ht="30" x14ac:dyDescent="0.25">
      <c r="A114" s="599" t="s">
        <v>935</v>
      </c>
      <c r="B114" s="745"/>
      <c r="C114" s="749"/>
      <c r="D114" s="753"/>
      <c r="E114" s="757"/>
      <c r="F114" s="759"/>
      <c r="G114" s="504" t="s">
        <v>936</v>
      </c>
      <c r="H114" s="763"/>
      <c r="I114" s="767"/>
      <c r="J114" s="771"/>
      <c r="K114" s="505" t="s">
        <v>937</v>
      </c>
      <c r="L114" s="511">
        <v>300000</v>
      </c>
      <c r="M114" s="507">
        <f t="shared" si="1"/>
        <v>210000</v>
      </c>
      <c r="N114" s="508">
        <v>2023</v>
      </c>
      <c r="O114" s="508">
        <v>2027</v>
      </c>
      <c r="P114" s="508"/>
      <c r="Q114" s="508"/>
      <c r="R114" s="509" t="s">
        <v>900</v>
      </c>
      <c r="S114" s="510" t="s">
        <v>569</v>
      </c>
    </row>
    <row r="115" spans="1:19" ht="30" x14ac:dyDescent="0.25">
      <c r="A115" s="598" t="s">
        <v>938</v>
      </c>
      <c r="B115" s="745"/>
      <c r="C115" s="749"/>
      <c r="D115" s="753"/>
      <c r="E115" s="757"/>
      <c r="F115" s="759"/>
      <c r="G115" s="504" t="s">
        <v>936</v>
      </c>
      <c r="H115" s="763"/>
      <c r="I115" s="767"/>
      <c r="J115" s="771"/>
      <c r="K115" s="505" t="s">
        <v>939</v>
      </c>
      <c r="L115" s="511">
        <v>300000</v>
      </c>
      <c r="M115" s="507">
        <f t="shared" si="1"/>
        <v>210000</v>
      </c>
      <c r="N115" s="508">
        <v>2023</v>
      </c>
      <c r="O115" s="508">
        <v>2027</v>
      </c>
      <c r="P115" s="508"/>
      <c r="Q115" s="508"/>
      <c r="R115" s="509" t="s">
        <v>900</v>
      </c>
      <c r="S115" s="510" t="s">
        <v>569</v>
      </c>
    </row>
    <row r="116" spans="1:19" ht="30" x14ac:dyDescent="0.25">
      <c r="A116" s="598" t="s">
        <v>940</v>
      </c>
      <c r="B116" s="745"/>
      <c r="C116" s="749"/>
      <c r="D116" s="753"/>
      <c r="E116" s="757"/>
      <c r="F116" s="759"/>
      <c r="G116" s="504" t="s">
        <v>936</v>
      </c>
      <c r="H116" s="763"/>
      <c r="I116" s="767"/>
      <c r="J116" s="771"/>
      <c r="K116" s="505" t="s">
        <v>941</v>
      </c>
      <c r="L116" s="511">
        <v>300000</v>
      </c>
      <c r="M116" s="507">
        <f t="shared" si="1"/>
        <v>210000</v>
      </c>
      <c r="N116" s="508">
        <v>2023</v>
      </c>
      <c r="O116" s="508">
        <v>2027</v>
      </c>
      <c r="P116" s="508"/>
      <c r="Q116" s="508"/>
      <c r="R116" s="509" t="s">
        <v>900</v>
      </c>
      <c r="S116" s="510" t="s">
        <v>569</v>
      </c>
    </row>
    <row r="117" spans="1:19" ht="30" x14ac:dyDescent="0.25">
      <c r="A117" s="598" t="s">
        <v>942</v>
      </c>
      <c r="B117" s="746"/>
      <c r="C117" s="750"/>
      <c r="D117" s="754"/>
      <c r="E117" s="754"/>
      <c r="F117" s="760"/>
      <c r="G117" s="504" t="s">
        <v>936</v>
      </c>
      <c r="H117" s="764"/>
      <c r="I117" s="768"/>
      <c r="J117" s="772"/>
      <c r="K117" s="505" t="s">
        <v>943</v>
      </c>
      <c r="L117" s="511">
        <v>300000</v>
      </c>
      <c r="M117" s="507">
        <f t="shared" si="1"/>
        <v>210000</v>
      </c>
      <c r="N117" s="508">
        <v>2023</v>
      </c>
      <c r="O117" s="508">
        <v>2027</v>
      </c>
      <c r="P117" s="508"/>
      <c r="Q117" s="508"/>
      <c r="R117" s="509" t="s">
        <v>900</v>
      </c>
      <c r="S117" s="510" t="s">
        <v>569</v>
      </c>
    </row>
    <row r="118" spans="1:19" ht="30" x14ac:dyDescent="0.25">
      <c r="A118" s="598" t="s">
        <v>944</v>
      </c>
      <c r="B118" s="746"/>
      <c r="C118" s="750"/>
      <c r="D118" s="754"/>
      <c r="E118" s="754"/>
      <c r="F118" s="760"/>
      <c r="G118" s="504" t="s">
        <v>936</v>
      </c>
      <c r="H118" s="764"/>
      <c r="I118" s="768"/>
      <c r="J118" s="772"/>
      <c r="K118" s="505" t="s">
        <v>945</v>
      </c>
      <c r="L118" s="511">
        <v>300000</v>
      </c>
      <c r="M118" s="507">
        <f t="shared" si="1"/>
        <v>210000</v>
      </c>
      <c r="N118" s="508">
        <v>2023</v>
      </c>
      <c r="O118" s="508">
        <v>2027</v>
      </c>
      <c r="P118" s="508"/>
      <c r="Q118" s="508"/>
      <c r="R118" s="509" t="s">
        <v>900</v>
      </c>
      <c r="S118" s="510" t="s">
        <v>569</v>
      </c>
    </row>
    <row r="119" spans="1:19" ht="30" x14ac:dyDescent="0.25">
      <c r="A119" s="598" t="s">
        <v>946</v>
      </c>
      <c r="B119" s="746"/>
      <c r="C119" s="750"/>
      <c r="D119" s="754"/>
      <c r="E119" s="754"/>
      <c r="F119" s="760"/>
      <c r="G119" s="504" t="s">
        <v>936</v>
      </c>
      <c r="H119" s="764"/>
      <c r="I119" s="768"/>
      <c r="J119" s="772"/>
      <c r="K119" s="505" t="s">
        <v>947</v>
      </c>
      <c r="L119" s="511">
        <v>350000</v>
      </c>
      <c r="M119" s="507">
        <f t="shared" si="1"/>
        <v>244999.99999999997</v>
      </c>
      <c r="N119" s="508">
        <v>2023</v>
      </c>
      <c r="O119" s="508">
        <v>2027</v>
      </c>
      <c r="P119" s="508"/>
      <c r="Q119" s="508"/>
      <c r="R119" s="509" t="s">
        <v>900</v>
      </c>
      <c r="S119" s="510" t="s">
        <v>569</v>
      </c>
    </row>
    <row r="120" spans="1:19" ht="30.75" thickBot="1" x14ac:dyDescent="0.3">
      <c r="A120" s="600" t="s">
        <v>948</v>
      </c>
      <c r="B120" s="747"/>
      <c r="C120" s="751"/>
      <c r="D120" s="755"/>
      <c r="E120" s="755"/>
      <c r="F120" s="761"/>
      <c r="G120" s="512" t="s">
        <v>936</v>
      </c>
      <c r="H120" s="765"/>
      <c r="I120" s="769"/>
      <c r="J120" s="773"/>
      <c r="K120" s="513" t="s">
        <v>949</v>
      </c>
      <c r="L120" s="514">
        <v>350000</v>
      </c>
      <c r="M120" s="515">
        <f t="shared" si="1"/>
        <v>244999.99999999997</v>
      </c>
      <c r="N120" s="515">
        <v>2023</v>
      </c>
      <c r="O120" s="515">
        <v>2027</v>
      </c>
      <c r="P120" s="515"/>
      <c r="Q120" s="515"/>
      <c r="R120" s="516" t="s">
        <v>900</v>
      </c>
      <c r="S120" s="517" t="s">
        <v>569</v>
      </c>
    </row>
    <row r="121" spans="1:19" x14ac:dyDescent="0.25">
      <c r="B121" s="22" t="s">
        <v>1068</v>
      </c>
    </row>
    <row r="122" spans="1:19" x14ac:dyDescent="0.25">
      <c r="B122" s="5" t="s">
        <v>1134</v>
      </c>
      <c r="C122" s="5"/>
      <c r="D122" s="5"/>
      <c r="E122" s="5"/>
      <c r="F122" s="5"/>
      <c r="G122" s="5"/>
      <c r="H122" s="5"/>
      <c r="I122" s="5"/>
      <c r="J122" s="5"/>
    </row>
    <row r="123" spans="1:19" x14ac:dyDescent="0.25">
      <c r="B123" s="5"/>
      <c r="C123" s="5"/>
      <c r="D123" s="5"/>
      <c r="E123" s="5"/>
      <c r="F123" s="5"/>
      <c r="G123" s="5"/>
      <c r="H123" s="5"/>
      <c r="I123" s="5"/>
      <c r="J123" s="5"/>
    </row>
    <row r="124" spans="1:19" x14ac:dyDescent="0.25">
      <c r="B124" s="5"/>
      <c r="C124" s="5"/>
      <c r="D124" s="5"/>
      <c r="E124" s="5"/>
      <c r="F124" s="5"/>
      <c r="G124" s="5"/>
      <c r="H124" s="5"/>
      <c r="I124" s="5"/>
      <c r="J124" s="5"/>
    </row>
    <row r="126" spans="1:19" x14ac:dyDescent="0.25">
      <c r="A126" s="602" t="s">
        <v>842</v>
      </c>
      <c r="B126" s="62"/>
      <c r="C126" s="62"/>
    </row>
    <row r="127" spans="1:19" x14ac:dyDescent="0.25">
      <c r="A127" s="602" t="s">
        <v>843</v>
      </c>
      <c r="B127" s="62"/>
      <c r="C127" s="62"/>
    </row>
    <row r="128" spans="1:19" x14ac:dyDescent="0.25">
      <c r="A128" s="602" t="s">
        <v>844</v>
      </c>
      <c r="B128" s="62"/>
      <c r="C128" s="62"/>
    </row>
    <row r="129" spans="1:3" x14ac:dyDescent="0.25">
      <c r="A129" s="602"/>
      <c r="B129" s="62"/>
      <c r="C129" s="62"/>
    </row>
    <row r="130" spans="1:3" x14ac:dyDescent="0.25">
      <c r="A130" s="602" t="s">
        <v>731</v>
      </c>
      <c r="B130" s="62"/>
      <c r="C130" s="62"/>
    </row>
    <row r="131" spans="1:3" x14ac:dyDescent="0.25">
      <c r="A131" s="602"/>
      <c r="B131" s="62"/>
      <c r="C131" s="62"/>
    </row>
    <row r="132" spans="1:3" x14ac:dyDescent="0.25">
      <c r="A132" s="603" t="s">
        <v>732</v>
      </c>
      <c r="B132" s="63"/>
      <c r="C132" s="63"/>
    </row>
    <row r="133" spans="1:3" x14ac:dyDescent="0.25">
      <c r="A133" s="602"/>
      <c r="B133" s="62"/>
      <c r="C133" s="62"/>
    </row>
    <row r="134" spans="1:3" x14ac:dyDescent="0.25">
      <c r="A134" s="603" t="s">
        <v>733</v>
      </c>
      <c r="B134" s="63"/>
      <c r="C134" s="63"/>
    </row>
    <row r="135" spans="1:3" x14ac:dyDescent="0.25">
      <c r="A135" s="602"/>
    </row>
  </sheetData>
  <mergeCells count="133">
    <mergeCell ref="H84:H87"/>
    <mergeCell ref="I84:I87"/>
    <mergeCell ref="J84:J87"/>
    <mergeCell ref="B88:B92"/>
    <mergeCell ref="C88:C92"/>
    <mergeCell ref="D88:D92"/>
    <mergeCell ref="E88:E92"/>
    <mergeCell ref="F88:F92"/>
    <mergeCell ref="H88:H92"/>
    <mergeCell ref="I88:I92"/>
    <mergeCell ref="J88:J92"/>
    <mergeCell ref="B84:B87"/>
    <mergeCell ref="C84:C87"/>
    <mergeCell ref="D84:D87"/>
    <mergeCell ref="E84:E87"/>
    <mergeCell ref="F84:F87"/>
    <mergeCell ref="B81:B83"/>
    <mergeCell ref="C81:C83"/>
    <mergeCell ref="D81:D83"/>
    <mergeCell ref="E81:E83"/>
    <mergeCell ref="F81:F83"/>
    <mergeCell ref="H81:H83"/>
    <mergeCell ref="I81:I83"/>
    <mergeCell ref="J81:J83"/>
    <mergeCell ref="B74:B79"/>
    <mergeCell ref="C74:C79"/>
    <mergeCell ref="D74:D79"/>
    <mergeCell ref="E74:E79"/>
    <mergeCell ref="F74:F79"/>
    <mergeCell ref="H67:H73"/>
    <mergeCell ref="I67:I73"/>
    <mergeCell ref="J67:J73"/>
    <mergeCell ref="B61:B66"/>
    <mergeCell ref="C61:C66"/>
    <mergeCell ref="D61:D66"/>
    <mergeCell ref="E61:E66"/>
    <mergeCell ref="F61:F66"/>
    <mergeCell ref="H74:H79"/>
    <mergeCell ref="I74:I79"/>
    <mergeCell ref="J74:J79"/>
    <mergeCell ref="I15:I16"/>
    <mergeCell ref="H40:H52"/>
    <mergeCell ref="I40:I52"/>
    <mergeCell ref="J40:J52"/>
    <mergeCell ref="B54:B60"/>
    <mergeCell ref="C54:C60"/>
    <mergeCell ref="D54:D60"/>
    <mergeCell ref="E54:E60"/>
    <mergeCell ref="F54:F60"/>
    <mergeCell ref="H54:H60"/>
    <mergeCell ref="I54:I60"/>
    <mergeCell ref="J54:J60"/>
    <mergeCell ref="B40:B52"/>
    <mergeCell ref="C40:C52"/>
    <mergeCell ref="D40:D52"/>
    <mergeCell ref="E40:E52"/>
    <mergeCell ref="F40:F52"/>
    <mergeCell ref="H17:H19"/>
    <mergeCell ref="I17:I19"/>
    <mergeCell ref="J17:J19"/>
    <mergeCell ref="B20:B28"/>
    <mergeCell ref="C20:C28"/>
    <mergeCell ref="D20:D28"/>
    <mergeCell ref="E20:E28"/>
    <mergeCell ref="F20:F28"/>
    <mergeCell ref="H20:H28"/>
    <mergeCell ref="I20:I28"/>
    <mergeCell ref="J20:J28"/>
    <mergeCell ref="B17:B19"/>
    <mergeCell ref="C17:C19"/>
    <mergeCell ref="D17:D19"/>
    <mergeCell ref="E17:E19"/>
    <mergeCell ref="F17:F19"/>
    <mergeCell ref="P3:Q3"/>
    <mergeCell ref="R3:S3"/>
    <mergeCell ref="A1:S1"/>
    <mergeCell ref="A3:A4"/>
    <mergeCell ref="B3:F3"/>
    <mergeCell ref="G3:G4"/>
    <mergeCell ref="J3:J4"/>
    <mergeCell ref="K3:K4"/>
    <mergeCell ref="L3:M3"/>
    <mergeCell ref="H3:H4"/>
    <mergeCell ref="I3:I4"/>
    <mergeCell ref="A2:S2"/>
    <mergeCell ref="J15:J16"/>
    <mergeCell ref="N3:O3"/>
    <mergeCell ref="H6:H10"/>
    <mergeCell ref="I6:I10"/>
    <mergeCell ref="J6:J10"/>
    <mergeCell ref="B6:B10"/>
    <mergeCell ref="C6:C10"/>
    <mergeCell ref="D6:D10"/>
    <mergeCell ref="E6:E10"/>
    <mergeCell ref="F6:F10"/>
    <mergeCell ref="B12:B14"/>
    <mergeCell ref="C12:C14"/>
    <mergeCell ref="D12:D14"/>
    <mergeCell ref="E12:E14"/>
    <mergeCell ref="F12:F14"/>
    <mergeCell ref="H12:H14"/>
    <mergeCell ref="I12:I14"/>
    <mergeCell ref="J12:J14"/>
    <mergeCell ref="B15:B16"/>
    <mergeCell ref="C15:C16"/>
    <mergeCell ref="D15:D16"/>
    <mergeCell ref="E15:E16"/>
    <mergeCell ref="F15:F16"/>
    <mergeCell ref="H15:H16"/>
    <mergeCell ref="B30:B39"/>
    <mergeCell ref="C30:C39"/>
    <mergeCell ref="D30:D39"/>
    <mergeCell ref="E30:E39"/>
    <mergeCell ref="F30:F39"/>
    <mergeCell ref="H30:H39"/>
    <mergeCell ref="I30:I39"/>
    <mergeCell ref="J30:J39"/>
    <mergeCell ref="B93:B120"/>
    <mergeCell ref="C93:C120"/>
    <mergeCell ref="D93:D120"/>
    <mergeCell ref="E93:E120"/>
    <mergeCell ref="F93:F120"/>
    <mergeCell ref="H93:H120"/>
    <mergeCell ref="I93:I120"/>
    <mergeCell ref="J93:J120"/>
    <mergeCell ref="H61:H66"/>
    <mergeCell ref="I61:I66"/>
    <mergeCell ref="J61:J66"/>
    <mergeCell ref="B67:B73"/>
    <mergeCell ref="C67:C73"/>
    <mergeCell ref="D67:D73"/>
    <mergeCell ref="E67:E73"/>
    <mergeCell ref="F67:F73"/>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9"/>
  <sheetViews>
    <sheetView topLeftCell="A212" zoomScale="60" zoomScaleNormal="60" workbookViewId="0">
      <selection activeCell="A219" sqref="A219:XFD219"/>
    </sheetView>
  </sheetViews>
  <sheetFormatPr defaultColWidth="9.28515625" defaultRowHeight="15" x14ac:dyDescent="0.25"/>
  <cols>
    <col min="1" max="1" width="6.5703125" style="53" customWidth="1"/>
    <col min="2" max="2" width="10.28515625" customWidth="1"/>
    <col min="3" max="3" width="9.7109375" customWidth="1"/>
    <col min="4" max="4" width="12" customWidth="1"/>
    <col min="5" max="5" width="13.28515625" customWidth="1"/>
    <col min="6" max="6" width="11.85546875" customWidth="1"/>
    <col min="7" max="7" width="16.28515625" customWidth="1"/>
    <col min="8" max="9" width="14.28515625" customWidth="1"/>
    <col min="10" max="10" width="14.7109375" customWidth="1"/>
    <col min="11" max="11" width="40.42578125" style="46" customWidth="1"/>
    <col min="12" max="12" width="17.140625" style="47" customWidth="1"/>
    <col min="13" max="13" width="19.42578125" style="47" customWidth="1"/>
    <col min="14" max="14" width="9.85546875" style="47" bestFit="1" customWidth="1"/>
    <col min="15" max="15" width="9.42578125" style="47" bestFit="1" customWidth="1"/>
    <col min="16" max="16" width="8.42578125" style="55" customWidth="1"/>
    <col min="17" max="19" width="10.42578125" style="55" customWidth="1"/>
    <col min="20" max="21" width="13.42578125" style="55" customWidth="1"/>
    <col min="22" max="23" width="14" style="55" customWidth="1"/>
    <col min="24" max="24" width="12.28515625" style="55" customWidth="1"/>
    <col min="25" max="25" width="13" style="47" customWidth="1"/>
    <col min="26" max="26" width="10.28515625" style="47" customWidth="1"/>
  </cols>
  <sheetData>
    <row r="1" spans="1:26" ht="18" customHeight="1" thickBot="1" x14ac:dyDescent="0.3">
      <c r="A1" s="884" t="s">
        <v>23</v>
      </c>
      <c r="B1" s="885"/>
      <c r="C1" s="885"/>
      <c r="D1" s="885"/>
      <c r="E1" s="885"/>
      <c r="F1" s="885"/>
      <c r="G1" s="885"/>
      <c r="H1" s="885"/>
      <c r="I1" s="885"/>
      <c r="J1" s="885"/>
      <c r="K1" s="885"/>
      <c r="L1" s="885"/>
      <c r="M1" s="885"/>
      <c r="N1" s="885"/>
      <c r="O1" s="885"/>
      <c r="P1" s="885"/>
      <c r="Q1" s="885"/>
      <c r="R1" s="885"/>
      <c r="S1" s="885"/>
      <c r="T1" s="885"/>
      <c r="U1" s="885"/>
      <c r="V1" s="885"/>
      <c r="W1" s="885"/>
      <c r="X1" s="885"/>
      <c r="Y1" s="885"/>
      <c r="Z1" s="886"/>
    </row>
    <row r="2" spans="1:26" ht="49.5" customHeight="1" thickBot="1" x14ac:dyDescent="0.3">
      <c r="A2" s="887" t="s">
        <v>6</v>
      </c>
      <c r="B2" s="915" t="s">
        <v>7</v>
      </c>
      <c r="C2" s="916"/>
      <c r="D2" s="916"/>
      <c r="E2" s="916"/>
      <c r="F2" s="917"/>
      <c r="G2" s="894" t="s">
        <v>8</v>
      </c>
      <c r="H2" s="931" t="s">
        <v>24</v>
      </c>
      <c r="I2" s="934" t="s">
        <v>39</v>
      </c>
      <c r="J2" s="897" t="s">
        <v>10</v>
      </c>
      <c r="K2" s="912" t="s">
        <v>11</v>
      </c>
      <c r="L2" s="918" t="s">
        <v>864</v>
      </c>
      <c r="M2" s="919"/>
      <c r="N2" s="920" t="s">
        <v>859</v>
      </c>
      <c r="O2" s="921"/>
      <c r="P2" s="906" t="s">
        <v>860</v>
      </c>
      <c r="Q2" s="907"/>
      <c r="R2" s="907"/>
      <c r="S2" s="907"/>
      <c r="T2" s="907"/>
      <c r="U2" s="907"/>
      <c r="V2" s="907"/>
      <c r="W2" s="908"/>
      <c r="X2" s="908"/>
      <c r="Y2" s="785" t="s">
        <v>12</v>
      </c>
      <c r="Z2" s="786"/>
    </row>
    <row r="3" spans="1:26" ht="14.85" customHeight="1" x14ac:dyDescent="0.25">
      <c r="A3" s="888"/>
      <c r="B3" s="894" t="s">
        <v>13</v>
      </c>
      <c r="C3" s="890" t="s">
        <v>14</v>
      </c>
      <c r="D3" s="890" t="s">
        <v>15</v>
      </c>
      <c r="E3" s="890" t="s">
        <v>16</v>
      </c>
      <c r="F3" s="892" t="s">
        <v>17</v>
      </c>
      <c r="G3" s="895"/>
      <c r="H3" s="932"/>
      <c r="I3" s="935"/>
      <c r="J3" s="898"/>
      <c r="K3" s="913"/>
      <c r="L3" s="926" t="s">
        <v>18</v>
      </c>
      <c r="M3" s="928" t="s">
        <v>764</v>
      </c>
      <c r="N3" s="947" t="s">
        <v>19</v>
      </c>
      <c r="O3" s="930" t="s">
        <v>20</v>
      </c>
      <c r="P3" s="909" t="s">
        <v>25</v>
      </c>
      <c r="Q3" s="910"/>
      <c r="R3" s="910"/>
      <c r="S3" s="911"/>
      <c r="T3" s="900" t="s">
        <v>26</v>
      </c>
      <c r="U3" s="902" t="s">
        <v>712</v>
      </c>
      <c r="V3" s="902" t="s">
        <v>42</v>
      </c>
      <c r="W3" s="900" t="s">
        <v>27</v>
      </c>
      <c r="X3" s="904" t="s">
        <v>41</v>
      </c>
      <c r="Y3" s="922" t="s">
        <v>21</v>
      </c>
      <c r="Z3" s="924" t="s">
        <v>22</v>
      </c>
    </row>
    <row r="4" spans="1:26" ht="88.5" customHeight="1" thickBot="1" x14ac:dyDescent="0.3">
      <c r="A4" s="889"/>
      <c r="B4" s="896"/>
      <c r="C4" s="891"/>
      <c r="D4" s="891"/>
      <c r="E4" s="891"/>
      <c r="F4" s="893"/>
      <c r="G4" s="896"/>
      <c r="H4" s="933"/>
      <c r="I4" s="936"/>
      <c r="J4" s="899"/>
      <c r="K4" s="914"/>
      <c r="L4" s="927"/>
      <c r="M4" s="929"/>
      <c r="N4" s="927"/>
      <c r="O4" s="929"/>
      <c r="P4" s="328" t="s">
        <v>37</v>
      </c>
      <c r="Q4" s="329" t="s">
        <v>865</v>
      </c>
      <c r="R4" s="329" t="s">
        <v>866</v>
      </c>
      <c r="S4" s="330" t="s">
        <v>867</v>
      </c>
      <c r="T4" s="901"/>
      <c r="U4" s="903"/>
      <c r="V4" s="903"/>
      <c r="W4" s="901"/>
      <c r="X4" s="905"/>
      <c r="Y4" s="923"/>
      <c r="Z4" s="925"/>
    </row>
    <row r="5" spans="1:26" ht="41.25" customHeight="1" x14ac:dyDescent="0.25">
      <c r="A5" s="145" t="s">
        <v>198</v>
      </c>
      <c r="B5" s="938" t="s">
        <v>48</v>
      </c>
      <c r="C5" s="940" t="s">
        <v>49</v>
      </c>
      <c r="D5" s="942" t="s">
        <v>50</v>
      </c>
      <c r="E5" s="944" t="s">
        <v>51</v>
      </c>
      <c r="F5" s="945">
        <v>600059383</v>
      </c>
      <c r="G5" s="123" t="s">
        <v>52</v>
      </c>
      <c r="H5" s="851" t="s">
        <v>43</v>
      </c>
      <c r="I5" s="851" t="s">
        <v>44</v>
      </c>
      <c r="J5" s="851" t="s">
        <v>53</v>
      </c>
      <c r="K5" s="139" t="s">
        <v>334</v>
      </c>
      <c r="L5" s="29">
        <v>8000000</v>
      </c>
      <c r="M5" s="30">
        <f>L5*0.7</f>
        <v>5600000</v>
      </c>
      <c r="N5" s="140">
        <v>2024</v>
      </c>
      <c r="O5" s="30">
        <v>2026</v>
      </c>
      <c r="P5" s="143"/>
      <c r="Q5" s="66"/>
      <c r="R5" s="66" t="s">
        <v>367</v>
      </c>
      <c r="S5" s="144"/>
      <c r="T5" s="145" t="s">
        <v>367</v>
      </c>
      <c r="U5" s="145"/>
      <c r="V5" s="145"/>
      <c r="W5" s="145"/>
      <c r="X5" s="145"/>
      <c r="Y5" s="29" t="s">
        <v>368</v>
      </c>
      <c r="Z5" s="30" t="s">
        <v>368</v>
      </c>
    </row>
    <row r="6" spans="1:26" ht="30" x14ac:dyDescent="0.25">
      <c r="A6" s="148" t="s">
        <v>199</v>
      </c>
      <c r="B6" s="939"/>
      <c r="C6" s="941"/>
      <c r="D6" s="943"/>
      <c r="E6" s="817"/>
      <c r="F6" s="946"/>
      <c r="G6" s="69" t="s">
        <v>369</v>
      </c>
      <c r="H6" s="937"/>
      <c r="I6" s="937"/>
      <c r="J6" s="937"/>
      <c r="K6" s="70" t="s">
        <v>370</v>
      </c>
      <c r="L6" s="37">
        <v>1500000</v>
      </c>
      <c r="M6" s="56">
        <f t="shared" ref="M6:M120" si="0">L6*0.7</f>
        <v>1050000</v>
      </c>
      <c r="N6" s="37">
        <v>2023</v>
      </c>
      <c r="O6" s="56">
        <v>2024</v>
      </c>
      <c r="P6" s="146"/>
      <c r="Q6" s="67"/>
      <c r="R6" s="67" t="s">
        <v>367</v>
      </c>
      <c r="S6" s="147"/>
      <c r="T6" s="148" t="s">
        <v>367</v>
      </c>
      <c r="U6" s="148"/>
      <c r="V6" s="148"/>
      <c r="W6" s="148"/>
      <c r="X6" s="148"/>
      <c r="Y6" s="37" t="s">
        <v>368</v>
      </c>
      <c r="Z6" s="56" t="s">
        <v>368</v>
      </c>
    </row>
    <row r="7" spans="1:26" ht="60" x14ac:dyDescent="0.25">
      <c r="A7" s="148" t="s">
        <v>200</v>
      </c>
      <c r="B7" s="939"/>
      <c r="C7" s="941"/>
      <c r="D7" s="943"/>
      <c r="E7" s="817"/>
      <c r="F7" s="946"/>
      <c r="G7" s="108" t="s">
        <v>54</v>
      </c>
      <c r="H7" s="937"/>
      <c r="I7" s="937"/>
      <c r="J7" s="937"/>
      <c r="K7" s="70" t="s">
        <v>371</v>
      </c>
      <c r="L7" s="37">
        <v>1100000</v>
      </c>
      <c r="M7" s="56">
        <f t="shared" si="0"/>
        <v>770000</v>
      </c>
      <c r="N7" s="37">
        <v>2022</v>
      </c>
      <c r="O7" s="56">
        <v>2022</v>
      </c>
      <c r="P7" s="146"/>
      <c r="Q7" s="67"/>
      <c r="R7" s="67"/>
      <c r="S7" s="147"/>
      <c r="T7" s="148"/>
      <c r="U7" s="148"/>
      <c r="V7" s="148" t="s">
        <v>367</v>
      </c>
      <c r="W7" s="148" t="s">
        <v>367</v>
      </c>
      <c r="X7" s="148"/>
      <c r="Y7" s="37" t="s">
        <v>372</v>
      </c>
      <c r="Z7" s="56" t="s">
        <v>368</v>
      </c>
    </row>
    <row r="8" spans="1:26" ht="45" x14ac:dyDescent="0.25">
      <c r="A8" s="152" t="s">
        <v>201</v>
      </c>
      <c r="B8" s="939"/>
      <c r="C8" s="941"/>
      <c r="D8" s="943"/>
      <c r="E8" s="817"/>
      <c r="F8" s="946"/>
      <c r="G8" s="108" t="s">
        <v>55</v>
      </c>
      <c r="H8" s="937"/>
      <c r="I8" s="937"/>
      <c r="J8" s="937"/>
      <c r="K8" s="141" t="s">
        <v>373</v>
      </c>
      <c r="L8" s="71">
        <v>3000000</v>
      </c>
      <c r="M8" s="56">
        <f t="shared" si="0"/>
        <v>2100000</v>
      </c>
      <c r="N8" s="71">
        <v>2022</v>
      </c>
      <c r="O8" s="72">
        <v>2023</v>
      </c>
      <c r="P8" s="149"/>
      <c r="Q8" s="150"/>
      <c r="R8" s="150"/>
      <c r="S8" s="151"/>
      <c r="T8" s="152"/>
      <c r="U8" s="152"/>
      <c r="V8" s="152"/>
      <c r="W8" s="152"/>
      <c r="X8" s="152"/>
      <c r="Y8" s="71" t="s">
        <v>374</v>
      </c>
      <c r="Z8" s="72" t="s">
        <v>368</v>
      </c>
    </row>
    <row r="9" spans="1:26" ht="30.75" thickBot="1" x14ac:dyDescent="0.3">
      <c r="A9" s="152" t="s">
        <v>202</v>
      </c>
      <c r="B9" s="939"/>
      <c r="C9" s="941"/>
      <c r="D9" s="943"/>
      <c r="E9" s="817"/>
      <c r="F9" s="946"/>
      <c r="G9" s="142" t="s">
        <v>375</v>
      </c>
      <c r="H9" s="937"/>
      <c r="I9" s="937"/>
      <c r="J9" s="937"/>
      <c r="K9" s="70" t="s">
        <v>376</v>
      </c>
      <c r="L9" s="71">
        <v>300000</v>
      </c>
      <c r="M9" s="77">
        <f t="shared" si="0"/>
        <v>210000</v>
      </c>
      <c r="N9" s="71">
        <v>2023</v>
      </c>
      <c r="O9" s="72">
        <v>2025</v>
      </c>
      <c r="P9" s="149" t="s">
        <v>367</v>
      </c>
      <c r="Q9" s="150" t="s">
        <v>45</v>
      </c>
      <c r="R9" s="150" t="s">
        <v>367</v>
      </c>
      <c r="S9" s="151" t="s">
        <v>45</v>
      </c>
      <c r="T9" s="152" t="s">
        <v>367</v>
      </c>
      <c r="U9" s="152"/>
      <c r="V9" s="152"/>
      <c r="W9" s="152"/>
      <c r="X9" s="152"/>
      <c r="Y9" s="71" t="s">
        <v>368</v>
      </c>
      <c r="Z9" s="72" t="s">
        <v>368</v>
      </c>
    </row>
    <row r="10" spans="1:26" s="23" customFormat="1" ht="79.5" customHeight="1" x14ac:dyDescent="0.25">
      <c r="A10" s="57" t="s">
        <v>203</v>
      </c>
      <c r="B10" s="775" t="s">
        <v>790</v>
      </c>
      <c r="C10" s="777" t="s">
        <v>785</v>
      </c>
      <c r="D10" s="779">
        <v>72533374</v>
      </c>
      <c r="E10" s="781">
        <v>181127628</v>
      </c>
      <c r="F10" s="783">
        <v>691002851</v>
      </c>
      <c r="G10" s="78" t="s">
        <v>791</v>
      </c>
      <c r="H10" s="882" t="s">
        <v>43</v>
      </c>
      <c r="I10" s="882" t="s">
        <v>44</v>
      </c>
      <c r="J10" s="882" t="s">
        <v>788</v>
      </c>
      <c r="K10" s="80" t="s">
        <v>792</v>
      </c>
      <c r="L10" s="81">
        <v>600000</v>
      </c>
      <c r="M10" s="103">
        <f t="shared" si="0"/>
        <v>420000</v>
      </c>
      <c r="N10" s="81">
        <v>2023</v>
      </c>
      <c r="O10" s="83">
        <v>2024</v>
      </c>
      <c r="P10" s="331"/>
      <c r="Q10" s="332"/>
      <c r="R10" s="332"/>
      <c r="S10" s="333"/>
      <c r="T10" s="57" t="s">
        <v>45</v>
      </c>
      <c r="U10" s="57"/>
      <c r="V10" s="57"/>
      <c r="W10" s="57"/>
      <c r="X10" s="57"/>
      <c r="Y10" s="81" t="s">
        <v>368</v>
      </c>
      <c r="Z10" s="83" t="s">
        <v>368</v>
      </c>
    </row>
    <row r="11" spans="1:26" s="23" customFormat="1" ht="79.5" customHeight="1" x14ac:dyDescent="0.25">
      <c r="A11" s="59" t="s">
        <v>204</v>
      </c>
      <c r="B11" s="776"/>
      <c r="C11" s="778"/>
      <c r="D11" s="780"/>
      <c r="E11" s="782"/>
      <c r="F11" s="784"/>
      <c r="G11" s="127" t="s">
        <v>793</v>
      </c>
      <c r="H11" s="874"/>
      <c r="I11" s="874"/>
      <c r="J11" s="874"/>
      <c r="K11" s="128" t="s">
        <v>795</v>
      </c>
      <c r="L11" s="129">
        <v>2000000</v>
      </c>
      <c r="M11" s="87">
        <f t="shared" si="0"/>
        <v>1400000</v>
      </c>
      <c r="N11" s="129">
        <v>2023</v>
      </c>
      <c r="O11" s="105">
        <v>2026</v>
      </c>
      <c r="P11" s="334"/>
      <c r="Q11" s="335"/>
      <c r="R11" s="335"/>
      <c r="S11" s="336"/>
      <c r="T11" s="337"/>
      <c r="U11" s="337"/>
      <c r="V11" s="337"/>
      <c r="W11" s="337"/>
      <c r="X11" s="337"/>
      <c r="Y11" s="129" t="s">
        <v>368</v>
      </c>
      <c r="Z11" s="105" t="s">
        <v>368</v>
      </c>
    </row>
    <row r="12" spans="1:26" s="23" customFormat="1" ht="96.75" customHeight="1" thickBot="1" x14ac:dyDescent="0.3">
      <c r="A12" s="338" t="s">
        <v>328</v>
      </c>
      <c r="B12" s="776"/>
      <c r="C12" s="778"/>
      <c r="D12" s="780"/>
      <c r="E12" s="782"/>
      <c r="F12" s="784"/>
      <c r="G12" s="52" t="s">
        <v>794</v>
      </c>
      <c r="H12" s="862"/>
      <c r="I12" s="862"/>
      <c r="J12" s="862"/>
      <c r="K12" s="84" t="s">
        <v>796</v>
      </c>
      <c r="L12" s="85">
        <v>5000000</v>
      </c>
      <c r="M12" s="114">
        <f t="shared" si="0"/>
        <v>3500000</v>
      </c>
      <c r="N12" s="85">
        <v>2023</v>
      </c>
      <c r="O12" s="87">
        <v>2026</v>
      </c>
      <c r="P12" s="339"/>
      <c r="Q12" s="340"/>
      <c r="R12" s="340"/>
      <c r="S12" s="341"/>
      <c r="T12" s="59"/>
      <c r="U12" s="59"/>
      <c r="V12" s="59"/>
      <c r="W12" s="59"/>
      <c r="X12" s="59"/>
      <c r="Y12" s="85" t="s">
        <v>368</v>
      </c>
      <c r="Z12" s="87" t="s">
        <v>368</v>
      </c>
    </row>
    <row r="13" spans="1:26" ht="96.75" customHeight="1" x14ac:dyDescent="0.25">
      <c r="A13" s="145" t="s">
        <v>205</v>
      </c>
      <c r="B13" s="726" t="s">
        <v>68</v>
      </c>
      <c r="C13" s="729" t="s">
        <v>69</v>
      </c>
      <c r="D13" s="820">
        <v>71002421</v>
      </c>
      <c r="E13" s="732">
        <v>107720574</v>
      </c>
      <c r="F13" s="952">
        <v>600059260</v>
      </c>
      <c r="G13" s="123" t="s">
        <v>517</v>
      </c>
      <c r="H13" s="851" t="s">
        <v>43</v>
      </c>
      <c r="I13" s="851" t="s">
        <v>44</v>
      </c>
      <c r="J13" s="851" t="s">
        <v>70</v>
      </c>
      <c r="K13" s="106" t="s">
        <v>518</v>
      </c>
      <c r="L13" s="29">
        <v>500000</v>
      </c>
      <c r="M13" s="30">
        <f t="shared" si="0"/>
        <v>350000</v>
      </c>
      <c r="N13" s="29">
        <v>2022</v>
      </c>
      <c r="O13" s="30">
        <v>2027</v>
      </c>
      <c r="P13" s="143"/>
      <c r="Q13" s="66" t="s">
        <v>45</v>
      </c>
      <c r="R13" s="66"/>
      <c r="S13" s="144"/>
      <c r="T13" s="145"/>
      <c r="U13" s="145"/>
      <c r="V13" s="145"/>
      <c r="W13" s="145"/>
      <c r="X13" s="145"/>
      <c r="Y13" s="29" t="s">
        <v>368</v>
      </c>
      <c r="Z13" s="30" t="s">
        <v>368</v>
      </c>
    </row>
    <row r="14" spans="1:26" ht="65.25" customHeight="1" x14ac:dyDescent="0.25">
      <c r="A14" s="148" t="s">
        <v>206</v>
      </c>
      <c r="B14" s="818"/>
      <c r="C14" s="819"/>
      <c r="D14" s="821"/>
      <c r="E14" s="822"/>
      <c r="F14" s="953"/>
      <c r="G14" s="69" t="s">
        <v>519</v>
      </c>
      <c r="H14" s="937"/>
      <c r="I14" s="937"/>
      <c r="J14" s="937"/>
      <c r="K14" s="70" t="s">
        <v>520</v>
      </c>
      <c r="L14" s="37">
        <v>100000</v>
      </c>
      <c r="M14" s="56">
        <f t="shared" si="0"/>
        <v>70000</v>
      </c>
      <c r="N14" s="37">
        <v>2022</v>
      </c>
      <c r="O14" s="56">
        <v>2027</v>
      </c>
      <c r="P14" s="146"/>
      <c r="Q14" s="67"/>
      <c r="R14" s="67"/>
      <c r="S14" s="147"/>
      <c r="T14" s="148"/>
      <c r="U14" s="148"/>
      <c r="V14" s="148"/>
      <c r="W14" s="148"/>
      <c r="X14" s="148"/>
      <c r="Y14" s="37" t="s">
        <v>368</v>
      </c>
      <c r="Z14" s="56" t="s">
        <v>368</v>
      </c>
    </row>
    <row r="15" spans="1:26" ht="63.75" customHeight="1" x14ac:dyDescent="0.25">
      <c r="A15" s="148" t="s">
        <v>207</v>
      </c>
      <c r="B15" s="818"/>
      <c r="C15" s="819"/>
      <c r="D15" s="821"/>
      <c r="E15" s="822"/>
      <c r="F15" s="953"/>
      <c r="G15" s="69" t="s">
        <v>521</v>
      </c>
      <c r="H15" s="937"/>
      <c r="I15" s="937"/>
      <c r="J15" s="937"/>
      <c r="K15" s="70" t="s">
        <v>521</v>
      </c>
      <c r="L15" s="37">
        <v>250000</v>
      </c>
      <c r="M15" s="56">
        <f t="shared" si="0"/>
        <v>175000</v>
      </c>
      <c r="N15" s="37">
        <v>2022</v>
      </c>
      <c r="O15" s="56">
        <v>2027</v>
      </c>
      <c r="P15" s="146"/>
      <c r="Q15" s="67"/>
      <c r="R15" s="67"/>
      <c r="S15" s="147"/>
      <c r="T15" s="148" t="s">
        <v>45</v>
      </c>
      <c r="U15" s="148"/>
      <c r="V15" s="148"/>
      <c r="W15" s="148"/>
      <c r="X15" s="148"/>
      <c r="Y15" s="37" t="s">
        <v>368</v>
      </c>
      <c r="Z15" s="56" t="s">
        <v>368</v>
      </c>
    </row>
    <row r="16" spans="1:26" ht="63" customHeight="1" x14ac:dyDescent="0.25">
      <c r="A16" s="152" t="s">
        <v>208</v>
      </c>
      <c r="B16" s="818"/>
      <c r="C16" s="819"/>
      <c r="D16" s="821"/>
      <c r="E16" s="822"/>
      <c r="F16" s="953"/>
      <c r="G16" s="69" t="s">
        <v>522</v>
      </c>
      <c r="H16" s="937"/>
      <c r="I16" s="937"/>
      <c r="J16" s="937"/>
      <c r="K16" s="70" t="s">
        <v>523</v>
      </c>
      <c r="L16" s="71">
        <v>150000</v>
      </c>
      <c r="M16" s="56">
        <f t="shared" si="0"/>
        <v>105000</v>
      </c>
      <c r="N16" s="71">
        <v>2022</v>
      </c>
      <c r="O16" s="72">
        <v>2027</v>
      </c>
      <c r="P16" s="149"/>
      <c r="Q16" s="150"/>
      <c r="R16" s="150"/>
      <c r="S16" s="151"/>
      <c r="T16" s="152"/>
      <c r="U16" s="152"/>
      <c r="V16" s="152"/>
      <c r="W16" s="152"/>
      <c r="X16" s="152"/>
      <c r="Y16" s="37" t="s">
        <v>368</v>
      </c>
      <c r="Z16" s="56" t="s">
        <v>368</v>
      </c>
    </row>
    <row r="17" spans="1:26" ht="47.25" customHeight="1" x14ac:dyDescent="0.25">
      <c r="A17" s="152" t="s">
        <v>209</v>
      </c>
      <c r="B17" s="818"/>
      <c r="C17" s="819"/>
      <c r="D17" s="821"/>
      <c r="E17" s="822"/>
      <c r="F17" s="953"/>
      <c r="G17" s="69" t="s">
        <v>524</v>
      </c>
      <c r="H17" s="937"/>
      <c r="I17" s="937"/>
      <c r="J17" s="937"/>
      <c r="K17" s="70" t="s">
        <v>525</v>
      </c>
      <c r="L17" s="71">
        <v>150000</v>
      </c>
      <c r="M17" s="56">
        <f t="shared" si="0"/>
        <v>105000</v>
      </c>
      <c r="N17" s="71">
        <v>2022</v>
      </c>
      <c r="O17" s="72">
        <v>2027</v>
      </c>
      <c r="P17" s="149"/>
      <c r="Q17" s="150"/>
      <c r="R17" s="150"/>
      <c r="S17" s="151"/>
      <c r="T17" s="152"/>
      <c r="U17" s="152"/>
      <c r="V17" s="152"/>
      <c r="W17" s="152"/>
      <c r="X17" s="152"/>
      <c r="Y17" s="37" t="s">
        <v>368</v>
      </c>
      <c r="Z17" s="56" t="s">
        <v>368</v>
      </c>
    </row>
    <row r="18" spans="1:26" ht="30" x14ac:dyDescent="0.25">
      <c r="A18" s="152" t="s">
        <v>210</v>
      </c>
      <c r="B18" s="818"/>
      <c r="C18" s="819"/>
      <c r="D18" s="821"/>
      <c r="E18" s="822"/>
      <c r="F18" s="953"/>
      <c r="G18" s="69" t="s">
        <v>526</v>
      </c>
      <c r="H18" s="937"/>
      <c r="I18" s="937"/>
      <c r="J18" s="937"/>
      <c r="K18" s="70" t="s">
        <v>527</v>
      </c>
      <c r="L18" s="71">
        <v>300000</v>
      </c>
      <c r="M18" s="56">
        <f t="shared" si="0"/>
        <v>210000</v>
      </c>
      <c r="N18" s="71">
        <v>2022</v>
      </c>
      <c r="O18" s="72">
        <v>2027</v>
      </c>
      <c r="P18" s="149"/>
      <c r="Q18" s="150"/>
      <c r="R18" s="150"/>
      <c r="S18" s="151"/>
      <c r="T18" s="152"/>
      <c r="U18" s="152"/>
      <c r="V18" s="152"/>
      <c r="W18" s="152" t="s">
        <v>45</v>
      </c>
      <c r="X18" s="152"/>
      <c r="Y18" s="37" t="s">
        <v>368</v>
      </c>
      <c r="Z18" s="56" t="s">
        <v>368</v>
      </c>
    </row>
    <row r="19" spans="1:26" ht="76.5" customHeight="1" x14ac:dyDescent="0.25">
      <c r="A19" s="152" t="s">
        <v>211</v>
      </c>
      <c r="B19" s="818"/>
      <c r="C19" s="819"/>
      <c r="D19" s="821"/>
      <c r="E19" s="822"/>
      <c r="F19" s="953"/>
      <c r="G19" s="69" t="s">
        <v>528</v>
      </c>
      <c r="H19" s="937"/>
      <c r="I19" s="937"/>
      <c r="J19" s="937"/>
      <c r="K19" s="70" t="s">
        <v>529</v>
      </c>
      <c r="L19" s="71">
        <v>100000</v>
      </c>
      <c r="M19" s="56">
        <f t="shared" si="0"/>
        <v>70000</v>
      </c>
      <c r="N19" s="71">
        <v>2022</v>
      </c>
      <c r="O19" s="72">
        <v>2027</v>
      </c>
      <c r="P19" s="149"/>
      <c r="Q19" s="150"/>
      <c r="R19" s="150"/>
      <c r="S19" s="151"/>
      <c r="T19" s="152"/>
      <c r="U19" s="152"/>
      <c r="V19" s="152"/>
      <c r="W19" s="152" t="s">
        <v>45</v>
      </c>
      <c r="X19" s="152"/>
      <c r="Y19" s="37" t="s">
        <v>368</v>
      </c>
      <c r="Z19" s="56" t="s">
        <v>368</v>
      </c>
    </row>
    <row r="20" spans="1:26" ht="127.5" customHeight="1" x14ac:dyDescent="0.25">
      <c r="A20" s="152" t="s">
        <v>212</v>
      </c>
      <c r="B20" s="818"/>
      <c r="C20" s="819"/>
      <c r="D20" s="821"/>
      <c r="E20" s="822"/>
      <c r="F20" s="953"/>
      <c r="G20" s="69" t="s">
        <v>530</v>
      </c>
      <c r="H20" s="937"/>
      <c r="I20" s="937"/>
      <c r="J20" s="937"/>
      <c r="K20" s="70" t="s">
        <v>531</v>
      </c>
      <c r="L20" s="71">
        <v>250000</v>
      </c>
      <c r="M20" s="56">
        <f t="shared" si="0"/>
        <v>175000</v>
      </c>
      <c r="N20" s="71">
        <v>2022</v>
      </c>
      <c r="O20" s="72">
        <v>2024</v>
      </c>
      <c r="P20" s="149"/>
      <c r="Q20" s="150"/>
      <c r="R20" s="150"/>
      <c r="S20" s="151"/>
      <c r="T20" s="152"/>
      <c r="U20" s="152" t="s">
        <v>45</v>
      </c>
      <c r="V20" s="152"/>
      <c r="W20" s="152"/>
      <c r="X20" s="152"/>
      <c r="Y20" s="37" t="s">
        <v>368</v>
      </c>
      <c r="Z20" s="56" t="s">
        <v>368</v>
      </c>
    </row>
    <row r="21" spans="1:26" ht="249.75" customHeight="1" x14ac:dyDescent="0.25">
      <c r="A21" s="152" t="s">
        <v>213</v>
      </c>
      <c r="B21" s="818"/>
      <c r="C21" s="819"/>
      <c r="D21" s="821"/>
      <c r="E21" s="822"/>
      <c r="F21" s="953"/>
      <c r="G21" s="69" t="s">
        <v>532</v>
      </c>
      <c r="H21" s="937"/>
      <c r="I21" s="937"/>
      <c r="J21" s="937"/>
      <c r="K21" s="342" t="s">
        <v>533</v>
      </c>
      <c r="L21" s="71">
        <v>500000</v>
      </c>
      <c r="M21" s="56">
        <f t="shared" si="0"/>
        <v>350000</v>
      </c>
      <c r="N21" s="71">
        <v>2022</v>
      </c>
      <c r="O21" s="72">
        <v>2027</v>
      </c>
      <c r="P21" s="149" t="s">
        <v>45</v>
      </c>
      <c r="Q21" s="150" t="s">
        <v>45</v>
      </c>
      <c r="R21" s="150" t="s">
        <v>45</v>
      </c>
      <c r="S21" s="151" t="s">
        <v>45</v>
      </c>
      <c r="T21" s="152" t="s">
        <v>45</v>
      </c>
      <c r="U21" s="152"/>
      <c r="V21" s="152" t="s">
        <v>45</v>
      </c>
      <c r="W21" s="152"/>
      <c r="X21" s="152"/>
      <c r="Y21" s="37" t="s">
        <v>368</v>
      </c>
      <c r="Z21" s="56" t="s">
        <v>368</v>
      </c>
    </row>
    <row r="22" spans="1:26" ht="60" customHeight="1" x14ac:dyDescent="0.25">
      <c r="A22" s="152" t="s">
        <v>214</v>
      </c>
      <c r="B22" s="818"/>
      <c r="C22" s="819"/>
      <c r="D22" s="821"/>
      <c r="E22" s="822"/>
      <c r="F22" s="953"/>
      <c r="G22" s="69" t="s">
        <v>534</v>
      </c>
      <c r="H22" s="937"/>
      <c r="I22" s="937"/>
      <c r="J22" s="937"/>
      <c r="K22" s="342" t="s">
        <v>71</v>
      </c>
      <c r="L22" s="71">
        <v>500000</v>
      </c>
      <c r="M22" s="56">
        <f t="shared" si="0"/>
        <v>350000</v>
      </c>
      <c r="N22" s="71">
        <v>2022</v>
      </c>
      <c r="O22" s="72">
        <v>2027</v>
      </c>
      <c r="P22" s="149"/>
      <c r="Q22" s="150"/>
      <c r="R22" s="150"/>
      <c r="S22" s="151"/>
      <c r="T22" s="152"/>
      <c r="U22" s="152"/>
      <c r="V22" s="152"/>
      <c r="W22" s="152"/>
      <c r="X22" s="152"/>
      <c r="Y22" s="37" t="s">
        <v>368</v>
      </c>
      <c r="Z22" s="56" t="s">
        <v>368</v>
      </c>
    </row>
    <row r="23" spans="1:26" ht="82.5" customHeight="1" x14ac:dyDescent="0.25">
      <c r="A23" s="152" t="s">
        <v>215</v>
      </c>
      <c r="B23" s="818"/>
      <c r="C23" s="819"/>
      <c r="D23" s="821"/>
      <c r="E23" s="822"/>
      <c r="F23" s="953"/>
      <c r="G23" s="343" t="s">
        <v>536</v>
      </c>
      <c r="H23" s="937"/>
      <c r="I23" s="937"/>
      <c r="J23" s="937"/>
      <c r="K23" s="342" t="s">
        <v>535</v>
      </c>
      <c r="L23" s="71">
        <v>500000</v>
      </c>
      <c r="M23" s="56">
        <f t="shared" si="0"/>
        <v>350000</v>
      </c>
      <c r="N23" s="71">
        <v>2022</v>
      </c>
      <c r="O23" s="72">
        <v>2027</v>
      </c>
      <c r="P23" s="149"/>
      <c r="Q23" s="150"/>
      <c r="R23" s="150"/>
      <c r="S23" s="151"/>
      <c r="T23" s="152"/>
      <c r="U23" s="152"/>
      <c r="V23" s="152"/>
      <c r="W23" s="152"/>
      <c r="X23" s="152"/>
      <c r="Y23" s="37" t="s">
        <v>368</v>
      </c>
      <c r="Z23" s="56" t="s">
        <v>368</v>
      </c>
    </row>
    <row r="24" spans="1:26" ht="114" customHeight="1" x14ac:dyDescent="0.25">
      <c r="A24" s="152" t="s">
        <v>216</v>
      </c>
      <c r="B24" s="818"/>
      <c r="C24" s="819"/>
      <c r="D24" s="821"/>
      <c r="E24" s="822"/>
      <c r="F24" s="953"/>
      <c r="G24" s="343" t="s">
        <v>537</v>
      </c>
      <c r="H24" s="937"/>
      <c r="I24" s="937"/>
      <c r="J24" s="937"/>
      <c r="K24" s="342" t="s">
        <v>72</v>
      </c>
      <c r="L24" s="71">
        <v>500000</v>
      </c>
      <c r="M24" s="56">
        <f t="shared" si="0"/>
        <v>350000</v>
      </c>
      <c r="N24" s="71">
        <v>2022</v>
      </c>
      <c r="O24" s="72">
        <v>2027</v>
      </c>
      <c r="P24" s="149"/>
      <c r="Q24" s="150"/>
      <c r="R24" s="150"/>
      <c r="S24" s="151" t="s">
        <v>45</v>
      </c>
      <c r="T24" s="152" t="s">
        <v>45</v>
      </c>
      <c r="U24" s="152"/>
      <c r="V24" s="152"/>
      <c r="W24" s="152"/>
      <c r="X24" s="152"/>
      <c r="Y24" s="37" t="s">
        <v>368</v>
      </c>
      <c r="Z24" s="56" t="s">
        <v>368</v>
      </c>
    </row>
    <row r="25" spans="1:26" ht="80.25" customHeight="1" x14ac:dyDescent="0.25">
      <c r="A25" s="152" t="s">
        <v>217</v>
      </c>
      <c r="B25" s="818"/>
      <c r="C25" s="819"/>
      <c r="D25" s="821"/>
      <c r="E25" s="822"/>
      <c r="F25" s="953"/>
      <c r="G25" s="343" t="s">
        <v>538</v>
      </c>
      <c r="H25" s="937"/>
      <c r="I25" s="937"/>
      <c r="J25" s="937"/>
      <c r="K25" s="342" t="s">
        <v>541</v>
      </c>
      <c r="L25" s="71">
        <v>1000000</v>
      </c>
      <c r="M25" s="56">
        <f t="shared" si="0"/>
        <v>700000</v>
      </c>
      <c r="N25" s="71">
        <v>2022</v>
      </c>
      <c r="O25" s="72">
        <v>2027</v>
      </c>
      <c r="P25" s="149"/>
      <c r="Q25" s="150"/>
      <c r="R25" s="150"/>
      <c r="S25" s="151"/>
      <c r="T25" s="152"/>
      <c r="U25" s="152"/>
      <c r="V25" s="152"/>
      <c r="W25" s="152"/>
      <c r="X25" s="152"/>
      <c r="Y25" s="37" t="s">
        <v>368</v>
      </c>
      <c r="Z25" s="56" t="s">
        <v>368</v>
      </c>
    </row>
    <row r="26" spans="1:26" ht="47.25" customHeight="1" x14ac:dyDescent="0.25">
      <c r="A26" s="152" t="s">
        <v>218</v>
      </c>
      <c r="B26" s="818"/>
      <c r="C26" s="819"/>
      <c r="D26" s="821"/>
      <c r="E26" s="822"/>
      <c r="F26" s="953"/>
      <c r="G26" s="343" t="s">
        <v>539</v>
      </c>
      <c r="H26" s="937"/>
      <c r="I26" s="937"/>
      <c r="J26" s="937"/>
      <c r="K26" s="342" t="s">
        <v>542</v>
      </c>
      <c r="L26" s="71">
        <v>100000</v>
      </c>
      <c r="M26" s="56">
        <f t="shared" si="0"/>
        <v>70000</v>
      </c>
      <c r="N26" s="71">
        <v>2022</v>
      </c>
      <c r="O26" s="72">
        <v>2027</v>
      </c>
      <c r="P26" s="149"/>
      <c r="Q26" s="150"/>
      <c r="R26" s="150"/>
      <c r="S26" s="151"/>
      <c r="T26" s="152" t="s">
        <v>45</v>
      </c>
      <c r="U26" s="152"/>
      <c r="V26" s="152"/>
      <c r="W26" s="152" t="s">
        <v>45</v>
      </c>
      <c r="X26" s="152"/>
      <c r="Y26" s="37" t="s">
        <v>368</v>
      </c>
      <c r="Z26" s="56" t="s">
        <v>368</v>
      </c>
    </row>
    <row r="27" spans="1:26" ht="47.25" customHeight="1" x14ac:dyDescent="0.25">
      <c r="A27" s="152" t="s">
        <v>219</v>
      </c>
      <c r="B27" s="818"/>
      <c r="C27" s="819"/>
      <c r="D27" s="821"/>
      <c r="E27" s="822"/>
      <c r="F27" s="953"/>
      <c r="G27" s="343" t="s">
        <v>540</v>
      </c>
      <c r="H27" s="937"/>
      <c r="I27" s="937"/>
      <c r="J27" s="937"/>
      <c r="K27" s="342" t="s">
        <v>543</v>
      </c>
      <c r="L27" s="71">
        <v>200000</v>
      </c>
      <c r="M27" s="56">
        <f t="shared" si="0"/>
        <v>140000</v>
      </c>
      <c r="N27" s="71">
        <v>2022</v>
      </c>
      <c r="O27" s="72">
        <v>2024</v>
      </c>
      <c r="P27" s="149"/>
      <c r="Q27" s="150"/>
      <c r="R27" s="150"/>
      <c r="S27" s="151"/>
      <c r="T27" s="152"/>
      <c r="U27" s="152"/>
      <c r="V27" s="152"/>
      <c r="W27" s="152"/>
      <c r="X27" s="152"/>
      <c r="Y27" s="37" t="s">
        <v>368</v>
      </c>
      <c r="Z27" s="56" t="s">
        <v>368</v>
      </c>
    </row>
    <row r="28" spans="1:26" ht="87" customHeight="1" x14ac:dyDescent="0.25">
      <c r="A28" s="152" t="s">
        <v>220</v>
      </c>
      <c r="B28" s="818"/>
      <c r="C28" s="819"/>
      <c r="D28" s="821"/>
      <c r="E28" s="822"/>
      <c r="F28" s="953"/>
      <c r="G28" s="343" t="s">
        <v>544</v>
      </c>
      <c r="H28" s="937"/>
      <c r="I28" s="937"/>
      <c r="J28" s="937"/>
      <c r="K28" s="342" t="s">
        <v>546</v>
      </c>
      <c r="L28" s="71">
        <v>3000000</v>
      </c>
      <c r="M28" s="56">
        <f t="shared" si="0"/>
        <v>2100000</v>
      </c>
      <c r="N28" s="71">
        <v>2022</v>
      </c>
      <c r="O28" s="72">
        <v>2027</v>
      </c>
      <c r="P28" s="149"/>
      <c r="Q28" s="150"/>
      <c r="R28" s="150"/>
      <c r="S28" s="151"/>
      <c r="T28" s="152" t="s">
        <v>45</v>
      </c>
      <c r="U28" s="152" t="s">
        <v>45</v>
      </c>
      <c r="V28" s="152" t="s">
        <v>45</v>
      </c>
      <c r="W28" s="152"/>
      <c r="X28" s="152"/>
      <c r="Y28" s="37" t="s">
        <v>368</v>
      </c>
      <c r="Z28" s="56" t="s">
        <v>368</v>
      </c>
    </row>
    <row r="29" spans="1:26" ht="48.75" customHeight="1" x14ac:dyDescent="0.25">
      <c r="A29" s="152" t="s">
        <v>221</v>
      </c>
      <c r="B29" s="818"/>
      <c r="C29" s="819"/>
      <c r="D29" s="821"/>
      <c r="E29" s="822"/>
      <c r="F29" s="953"/>
      <c r="G29" s="343" t="s">
        <v>545</v>
      </c>
      <c r="H29" s="937"/>
      <c r="I29" s="937"/>
      <c r="J29" s="937"/>
      <c r="K29" s="342" t="s">
        <v>547</v>
      </c>
      <c r="L29" s="71">
        <v>500000</v>
      </c>
      <c r="M29" s="56">
        <f t="shared" si="0"/>
        <v>350000</v>
      </c>
      <c r="N29" s="71">
        <v>2022</v>
      </c>
      <c r="O29" s="72">
        <v>2027</v>
      </c>
      <c r="P29" s="149"/>
      <c r="Q29" s="150"/>
      <c r="R29" s="150"/>
      <c r="S29" s="151"/>
      <c r="T29" s="152"/>
      <c r="U29" s="152"/>
      <c r="V29" s="152"/>
      <c r="W29" s="152"/>
      <c r="X29" s="152"/>
      <c r="Y29" s="37" t="s">
        <v>368</v>
      </c>
      <c r="Z29" s="56" t="s">
        <v>368</v>
      </c>
    </row>
    <row r="30" spans="1:26" ht="87.75" customHeight="1" x14ac:dyDescent="0.25">
      <c r="A30" s="152" t="s">
        <v>222</v>
      </c>
      <c r="B30" s="818"/>
      <c r="C30" s="819"/>
      <c r="D30" s="821"/>
      <c r="E30" s="822"/>
      <c r="F30" s="953"/>
      <c r="G30" s="343" t="s">
        <v>73</v>
      </c>
      <c r="H30" s="937"/>
      <c r="I30" s="937"/>
      <c r="J30" s="937"/>
      <c r="K30" s="342" t="s">
        <v>73</v>
      </c>
      <c r="L30" s="71">
        <v>2000000</v>
      </c>
      <c r="M30" s="56">
        <f t="shared" si="0"/>
        <v>1400000</v>
      </c>
      <c r="N30" s="71">
        <v>2022</v>
      </c>
      <c r="O30" s="72">
        <v>2027</v>
      </c>
      <c r="P30" s="149"/>
      <c r="Q30" s="150"/>
      <c r="R30" s="150"/>
      <c r="S30" s="151"/>
      <c r="T30" s="152"/>
      <c r="U30" s="152"/>
      <c r="V30" s="152"/>
      <c r="W30" s="152"/>
      <c r="X30" s="152"/>
      <c r="Y30" s="37" t="s">
        <v>368</v>
      </c>
      <c r="Z30" s="56" t="s">
        <v>368</v>
      </c>
    </row>
    <row r="31" spans="1:26" ht="96.75" customHeight="1" x14ac:dyDescent="0.25">
      <c r="A31" s="152" t="s">
        <v>223</v>
      </c>
      <c r="B31" s="818"/>
      <c r="C31" s="819"/>
      <c r="D31" s="821"/>
      <c r="E31" s="822"/>
      <c r="F31" s="953"/>
      <c r="G31" s="343" t="s">
        <v>548</v>
      </c>
      <c r="H31" s="937"/>
      <c r="I31" s="937"/>
      <c r="J31" s="937"/>
      <c r="K31" s="342" t="s">
        <v>550</v>
      </c>
      <c r="L31" s="71">
        <v>150000</v>
      </c>
      <c r="M31" s="56">
        <f t="shared" si="0"/>
        <v>105000</v>
      </c>
      <c r="N31" s="71">
        <v>2022</v>
      </c>
      <c r="O31" s="72">
        <v>2027</v>
      </c>
      <c r="P31" s="149"/>
      <c r="Q31" s="150" t="s">
        <v>45</v>
      </c>
      <c r="R31" s="150"/>
      <c r="S31" s="151" t="s">
        <v>45</v>
      </c>
      <c r="T31" s="152"/>
      <c r="U31" s="152"/>
      <c r="V31" s="152"/>
      <c r="W31" s="152"/>
      <c r="X31" s="152"/>
      <c r="Y31" s="37" t="s">
        <v>368</v>
      </c>
      <c r="Z31" s="56" t="s">
        <v>368</v>
      </c>
    </row>
    <row r="32" spans="1:26" ht="66.75" customHeight="1" x14ac:dyDescent="0.25">
      <c r="A32" s="152" t="s">
        <v>224</v>
      </c>
      <c r="B32" s="818"/>
      <c r="C32" s="819"/>
      <c r="D32" s="821"/>
      <c r="E32" s="822"/>
      <c r="F32" s="953"/>
      <c r="G32" s="343" t="s">
        <v>549</v>
      </c>
      <c r="H32" s="937"/>
      <c r="I32" s="937"/>
      <c r="J32" s="937"/>
      <c r="K32" s="342" t="s">
        <v>549</v>
      </c>
      <c r="L32" s="71">
        <v>100000</v>
      </c>
      <c r="M32" s="56">
        <f t="shared" si="0"/>
        <v>70000</v>
      </c>
      <c r="N32" s="71">
        <v>2022</v>
      </c>
      <c r="O32" s="72">
        <v>2027</v>
      </c>
      <c r="P32" s="149"/>
      <c r="Q32" s="150"/>
      <c r="R32" s="150"/>
      <c r="S32" s="151"/>
      <c r="T32" s="152"/>
      <c r="U32" s="152"/>
      <c r="V32" s="152"/>
      <c r="W32" s="152"/>
      <c r="X32" s="152"/>
      <c r="Y32" s="37" t="s">
        <v>368</v>
      </c>
      <c r="Z32" s="56" t="s">
        <v>368</v>
      </c>
    </row>
    <row r="33" spans="1:26" ht="66.75" customHeight="1" x14ac:dyDescent="0.25">
      <c r="A33" s="152" t="s">
        <v>225</v>
      </c>
      <c r="B33" s="818"/>
      <c r="C33" s="819"/>
      <c r="D33" s="821"/>
      <c r="E33" s="822"/>
      <c r="F33" s="953"/>
      <c r="G33" s="343" t="s">
        <v>74</v>
      </c>
      <c r="H33" s="937"/>
      <c r="I33" s="937"/>
      <c r="J33" s="937"/>
      <c r="K33" s="342" t="s">
        <v>74</v>
      </c>
      <c r="L33" s="71">
        <v>100000</v>
      </c>
      <c r="M33" s="56">
        <f t="shared" si="0"/>
        <v>70000</v>
      </c>
      <c r="N33" s="71">
        <v>2022</v>
      </c>
      <c r="O33" s="72">
        <v>2027</v>
      </c>
      <c r="P33" s="149"/>
      <c r="Q33" s="150"/>
      <c r="R33" s="150"/>
      <c r="S33" s="151"/>
      <c r="T33" s="152"/>
      <c r="U33" s="152"/>
      <c r="V33" s="152"/>
      <c r="W33" s="152"/>
      <c r="X33" s="152"/>
      <c r="Y33" s="37" t="s">
        <v>368</v>
      </c>
      <c r="Z33" s="56" t="s">
        <v>368</v>
      </c>
    </row>
    <row r="34" spans="1:26" ht="105.75" thickBot="1" x14ac:dyDescent="0.3">
      <c r="A34" s="344" t="s">
        <v>553</v>
      </c>
      <c r="B34" s="948"/>
      <c r="C34" s="855"/>
      <c r="D34" s="949"/>
      <c r="E34" s="857"/>
      <c r="F34" s="954"/>
      <c r="G34" s="345" t="s">
        <v>551</v>
      </c>
      <c r="H34" s="951"/>
      <c r="I34" s="951"/>
      <c r="J34" s="951"/>
      <c r="K34" s="347" t="s">
        <v>552</v>
      </c>
      <c r="L34" s="101">
        <v>500000</v>
      </c>
      <c r="M34" s="77">
        <f t="shared" si="0"/>
        <v>350000</v>
      </c>
      <c r="N34" s="101">
        <v>2022</v>
      </c>
      <c r="O34" s="77">
        <v>2027</v>
      </c>
      <c r="P34" s="154" t="s">
        <v>45</v>
      </c>
      <c r="Q34" s="155" t="s">
        <v>45</v>
      </c>
      <c r="R34" s="155" t="s">
        <v>45</v>
      </c>
      <c r="S34" s="156" t="s">
        <v>45</v>
      </c>
      <c r="T34" s="152" t="s">
        <v>45</v>
      </c>
      <c r="U34" s="152"/>
      <c r="V34" s="152"/>
      <c r="W34" s="152"/>
      <c r="X34" s="152"/>
      <c r="Y34" s="101" t="s">
        <v>368</v>
      </c>
      <c r="Z34" s="56" t="s">
        <v>368</v>
      </c>
    </row>
    <row r="35" spans="1:26" ht="135.75" thickBot="1" x14ac:dyDescent="0.3">
      <c r="A35" s="338" t="s">
        <v>226</v>
      </c>
      <c r="B35" s="38" t="s">
        <v>77</v>
      </c>
      <c r="C35" s="24" t="s">
        <v>78</v>
      </c>
      <c r="D35" s="48" t="s">
        <v>79</v>
      </c>
      <c r="E35" s="49" t="s">
        <v>79</v>
      </c>
      <c r="F35" s="50">
        <v>600059197</v>
      </c>
      <c r="G35" s="110" t="s">
        <v>466</v>
      </c>
      <c r="H35" s="298" t="s">
        <v>43</v>
      </c>
      <c r="I35" s="298" t="s">
        <v>44</v>
      </c>
      <c r="J35" s="298" t="s">
        <v>80</v>
      </c>
      <c r="K35" s="80" t="s">
        <v>868</v>
      </c>
      <c r="L35" s="81">
        <v>50000000</v>
      </c>
      <c r="M35" s="83">
        <f t="shared" si="0"/>
        <v>35000000</v>
      </c>
      <c r="N35" s="81">
        <v>2022</v>
      </c>
      <c r="O35" s="83">
        <v>2027</v>
      </c>
      <c r="P35" s="153" t="s">
        <v>45</v>
      </c>
      <c r="Q35" s="58" t="s">
        <v>367</v>
      </c>
      <c r="R35" s="58" t="s">
        <v>367</v>
      </c>
      <c r="S35" s="252" t="s">
        <v>45</v>
      </c>
      <c r="T35" s="290"/>
      <c r="U35" s="290"/>
      <c r="V35" s="290" t="s">
        <v>45</v>
      </c>
      <c r="W35" s="290" t="s">
        <v>45</v>
      </c>
      <c r="X35" s="290" t="s">
        <v>45</v>
      </c>
      <c r="Y35" s="253" t="s">
        <v>368</v>
      </c>
      <c r="Z35" s="83" t="s">
        <v>368</v>
      </c>
    </row>
    <row r="36" spans="1:26" s="23" customFormat="1" ht="63" customHeight="1" x14ac:dyDescent="0.25">
      <c r="A36" s="300" t="s">
        <v>227</v>
      </c>
      <c r="B36" s="726" t="s">
        <v>800</v>
      </c>
      <c r="C36" s="729" t="s">
        <v>801</v>
      </c>
      <c r="D36" s="732">
        <v>75001101</v>
      </c>
      <c r="E36" s="732">
        <v>1077200591</v>
      </c>
      <c r="F36" s="735">
        <v>650038959</v>
      </c>
      <c r="G36" s="297" t="s">
        <v>802</v>
      </c>
      <c r="H36" s="851" t="s">
        <v>43</v>
      </c>
      <c r="I36" s="851" t="s">
        <v>44</v>
      </c>
      <c r="J36" s="851" t="s">
        <v>804</v>
      </c>
      <c r="K36" s="174" t="s">
        <v>805</v>
      </c>
      <c r="L36" s="98">
        <v>400000</v>
      </c>
      <c r="M36" s="99">
        <f t="shared" si="0"/>
        <v>280000</v>
      </c>
      <c r="N36" s="98">
        <v>2023</v>
      </c>
      <c r="O36" s="348">
        <v>2027</v>
      </c>
      <c r="P36" s="349"/>
      <c r="Q36" s="350"/>
      <c r="R36" s="350"/>
      <c r="S36" s="351"/>
      <c r="T36" s="145" t="s">
        <v>45</v>
      </c>
      <c r="U36" s="145"/>
      <c r="V36" s="145"/>
      <c r="W36" s="145" t="s">
        <v>45</v>
      </c>
      <c r="X36" s="352"/>
      <c r="Y36" s="277" t="s">
        <v>374</v>
      </c>
      <c r="Z36" s="99" t="s">
        <v>368</v>
      </c>
    </row>
    <row r="37" spans="1:26" s="23" customFormat="1" ht="53.25" customHeight="1" thickBot="1" x14ac:dyDescent="0.3">
      <c r="A37" s="344" t="s">
        <v>324</v>
      </c>
      <c r="B37" s="794"/>
      <c r="C37" s="795"/>
      <c r="D37" s="796"/>
      <c r="E37" s="796"/>
      <c r="F37" s="797"/>
      <c r="G37" s="96" t="s">
        <v>803</v>
      </c>
      <c r="H37" s="862"/>
      <c r="I37" s="862"/>
      <c r="J37" s="862"/>
      <c r="K37" s="167" t="s">
        <v>805</v>
      </c>
      <c r="L37" s="275">
        <v>400000</v>
      </c>
      <c r="M37" s="77">
        <f t="shared" si="0"/>
        <v>280000</v>
      </c>
      <c r="N37" s="275">
        <v>2023</v>
      </c>
      <c r="O37" s="353">
        <v>2027</v>
      </c>
      <c r="P37" s="354"/>
      <c r="Q37" s="354"/>
      <c r="R37" s="354"/>
      <c r="S37" s="355"/>
      <c r="T37" s="346" t="s">
        <v>45</v>
      </c>
      <c r="U37" s="346"/>
      <c r="V37" s="346"/>
      <c r="W37" s="346" t="s">
        <v>45</v>
      </c>
      <c r="X37" s="356"/>
      <c r="Y37" s="275" t="s">
        <v>374</v>
      </c>
      <c r="Z37" s="77" t="s">
        <v>368</v>
      </c>
    </row>
    <row r="38" spans="1:26" s="2" customFormat="1" ht="117.75" customHeight="1" thickBot="1" x14ac:dyDescent="0.3">
      <c r="A38" s="57" t="s">
        <v>228</v>
      </c>
      <c r="B38" s="775" t="s">
        <v>81</v>
      </c>
      <c r="C38" s="777" t="s">
        <v>82</v>
      </c>
      <c r="D38" s="779">
        <v>75001021</v>
      </c>
      <c r="E38" s="865" t="s">
        <v>84</v>
      </c>
      <c r="F38" s="783">
        <v>650038088</v>
      </c>
      <c r="G38" s="78" t="s">
        <v>719</v>
      </c>
      <c r="H38" s="792" t="s">
        <v>43</v>
      </c>
      <c r="I38" s="792" t="s">
        <v>44</v>
      </c>
      <c r="J38" s="787" t="s">
        <v>83</v>
      </c>
      <c r="K38" s="157" t="s">
        <v>720</v>
      </c>
      <c r="L38" s="82">
        <v>9500000</v>
      </c>
      <c r="M38" s="82">
        <f t="shared" si="0"/>
        <v>6650000</v>
      </c>
      <c r="N38" s="82">
        <v>2022</v>
      </c>
      <c r="O38" s="82">
        <v>2025</v>
      </c>
      <c r="P38" s="58"/>
      <c r="Q38" s="58"/>
      <c r="R38" s="58"/>
      <c r="S38" s="252"/>
      <c r="T38" s="290"/>
      <c r="U38" s="290"/>
      <c r="V38" s="290"/>
      <c r="W38" s="290"/>
      <c r="X38" s="290"/>
      <c r="Y38" s="253" t="s">
        <v>368</v>
      </c>
      <c r="Z38" s="83" t="s">
        <v>368</v>
      </c>
    </row>
    <row r="39" spans="1:26" s="2" customFormat="1" ht="66" customHeight="1" thickBot="1" x14ac:dyDescent="0.3">
      <c r="A39" s="59" t="s">
        <v>229</v>
      </c>
      <c r="B39" s="776"/>
      <c r="C39" s="778"/>
      <c r="D39" s="780"/>
      <c r="E39" s="782"/>
      <c r="F39" s="784"/>
      <c r="G39" s="52" t="s">
        <v>722</v>
      </c>
      <c r="H39" s="739"/>
      <c r="I39" s="739"/>
      <c r="J39" s="742"/>
      <c r="K39" s="158" t="s">
        <v>721</v>
      </c>
      <c r="L39" s="159">
        <v>300000</v>
      </c>
      <c r="M39" s="86">
        <f t="shared" si="0"/>
        <v>210000</v>
      </c>
      <c r="N39" s="86">
        <v>2022</v>
      </c>
      <c r="O39" s="86">
        <v>2023</v>
      </c>
      <c r="P39" s="160" t="s">
        <v>45</v>
      </c>
      <c r="Q39" s="160" t="s">
        <v>45</v>
      </c>
      <c r="R39" s="160" t="s">
        <v>45</v>
      </c>
      <c r="S39" s="254" t="s">
        <v>45</v>
      </c>
      <c r="T39" s="290" t="s">
        <v>45</v>
      </c>
      <c r="U39" s="290"/>
      <c r="V39" s="290"/>
      <c r="W39" s="290" t="s">
        <v>45</v>
      </c>
      <c r="X39" s="290" t="s">
        <v>45</v>
      </c>
      <c r="Y39" s="271" t="s">
        <v>368</v>
      </c>
      <c r="Z39" s="87" t="s">
        <v>368</v>
      </c>
    </row>
    <row r="40" spans="1:26" s="2" customFormat="1" ht="91.5" customHeight="1" thickBot="1" x14ac:dyDescent="0.3">
      <c r="A40" s="59" t="s">
        <v>230</v>
      </c>
      <c r="B40" s="776"/>
      <c r="C40" s="778"/>
      <c r="D40" s="780"/>
      <c r="E40" s="782"/>
      <c r="F40" s="784"/>
      <c r="G40" s="122" t="s">
        <v>85</v>
      </c>
      <c r="H40" s="739"/>
      <c r="I40" s="739"/>
      <c r="J40" s="742"/>
      <c r="K40" s="161" t="s">
        <v>86</v>
      </c>
      <c r="L40" s="159">
        <v>200000</v>
      </c>
      <c r="M40" s="159">
        <f t="shared" si="0"/>
        <v>140000</v>
      </c>
      <c r="N40" s="159">
        <v>2023</v>
      </c>
      <c r="O40" s="159">
        <v>2025</v>
      </c>
      <c r="P40" s="160"/>
      <c r="Q40" s="160" t="s">
        <v>45</v>
      </c>
      <c r="R40" s="160" t="s">
        <v>45</v>
      </c>
      <c r="S40" s="254"/>
      <c r="T40" s="290" t="s">
        <v>45</v>
      </c>
      <c r="U40" s="290"/>
      <c r="V40" s="290" t="s">
        <v>367</v>
      </c>
      <c r="W40" s="290" t="s">
        <v>45</v>
      </c>
      <c r="X40" s="290"/>
      <c r="Y40" s="271" t="s">
        <v>368</v>
      </c>
      <c r="Z40" s="87" t="s">
        <v>368</v>
      </c>
    </row>
    <row r="41" spans="1:26" s="2" customFormat="1" ht="114" customHeight="1" thickBot="1" x14ac:dyDescent="0.3">
      <c r="A41" s="60" t="s">
        <v>231</v>
      </c>
      <c r="B41" s="776"/>
      <c r="C41" s="778"/>
      <c r="D41" s="780"/>
      <c r="E41" s="782"/>
      <c r="F41" s="784"/>
      <c r="G41" s="122" t="s">
        <v>87</v>
      </c>
      <c r="H41" s="739"/>
      <c r="I41" s="739"/>
      <c r="J41" s="742"/>
      <c r="K41" s="161" t="s">
        <v>723</v>
      </c>
      <c r="L41" s="159">
        <v>2000000</v>
      </c>
      <c r="M41" s="159">
        <f t="shared" si="0"/>
        <v>1400000</v>
      </c>
      <c r="N41" s="159">
        <v>2023</v>
      </c>
      <c r="O41" s="159">
        <v>2027</v>
      </c>
      <c r="P41" s="160"/>
      <c r="Q41" s="160" t="s">
        <v>45</v>
      </c>
      <c r="R41" s="160" t="s">
        <v>45</v>
      </c>
      <c r="S41" s="254"/>
      <c r="T41" s="290"/>
      <c r="U41" s="290"/>
      <c r="V41" s="290"/>
      <c r="W41" s="290" t="s">
        <v>45</v>
      </c>
      <c r="X41" s="290"/>
      <c r="Y41" s="271" t="s">
        <v>368</v>
      </c>
      <c r="Z41" s="87" t="s">
        <v>368</v>
      </c>
    </row>
    <row r="42" spans="1:26" s="2" customFormat="1" ht="30.75" thickBot="1" x14ac:dyDescent="0.3">
      <c r="A42" s="60" t="s">
        <v>232</v>
      </c>
      <c r="B42" s="776"/>
      <c r="C42" s="778"/>
      <c r="D42" s="780"/>
      <c r="E42" s="782"/>
      <c r="F42" s="784"/>
      <c r="G42" s="122" t="s">
        <v>729</v>
      </c>
      <c r="H42" s="739"/>
      <c r="I42" s="739"/>
      <c r="J42" s="742"/>
      <c r="K42" s="161" t="s">
        <v>724</v>
      </c>
      <c r="L42" s="159">
        <v>8000000</v>
      </c>
      <c r="M42" s="159">
        <f t="shared" si="0"/>
        <v>5600000</v>
      </c>
      <c r="N42" s="159">
        <v>2023</v>
      </c>
      <c r="O42" s="159">
        <v>2027</v>
      </c>
      <c r="P42" s="160"/>
      <c r="Q42" s="160" t="s">
        <v>45</v>
      </c>
      <c r="R42" s="160"/>
      <c r="S42" s="254"/>
      <c r="T42" s="290"/>
      <c r="U42" s="290"/>
      <c r="V42" s="290"/>
      <c r="W42" s="290"/>
      <c r="X42" s="290"/>
      <c r="Y42" s="271" t="s">
        <v>368</v>
      </c>
      <c r="Z42" s="87" t="s">
        <v>368</v>
      </c>
    </row>
    <row r="43" spans="1:26" s="2" customFormat="1" ht="81" customHeight="1" thickBot="1" x14ac:dyDescent="0.3">
      <c r="A43" s="60" t="s">
        <v>233</v>
      </c>
      <c r="B43" s="776"/>
      <c r="C43" s="778"/>
      <c r="D43" s="780"/>
      <c r="E43" s="782"/>
      <c r="F43" s="784"/>
      <c r="G43" s="122" t="s">
        <v>727</v>
      </c>
      <c r="H43" s="739"/>
      <c r="I43" s="739"/>
      <c r="J43" s="742"/>
      <c r="K43" s="162" t="s">
        <v>725</v>
      </c>
      <c r="L43" s="159">
        <v>6500000</v>
      </c>
      <c r="M43" s="159">
        <f t="shared" si="0"/>
        <v>4550000</v>
      </c>
      <c r="N43" s="159">
        <v>2022</v>
      </c>
      <c r="O43" s="159">
        <v>2025</v>
      </c>
      <c r="P43" s="160"/>
      <c r="Q43" s="160"/>
      <c r="R43" s="160" t="s">
        <v>45</v>
      </c>
      <c r="S43" s="254"/>
      <c r="T43" s="290" t="s">
        <v>45</v>
      </c>
      <c r="U43" s="290"/>
      <c r="V43" s="290"/>
      <c r="W43" s="290"/>
      <c r="X43" s="290"/>
      <c r="Y43" s="271" t="s">
        <v>368</v>
      </c>
      <c r="Z43" s="87" t="s">
        <v>368</v>
      </c>
    </row>
    <row r="44" spans="1:26" s="2" customFormat="1" ht="78" customHeight="1" thickBot="1" x14ac:dyDescent="0.3">
      <c r="A44" s="60" t="s">
        <v>234</v>
      </c>
      <c r="B44" s="776"/>
      <c r="C44" s="778"/>
      <c r="D44" s="780"/>
      <c r="E44" s="782"/>
      <c r="F44" s="784"/>
      <c r="G44" s="166" t="s">
        <v>728</v>
      </c>
      <c r="H44" s="740"/>
      <c r="I44" s="740"/>
      <c r="J44" s="743"/>
      <c r="K44" s="163" t="s">
        <v>726</v>
      </c>
      <c r="L44" s="164">
        <v>12000000</v>
      </c>
      <c r="M44" s="164">
        <f t="shared" si="0"/>
        <v>8400000</v>
      </c>
      <c r="N44" s="164">
        <v>2023</v>
      </c>
      <c r="O44" s="164">
        <v>2027</v>
      </c>
      <c r="P44" s="165"/>
      <c r="Q44" s="165"/>
      <c r="R44" s="165"/>
      <c r="S44" s="255"/>
      <c r="T44" s="291"/>
      <c r="U44" s="291"/>
      <c r="V44" s="291"/>
      <c r="W44" s="291"/>
      <c r="X44" s="291"/>
      <c r="Y44" s="272" t="s">
        <v>368</v>
      </c>
      <c r="Z44" s="90" t="s">
        <v>368</v>
      </c>
    </row>
    <row r="45" spans="1:26" ht="69.75" customHeight="1" thickBot="1" x14ac:dyDescent="0.3">
      <c r="A45" s="145" t="s">
        <v>235</v>
      </c>
      <c r="B45" s="726" t="s">
        <v>88</v>
      </c>
      <c r="C45" s="729" t="s">
        <v>89</v>
      </c>
      <c r="D45" s="820">
        <v>60084731</v>
      </c>
      <c r="E45" s="856" t="s">
        <v>93</v>
      </c>
      <c r="F45" s="823">
        <v>600059235</v>
      </c>
      <c r="G45" s="123" t="s">
        <v>94</v>
      </c>
      <c r="H45" s="738" t="s">
        <v>43</v>
      </c>
      <c r="I45" s="738" t="s">
        <v>44</v>
      </c>
      <c r="J45" s="738" t="s">
        <v>90</v>
      </c>
      <c r="K45" s="106" t="s">
        <v>443</v>
      </c>
      <c r="L45" s="29">
        <v>2500000</v>
      </c>
      <c r="M45" s="30">
        <f t="shared" si="0"/>
        <v>1750000</v>
      </c>
      <c r="N45" s="29">
        <v>8.2025000000000006</v>
      </c>
      <c r="O45" s="30">
        <v>12.2027</v>
      </c>
      <c r="P45" s="143"/>
      <c r="Q45" s="66"/>
      <c r="R45" s="66"/>
      <c r="S45" s="242"/>
      <c r="T45" s="292"/>
      <c r="U45" s="292"/>
      <c r="V45" s="292" t="s">
        <v>45</v>
      </c>
      <c r="W45" s="292"/>
      <c r="X45" s="292"/>
      <c r="Y45" s="273" t="s">
        <v>444</v>
      </c>
      <c r="Z45" s="30" t="s">
        <v>368</v>
      </c>
    </row>
    <row r="46" spans="1:26" s="2" customFormat="1" ht="91.5" customHeight="1" thickBot="1" x14ac:dyDescent="0.3">
      <c r="A46" s="148" t="s">
        <v>236</v>
      </c>
      <c r="B46" s="818"/>
      <c r="C46" s="819"/>
      <c r="D46" s="821"/>
      <c r="E46" s="822"/>
      <c r="F46" s="824"/>
      <c r="G46" s="69" t="s">
        <v>60</v>
      </c>
      <c r="H46" s="774"/>
      <c r="I46" s="774"/>
      <c r="J46" s="774"/>
      <c r="K46" s="70" t="s">
        <v>445</v>
      </c>
      <c r="L46" s="37">
        <v>1000000</v>
      </c>
      <c r="M46" s="56">
        <f t="shared" si="0"/>
        <v>700000</v>
      </c>
      <c r="N46" s="37">
        <v>3.2023999999999999</v>
      </c>
      <c r="O46" s="56">
        <v>5.2026000000000003</v>
      </c>
      <c r="P46" s="146"/>
      <c r="Q46" s="67" t="s">
        <v>45</v>
      </c>
      <c r="R46" s="67" t="s">
        <v>45</v>
      </c>
      <c r="S46" s="243" t="s">
        <v>45</v>
      </c>
      <c r="T46" s="292"/>
      <c r="U46" s="292"/>
      <c r="V46" s="292"/>
      <c r="W46" s="292"/>
      <c r="X46" s="292"/>
      <c r="Y46" s="274" t="s">
        <v>368</v>
      </c>
      <c r="Z46" s="56" t="s">
        <v>368</v>
      </c>
    </row>
    <row r="47" spans="1:26" s="2" customFormat="1" ht="90.75" customHeight="1" thickBot="1" x14ac:dyDescent="0.3">
      <c r="A47" s="148" t="s">
        <v>237</v>
      </c>
      <c r="B47" s="818"/>
      <c r="C47" s="819"/>
      <c r="D47" s="821"/>
      <c r="E47" s="822"/>
      <c r="F47" s="824"/>
      <c r="G47" s="69" t="s">
        <v>95</v>
      </c>
      <c r="H47" s="774"/>
      <c r="I47" s="774"/>
      <c r="J47" s="774"/>
      <c r="K47" s="70" t="s">
        <v>446</v>
      </c>
      <c r="L47" s="37">
        <v>1000000</v>
      </c>
      <c r="M47" s="56">
        <f t="shared" si="0"/>
        <v>700000</v>
      </c>
      <c r="N47" s="37">
        <v>7.2023000000000001</v>
      </c>
      <c r="O47" s="56">
        <v>9.2026000000000003</v>
      </c>
      <c r="P47" s="146" t="s">
        <v>45</v>
      </c>
      <c r="Q47" s="67" t="s">
        <v>45</v>
      </c>
      <c r="R47" s="67" t="s">
        <v>45</v>
      </c>
      <c r="S47" s="243" t="s">
        <v>45</v>
      </c>
      <c r="T47" s="292"/>
      <c r="U47" s="292"/>
      <c r="V47" s="292" t="s">
        <v>45</v>
      </c>
      <c r="W47" s="292" t="s">
        <v>45</v>
      </c>
      <c r="X47" s="292"/>
      <c r="Y47" s="274" t="s">
        <v>368</v>
      </c>
      <c r="Z47" s="56" t="s">
        <v>368</v>
      </c>
    </row>
    <row r="48" spans="1:26" ht="80.25" customHeight="1" thickBot="1" x14ac:dyDescent="0.3">
      <c r="A48" s="344" t="s">
        <v>238</v>
      </c>
      <c r="B48" s="948"/>
      <c r="C48" s="855"/>
      <c r="D48" s="949"/>
      <c r="E48" s="857"/>
      <c r="F48" s="950"/>
      <c r="G48" s="96" t="s">
        <v>96</v>
      </c>
      <c r="H48" s="861"/>
      <c r="I48" s="861"/>
      <c r="J48" s="861"/>
      <c r="K48" s="167" t="s">
        <v>447</v>
      </c>
      <c r="L48" s="101">
        <v>40000000</v>
      </c>
      <c r="M48" s="77">
        <f t="shared" si="0"/>
        <v>28000000</v>
      </c>
      <c r="N48" s="101">
        <v>5.2022000000000004</v>
      </c>
      <c r="O48" s="77">
        <v>7.2024999999999997</v>
      </c>
      <c r="P48" s="154"/>
      <c r="Q48" s="155"/>
      <c r="R48" s="155"/>
      <c r="S48" s="256"/>
      <c r="T48" s="292"/>
      <c r="U48" s="292"/>
      <c r="V48" s="292"/>
      <c r="W48" s="292"/>
      <c r="X48" s="292" t="s">
        <v>45</v>
      </c>
      <c r="Y48" s="275" t="s">
        <v>448</v>
      </c>
      <c r="Z48" s="77" t="s">
        <v>400</v>
      </c>
    </row>
    <row r="49" spans="1:26" ht="94.5" customHeight="1" thickBot="1" x14ac:dyDescent="0.3">
      <c r="A49" s="57" t="s">
        <v>239</v>
      </c>
      <c r="B49" s="775" t="s">
        <v>97</v>
      </c>
      <c r="C49" s="777" t="s">
        <v>98</v>
      </c>
      <c r="D49" s="777">
        <v>60084316</v>
      </c>
      <c r="E49" s="777">
        <v>60084316</v>
      </c>
      <c r="F49" s="956">
        <v>600059219</v>
      </c>
      <c r="G49" s="78" t="s">
        <v>101</v>
      </c>
      <c r="H49" s="792" t="s">
        <v>67</v>
      </c>
      <c r="I49" s="792" t="s">
        <v>44</v>
      </c>
      <c r="J49" s="792" t="s">
        <v>99</v>
      </c>
      <c r="K49" s="168" t="s">
        <v>490</v>
      </c>
      <c r="L49" s="81">
        <v>3000000</v>
      </c>
      <c r="M49" s="83">
        <f t="shared" si="0"/>
        <v>2100000</v>
      </c>
      <c r="N49" s="169">
        <v>2022</v>
      </c>
      <c r="O49" s="103">
        <v>2024</v>
      </c>
      <c r="P49" s="153"/>
      <c r="Q49" s="58"/>
      <c r="R49" s="58"/>
      <c r="S49" s="252"/>
      <c r="T49" s="290"/>
      <c r="U49" s="290"/>
      <c r="V49" s="290"/>
      <c r="W49" s="290"/>
      <c r="X49" s="290"/>
      <c r="Y49" s="253" t="s">
        <v>368</v>
      </c>
      <c r="Z49" s="83" t="s">
        <v>368</v>
      </c>
    </row>
    <row r="50" spans="1:26" s="51" customFormat="1" ht="57.75" customHeight="1" thickBot="1" x14ac:dyDescent="0.3">
      <c r="A50" s="59" t="s">
        <v>240</v>
      </c>
      <c r="B50" s="776"/>
      <c r="C50" s="778"/>
      <c r="D50" s="778"/>
      <c r="E50" s="778"/>
      <c r="F50" s="957"/>
      <c r="G50" s="357" t="s">
        <v>102</v>
      </c>
      <c r="H50" s="793"/>
      <c r="I50" s="793"/>
      <c r="J50" s="793"/>
      <c r="K50" s="358" t="s">
        <v>491</v>
      </c>
      <c r="L50" s="359">
        <v>400000</v>
      </c>
      <c r="M50" s="360">
        <f t="shared" si="0"/>
        <v>280000</v>
      </c>
      <c r="N50" s="359">
        <v>2022</v>
      </c>
      <c r="O50" s="360">
        <v>2024</v>
      </c>
      <c r="P50" s="468"/>
      <c r="Q50" s="469"/>
      <c r="R50" s="469"/>
      <c r="S50" s="470"/>
      <c r="T50" s="471"/>
      <c r="U50" s="471"/>
      <c r="V50" s="471"/>
      <c r="W50" s="471"/>
      <c r="X50" s="471"/>
      <c r="Y50" s="361" t="s">
        <v>368</v>
      </c>
      <c r="Z50" s="360" t="s">
        <v>368</v>
      </c>
    </row>
    <row r="51" spans="1:26" ht="81.75" customHeight="1" thickBot="1" x14ac:dyDescent="0.3">
      <c r="A51" s="59" t="s">
        <v>241</v>
      </c>
      <c r="B51" s="776"/>
      <c r="C51" s="778"/>
      <c r="D51" s="778"/>
      <c r="E51" s="778"/>
      <c r="F51" s="957"/>
      <c r="G51" s="52" t="s">
        <v>492</v>
      </c>
      <c r="H51" s="793"/>
      <c r="I51" s="793"/>
      <c r="J51" s="793"/>
      <c r="K51" s="84" t="s">
        <v>493</v>
      </c>
      <c r="L51" s="85">
        <v>50000000</v>
      </c>
      <c r="M51" s="87">
        <f t="shared" si="0"/>
        <v>35000000</v>
      </c>
      <c r="N51" s="85">
        <v>2022</v>
      </c>
      <c r="O51" s="87">
        <v>2025</v>
      </c>
      <c r="P51" s="94"/>
      <c r="Q51" s="160"/>
      <c r="R51" s="160"/>
      <c r="S51" s="254"/>
      <c r="T51" s="290"/>
      <c r="U51" s="290"/>
      <c r="V51" s="290"/>
      <c r="W51" s="290"/>
      <c r="X51" s="290"/>
      <c r="Y51" s="271" t="s">
        <v>368</v>
      </c>
      <c r="Z51" s="87" t="s">
        <v>368</v>
      </c>
    </row>
    <row r="52" spans="1:26" ht="117" customHeight="1" thickBot="1" x14ac:dyDescent="0.3">
      <c r="A52" s="724" t="s">
        <v>242</v>
      </c>
      <c r="B52" s="776"/>
      <c r="C52" s="778"/>
      <c r="D52" s="778"/>
      <c r="E52" s="778"/>
      <c r="F52" s="957"/>
      <c r="G52" s="473" t="s">
        <v>886</v>
      </c>
      <c r="H52" s="793"/>
      <c r="I52" s="793"/>
      <c r="J52" s="793"/>
      <c r="K52" s="474" t="s">
        <v>887</v>
      </c>
      <c r="L52" s="475">
        <v>3000000</v>
      </c>
      <c r="M52" s="476">
        <f t="shared" si="0"/>
        <v>2100000</v>
      </c>
      <c r="N52" s="475">
        <v>2023</v>
      </c>
      <c r="O52" s="477">
        <v>2025</v>
      </c>
      <c r="P52" s="170"/>
      <c r="Q52" s="171"/>
      <c r="R52" s="171"/>
      <c r="S52" s="257"/>
      <c r="T52" s="290"/>
      <c r="U52" s="290"/>
      <c r="V52" s="290"/>
      <c r="W52" s="290"/>
      <c r="X52" s="290"/>
      <c r="Y52" s="271" t="s">
        <v>368</v>
      </c>
      <c r="Z52" s="87" t="s">
        <v>368</v>
      </c>
    </row>
    <row r="53" spans="1:26" ht="69" customHeight="1" thickBot="1" x14ac:dyDescent="0.3">
      <c r="A53" s="60" t="s">
        <v>243</v>
      </c>
      <c r="B53" s="776"/>
      <c r="C53" s="778"/>
      <c r="D53" s="778"/>
      <c r="E53" s="778"/>
      <c r="F53" s="957"/>
      <c r="G53" s="362" t="s">
        <v>494</v>
      </c>
      <c r="H53" s="793"/>
      <c r="I53" s="793"/>
      <c r="J53" s="793"/>
      <c r="K53" s="358" t="s">
        <v>479</v>
      </c>
      <c r="L53" s="363">
        <v>200000</v>
      </c>
      <c r="M53" s="360">
        <f t="shared" si="0"/>
        <v>140000</v>
      </c>
      <c r="N53" s="363">
        <v>2022</v>
      </c>
      <c r="O53" s="364">
        <v>2024</v>
      </c>
      <c r="P53" s="365" t="s">
        <v>45</v>
      </c>
      <c r="Q53" s="366" t="s">
        <v>45</v>
      </c>
      <c r="R53" s="366"/>
      <c r="S53" s="367"/>
      <c r="T53" s="291"/>
      <c r="U53" s="291" t="s">
        <v>45</v>
      </c>
      <c r="V53" s="291" t="s">
        <v>45</v>
      </c>
      <c r="W53" s="291" t="s">
        <v>45</v>
      </c>
      <c r="X53" s="291"/>
      <c r="Y53" s="361" t="s">
        <v>368</v>
      </c>
      <c r="Z53" s="360" t="s">
        <v>368</v>
      </c>
    </row>
    <row r="54" spans="1:26" ht="75" customHeight="1" thickBot="1" x14ac:dyDescent="0.3">
      <c r="A54" s="60" t="s">
        <v>503</v>
      </c>
      <c r="B54" s="776"/>
      <c r="C54" s="778"/>
      <c r="D54" s="778"/>
      <c r="E54" s="778"/>
      <c r="F54" s="957"/>
      <c r="G54" s="68" t="s">
        <v>495</v>
      </c>
      <c r="H54" s="793"/>
      <c r="I54" s="793"/>
      <c r="J54" s="793"/>
      <c r="K54" s="168" t="s">
        <v>496</v>
      </c>
      <c r="L54" s="112">
        <v>550000</v>
      </c>
      <c r="M54" s="87">
        <f t="shared" si="0"/>
        <v>385000</v>
      </c>
      <c r="N54" s="112">
        <v>2023</v>
      </c>
      <c r="O54" s="114">
        <v>2025</v>
      </c>
      <c r="P54" s="170" t="s">
        <v>45</v>
      </c>
      <c r="Q54" s="171" t="s">
        <v>45</v>
      </c>
      <c r="R54" s="171" t="s">
        <v>45</v>
      </c>
      <c r="S54" s="257" t="s">
        <v>45</v>
      </c>
      <c r="T54" s="290"/>
      <c r="U54" s="290" t="s">
        <v>45</v>
      </c>
      <c r="V54" s="290" t="s">
        <v>45</v>
      </c>
      <c r="W54" s="290" t="s">
        <v>45</v>
      </c>
      <c r="X54" s="290"/>
      <c r="Y54" s="271" t="s">
        <v>368</v>
      </c>
      <c r="Z54" s="87" t="s">
        <v>368</v>
      </c>
    </row>
    <row r="55" spans="1:26" ht="72.75" customHeight="1" thickBot="1" x14ac:dyDescent="0.3">
      <c r="A55" s="60" t="s">
        <v>504</v>
      </c>
      <c r="B55" s="776"/>
      <c r="C55" s="778"/>
      <c r="D55" s="778"/>
      <c r="E55" s="778"/>
      <c r="F55" s="957"/>
      <c r="G55" s="52" t="s">
        <v>497</v>
      </c>
      <c r="H55" s="793"/>
      <c r="I55" s="793"/>
      <c r="J55" s="793"/>
      <c r="K55" s="84" t="s">
        <v>498</v>
      </c>
      <c r="L55" s="112">
        <v>1000000</v>
      </c>
      <c r="M55" s="87">
        <f t="shared" si="0"/>
        <v>700000</v>
      </c>
      <c r="N55" s="112">
        <v>2022</v>
      </c>
      <c r="O55" s="114">
        <v>2025</v>
      </c>
      <c r="P55" s="170"/>
      <c r="Q55" s="171" t="s">
        <v>45</v>
      </c>
      <c r="R55" s="171" t="s">
        <v>45</v>
      </c>
      <c r="S55" s="257"/>
      <c r="T55" s="290"/>
      <c r="U55" s="290" t="s">
        <v>45</v>
      </c>
      <c r="V55" s="290" t="s">
        <v>45</v>
      </c>
      <c r="W55" s="290" t="s">
        <v>45</v>
      </c>
      <c r="X55" s="290"/>
      <c r="Y55" s="271" t="s">
        <v>368</v>
      </c>
      <c r="Z55" s="87" t="s">
        <v>368</v>
      </c>
    </row>
    <row r="56" spans="1:26" ht="72.75" customHeight="1" thickBot="1" x14ac:dyDescent="0.3">
      <c r="A56" s="60" t="s">
        <v>505</v>
      </c>
      <c r="B56" s="776"/>
      <c r="C56" s="778"/>
      <c r="D56" s="778"/>
      <c r="E56" s="778"/>
      <c r="F56" s="957"/>
      <c r="G56" s="52" t="s">
        <v>499</v>
      </c>
      <c r="H56" s="793"/>
      <c r="I56" s="793"/>
      <c r="J56" s="793"/>
      <c r="K56" s="84" t="s">
        <v>500</v>
      </c>
      <c r="L56" s="112">
        <v>1500000</v>
      </c>
      <c r="M56" s="87">
        <f t="shared" si="0"/>
        <v>1050000</v>
      </c>
      <c r="N56" s="112">
        <v>2022</v>
      </c>
      <c r="O56" s="114">
        <v>2025</v>
      </c>
      <c r="P56" s="170"/>
      <c r="Q56" s="171"/>
      <c r="R56" s="171" t="s">
        <v>45</v>
      </c>
      <c r="S56" s="257"/>
      <c r="T56" s="290"/>
      <c r="U56" s="290"/>
      <c r="V56" s="290" t="s">
        <v>45</v>
      </c>
      <c r="W56" s="290" t="s">
        <v>45</v>
      </c>
      <c r="X56" s="290"/>
      <c r="Y56" s="271" t="s">
        <v>368</v>
      </c>
      <c r="Z56" s="87" t="s">
        <v>368</v>
      </c>
    </row>
    <row r="57" spans="1:26" ht="99.75" customHeight="1" thickBot="1" x14ac:dyDescent="0.3">
      <c r="A57" s="60" t="s">
        <v>506</v>
      </c>
      <c r="B57" s="776"/>
      <c r="C57" s="778"/>
      <c r="D57" s="778"/>
      <c r="E57" s="778"/>
      <c r="F57" s="957"/>
      <c r="G57" s="68" t="s">
        <v>501</v>
      </c>
      <c r="H57" s="793"/>
      <c r="I57" s="793"/>
      <c r="J57" s="793"/>
      <c r="K57" s="84" t="s">
        <v>501</v>
      </c>
      <c r="L57" s="112">
        <v>250000</v>
      </c>
      <c r="M57" s="87">
        <f t="shared" si="0"/>
        <v>175000</v>
      </c>
      <c r="N57" s="112">
        <v>2022</v>
      </c>
      <c r="O57" s="114">
        <v>2025</v>
      </c>
      <c r="P57" s="170"/>
      <c r="Q57" s="171"/>
      <c r="R57" s="171"/>
      <c r="S57" s="257" t="s">
        <v>45</v>
      </c>
      <c r="T57" s="290"/>
      <c r="U57" s="290"/>
      <c r="V57" s="290"/>
      <c r="W57" s="290"/>
      <c r="X57" s="290"/>
      <c r="Y57" s="271" t="s">
        <v>368</v>
      </c>
      <c r="Z57" s="87" t="s">
        <v>368</v>
      </c>
    </row>
    <row r="58" spans="1:26" ht="99.75" customHeight="1" thickBot="1" x14ac:dyDescent="0.3">
      <c r="A58" s="60" t="s">
        <v>507</v>
      </c>
      <c r="B58" s="776"/>
      <c r="C58" s="778"/>
      <c r="D58" s="778"/>
      <c r="E58" s="778"/>
      <c r="F58" s="957"/>
      <c r="G58" s="135" t="s">
        <v>888</v>
      </c>
      <c r="H58" s="793"/>
      <c r="I58" s="793"/>
      <c r="J58" s="793"/>
      <c r="K58" s="54" t="s">
        <v>502</v>
      </c>
      <c r="L58" s="475">
        <v>2000000</v>
      </c>
      <c r="M58" s="476">
        <f t="shared" si="0"/>
        <v>1400000</v>
      </c>
      <c r="N58" s="112">
        <v>2024</v>
      </c>
      <c r="O58" s="114">
        <v>2026</v>
      </c>
      <c r="P58" s="170" t="s">
        <v>367</v>
      </c>
      <c r="Q58" s="171" t="s">
        <v>367</v>
      </c>
      <c r="R58" s="171" t="s">
        <v>367</v>
      </c>
      <c r="S58" s="257" t="s">
        <v>367</v>
      </c>
      <c r="T58" s="290"/>
      <c r="U58" s="290" t="s">
        <v>367</v>
      </c>
      <c r="V58" s="290" t="s">
        <v>367</v>
      </c>
      <c r="W58" s="290"/>
      <c r="X58" s="290"/>
      <c r="Y58" s="281" t="s">
        <v>368</v>
      </c>
      <c r="Z58" s="114" t="s">
        <v>368</v>
      </c>
    </row>
    <row r="59" spans="1:26" ht="81" customHeight="1" thickBot="1" x14ac:dyDescent="0.3">
      <c r="A59" s="724" t="s">
        <v>891</v>
      </c>
      <c r="B59" s="776"/>
      <c r="C59" s="778"/>
      <c r="D59" s="778"/>
      <c r="E59" s="778"/>
      <c r="F59" s="957"/>
      <c r="G59" s="479" t="s">
        <v>889</v>
      </c>
      <c r="H59" s="793"/>
      <c r="I59" s="793"/>
      <c r="J59" s="793"/>
      <c r="K59" s="480" t="s">
        <v>890</v>
      </c>
      <c r="L59" s="475">
        <v>1500000</v>
      </c>
      <c r="M59" s="478">
        <f t="shared" si="0"/>
        <v>1050000</v>
      </c>
      <c r="N59" s="112">
        <v>2023</v>
      </c>
      <c r="O59" s="114">
        <v>2024</v>
      </c>
      <c r="P59" s="170"/>
      <c r="Q59" s="171"/>
      <c r="R59" s="481" t="s">
        <v>367</v>
      </c>
      <c r="S59" s="257"/>
      <c r="T59" s="290"/>
      <c r="U59" s="290"/>
      <c r="V59" s="290"/>
      <c r="W59" s="290"/>
      <c r="X59" s="290"/>
      <c r="Y59" s="482" t="s">
        <v>368</v>
      </c>
      <c r="Z59" s="478" t="s">
        <v>368</v>
      </c>
    </row>
    <row r="60" spans="1:26" s="23" customFormat="1" ht="189" customHeight="1" thickBot="1" x14ac:dyDescent="0.3">
      <c r="A60" s="300" t="s">
        <v>244</v>
      </c>
      <c r="B60" s="726" t="s">
        <v>103</v>
      </c>
      <c r="C60" s="729" t="s">
        <v>104</v>
      </c>
      <c r="D60" s="850" t="s">
        <v>105</v>
      </c>
      <c r="E60" s="850" t="s">
        <v>106</v>
      </c>
      <c r="F60" s="735">
        <v>600059367</v>
      </c>
      <c r="G60" s="297" t="s">
        <v>768</v>
      </c>
      <c r="H60" s="851" t="s">
        <v>67</v>
      </c>
      <c r="I60" s="851" t="s">
        <v>44</v>
      </c>
      <c r="J60" s="851" t="s">
        <v>107</v>
      </c>
      <c r="K60" s="174" t="s">
        <v>847</v>
      </c>
      <c r="L60" s="662">
        <v>70000000</v>
      </c>
      <c r="M60" s="663">
        <f t="shared" si="0"/>
        <v>49000000</v>
      </c>
      <c r="N60" s="98">
        <v>2024</v>
      </c>
      <c r="O60" s="99">
        <v>2025</v>
      </c>
      <c r="P60" s="175" t="s">
        <v>45</v>
      </c>
      <c r="Q60" s="176" t="s">
        <v>45</v>
      </c>
      <c r="R60" s="176"/>
      <c r="S60" s="241" t="s">
        <v>45</v>
      </c>
      <c r="T60" s="485"/>
      <c r="U60" s="485"/>
      <c r="V60" s="485"/>
      <c r="W60" s="300" t="s">
        <v>45</v>
      </c>
      <c r="X60" s="485"/>
      <c r="Y60" s="486" t="s">
        <v>444</v>
      </c>
      <c r="Z60" s="99" t="s">
        <v>368</v>
      </c>
    </row>
    <row r="61" spans="1:26" s="23" customFormat="1" ht="189" customHeight="1" thickBot="1" x14ac:dyDescent="0.3">
      <c r="A61" s="487" t="s">
        <v>892</v>
      </c>
      <c r="B61" s="728"/>
      <c r="C61" s="731"/>
      <c r="D61" s="731"/>
      <c r="E61" s="731"/>
      <c r="F61" s="737"/>
      <c r="G61" s="488" t="s">
        <v>893</v>
      </c>
      <c r="H61" s="852"/>
      <c r="I61" s="852"/>
      <c r="J61" s="852"/>
      <c r="K61" s="489" t="s">
        <v>894</v>
      </c>
      <c r="L61" s="664">
        <v>900000</v>
      </c>
      <c r="M61" s="665">
        <f t="shared" si="0"/>
        <v>630000</v>
      </c>
      <c r="N61" s="490">
        <v>2024</v>
      </c>
      <c r="O61" s="491">
        <v>2024</v>
      </c>
      <c r="P61" s="492"/>
      <c r="Q61" s="493"/>
      <c r="R61" s="493" t="s">
        <v>367</v>
      </c>
      <c r="S61" s="494"/>
      <c r="T61" s="495"/>
      <c r="U61" s="495"/>
      <c r="V61" s="495"/>
      <c r="W61" s="487"/>
      <c r="X61" s="495"/>
      <c r="Y61" s="496" t="s">
        <v>368</v>
      </c>
      <c r="Z61" s="491" t="s">
        <v>368</v>
      </c>
    </row>
    <row r="62" spans="1:26" ht="106.5" customHeight="1" thickBot="1" x14ac:dyDescent="0.3">
      <c r="A62" s="57" t="s">
        <v>245</v>
      </c>
      <c r="B62" s="775" t="s">
        <v>108</v>
      </c>
      <c r="C62" s="777" t="s">
        <v>109</v>
      </c>
      <c r="D62" s="966">
        <v>70659273</v>
      </c>
      <c r="E62" s="777">
        <v>107720612</v>
      </c>
      <c r="F62" s="967">
        <v>600059294</v>
      </c>
      <c r="G62" s="321" t="s">
        <v>392</v>
      </c>
      <c r="H62" s="792" t="s">
        <v>43</v>
      </c>
      <c r="I62" s="792" t="s">
        <v>44</v>
      </c>
      <c r="J62" s="792" t="s">
        <v>111</v>
      </c>
      <c r="K62" s="322" t="s">
        <v>399</v>
      </c>
      <c r="L62" s="323">
        <v>35000000</v>
      </c>
      <c r="M62" s="368">
        <f t="shared" si="0"/>
        <v>24500000</v>
      </c>
      <c r="N62" s="323">
        <v>2021</v>
      </c>
      <c r="O62" s="324">
        <v>2023</v>
      </c>
      <c r="P62" s="153"/>
      <c r="Q62" s="58"/>
      <c r="R62" s="58"/>
      <c r="S62" s="252"/>
      <c r="T62" s="291" t="s">
        <v>45</v>
      </c>
      <c r="U62" s="291"/>
      <c r="V62" s="291"/>
      <c r="W62" s="291" t="s">
        <v>45</v>
      </c>
      <c r="X62" s="291"/>
      <c r="Y62" s="369" t="s">
        <v>869</v>
      </c>
      <c r="Z62" s="324" t="s">
        <v>400</v>
      </c>
    </row>
    <row r="63" spans="1:26" ht="63" customHeight="1" thickBot="1" x14ac:dyDescent="0.3">
      <c r="A63" s="59" t="s">
        <v>246</v>
      </c>
      <c r="B63" s="776"/>
      <c r="C63" s="778"/>
      <c r="D63" s="873"/>
      <c r="E63" s="778"/>
      <c r="F63" s="968"/>
      <c r="G63" s="52" t="s">
        <v>112</v>
      </c>
      <c r="H63" s="793"/>
      <c r="I63" s="793"/>
      <c r="J63" s="793"/>
      <c r="K63" s="84" t="s">
        <v>393</v>
      </c>
      <c r="L63" s="85">
        <v>20000000</v>
      </c>
      <c r="M63" s="87">
        <f t="shared" si="0"/>
        <v>14000000</v>
      </c>
      <c r="N63" s="85">
        <v>2022</v>
      </c>
      <c r="O63" s="87">
        <v>2027</v>
      </c>
      <c r="P63" s="94"/>
      <c r="Q63" s="160"/>
      <c r="R63" s="160"/>
      <c r="S63" s="254"/>
      <c r="T63" s="290"/>
      <c r="U63" s="290"/>
      <c r="V63" s="290" t="s">
        <v>45</v>
      </c>
      <c r="W63" s="290"/>
      <c r="X63" s="290"/>
      <c r="Y63" s="276" t="s">
        <v>401</v>
      </c>
      <c r="Z63" s="87" t="s">
        <v>368</v>
      </c>
    </row>
    <row r="64" spans="1:26" ht="63" customHeight="1" thickBot="1" x14ac:dyDescent="0.3">
      <c r="A64" s="59" t="s">
        <v>247</v>
      </c>
      <c r="B64" s="776"/>
      <c r="C64" s="778"/>
      <c r="D64" s="873"/>
      <c r="E64" s="778"/>
      <c r="F64" s="968"/>
      <c r="G64" s="52" t="s">
        <v>403</v>
      </c>
      <c r="H64" s="793"/>
      <c r="I64" s="793"/>
      <c r="J64" s="793"/>
      <c r="K64" s="84" t="s">
        <v>404</v>
      </c>
      <c r="L64" s="85">
        <v>3500000</v>
      </c>
      <c r="M64" s="87">
        <f t="shared" si="0"/>
        <v>2450000</v>
      </c>
      <c r="N64" s="85">
        <v>2019</v>
      </c>
      <c r="O64" s="87">
        <v>2025</v>
      </c>
      <c r="P64" s="94"/>
      <c r="Q64" s="160"/>
      <c r="R64" s="160"/>
      <c r="S64" s="254"/>
      <c r="T64" s="290"/>
      <c r="U64" s="290"/>
      <c r="V64" s="290" t="s">
        <v>45</v>
      </c>
      <c r="W64" s="290"/>
      <c r="X64" s="290"/>
      <c r="Y64" s="276" t="s">
        <v>397</v>
      </c>
      <c r="Z64" s="172" t="s">
        <v>398</v>
      </c>
    </row>
    <row r="65" spans="1:26" ht="63" customHeight="1" thickBot="1" x14ac:dyDescent="0.3">
      <c r="A65" s="59" t="s">
        <v>329</v>
      </c>
      <c r="B65" s="776"/>
      <c r="C65" s="778"/>
      <c r="D65" s="873"/>
      <c r="E65" s="778"/>
      <c r="F65" s="968"/>
      <c r="G65" s="52" t="s">
        <v>405</v>
      </c>
      <c r="H65" s="793"/>
      <c r="I65" s="793"/>
      <c r="J65" s="793"/>
      <c r="K65" s="84" t="s">
        <v>406</v>
      </c>
      <c r="L65" s="85">
        <v>600000</v>
      </c>
      <c r="M65" s="87">
        <f t="shared" si="0"/>
        <v>420000</v>
      </c>
      <c r="N65" s="85">
        <v>2022</v>
      </c>
      <c r="O65" s="87">
        <v>2025</v>
      </c>
      <c r="P65" s="94"/>
      <c r="Q65" s="160"/>
      <c r="R65" s="160"/>
      <c r="S65" s="254"/>
      <c r="T65" s="290"/>
      <c r="U65" s="290"/>
      <c r="V65" s="290"/>
      <c r="W65" s="290" t="s">
        <v>45</v>
      </c>
      <c r="X65" s="290"/>
      <c r="Y65" s="276" t="s">
        <v>407</v>
      </c>
      <c r="Z65" s="172" t="s">
        <v>398</v>
      </c>
    </row>
    <row r="66" spans="1:26" ht="63" customHeight="1" thickBot="1" x14ac:dyDescent="0.3">
      <c r="A66" s="59" t="s">
        <v>330</v>
      </c>
      <c r="B66" s="776"/>
      <c r="C66" s="778"/>
      <c r="D66" s="873"/>
      <c r="E66" s="778"/>
      <c r="F66" s="968"/>
      <c r="G66" s="52" t="s">
        <v>408</v>
      </c>
      <c r="H66" s="793"/>
      <c r="I66" s="793"/>
      <c r="J66" s="793"/>
      <c r="K66" s="84" t="s">
        <v>409</v>
      </c>
      <c r="L66" s="85">
        <v>800000</v>
      </c>
      <c r="M66" s="87">
        <f t="shared" si="0"/>
        <v>560000</v>
      </c>
      <c r="N66" s="85">
        <v>2022</v>
      </c>
      <c r="O66" s="87">
        <v>2027</v>
      </c>
      <c r="P66" s="94"/>
      <c r="Q66" s="160"/>
      <c r="R66" s="160"/>
      <c r="S66" s="254" t="s">
        <v>45</v>
      </c>
      <c r="T66" s="290" t="s">
        <v>45</v>
      </c>
      <c r="U66" s="290"/>
      <c r="V66" s="290"/>
      <c r="W66" s="290"/>
      <c r="X66" s="290" t="s">
        <v>45</v>
      </c>
      <c r="Y66" s="276" t="s">
        <v>407</v>
      </c>
      <c r="Z66" s="172" t="s">
        <v>398</v>
      </c>
    </row>
    <row r="67" spans="1:26" ht="63" customHeight="1" thickBot="1" x14ac:dyDescent="0.3">
      <c r="A67" s="59" t="s">
        <v>394</v>
      </c>
      <c r="B67" s="776"/>
      <c r="C67" s="778"/>
      <c r="D67" s="873"/>
      <c r="E67" s="778"/>
      <c r="F67" s="968"/>
      <c r="G67" s="52" t="s">
        <v>410</v>
      </c>
      <c r="H67" s="793"/>
      <c r="I67" s="793"/>
      <c r="J67" s="793"/>
      <c r="K67" s="84" t="s">
        <v>411</v>
      </c>
      <c r="L67" s="85">
        <v>1000000</v>
      </c>
      <c r="M67" s="87">
        <f t="shared" si="0"/>
        <v>700000</v>
      </c>
      <c r="N67" s="85">
        <v>2022</v>
      </c>
      <c r="O67" s="87">
        <v>2027</v>
      </c>
      <c r="P67" s="94" t="s">
        <v>45</v>
      </c>
      <c r="Q67" s="160" t="s">
        <v>45</v>
      </c>
      <c r="R67" s="160" t="s">
        <v>45</v>
      </c>
      <c r="S67" s="254" t="s">
        <v>45</v>
      </c>
      <c r="T67" s="290" t="s">
        <v>45</v>
      </c>
      <c r="U67" s="290"/>
      <c r="V67" s="290"/>
      <c r="W67" s="290"/>
      <c r="X67" s="290"/>
      <c r="Y67" s="276" t="s">
        <v>407</v>
      </c>
      <c r="Z67" s="172" t="s">
        <v>398</v>
      </c>
    </row>
    <row r="68" spans="1:26" ht="120.75" customHeight="1" thickBot="1" x14ac:dyDescent="0.3">
      <c r="A68" s="59" t="s">
        <v>395</v>
      </c>
      <c r="B68" s="776"/>
      <c r="C68" s="778"/>
      <c r="D68" s="873"/>
      <c r="E68" s="778"/>
      <c r="F68" s="968"/>
      <c r="G68" s="52" t="s">
        <v>402</v>
      </c>
      <c r="H68" s="793"/>
      <c r="I68" s="793"/>
      <c r="J68" s="793"/>
      <c r="K68" s="84" t="s">
        <v>396</v>
      </c>
      <c r="L68" s="85">
        <v>3000000</v>
      </c>
      <c r="M68" s="105">
        <f t="shared" si="0"/>
        <v>2100000</v>
      </c>
      <c r="N68" s="85">
        <v>2022</v>
      </c>
      <c r="O68" s="87">
        <v>2027</v>
      </c>
      <c r="P68" s="94"/>
      <c r="Q68" s="160" t="s">
        <v>45</v>
      </c>
      <c r="R68" s="160" t="s">
        <v>45</v>
      </c>
      <c r="S68" s="254"/>
      <c r="T68" s="290"/>
      <c r="U68" s="290"/>
      <c r="V68" s="290" t="s">
        <v>45</v>
      </c>
      <c r="W68" s="290"/>
      <c r="X68" s="290"/>
      <c r="Y68" s="276" t="s">
        <v>397</v>
      </c>
      <c r="Z68" s="173" t="s">
        <v>398</v>
      </c>
    </row>
    <row r="69" spans="1:26" ht="55.5" customHeight="1" thickBot="1" x14ac:dyDescent="0.3">
      <c r="A69" s="518" t="s">
        <v>248</v>
      </c>
      <c r="B69" s="726" t="s">
        <v>113</v>
      </c>
      <c r="C69" s="729" t="s">
        <v>114</v>
      </c>
      <c r="D69" s="856" t="s">
        <v>115</v>
      </c>
      <c r="E69" s="856" t="s">
        <v>116</v>
      </c>
      <c r="F69" s="858">
        <v>600059138</v>
      </c>
      <c r="G69" s="519" t="s">
        <v>454</v>
      </c>
      <c r="H69" s="738" t="s">
        <v>43</v>
      </c>
      <c r="I69" s="738" t="s">
        <v>44</v>
      </c>
      <c r="J69" s="738" t="s">
        <v>117</v>
      </c>
      <c r="K69" s="520" t="s">
        <v>455</v>
      </c>
      <c r="L69" s="521">
        <v>3500000</v>
      </c>
      <c r="M69" s="522">
        <f t="shared" si="0"/>
        <v>2450000</v>
      </c>
      <c r="N69" s="521">
        <v>2022</v>
      </c>
      <c r="O69" s="522">
        <v>2027</v>
      </c>
      <c r="P69" s="523" t="s">
        <v>45</v>
      </c>
      <c r="Q69" s="524"/>
      <c r="R69" s="524"/>
      <c r="S69" s="525"/>
      <c r="T69" s="526"/>
      <c r="U69" s="526"/>
      <c r="V69" s="526"/>
      <c r="W69" s="526"/>
      <c r="X69" s="526" t="s">
        <v>45</v>
      </c>
      <c r="Y69" s="527" t="s">
        <v>368</v>
      </c>
      <c r="Z69" s="522" t="s">
        <v>368</v>
      </c>
    </row>
    <row r="70" spans="1:26" ht="83.25" customHeight="1" thickBot="1" x14ac:dyDescent="0.3">
      <c r="A70" s="528" t="s">
        <v>449</v>
      </c>
      <c r="B70" s="853"/>
      <c r="C70" s="819"/>
      <c r="D70" s="822"/>
      <c r="E70" s="822"/>
      <c r="F70" s="859"/>
      <c r="G70" s="529" t="s">
        <v>456</v>
      </c>
      <c r="H70" s="774"/>
      <c r="I70" s="774"/>
      <c r="J70" s="774"/>
      <c r="K70" s="530" t="s">
        <v>457</v>
      </c>
      <c r="L70" s="460">
        <v>600000</v>
      </c>
      <c r="M70" s="461">
        <f t="shared" si="0"/>
        <v>420000</v>
      </c>
      <c r="N70" s="460">
        <v>2022</v>
      </c>
      <c r="O70" s="461">
        <v>2027</v>
      </c>
      <c r="P70" s="531"/>
      <c r="Q70" s="532"/>
      <c r="R70" s="532"/>
      <c r="S70" s="533" t="s">
        <v>45</v>
      </c>
      <c r="T70" s="526"/>
      <c r="U70" s="526"/>
      <c r="V70" s="526"/>
      <c r="W70" s="526"/>
      <c r="X70" s="526" t="s">
        <v>45</v>
      </c>
      <c r="Y70" s="527" t="s">
        <v>368</v>
      </c>
      <c r="Z70" s="522" t="s">
        <v>368</v>
      </c>
    </row>
    <row r="71" spans="1:26" ht="76.5" customHeight="1" thickBot="1" x14ac:dyDescent="0.3">
      <c r="A71" s="528" t="s">
        <v>450</v>
      </c>
      <c r="B71" s="853"/>
      <c r="C71" s="819"/>
      <c r="D71" s="822"/>
      <c r="E71" s="822"/>
      <c r="F71" s="859"/>
      <c r="G71" s="534" t="s">
        <v>458</v>
      </c>
      <c r="H71" s="774"/>
      <c r="I71" s="774"/>
      <c r="J71" s="774"/>
      <c r="K71" s="530" t="s">
        <v>459</v>
      </c>
      <c r="L71" s="460">
        <v>2000000</v>
      </c>
      <c r="M71" s="461">
        <f t="shared" si="0"/>
        <v>1400000</v>
      </c>
      <c r="N71" s="460">
        <v>2022</v>
      </c>
      <c r="O71" s="461">
        <v>2027</v>
      </c>
      <c r="P71" s="531"/>
      <c r="Q71" s="532"/>
      <c r="R71" s="532" t="s">
        <v>45</v>
      </c>
      <c r="S71" s="533"/>
      <c r="T71" s="526"/>
      <c r="U71" s="526"/>
      <c r="V71" s="526"/>
      <c r="W71" s="526"/>
      <c r="X71" s="526"/>
      <c r="Y71" s="527" t="s">
        <v>368</v>
      </c>
      <c r="Z71" s="522" t="s">
        <v>368</v>
      </c>
    </row>
    <row r="72" spans="1:26" ht="65.25" customHeight="1" thickBot="1" x14ac:dyDescent="0.3">
      <c r="A72" s="528" t="s">
        <v>451</v>
      </c>
      <c r="B72" s="853"/>
      <c r="C72" s="819"/>
      <c r="D72" s="822"/>
      <c r="E72" s="822"/>
      <c r="F72" s="859"/>
      <c r="G72" s="529" t="s">
        <v>460</v>
      </c>
      <c r="H72" s="774"/>
      <c r="I72" s="774"/>
      <c r="J72" s="774"/>
      <c r="K72" s="530" t="s">
        <v>461</v>
      </c>
      <c r="L72" s="460">
        <v>500000</v>
      </c>
      <c r="M72" s="461">
        <f t="shared" si="0"/>
        <v>350000</v>
      </c>
      <c r="N72" s="460">
        <v>2022</v>
      </c>
      <c r="O72" s="461">
        <v>2027</v>
      </c>
      <c r="P72" s="531"/>
      <c r="Q72" s="532" t="s">
        <v>45</v>
      </c>
      <c r="R72" s="532"/>
      <c r="S72" s="533"/>
      <c r="T72" s="526"/>
      <c r="U72" s="526"/>
      <c r="V72" s="526"/>
      <c r="W72" s="526"/>
      <c r="X72" s="526"/>
      <c r="Y72" s="527" t="s">
        <v>368</v>
      </c>
      <c r="Z72" s="522" t="s">
        <v>368</v>
      </c>
    </row>
    <row r="73" spans="1:26" ht="48" customHeight="1" thickBot="1" x14ac:dyDescent="0.3">
      <c r="A73" s="528" t="s">
        <v>452</v>
      </c>
      <c r="B73" s="853"/>
      <c r="C73" s="819"/>
      <c r="D73" s="822"/>
      <c r="E73" s="822"/>
      <c r="F73" s="859"/>
      <c r="G73" s="529" t="s">
        <v>462</v>
      </c>
      <c r="H73" s="774"/>
      <c r="I73" s="774"/>
      <c r="J73" s="774"/>
      <c r="K73" s="530" t="s">
        <v>463</v>
      </c>
      <c r="L73" s="460">
        <v>450000</v>
      </c>
      <c r="M73" s="461">
        <f t="shared" si="0"/>
        <v>315000</v>
      </c>
      <c r="N73" s="460">
        <v>2022</v>
      </c>
      <c r="O73" s="461">
        <v>2027</v>
      </c>
      <c r="P73" s="531"/>
      <c r="Q73" s="532"/>
      <c r="R73" s="532"/>
      <c r="S73" s="533"/>
      <c r="T73" s="526"/>
      <c r="U73" s="526"/>
      <c r="V73" s="526"/>
      <c r="W73" s="526" t="s">
        <v>45</v>
      </c>
      <c r="X73" s="526"/>
      <c r="Y73" s="527" t="s">
        <v>368</v>
      </c>
      <c r="Z73" s="522" t="s">
        <v>368</v>
      </c>
    </row>
    <row r="74" spans="1:26" ht="67.5" customHeight="1" thickBot="1" x14ac:dyDescent="0.3">
      <c r="A74" s="528" t="s">
        <v>453</v>
      </c>
      <c r="B74" s="853"/>
      <c r="C74" s="819"/>
      <c r="D74" s="822"/>
      <c r="E74" s="822"/>
      <c r="F74" s="859"/>
      <c r="G74" s="529" t="s">
        <v>464</v>
      </c>
      <c r="H74" s="774"/>
      <c r="I74" s="774"/>
      <c r="J74" s="774"/>
      <c r="K74" s="535" t="s">
        <v>465</v>
      </c>
      <c r="L74" s="460">
        <v>2000000</v>
      </c>
      <c r="M74" s="461">
        <f t="shared" si="0"/>
        <v>1400000</v>
      </c>
      <c r="N74" s="460">
        <v>2022</v>
      </c>
      <c r="O74" s="461">
        <v>2027</v>
      </c>
      <c r="P74" s="531"/>
      <c r="Q74" s="532"/>
      <c r="R74" s="532"/>
      <c r="S74" s="533"/>
      <c r="T74" s="526"/>
      <c r="U74" s="526"/>
      <c r="V74" s="526" t="s">
        <v>45</v>
      </c>
      <c r="W74" s="526"/>
      <c r="X74" s="526"/>
      <c r="Y74" s="527" t="s">
        <v>368</v>
      </c>
      <c r="Z74" s="522" t="s">
        <v>368</v>
      </c>
    </row>
    <row r="75" spans="1:26" ht="67.5" customHeight="1" thickBot="1" x14ac:dyDescent="0.3">
      <c r="A75" s="536" t="s">
        <v>1003</v>
      </c>
      <c r="B75" s="853"/>
      <c r="C75" s="819"/>
      <c r="D75" s="822"/>
      <c r="E75" s="822"/>
      <c r="F75" s="859"/>
      <c r="G75" s="529" t="s">
        <v>464</v>
      </c>
      <c r="H75" s="774"/>
      <c r="I75" s="774"/>
      <c r="J75" s="774"/>
      <c r="K75" s="535" t="s">
        <v>976</v>
      </c>
      <c r="L75" s="460">
        <v>2000000</v>
      </c>
      <c r="M75" s="537">
        <f t="shared" si="0"/>
        <v>1400000</v>
      </c>
      <c r="N75" s="460">
        <v>2023</v>
      </c>
      <c r="O75" s="461">
        <v>2027</v>
      </c>
      <c r="P75" s="531"/>
      <c r="Q75" s="532"/>
      <c r="R75" s="532"/>
      <c r="S75" s="533"/>
      <c r="T75" s="526"/>
      <c r="U75" s="526"/>
      <c r="V75" s="526" t="s">
        <v>45</v>
      </c>
      <c r="W75" s="526"/>
      <c r="X75" s="526"/>
      <c r="Y75" s="527" t="s">
        <v>368</v>
      </c>
      <c r="Z75" s="522" t="s">
        <v>368</v>
      </c>
    </row>
    <row r="76" spans="1:26" ht="67.5" customHeight="1" thickBot="1" x14ac:dyDescent="0.3">
      <c r="A76" s="536" t="s">
        <v>1004</v>
      </c>
      <c r="B76" s="853"/>
      <c r="C76" s="819"/>
      <c r="D76" s="822"/>
      <c r="E76" s="822"/>
      <c r="F76" s="859"/>
      <c r="G76" s="529" t="s">
        <v>950</v>
      </c>
      <c r="H76" s="774"/>
      <c r="I76" s="774"/>
      <c r="J76" s="774"/>
      <c r="K76" s="520" t="s">
        <v>977</v>
      </c>
      <c r="L76" s="521">
        <v>3500000</v>
      </c>
      <c r="M76" s="537">
        <f t="shared" si="0"/>
        <v>2450000</v>
      </c>
      <c r="N76" s="521">
        <v>2023</v>
      </c>
      <c r="O76" s="522">
        <v>2027</v>
      </c>
      <c r="P76" s="523" t="s">
        <v>45</v>
      </c>
      <c r="Q76" s="524"/>
      <c r="R76" s="524"/>
      <c r="S76" s="525"/>
      <c r="T76" s="526"/>
      <c r="U76" s="526"/>
      <c r="V76" s="526"/>
      <c r="W76" s="526"/>
      <c r="X76" s="526" t="s">
        <v>45</v>
      </c>
      <c r="Y76" s="527" t="s">
        <v>368</v>
      </c>
      <c r="Z76" s="522" t="s">
        <v>368</v>
      </c>
    </row>
    <row r="77" spans="1:26" ht="67.5" customHeight="1" thickBot="1" x14ac:dyDescent="0.3">
      <c r="A77" s="536" t="s">
        <v>1005</v>
      </c>
      <c r="B77" s="853"/>
      <c r="C77" s="819"/>
      <c r="D77" s="822"/>
      <c r="E77" s="822"/>
      <c r="F77" s="859"/>
      <c r="G77" s="529" t="s">
        <v>951</v>
      </c>
      <c r="H77" s="774"/>
      <c r="I77" s="774"/>
      <c r="J77" s="774"/>
      <c r="K77" s="530" t="s">
        <v>978</v>
      </c>
      <c r="L77" s="460">
        <v>600000</v>
      </c>
      <c r="M77" s="537">
        <f t="shared" si="0"/>
        <v>420000</v>
      </c>
      <c r="N77" s="460">
        <v>2023</v>
      </c>
      <c r="O77" s="461">
        <v>2027</v>
      </c>
      <c r="P77" s="531"/>
      <c r="Q77" s="532"/>
      <c r="R77" s="532"/>
      <c r="S77" s="533" t="s">
        <v>45</v>
      </c>
      <c r="T77" s="526"/>
      <c r="U77" s="526"/>
      <c r="V77" s="526"/>
      <c r="W77" s="526"/>
      <c r="X77" s="526" t="s">
        <v>45</v>
      </c>
      <c r="Y77" s="527" t="s">
        <v>368</v>
      </c>
      <c r="Z77" s="522" t="s">
        <v>368</v>
      </c>
    </row>
    <row r="78" spans="1:26" ht="67.5" customHeight="1" thickBot="1" x14ac:dyDescent="0.3">
      <c r="A78" s="538" t="s">
        <v>1006</v>
      </c>
      <c r="B78" s="853"/>
      <c r="C78" s="819"/>
      <c r="D78" s="822"/>
      <c r="E78" s="822"/>
      <c r="F78" s="859"/>
      <c r="G78" s="529" t="s">
        <v>952</v>
      </c>
      <c r="H78" s="774"/>
      <c r="I78" s="774"/>
      <c r="J78" s="774"/>
      <c r="K78" s="530" t="s">
        <v>979</v>
      </c>
      <c r="L78" s="460">
        <v>600000</v>
      </c>
      <c r="M78" s="537">
        <f t="shared" si="0"/>
        <v>420000</v>
      </c>
      <c r="N78" s="460">
        <v>2023</v>
      </c>
      <c r="O78" s="461">
        <v>2027</v>
      </c>
      <c r="P78" s="531"/>
      <c r="Q78" s="532"/>
      <c r="R78" s="532"/>
      <c r="S78" s="533" t="s">
        <v>45</v>
      </c>
      <c r="T78" s="526"/>
      <c r="U78" s="526"/>
      <c r="V78" s="526"/>
      <c r="W78" s="526"/>
      <c r="X78" s="526" t="s">
        <v>45</v>
      </c>
      <c r="Y78" s="527" t="s">
        <v>368</v>
      </c>
      <c r="Z78" s="522" t="s">
        <v>368</v>
      </c>
    </row>
    <row r="79" spans="1:26" ht="67.5" customHeight="1" thickBot="1" x14ac:dyDescent="0.3">
      <c r="A79" s="536" t="s">
        <v>1007</v>
      </c>
      <c r="B79" s="853"/>
      <c r="C79" s="819"/>
      <c r="D79" s="822"/>
      <c r="E79" s="822"/>
      <c r="F79" s="859"/>
      <c r="G79" s="534" t="s">
        <v>953</v>
      </c>
      <c r="H79" s="774"/>
      <c r="I79" s="774"/>
      <c r="J79" s="774"/>
      <c r="K79" s="530" t="s">
        <v>980</v>
      </c>
      <c r="L79" s="460">
        <v>1500000</v>
      </c>
      <c r="M79" s="537">
        <f t="shared" si="0"/>
        <v>1050000</v>
      </c>
      <c r="N79" s="460">
        <v>2023</v>
      </c>
      <c r="O79" s="461">
        <v>2027</v>
      </c>
      <c r="P79" s="531"/>
      <c r="Q79" s="532"/>
      <c r="R79" s="532" t="s">
        <v>45</v>
      </c>
      <c r="S79" s="533"/>
      <c r="T79" s="526"/>
      <c r="U79" s="526"/>
      <c r="V79" s="526"/>
      <c r="W79" s="526"/>
      <c r="X79" s="526"/>
      <c r="Y79" s="527" t="s">
        <v>368</v>
      </c>
      <c r="Z79" s="522" t="s">
        <v>368</v>
      </c>
    </row>
    <row r="80" spans="1:26" ht="67.5" customHeight="1" thickBot="1" x14ac:dyDescent="0.3">
      <c r="A80" s="536" t="s">
        <v>1008</v>
      </c>
      <c r="B80" s="853"/>
      <c r="C80" s="819"/>
      <c r="D80" s="822"/>
      <c r="E80" s="822"/>
      <c r="F80" s="859"/>
      <c r="G80" s="529" t="s">
        <v>954</v>
      </c>
      <c r="H80" s="774"/>
      <c r="I80" s="774"/>
      <c r="J80" s="774"/>
      <c r="K80" s="535" t="s">
        <v>981</v>
      </c>
      <c r="L80" s="460">
        <v>8000000</v>
      </c>
      <c r="M80" s="537">
        <f t="shared" si="0"/>
        <v>5600000</v>
      </c>
      <c r="N80" s="460">
        <v>2023</v>
      </c>
      <c r="O80" s="461">
        <v>2027</v>
      </c>
      <c r="P80" s="531"/>
      <c r="Q80" s="532"/>
      <c r="R80" s="532"/>
      <c r="S80" s="533"/>
      <c r="T80" s="526"/>
      <c r="U80" s="526"/>
      <c r="V80" s="526"/>
      <c r="W80" s="526"/>
      <c r="X80" s="526"/>
      <c r="Y80" s="527" t="s">
        <v>368</v>
      </c>
      <c r="Z80" s="522" t="s">
        <v>368</v>
      </c>
    </row>
    <row r="81" spans="1:26" ht="67.5" customHeight="1" thickBot="1" x14ac:dyDescent="0.3">
      <c r="A81" s="536" t="s">
        <v>1009</v>
      </c>
      <c r="B81" s="853"/>
      <c r="C81" s="819"/>
      <c r="D81" s="822"/>
      <c r="E81" s="822"/>
      <c r="F81" s="859"/>
      <c r="G81" s="529" t="s">
        <v>955</v>
      </c>
      <c r="H81" s="774"/>
      <c r="I81" s="774"/>
      <c r="J81" s="774"/>
      <c r="K81" s="535" t="s">
        <v>982</v>
      </c>
      <c r="L81" s="460">
        <v>8000000</v>
      </c>
      <c r="M81" s="537">
        <f t="shared" si="0"/>
        <v>5600000</v>
      </c>
      <c r="N81" s="460">
        <v>2023</v>
      </c>
      <c r="O81" s="461">
        <v>2027</v>
      </c>
      <c r="P81" s="531"/>
      <c r="Q81" s="532"/>
      <c r="R81" s="532"/>
      <c r="S81" s="533"/>
      <c r="T81" s="526"/>
      <c r="U81" s="526"/>
      <c r="V81" s="526"/>
      <c r="W81" s="526"/>
      <c r="X81" s="526"/>
      <c r="Y81" s="527" t="s">
        <v>368</v>
      </c>
      <c r="Z81" s="522" t="s">
        <v>368</v>
      </c>
    </row>
    <row r="82" spans="1:26" ht="67.5" customHeight="1" thickBot="1" x14ac:dyDescent="0.3">
      <c r="A82" s="536" t="s">
        <v>1010</v>
      </c>
      <c r="B82" s="853"/>
      <c r="C82" s="819"/>
      <c r="D82" s="822"/>
      <c r="E82" s="822"/>
      <c r="F82" s="859"/>
      <c r="G82" s="529" t="s">
        <v>956</v>
      </c>
      <c r="H82" s="774"/>
      <c r="I82" s="774"/>
      <c r="J82" s="774"/>
      <c r="K82" s="535" t="s">
        <v>983</v>
      </c>
      <c r="L82" s="460">
        <v>1000000</v>
      </c>
      <c r="M82" s="537">
        <f t="shared" si="0"/>
        <v>700000</v>
      </c>
      <c r="N82" s="460">
        <v>2023</v>
      </c>
      <c r="O82" s="461">
        <v>2027</v>
      </c>
      <c r="P82" s="531"/>
      <c r="Q82" s="532"/>
      <c r="R82" s="532"/>
      <c r="S82" s="533"/>
      <c r="T82" s="526"/>
      <c r="U82" s="526"/>
      <c r="V82" s="526"/>
      <c r="W82" s="526"/>
      <c r="X82" s="526"/>
      <c r="Y82" s="527" t="s">
        <v>368</v>
      </c>
      <c r="Z82" s="522" t="s">
        <v>368</v>
      </c>
    </row>
    <row r="83" spans="1:26" ht="67.5" customHeight="1" thickBot="1" x14ac:dyDescent="0.3">
      <c r="A83" s="536" t="s">
        <v>1011</v>
      </c>
      <c r="B83" s="853"/>
      <c r="C83" s="819"/>
      <c r="D83" s="822"/>
      <c r="E83" s="822"/>
      <c r="F83" s="859"/>
      <c r="G83" s="529" t="s">
        <v>957</v>
      </c>
      <c r="H83" s="774"/>
      <c r="I83" s="774"/>
      <c r="J83" s="774"/>
      <c r="K83" s="535" t="s">
        <v>984</v>
      </c>
      <c r="L83" s="460">
        <v>400000</v>
      </c>
      <c r="M83" s="537">
        <f t="shared" si="0"/>
        <v>280000</v>
      </c>
      <c r="N83" s="460">
        <v>2023</v>
      </c>
      <c r="O83" s="461">
        <v>2027</v>
      </c>
      <c r="P83" s="531"/>
      <c r="Q83" s="532"/>
      <c r="R83" s="532"/>
      <c r="S83" s="533"/>
      <c r="T83" s="526"/>
      <c r="U83" s="526"/>
      <c r="V83" s="526"/>
      <c r="W83" s="526"/>
      <c r="X83" s="526"/>
      <c r="Y83" s="527" t="s">
        <v>368</v>
      </c>
      <c r="Z83" s="522" t="s">
        <v>368</v>
      </c>
    </row>
    <row r="84" spans="1:26" ht="67.5" customHeight="1" thickBot="1" x14ac:dyDescent="0.3">
      <c r="A84" s="536" t="s">
        <v>1012</v>
      </c>
      <c r="B84" s="853"/>
      <c r="C84" s="819"/>
      <c r="D84" s="822"/>
      <c r="E84" s="822"/>
      <c r="F84" s="859"/>
      <c r="G84" s="529" t="s">
        <v>958</v>
      </c>
      <c r="H84" s="774"/>
      <c r="I84" s="774"/>
      <c r="J84" s="774"/>
      <c r="K84" s="535" t="s">
        <v>985</v>
      </c>
      <c r="L84" s="460">
        <v>100000</v>
      </c>
      <c r="M84" s="537">
        <f t="shared" si="0"/>
        <v>70000</v>
      </c>
      <c r="N84" s="460">
        <v>2023</v>
      </c>
      <c r="O84" s="461">
        <v>2027</v>
      </c>
      <c r="P84" s="531"/>
      <c r="Q84" s="532"/>
      <c r="R84" s="532"/>
      <c r="S84" s="533"/>
      <c r="T84" s="526"/>
      <c r="U84" s="526"/>
      <c r="V84" s="526" t="s">
        <v>367</v>
      </c>
      <c r="W84" s="526"/>
      <c r="X84" s="526"/>
      <c r="Y84" s="527" t="s">
        <v>368</v>
      </c>
      <c r="Z84" s="522" t="s">
        <v>368</v>
      </c>
    </row>
    <row r="85" spans="1:26" ht="67.5" customHeight="1" thickBot="1" x14ac:dyDescent="0.3">
      <c r="A85" s="536" t="s">
        <v>1013</v>
      </c>
      <c r="B85" s="853"/>
      <c r="C85" s="819"/>
      <c r="D85" s="822"/>
      <c r="E85" s="822"/>
      <c r="F85" s="859"/>
      <c r="G85" s="529" t="s">
        <v>959</v>
      </c>
      <c r="H85" s="774"/>
      <c r="I85" s="774"/>
      <c r="J85" s="774"/>
      <c r="K85" s="535" t="s">
        <v>986</v>
      </c>
      <c r="L85" s="460">
        <v>500000</v>
      </c>
      <c r="M85" s="537">
        <f t="shared" si="0"/>
        <v>350000</v>
      </c>
      <c r="N85" s="460">
        <v>2023</v>
      </c>
      <c r="O85" s="461">
        <v>2027</v>
      </c>
      <c r="P85" s="531"/>
      <c r="Q85" s="532"/>
      <c r="R85" s="532"/>
      <c r="S85" s="533"/>
      <c r="T85" s="526"/>
      <c r="U85" s="526"/>
      <c r="V85" s="526"/>
      <c r="W85" s="526"/>
      <c r="X85" s="526"/>
      <c r="Y85" s="527" t="s">
        <v>368</v>
      </c>
      <c r="Z85" s="522" t="s">
        <v>368</v>
      </c>
    </row>
    <row r="86" spans="1:26" ht="67.5" customHeight="1" thickBot="1" x14ac:dyDescent="0.3">
      <c r="A86" s="536" t="s">
        <v>1014</v>
      </c>
      <c r="B86" s="853"/>
      <c r="C86" s="819"/>
      <c r="D86" s="822"/>
      <c r="E86" s="822"/>
      <c r="F86" s="859"/>
      <c r="G86" s="529" t="s">
        <v>960</v>
      </c>
      <c r="H86" s="774"/>
      <c r="I86" s="774"/>
      <c r="J86" s="774"/>
      <c r="K86" s="535" t="s">
        <v>987</v>
      </c>
      <c r="L86" s="460">
        <v>3000000</v>
      </c>
      <c r="M86" s="537">
        <f t="shared" si="0"/>
        <v>2100000</v>
      </c>
      <c r="N86" s="460">
        <v>2023</v>
      </c>
      <c r="O86" s="461">
        <v>2027</v>
      </c>
      <c r="P86" s="531"/>
      <c r="Q86" s="532"/>
      <c r="R86" s="532"/>
      <c r="S86" s="533"/>
      <c r="T86" s="526"/>
      <c r="U86" s="526"/>
      <c r="V86" s="526" t="s">
        <v>367</v>
      </c>
      <c r="W86" s="526"/>
      <c r="X86" s="526"/>
      <c r="Y86" s="527" t="s">
        <v>368</v>
      </c>
      <c r="Z86" s="522" t="s">
        <v>368</v>
      </c>
    </row>
    <row r="87" spans="1:26" ht="67.5" customHeight="1" thickBot="1" x14ac:dyDescent="0.3">
      <c r="A87" s="536" t="s">
        <v>1015</v>
      </c>
      <c r="B87" s="853"/>
      <c r="C87" s="819"/>
      <c r="D87" s="822"/>
      <c r="E87" s="822"/>
      <c r="F87" s="859"/>
      <c r="G87" s="529" t="s">
        <v>961</v>
      </c>
      <c r="H87" s="774"/>
      <c r="I87" s="774"/>
      <c r="J87" s="774"/>
      <c r="K87" s="535" t="s">
        <v>988</v>
      </c>
      <c r="L87" s="460">
        <v>1000000</v>
      </c>
      <c r="M87" s="537">
        <f t="shared" si="0"/>
        <v>700000</v>
      </c>
      <c r="N87" s="460">
        <v>2023</v>
      </c>
      <c r="O87" s="461">
        <v>2027</v>
      </c>
      <c r="P87" s="531"/>
      <c r="Q87" s="532" t="s">
        <v>367</v>
      </c>
      <c r="R87" s="532"/>
      <c r="S87" s="533"/>
      <c r="T87" s="526"/>
      <c r="U87" s="526"/>
      <c r="V87" s="526" t="s">
        <v>367</v>
      </c>
      <c r="W87" s="526"/>
      <c r="X87" s="526"/>
      <c r="Y87" s="527" t="s">
        <v>368</v>
      </c>
      <c r="Z87" s="522" t="s">
        <v>368</v>
      </c>
    </row>
    <row r="88" spans="1:26" ht="82.5" customHeight="1" thickBot="1" x14ac:dyDescent="0.3">
      <c r="A88" s="536" t="s">
        <v>1016</v>
      </c>
      <c r="B88" s="853"/>
      <c r="C88" s="819"/>
      <c r="D88" s="822"/>
      <c r="E88" s="822"/>
      <c r="F88" s="859"/>
      <c r="G88" s="529" t="s">
        <v>962</v>
      </c>
      <c r="H88" s="774"/>
      <c r="I88" s="774"/>
      <c r="J88" s="774"/>
      <c r="K88" s="535" t="s">
        <v>989</v>
      </c>
      <c r="L88" s="460">
        <v>1000000</v>
      </c>
      <c r="M88" s="537">
        <f t="shared" si="0"/>
        <v>700000</v>
      </c>
      <c r="N88" s="460">
        <v>2023</v>
      </c>
      <c r="O88" s="461">
        <v>2027</v>
      </c>
      <c r="P88" s="531"/>
      <c r="Q88" s="532"/>
      <c r="R88" s="532"/>
      <c r="S88" s="533"/>
      <c r="T88" s="526"/>
      <c r="U88" s="526"/>
      <c r="V88" s="526"/>
      <c r="W88" s="526"/>
      <c r="X88" s="526"/>
      <c r="Y88" s="527" t="s">
        <v>368</v>
      </c>
      <c r="Z88" s="522" t="s">
        <v>368</v>
      </c>
    </row>
    <row r="89" spans="1:26" ht="77.25" customHeight="1" thickBot="1" x14ac:dyDescent="0.3">
      <c r="A89" s="536" t="s">
        <v>1017</v>
      </c>
      <c r="B89" s="853"/>
      <c r="C89" s="819"/>
      <c r="D89" s="822"/>
      <c r="E89" s="822"/>
      <c r="F89" s="859"/>
      <c r="G89" s="529" t="s">
        <v>963</v>
      </c>
      <c r="H89" s="774"/>
      <c r="I89" s="774"/>
      <c r="J89" s="774"/>
      <c r="K89" s="535" t="s">
        <v>990</v>
      </c>
      <c r="L89" s="460">
        <v>2500000</v>
      </c>
      <c r="M89" s="537">
        <f t="shared" si="0"/>
        <v>1750000</v>
      </c>
      <c r="N89" s="460">
        <v>2023</v>
      </c>
      <c r="O89" s="461">
        <v>2027</v>
      </c>
      <c r="P89" s="531"/>
      <c r="Q89" s="532"/>
      <c r="R89" s="532"/>
      <c r="S89" s="533"/>
      <c r="T89" s="526"/>
      <c r="U89" s="526"/>
      <c r="V89" s="526"/>
      <c r="W89" s="526"/>
      <c r="X89" s="526"/>
      <c r="Y89" s="527" t="s">
        <v>368</v>
      </c>
      <c r="Z89" s="522" t="s">
        <v>368</v>
      </c>
    </row>
    <row r="90" spans="1:26" ht="67.5" customHeight="1" thickBot="1" x14ac:dyDescent="0.3">
      <c r="A90" s="536" t="s">
        <v>1018</v>
      </c>
      <c r="B90" s="853"/>
      <c r="C90" s="819"/>
      <c r="D90" s="822"/>
      <c r="E90" s="822"/>
      <c r="F90" s="859"/>
      <c r="G90" s="529" t="s">
        <v>964</v>
      </c>
      <c r="H90" s="774"/>
      <c r="I90" s="774"/>
      <c r="J90" s="774"/>
      <c r="K90" s="535" t="s">
        <v>991</v>
      </c>
      <c r="L90" s="460">
        <v>5000000</v>
      </c>
      <c r="M90" s="537">
        <f t="shared" si="0"/>
        <v>3500000</v>
      </c>
      <c r="N90" s="460">
        <v>2023</v>
      </c>
      <c r="O90" s="461">
        <v>2027</v>
      </c>
      <c r="P90" s="531"/>
      <c r="Q90" s="532"/>
      <c r="R90" s="532"/>
      <c r="S90" s="533"/>
      <c r="T90" s="526"/>
      <c r="U90" s="526"/>
      <c r="V90" s="526"/>
      <c r="W90" s="526"/>
      <c r="X90" s="526"/>
      <c r="Y90" s="527" t="s">
        <v>368</v>
      </c>
      <c r="Z90" s="522" t="s">
        <v>368</v>
      </c>
    </row>
    <row r="91" spans="1:26" ht="80.25" customHeight="1" thickBot="1" x14ac:dyDescent="0.3">
      <c r="A91" s="536" t="s">
        <v>1019</v>
      </c>
      <c r="B91" s="853"/>
      <c r="C91" s="819"/>
      <c r="D91" s="822"/>
      <c r="E91" s="822"/>
      <c r="F91" s="859"/>
      <c r="G91" s="529" t="s">
        <v>965</v>
      </c>
      <c r="H91" s="774"/>
      <c r="I91" s="774"/>
      <c r="J91" s="774"/>
      <c r="K91" s="535" t="s">
        <v>992</v>
      </c>
      <c r="L91" s="460">
        <v>2500000</v>
      </c>
      <c r="M91" s="537">
        <f t="shared" si="0"/>
        <v>1750000</v>
      </c>
      <c r="N91" s="460">
        <v>2023</v>
      </c>
      <c r="O91" s="461">
        <v>2027</v>
      </c>
      <c r="P91" s="531"/>
      <c r="Q91" s="532"/>
      <c r="R91" s="532"/>
      <c r="S91" s="533"/>
      <c r="T91" s="526"/>
      <c r="U91" s="526"/>
      <c r="V91" s="526"/>
      <c r="W91" s="526"/>
      <c r="X91" s="526"/>
      <c r="Y91" s="527" t="s">
        <v>368</v>
      </c>
      <c r="Z91" s="522" t="s">
        <v>368</v>
      </c>
    </row>
    <row r="92" spans="1:26" ht="67.5" customHeight="1" thickBot="1" x14ac:dyDescent="0.3">
      <c r="A92" s="536" t="s">
        <v>1020</v>
      </c>
      <c r="B92" s="853"/>
      <c r="C92" s="819"/>
      <c r="D92" s="822"/>
      <c r="E92" s="822"/>
      <c r="F92" s="859"/>
      <c r="G92" s="529" t="s">
        <v>966</v>
      </c>
      <c r="H92" s="774"/>
      <c r="I92" s="774"/>
      <c r="J92" s="774"/>
      <c r="K92" s="535" t="s">
        <v>993</v>
      </c>
      <c r="L92" s="460">
        <v>3000000</v>
      </c>
      <c r="M92" s="537">
        <f t="shared" si="0"/>
        <v>2100000</v>
      </c>
      <c r="N92" s="460">
        <v>2023</v>
      </c>
      <c r="O92" s="461">
        <v>2027</v>
      </c>
      <c r="P92" s="531"/>
      <c r="Q92" s="532"/>
      <c r="R92" s="532"/>
      <c r="S92" s="533"/>
      <c r="T92" s="526"/>
      <c r="U92" s="526"/>
      <c r="V92" s="526"/>
      <c r="W92" s="526"/>
      <c r="X92" s="526"/>
      <c r="Y92" s="527" t="s">
        <v>368</v>
      </c>
      <c r="Z92" s="522" t="s">
        <v>368</v>
      </c>
    </row>
    <row r="93" spans="1:26" ht="82.5" customHeight="1" thickBot="1" x14ac:dyDescent="0.3">
      <c r="A93" s="536" t="s">
        <v>1021</v>
      </c>
      <c r="B93" s="853"/>
      <c r="C93" s="819"/>
      <c r="D93" s="822"/>
      <c r="E93" s="822"/>
      <c r="F93" s="859"/>
      <c r="G93" s="529" t="s">
        <v>967</v>
      </c>
      <c r="H93" s="774"/>
      <c r="I93" s="774"/>
      <c r="J93" s="774"/>
      <c r="K93" s="535" t="s">
        <v>994</v>
      </c>
      <c r="L93" s="460">
        <v>3000000</v>
      </c>
      <c r="M93" s="537">
        <f t="shared" si="0"/>
        <v>2100000</v>
      </c>
      <c r="N93" s="460">
        <v>2023</v>
      </c>
      <c r="O93" s="461">
        <v>2027</v>
      </c>
      <c r="P93" s="531"/>
      <c r="Q93" s="532"/>
      <c r="R93" s="532"/>
      <c r="S93" s="533"/>
      <c r="T93" s="526"/>
      <c r="U93" s="526"/>
      <c r="V93" s="526"/>
      <c r="W93" s="526"/>
      <c r="X93" s="526"/>
      <c r="Y93" s="527" t="s">
        <v>368</v>
      </c>
      <c r="Z93" s="522" t="s">
        <v>368</v>
      </c>
    </row>
    <row r="94" spans="1:26" ht="67.5" customHeight="1" thickBot="1" x14ac:dyDescent="0.3">
      <c r="A94" s="536" t="s">
        <v>1022</v>
      </c>
      <c r="B94" s="853"/>
      <c r="C94" s="819"/>
      <c r="D94" s="822"/>
      <c r="E94" s="822"/>
      <c r="F94" s="859"/>
      <c r="G94" s="529" t="s">
        <v>968</v>
      </c>
      <c r="H94" s="774"/>
      <c r="I94" s="774"/>
      <c r="J94" s="774"/>
      <c r="K94" s="535" t="s">
        <v>995</v>
      </c>
      <c r="L94" s="460">
        <v>3000000</v>
      </c>
      <c r="M94" s="537">
        <f t="shared" si="0"/>
        <v>2100000</v>
      </c>
      <c r="N94" s="460">
        <v>2023</v>
      </c>
      <c r="O94" s="461">
        <v>2027</v>
      </c>
      <c r="P94" s="531"/>
      <c r="Q94" s="532"/>
      <c r="R94" s="532"/>
      <c r="S94" s="533"/>
      <c r="T94" s="526"/>
      <c r="U94" s="526"/>
      <c r="V94" s="526"/>
      <c r="W94" s="526"/>
      <c r="X94" s="526"/>
      <c r="Y94" s="527" t="s">
        <v>368</v>
      </c>
      <c r="Z94" s="522" t="s">
        <v>368</v>
      </c>
    </row>
    <row r="95" spans="1:26" ht="67.5" customHeight="1" thickBot="1" x14ac:dyDescent="0.3">
      <c r="A95" s="536" t="s">
        <v>1023</v>
      </c>
      <c r="B95" s="853"/>
      <c r="C95" s="819"/>
      <c r="D95" s="822"/>
      <c r="E95" s="822"/>
      <c r="F95" s="859"/>
      <c r="G95" s="529" t="s">
        <v>969</v>
      </c>
      <c r="H95" s="774"/>
      <c r="I95" s="774"/>
      <c r="J95" s="774"/>
      <c r="K95" s="535" t="s">
        <v>996</v>
      </c>
      <c r="L95" s="460">
        <v>3000000</v>
      </c>
      <c r="M95" s="537">
        <f t="shared" si="0"/>
        <v>2100000</v>
      </c>
      <c r="N95" s="460">
        <v>2023</v>
      </c>
      <c r="O95" s="461">
        <v>2027</v>
      </c>
      <c r="P95" s="531"/>
      <c r="Q95" s="532"/>
      <c r="R95" s="532"/>
      <c r="S95" s="533"/>
      <c r="T95" s="526"/>
      <c r="U95" s="526"/>
      <c r="V95" s="526"/>
      <c r="W95" s="526"/>
      <c r="X95" s="526"/>
      <c r="Y95" s="527" t="s">
        <v>368</v>
      </c>
      <c r="Z95" s="522" t="s">
        <v>368</v>
      </c>
    </row>
    <row r="96" spans="1:26" ht="67.5" customHeight="1" thickBot="1" x14ac:dyDescent="0.3">
      <c r="A96" s="536" t="s">
        <v>1024</v>
      </c>
      <c r="B96" s="853"/>
      <c r="C96" s="819"/>
      <c r="D96" s="822"/>
      <c r="E96" s="822"/>
      <c r="F96" s="859"/>
      <c r="G96" s="529" t="s">
        <v>970</v>
      </c>
      <c r="H96" s="774"/>
      <c r="I96" s="774"/>
      <c r="J96" s="774"/>
      <c r="K96" s="535" t="s">
        <v>997</v>
      </c>
      <c r="L96" s="460">
        <v>6000000</v>
      </c>
      <c r="M96" s="537">
        <f t="shared" si="0"/>
        <v>4200000</v>
      </c>
      <c r="N96" s="460">
        <v>2023</v>
      </c>
      <c r="O96" s="461">
        <v>2027</v>
      </c>
      <c r="P96" s="531"/>
      <c r="Q96" s="532"/>
      <c r="R96" s="532"/>
      <c r="S96" s="533"/>
      <c r="T96" s="526"/>
      <c r="U96" s="526"/>
      <c r="V96" s="526"/>
      <c r="W96" s="526"/>
      <c r="X96" s="526"/>
      <c r="Y96" s="527" t="s">
        <v>368</v>
      </c>
      <c r="Z96" s="522" t="s">
        <v>368</v>
      </c>
    </row>
    <row r="97" spans="1:26" ht="67.5" customHeight="1" thickBot="1" x14ac:dyDescent="0.3">
      <c r="A97" s="536" t="s">
        <v>1025</v>
      </c>
      <c r="B97" s="853"/>
      <c r="C97" s="819"/>
      <c r="D97" s="822"/>
      <c r="E97" s="822"/>
      <c r="F97" s="859"/>
      <c r="G97" s="529" t="s">
        <v>971</v>
      </c>
      <c r="H97" s="774"/>
      <c r="I97" s="774"/>
      <c r="J97" s="774"/>
      <c r="K97" s="535" t="s">
        <v>998</v>
      </c>
      <c r="L97" s="460">
        <v>3000000</v>
      </c>
      <c r="M97" s="537">
        <f t="shared" si="0"/>
        <v>2100000</v>
      </c>
      <c r="N97" s="460">
        <v>2023</v>
      </c>
      <c r="O97" s="461">
        <v>2027</v>
      </c>
      <c r="P97" s="531"/>
      <c r="Q97" s="532"/>
      <c r="R97" s="532"/>
      <c r="S97" s="533"/>
      <c r="T97" s="526"/>
      <c r="U97" s="526"/>
      <c r="V97" s="526"/>
      <c r="W97" s="526"/>
      <c r="X97" s="526"/>
      <c r="Y97" s="527" t="s">
        <v>368</v>
      </c>
      <c r="Z97" s="522" t="s">
        <v>368</v>
      </c>
    </row>
    <row r="98" spans="1:26" ht="67.5" customHeight="1" thickBot="1" x14ac:dyDescent="0.3">
      <c r="A98" s="536" t="s">
        <v>1026</v>
      </c>
      <c r="B98" s="853"/>
      <c r="C98" s="819"/>
      <c r="D98" s="822"/>
      <c r="E98" s="822"/>
      <c r="F98" s="859"/>
      <c r="G98" s="529" t="s">
        <v>972</v>
      </c>
      <c r="H98" s="774"/>
      <c r="I98" s="774"/>
      <c r="J98" s="774"/>
      <c r="K98" s="535" t="s">
        <v>999</v>
      </c>
      <c r="L98" s="460">
        <v>1500000</v>
      </c>
      <c r="M98" s="537">
        <f t="shared" si="0"/>
        <v>1050000</v>
      </c>
      <c r="N98" s="460">
        <v>2023</v>
      </c>
      <c r="O98" s="461">
        <v>2027</v>
      </c>
      <c r="P98" s="531"/>
      <c r="Q98" s="532"/>
      <c r="R98" s="532"/>
      <c r="S98" s="533"/>
      <c r="T98" s="526"/>
      <c r="U98" s="526"/>
      <c r="V98" s="526" t="s">
        <v>367</v>
      </c>
      <c r="W98" s="526"/>
      <c r="X98" s="526"/>
      <c r="Y98" s="527" t="s">
        <v>368</v>
      </c>
      <c r="Z98" s="522" t="s">
        <v>368</v>
      </c>
    </row>
    <row r="99" spans="1:26" ht="81" customHeight="1" thickBot="1" x14ac:dyDescent="0.3">
      <c r="A99" s="536" t="s">
        <v>1027</v>
      </c>
      <c r="B99" s="853"/>
      <c r="C99" s="819"/>
      <c r="D99" s="822"/>
      <c r="E99" s="822"/>
      <c r="F99" s="859"/>
      <c r="G99" s="529" t="s">
        <v>973</v>
      </c>
      <c r="H99" s="774"/>
      <c r="I99" s="774"/>
      <c r="J99" s="774"/>
      <c r="K99" s="535" t="s">
        <v>1000</v>
      </c>
      <c r="L99" s="460">
        <v>100000</v>
      </c>
      <c r="M99" s="537">
        <f t="shared" si="0"/>
        <v>70000</v>
      </c>
      <c r="N99" s="460">
        <v>2023</v>
      </c>
      <c r="O99" s="461">
        <v>2027</v>
      </c>
      <c r="P99" s="531"/>
      <c r="Q99" s="532"/>
      <c r="R99" s="532"/>
      <c r="S99" s="533"/>
      <c r="T99" s="526"/>
      <c r="U99" s="526" t="s">
        <v>367</v>
      </c>
      <c r="V99" s="526"/>
      <c r="W99" s="526"/>
      <c r="X99" s="526"/>
      <c r="Y99" s="527" t="s">
        <v>368</v>
      </c>
      <c r="Z99" s="522" t="s">
        <v>368</v>
      </c>
    </row>
    <row r="100" spans="1:26" ht="67.5" customHeight="1" thickBot="1" x14ac:dyDescent="0.3">
      <c r="A100" s="536" t="s">
        <v>1028</v>
      </c>
      <c r="B100" s="853"/>
      <c r="C100" s="819"/>
      <c r="D100" s="822"/>
      <c r="E100" s="822"/>
      <c r="F100" s="859"/>
      <c r="G100" s="529" t="s">
        <v>974</v>
      </c>
      <c r="H100" s="774"/>
      <c r="I100" s="774"/>
      <c r="J100" s="774"/>
      <c r="K100" s="535" t="s">
        <v>1001</v>
      </c>
      <c r="L100" s="460">
        <v>100000</v>
      </c>
      <c r="M100" s="537">
        <f t="shared" si="0"/>
        <v>70000</v>
      </c>
      <c r="N100" s="460">
        <v>2023</v>
      </c>
      <c r="O100" s="461">
        <v>2027</v>
      </c>
      <c r="P100" s="531"/>
      <c r="Q100" s="532"/>
      <c r="R100" s="532"/>
      <c r="S100" s="533"/>
      <c r="T100" s="526"/>
      <c r="U100" s="526"/>
      <c r="V100" s="526" t="s">
        <v>367</v>
      </c>
      <c r="W100" s="526"/>
      <c r="X100" s="526"/>
      <c r="Y100" s="527" t="s">
        <v>368</v>
      </c>
      <c r="Z100" s="522" t="s">
        <v>368</v>
      </c>
    </row>
    <row r="101" spans="1:26" ht="67.5" customHeight="1" thickBot="1" x14ac:dyDescent="0.3">
      <c r="A101" s="536" t="s">
        <v>1029</v>
      </c>
      <c r="B101" s="854"/>
      <c r="C101" s="855"/>
      <c r="D101" s="857"/>
      <c r="E101" s="857"/>
      <c r="F101" s="860"/>
      <c r="G101" s="539" t="s">
        <v>975</v>
      </c>
      <c r="H101" s="861"/>
      <c r="I101" s="861"/>
      <c r="J101" s="861"/>
      <c r="K101" s="535" t="s">
        <v>1002</v>
      </c>
      <c r="L101" s="460">
        <v>100000</v>
      </c>
      <c r="M101" s="537">
        <f t="shared" si="0"/>
        <v>70000</v>
      </c>
      <c r="N101" s="460">
        <v>2023</v>
      </c>
      <c r="O101" s="461">
        <v>2027</v>
      </c>
      <c r="P101" s="531"/>
      <c r="Q101" s="532"/>
      <c r="R101" s="532"/>
      <c r="S101" s="533"/>
      <c r="T101" s="526"/>
      <c r="U101" s="526"/>
      <c r="V101" s="526" t="s">
        <v>367</v>
      </c>
      <c r="W101" s="526"/>
      <c r="X101" s="526"/>
      <c r="Y101" s="527" t="s">
        <v>368</v>
      </c>
      <c r="Z101" s="522" t="s">
        <v>368</v>
      </c>
    </row>
    <row r="102" spans="1:26" ht="45.75" thickBot="1" x14ac:dyDescent="0.3">
      <c r="A102" s="57" t="s">
        <v>249</v>
      </c>
      <c r="B102" s="958" t="s">
        <v>120</v>
      </c>
      <c r="C102" s="876" t="s">
        <v>121</v>
      </c>
      <c r="D102" s="960">
        <v>75000628</v>
      </c>
      <c r="E102" s="962">
        <v>107720647</v>
      </c>
      <c r="F102" s="964">
        <v>600059308</v>
      </c>
      <c r="G102" s="554" t="s">
        <v>123</v>
      </c>
      <c r="H102" s="792" t="s">
        <v>67</v>
      </c>
      <c r="I102" s="792" t="s">
        <v>44</v>
      </c>
      <c r="J102" s="792" t="s">
        <v>122</v>
      </c>
      <c r="K102" s="556" t="s">
        <v>124</v>
      </c>
      <c r="L102" s="557">
        <v>3500000</v>
      </c>
      <c r="M102" s="558">
        <f t="shared" si="0"/>
        <v>2450000</v>
      </c>
      <c r="N102" s="557">
        <v>2021</v>
      </c>
      <c r="O102" s="558">
        <v>2023</v>
      </c>
      <c r="P102" s="153"/>
      <c r="Q102" s="58"/>
      <c r="R102" s="58"/>
      <c r="S102" s="252"/>
      <c r="T102" s="290"/>
      <c r="U102" s="290"/>
      <c r="V102" s="290"/>
      <c r="W102" s="290"/>
      <c r="X102" s="290"/>
      <c r="Y102" s="559" t="s">
        <v>368</v>
      </c>
      <c r="Z102" s="558" t="s">
        <v>368</v>
      </c>
    </row>
    <row r="103" spans="1:26" ht="60.75" thickBot="1" x14ac:dyDescent="0.3">
      <c r="A103" s="725" t="s">
        <v>250</v>
      </c>
      <c r="B103" s="959"/>
      <c r="C103" s="877"/>
      <c r="D103" s="961"/>
      <c r="E103" s="963"/>
      <c r="F103" s="965"/>
      <c r="G103" s="564" t="s">
        <v>1034</v>
      </c>
      <c r="H103" s="793"/>
      <c r="I103" s="793"/>
      <c r="J103" s="793"/>
      <c r="K103" s="474" t="s">
        <v>1044</v>
      </c>
      <c r="L103" s="666">
        <v>2150000</v>
      </c>
      <c r="M103" s="667">
        <f t="shared" si="0"/>
        <v>1505000</v>
      </c>
      <c r="N103" s="565">
        <v>2023</v>
      </c>
      <c r="O103" s="566">
        <v>2027</v>
      </c>
      <c r="P103" s="561"/>
      <c r="Q103" s="562"/>
      <c r="R103" s="562"/>
      <c r="S103" s="563"/>
      <c r="T103" s="290"/>
      <c r="U103" s="290"/>
      <c r="V103" s="290"/>
      <c r="W103" s="290"/>
      <c r="X103" s="290"/>
      <c r="Y103" s="567" t="s">
        <v>368</v>
      </c>
      <c r="Z103" s="568" t="s">
        <v>368</v>
      </c>
    </row>
    <row r="104" spans="1:26" ht="30.75" thickBot="1" x14ac:dyDescent="0.3">
      <c r="A104" s="725" t="s">
        <v>251</v>
      </c>
      <c r="B104" s="959"/>
      <c r="C104" s="877"/>
      <c r="D104" s="961"/>
      <c r="E104" s="963"/>
      <c r="F104" s="965"/>
      <c r="G104" s="564" t="s">
        <v>1032</v>
      </c>
      <c r="H104" s="793"/>
      <c r="I104" s="793"/>
      <c r="J104" s="793"/>
      <c r="K104" s="474" t="s">
        <v>1040</v>
      </c>
      <c r="L104" s="666">
        <v>850000</v>
      </c>
      <c r="M104" s="667">
        <f t="shared" si="0"/>
        <v>595000</v>
      </c>
      <c r="N104" s="565">
        <v>2023</v>
      </c>
      <c r="O104" s="566">
        <v>2025</v>
      </c>
      <c r="P104" s="561"/>
      <c r="Q104" s="562"/>
      <c r="R104" s="562"/>
      <c r="S104" s="563"/>
      <c r="T104" s="290"/>
      <c r="U104" s="290"/>
      <c r="V104" s="290"/>
      <c r="W104" s="290"/>
      <c r="X104" s="290"/>
      <c r="Y104" s="567" t="s">
        <v>1055</v>
      </c>
      <c r="Z104" s="568"/>
    </row>
    <row r="105" spans="1:26" ht="135" customHeight="1" thickBot="1" x14ac:dyDescent="0.3">
      <c r="A105" s="59" t="s">
        <v>252</v>
      </c>
      <c r="B105" s="959"/>
      <c r="C105" s="877"/>
      <c r="D105" s="961"/>
      <c r="E105" s="963"/>
      <c r="F105" s="965"/>
      <c r="G105" s="122" t="s">
        <v>380</v>
      </c>
      <c r="H105" s="793"/>
      <c r="I105" s="793"/>
      <c r="J105" s="793"/>
      <c r="K105" s="84" t="s">
        <v>381</v>
      </c>
      <c r="L105" s="668">
        <v>2000000</v>
      </c>
      <c r="M105" s="669">
        <f t="shared" si="0"/>
        <v>1400000</v>
      </c>
      <c r="N105" s="569">
        <v>2023</v>
      </c>
      <c r="O105" s="476">
        <v>2025</v>
      </c>
      <c r="P105" s="94"/>
      <c r="Q105" s="160"/>
      <c r="R105" s="160"/>
      <c r="S105" s="254"/>
      <c r="T105" s="290"/>
      <c r="U105" s="290"/>
      <c r="V105" s="290"/>
      <c r="W105" s="290" t="s">
        <v>45</v>
      </c>
      <c r="X105" s="290"/>
      <c r="Y105" s="278" t="s">
        <v>368</v>
      </c>
      <c r="Z105" s="103" t="s">
        <v>368</v>
      </c>
    </row>
    <row r="106" spans="1:26" ht="69" customHeight="1" thickBot="1" x14ac:dyDescent="0.3">
      <c r="A106" s="60" t="s">
        <v>253</v>
      </c>
      <c r="B106" s="959"/>
      <c r="C106" s="877"/>
      <c r="D106" s="961"/>
      <c r="E106" s="963"/>
      <c r="F106" s="965"/>
      <c r="G106" s="570" t="s">
        <v>713</v>
      </c>
      <c r="H106" s="793"/>
      <c r="I106" s="793"/>
      <c r="J106" s="793"/>
      <c r="K106" s="466" t="s">
        <v>714</v>
      </c>
      <c r="L106" s="572">
        <v>250000</v>
      </c>
      <c r="M106" s="467">
        <f t="shared" si="0"/>
        <v>175000</v>
      </c>
      <c r="N106" s="572">
        <v>2019</v>
      </c>
      <c r="O106" s="573">
        <v>2021</v>
      </c>
      <c r="P106" s="170"/>
      <c r="Q106" s="171"/>
      <c r="R106" s="171"/>
      <c r="S106" s="257"/>
      <c r="T106" s="290"/>
      <c r="U106" s="290"/>
      <c r="V106" s="290"/>
      <c r="W106" s="290"/>
      <c r="X106" s="290"/>
      <c r="Y106" s="472" t="s">
        <v>368</v>
      </c>
      <c r="Z106" s="467" t="s">
        <v>368</v>
      </c>
    </row>
    <row r="107" spans="1:26" ht="60.75" customHeight="1" thickBot="1" x14ac:dyDescent="0.3">
      <c r="A107" s="60" t="s">
        <v>254</v>
      </c>
      <c r="B107" s="959"/>
      <c r="C107" s="877"/>
      <c r="D107" s="961"/>
      <c r="E107" s="963"/>
      <c r="F107" s="965"/>
      <c r="G107" s="52" t="s">
        <v>125</v>
      </c>
      <c r="H107" s="793"/>
      <c r="I107" s="793"/>
      <c r="J107" s="793"/>
      <c r="K107" s="52" t="s">
        <v>125</v>
      </c>
      <c r="L107" s="475">
        <v>250000</v>
      </c>
      <c r="M107" s="476">
        <f t="shared" si="0"/>
        <v>175000</v>
      </c>
      <c r="N107" s="475">
        <v>2023</v>
      </c>
      <c r="O107" s="477">
        <v>2025</v>
      </c>
      <c r="P107" s="170"/>
      <c r="Q107" s="171"/>
      <c r="R107" s="171"/>
      <c r="S107" s="257"/>
      <c r="T107" s="290"/>
      <c r="U107" s="290"/>
      <c r="V107" s="290"/>
      <c r="W107" s="290"/>
      <c r="X107" s="290"/>
      <c r="Y107" s="271" t="s">
        <v>368</v>
      </c>
      <c r="Z107" s="87" t="s">
        <v>368</v>
      </c>
    </row>
    <row r="108" spans="1:26" ht="51" customHeight="1" thickBot="1" x14ac:dyDescent="0.3">
      <c r="A108" s="60" t="s">
        <v>565</v>
      </c>
      <c r="B108" s="959"/>
      <c r="C108" s="877"/>
      <c r="D108" s="961"/>
      <c r="E108" s="963"/>
      <c r="F108" s="965"/>
      <c r="G108" s="52" t="s">
        <v>126</v>
      </c>
      <c r="H108" s="793"/>
      <c r="I108" s="793"/>
      <c r="J108" s="793"/>
      <c r="K108" s="52" t="s">
        <v>126</v>
      </c>
      <c r="L108" s="475">
        <v>3000000</v>
      </c>
      <c r="M108" s="476">
        <f t="shared" si="0"/>
        <v>2100000</v>
      </c>
      <c r="N108" s="112">
        <v>2022</v>
      </c>
      <c r="O108" s="114">
        <v>2027</v>
      </c>
      <c r="P108" s="170"/>
      <c r="Q108" s="171"/>
      <c r="R108" s="171"/>
      <c r="S108" s="257"/>
      <c r="T108" s="290"/>
      <c r="U108" s="290"/>
      <c r="V108" s="290"/>
      <c r="W108" s="290"/>
      <c r="X108" s="290"/>
      <c r="Y108" s="271" t="s">
        <v>368</v>
      </c>
      <c r="Z108" s="87" t="s">
        <v>368</v>
      </c>
    </row>
    <row r="109" spans="1:26" ht="75" customHeight="1" thickBot="1" x14ac:dyDescent="0.3">
      <c r="A109" s="59" t="s">
        <v>1056</v>
      </c>
      <c r="B109" s="959"/>
      <c r="C109" s="877"/>
      <c r="D109" s="961"/>
      <c r="E109" s="963"/>
      <c r="F109" s="965"/>
      <c r="G109" s="570" t="s">
        <v>127</v>
      </c>
      <c r="H109" s="793"/>
      <c r="I109" s="793"/>
      <c r="J109" s="793"/>
      <c r="K109" s="571" t="s">
        <v>128</v>
      </c>
      <c r="L109" s="572">
        <v>1000000</v>
      </c>
      <c r="M109" s="573">
        <f t="shared" si="0"/>
        <v>700000</v>
      </c>
      <c r="N109" s="572">
        <v>2021</v>
      </c>
      <c r="O109" s="573">
        <v>2027</v>
      </c>
      <c r="P109" s="170"/>
      <c r="Q109" s="171"/>
      <c r="R109" s="171"/>
      <c r="S109" s="257"/>
      <c r="T109" s="290"/>
      <c r="U109" s="290"/>
      <c r="V109" s="290"/>
      <c r="W109" s="290"/>
      <c r="X109" s="290"/>
      <c r="Y109" s="575" t="s">
        <v>368</v>
      </c>
      <c r="Z109" s="560" t="s">
        <v>368</v>
      </c>
    </row>
    <row r="110" spans="1:26" ht="75" customHeight="1" thickBot="1" x14ac:dyDescent="0.3">
      <c r="A110" s="59" t="s">
        <v>1057</v>
      </c>
      <c r="B110" s="455"/>
      <c r="C110" s="454"/>
      <c r="D110" s="456"/>
      <c r="E110" s="457"/>
      <c r="F110" s="458"/>
      <c r="G110" s="564" t="s">
        <v>988</v>
      </c>
      <c r="H110" s="451"/>
      <c r="I110" s="451"/>
      <c r="J110" s="451"/>
      <c r="K110" s="474" t="s">
        <v>1039</v>
      </c>
      <c r="L110" s="577">
        <v>500000</v>
      </c>
      <c r="M110" s="577">
        <f t="shared" si="0"/>
        <v>350000</v>
      </c>
      <c r="N110" s="577">
        <v>2023</v>
      </c>
      <c r="O110" s="577">
        <v>2027</v>
      </c>
      <c r="P110" s="468"/>
      <c r="Q110" s="469" t="s">
        <v>367</v>
      </c>
      <c r="R110" s="469"/>
      <c r="S110" s="604"/>
      <c r="T110" s="471"/>
      <c r="U110" s="471"/>
      <c r="V110" s="471"/>
      <c r="W110" s="471"/>
      <c r="X110" s="471"/>
      <c r="Y110" s="574" t="s">
        <v>368</v>
      </c>
      <c r="Z110" s="566" t="s">
        <v>368</v>
      </c>
    </row>
    <row r="111" spans="1:26" ht="75" customHeight="1" thickBot="1" x14ac:dyDescent="0.3">
      <c r="A111" s="59" t="s">
        <v>1058</v>
      </c>
      <c r="B111" s="455"/>
      <c r="C111" s="454"/>
      <c r="D111" s="456"/>
      <c r="E111" s="457"/>
      <c r="F111" s="458"/>
      <c r="G111" s="564" t="s">
        <v>1036</v>
      </c>
      <c r="H111" s="451"/>
      <c r="I111" s="451"/>
      <c r="J111" s="451"/>
      <c r="K111" s="474" t="s">
        <v>1046</v>
      </c>
      <c r="L111" s="483">
        <v>200000</v>
      </c>
      <c r="M111" s="484">
        <f t="shared" si="0"/>
        <v>140000</v>
      </c>
      <c r="N111" s="483">
        <v>2023</v>
      </c>
      <c r="O111" s="578">
        <v>2027</v>
      </c>
      <c r="P111" s="469"/>
      <c r="Q111" s="469"/>
      <c r="R111" s="469"/>
      <c r="S111" s="469"/>
      <c r="T111" s="605"/>
      <c r="U111" s="471"/>
      <c r="V111" s="471"/>
      <c r="W111" s="471"/>
      <c r="X111" s="471"/>
      <c r="Y111" s="574" t="s">
        <v>368</v>
      </c>
      <c r="Z111" s="566" t="s">
        <v>368</v>
      </c>
    </row>
    <row r="112" spans="1:26" ht="75" customHeight="1" thickBot="1" x14ac:dyDescent="0.3">
      <c r="A112" s="59" t="s">
        <v>1059</v>
      </c>
      <c r="B112" s="455"/>
      <c r="C112" s="454"/>
      <c r="D112" s="456"/>
      <c r="E112" s="457"/>
      <c r="F112" s="458"/>
      <c r="G112" s="564" t="s">
        <v>1030</v>
      </c>
      <c r="H112" s="451"/>
      <c r="I112" s="451"/>
      <c r="J112" s="451"/>
      <c r="K112" s="474" t="s">
        <v>1037</v>
      </c>
      <c r="L112" s="577">
        <v>10000000</v>
      </c>
      <c r="M112" s="577">
        <f t="shared" si="0"/>
        <v>7000000</v>
      </c>
      <c r="N112" s="577">
        <v>2023</v>
      </c>
      <c r="O112" s="579">
        <v>2027</v>
      </c>
      <c r="P112" s="469"/>
      <c r="Q112" s="469"/>
      <c r="R112" s="469"/>
      <c r="S112" s="469"/>
      <c r="T112" s="605"/>
      <c r="U112" s="471"/>
      <c r="V112" s="471" t="s">
        <v>367</v>
      </c>
      <c r="W112" s="471"/>
      <c r="X112" s="471"/>
      <c r="Y112" s="574" t="s">
        <v>368</v>
      </c>
      <c r="Z112" s="566" t="s">
        <v>368</v>
      </c>
    </row>
    <row r="113" spans="1:26" ht="75" customHeight="1" thickBot="1" x14ac:dyDescent="0.3">
      <c r="A113" s="59" t="s">
        <v>1060</v>
      </c>
      <c r="B113" s="455"/>
      <c r="C113" s="454"/>
      <c r="D113" s="456"/>
      <c r="E113" s="457"/>
      <c r="F113" s="458"/>
      <c r="G113" s="564" t="s">
        <v>1031</v>
      </c>
      <c r="H113" s="451"/>
      <c r="I113" s="451"/>
      <c r="J113" s="451"/>
      <c r="K113" s="474" t="s">
        <v>1038</v>
      </c>
      <c r="L113" s="580">
        <v>300000</v>
      </c>
      <c r="M113" s="577">
        <f t="shared" si="0"/>
        <v>210000</v>
      </c>
      <c r="N113" s="577">
        <v>2023</v>
      </c>
      <c r="O113" s="579">
        <v>2027</v>
      </c>
      <c r="P113" s="469"/>
      <c r="Q113" s="469"/>
      <c r="R113" s="469"/>
      <c r="S113" s="469"/>
      <c r="T113" s="605"/>
      <c r="U113" s="471"/>
      <c r="V113" s="471" t="s">
        <v>367</v>
      </c>
      <c r="W113" s="471" t="s">
        <v>367</v>
      </c>
      <c r="X113" s="471"/>
      <c r="Y113" s="574" t="s">
        <v>368</v>
      </c>
      <c r="Z113" s="566" t="s">
        <v>368</v>
      </c>
    </row>
    <row r="114" spans="1:26" ht="75" customHeight="1" thickBot="1" x14ac:dyDescent="0.3">
      <c r="A114" s="59" t="s">
        <v>1061</v>
      </c>
      <c r="B114" s="455"/>
      <c r="C114" s="454"/>
      <c r="D114" s="456"/>
      <c r="E114" s="457"/>
      <c r="F114" s="458"/>
      <c r="G114" s="564" t="s">
        <v>1033</v>
      </c>
      <c r="H114" s="451"/>
      <c r="I114" s="451"/>
      <c r="J114" s="451"/>
      <c r="K114" s="474" t="s">
        <v>1065</v>
      </c>
      <c r="L114" s="577">
        <v>1500000</v>
      </c>
      <c r="M114" s="577">
        <f t="shared" si="0"/>
        <v>1050000</v>
      </c>
      <c r="N114" s="577">
        <v>2023</v>
      </c>
      <c r="O114" s="579">
        <v>2027</v>
      </c>
      <c r="P114" s="469"/>
      <c r="Q114" s="469"/>
      <c r="R114" s="469"/>
      <c r="S114" s="469"/>
      <c r="T114" s="605"/>
      <c r="U114" s="471"/>
      <c r="V114" s="471"/>
      <c r="W114" s="471"/>
      <c r="X114" s="471"/>
      <c r="Y114" s="574" t="s">
        <v>368</v>
      </c>
      <c r="Z114" s="566" t="s">
        <v>368</v>
      </c>
    </row>
    <row r="115" spans="1:26" ht="75" customHeight="1" thickBot="1" x14ac:dyDescent="0.3">
      <c r="A115" s="59" t="s">
        <v>1062</v>
      </c>
      <c r="B115" s="455"/>
      <c r="C115" s="454"/>
      <c r="D115" s="456"/>
      <c r="E115" s="457"/>
      <c r="F115" s="458"/>
      <c r="G115" s="564" t="s">
        <v>1035</v>
      </c>
      <c r="H115" s="451"/>
      <c r="I115" s="451"/>
      <c r="J115" s="451"/>
      <c r="K115" s="480" t="s">
        <v>1066</v>
      </c>
      <c r="L115" s="577">
        <v>250000</v>
      </c>
      <c r="M115" s="577">
        <f t="shared" si="0"/>
        <v>175000</v>
      </c>
      <c r="N115" s="577">
        <v>2023</v>
      </c>
      <c r="O115" s="579">
        <v>2027</v>
      </c>
      <c r="P115" s="469"/>
      <c r="Q115" s="469" t="s">
        <v>367</v>
      </c>
      <c r="R115" s="469"/>
      <c r="S115" s="469"/>
      <c r="T115" s="605"/>
      <c r="U115" s="471"/>
      <c r="V115" s="471"/>
      <c r="W115" s="471"/>
      <c r="X115" s="471"/>
      <c r="Y115" s="574" t="s">
        <v>368</v>
      </c>
      <c r="Z115" s="566" t="s">
        <v>368</v>
      </c>
    </row>
    <row r="116" spans="1:26" ht="75" customHeight="1" thickBot="1" x14ac:dyDescent="0.3">
      <c r="A116" s="377" t="s">
        <v>1063</v>
      </c>
      <c r="B116" s="455"/>
      <c r="C116" s="454"/>
      <c r="D116" s="456"/>
      <c r="E116" s="457"/>
      <c r="F116" s="458"/>
      <c r="G116" s="564" t="s">
        <v>1064</v>
      </c>
      <c r="H116" s="451"/>
      <c r="I116" s="451"/>
      <c r="J116" s="451"/>
      <c r="K116" s="576" t="s">
        <v>1067</v>
      </c>
      <c r="L116" s="577">
        <v>150000</v>
      </c>
      <c r="M116" s="577">
        <f t="shared" si="0"/>
        <v>105000</v>
      </c>
      <c r="N116" s="577">
        <v>2023</v>
      </c>
      <c r="O116" s="579">
        <v>2024</v>
      </c>
      <c r="P116" s="469"/>
      <c r="Q116" s="469"/>
      <c r="R116" s="469"/>
      <c r="S116" s="469"/>
      <c r="T116" s="605"/>
      <c r="U116" s="471"/>
      <c r="V116" s="471"/>
      <c r="W116" s="471"/>
      <c r="X116" s="471"/>
      <c r="Y116" s="574" t="s">
        <v>368</v>
      </c>
      <c r="Z116" s="566" t="s">
        <v>368</v>
      </c>
    </row>
    <row r="117" spans="1:26" ht="94.5" customHeight="1" thickBot="1" x14ac:dyDescent="0.3">
      <c r="A117" s="145" t="s">
        <v>255</v>
      </c>
      <c r="B117" s="863" t="s">
        <v>133</v>
      </c>
      <c r="C117" s="842" t="s">
        <v>761</v>
      </c>
      <c r="D117" s="830">
        <v>60084391</v>
      </c>
      <c r="E117" s="834" t="s">
        <v>137</v>
      </c>
      <c r="F117" s="830">
        <v>600059227</v>
      </c>
      <c r="G117" s="123" t="s">
        <v>412</v>
      </c>
      <c r="H117" s="851" t="s">
        <v>43</v>
      </c>
      <c r="I117" s="851" t="s">
        <v>44</v>
      </c>
      <c r="J117" s="851" t="s">
        <v>135</v>
      </c>
      <c r="K117" s="123" t="s">
        <v>412</v>
      </c>
      <c r="L117" s="370" t="s">
        <v>1069</v>
      </c>
      <c r="M117" s="606">
        <f t="shared" si="0"/>
        <v>3500000</v>
      </c>
      <c r="N117" s="29">
        <v>2022</v>
      </c>
      <c r="O117" s="30">
        <v>2024</v>
      </c>
      <c r="P117" s="143" t="s">
        <v>45</v>
      </c>
      <c r="Q117" s="66"/>
      <c r="R117" s="66" t="s">
        <v>45</v>
      </c>
      <c r="S117" s="242"/>
      <c r="T117" s="292"/>
      <c r="U117" s="292"/>
      <c r="V117" s="292"/>
      <c r="W117" s="292"/>
      <c r="X117" s="292"/>
      <c r="Y117" s="277" t="s">
        <v>368</v>
      </c>
      <c r="Z117" s="30" t="s">
        <v>368</v>
      </c>
    </row>
    <row r="118" spans="1:26" ht="72.75" customHeight="1" thickBot="1" x14ac:dyDescent="0.3">
      <c r="A118" s="148" t="s">
        <v>256</v>
      </c>
      <c r="B118" s="864"/>
      <c r="C118" s="843"/>
      <c r="D118" s="831"/>
      <c r="E118" s="835"/>
      <c r="F118" s="831"/>
      <c r="G118" s="69" t="s">
        <v>413</v>
      </c>
      <c r="H118" s="874"/>
      <c r="I118" s="874"/>
      <c r="J118" s="874"/>
      <c r="K118" s="70" t="s">
        <v>414</v>
      </c>
      <c r="L118" s="37">
        <v>12000000</v>
      </c>
      <c r="M118" s="56">
        <f t="shared" si="0"/>
        <v>8400000</v>
      </c>
      <c r="N118" s="37">
        <v>2022</v>
      </c>
      <c r="O118" s="56">
        <v>2023</v>
      </c>
      <c r="P118" s="146"/>
      <c r="Q118" s="67"/>
      <c r="R118" s="67"/>
      <c r="S118" s="243"/>
      <c r="T118" s="292"/>
      <c r="U118" s="292"/>
      <c r="V118" s="292"/>
      <c r="W118" s="292"/>
      <c r="X118" s="292"/>
      <c r="Y118" s="274" t="s">
        <v>368</v>
      </c>
      <c r="Z118" s="56" t="s">
        <v>368</v>
      </c>
    </row>
    <row r="119" spans="1:26" ht="81" customHeight="1" thickBot="1" x14ac:dyDescent="0.3">
      <c r="A119" s="713" t="s">
        <v>257</v>
      </c>
      <c r="B119" s="864"/>
      <c r="C119" s="843"/>
      <c r="D119" s="831"/>
      <c r="E119" s="835"/>
      <c r="F119" s="831"/>
      <c r="G119" s="702" t="s">
        <v>1116</v>
      </c>
      <c r="H119" s="874"/>
      <c r="I119" s="874"/>
      <c r="J119" s="874"/>
      <c r="K119" s="462" t="s">
        <v>415</v>
      </c>
      <c r="L119" s="463">
        <v>120000</v>
      </c>
      <c r="M119" s="464">
        <f t="shared" si="0"/>
        <v>84000</v>
      </c>
      <c r="N119" s="463">
        <v>2023</v>
      </c>
      <c r="O119" s="464">
        <v>2023</v>
      </c>
      <c r="P119" s="703"/>
      <c r="Q119" s="704"/>
      <c r="R119" s="704"/>
      <c r="S119" s="705"/>
      <c r="T119" s="706"/>
      <c r="U119" s="706"/>
      <c r="V119" s="706"/>
      <c r="W119" s="706"/>
      <c r="X119" s="706"/>
      <c r="Y119" s="707" t="s">
        <v>368</v>
      </c>
      <c r="Z119" s="464" t="s">
        <v>368</v>
      </c>
    </row>
    <row r="120" spans="1:26" ht="52.5" customHeight="1" thickBot="1" x14ac:dyDescent="0.3">
      <c r="A120" s="148" t="s">
        <v>258</v>
      </c>
      <c r="B120" s="864"/>
      <c r="C120" s="843"/>
      <c r="D120" s="831"/>
      <c r="E120" s="835"/>
      <c r="F120" s="831"/>
      <c r="G120" s="69" t="s">
        <v>416</v>
      </c>
      <c r="H120" s="874"/>
      <c r="I120" s="874"/>
      <c r="J120" s="874"/>
      <c r="K120" s="69" t="s">
        <v>762</v>
      </c>
      <c r="L120" s="71">
        <v>120000</v>
      </c>
      <c r="M120" s="56">
        <f t="shared" si="0"/>
        <v>84000</v>
      </c>
      <c r="N120" s="71">
        <v>2023</v>
      </c>
      <c r="O120" s="72">
        <v>2023</v>
      </c>
      <c r="P120" s="149"/>
      <c r="Q120" s="150"/>
      <c r="R120" s="150"/>
      <c r="S120" s="258"/>
      <c r="T120" s="292"/>
      <c r="U120" s="292"/>
      <c r="V120" s="292"/>
      <c r="W120" s="292"/>
      <c r="X120" s="292"/>
      <c r="Y120" s="274" t="s">
        <v>368</v>
      </c>
      <c r="Z120" s="56" t="s">
        <v>368</v>
      </c>
    </row>
    <row r="121" spans="1:26" ht="60.75" thickBot="1" x14ac:dyDescent="0.3">
      <c r="A121" s="148" t="s">
        <v>259</v>
      </c>
      <c r="B121" s="864"/>
      <c r="C121" s="843"/>
      <c r="D121" s="831"/>
      <c r="E121" s="835"/>
      <c r="F121" s="831"/>
      <c r="G121" s="69" t="s">
        <v>417</v>
      </c>
      <c r="H121" s="874"/>
      <c r="I121" s="874"/>
      <c r="J121" s="874"/>
      <c r="K121" s="70" t="s">
        <v>418</v>
      </c>
      <c r="L121" s="71">
        <v>1600000</v>
      </c>
      <c r="M121" s="56">
        <f t="shared" ref="M121:M126" si="1">L121*0.7</f>
        <v>1120000</v>
      </c>
      <c r="N121" s="71">
        <v>2024</v>
      </c>
      <c r="O121" s="72">
        <v>2025</v>
      </c>
      <c r="P121" s="149" t="s">
        <v>45</v>
      </c>
      <c r="Q121" s="150" t="s">
        <v>45</v>
      </c>
      <c r="R121" s="150" t="s">
        <v>45</v>
      </c>
      <c r="S121" s="258" t="s">
        <v>45</v>
      </c>
      <c r="T121" s="292"/>
      <c r="U121" s="292"/>
      <c r="V121" s="292"/>
      <c r="W121" s="292"/>
      <c r="X121" s="292"/>
      <c r="Y121" s="274" t="s">
        <v>368</v>
      </c>
      <c r="Z121" s="56" t="s">
        <v>368</v>
      </c>
    </row>
    <row r="122" spans="1:26" ht="45.75" thickBot="1" x14ac:dyDescent="0.3">
      <c r="A122" s="148" t="s">
        <v>260</v>
      </c>
      <c r="B122" s="864"/>
      <c r="C122" s="843"/>
      <c r="D122" s="831"/>
      <c r="E122" s="835"/>
      <c r="F122" s="831"/>
      <c r="G122" s="69" t="s">
        <v>419</v>
      </c>
      <c r="H122" s="874"/>
      <c r="I122" s="874"/>
      <c r="J122" s="874"/>
      <c r="K122" s="70" t="s">
        <v>420</v>
      </c>
      <c r="L122" s="371" t="s">
        <v>1070</v>
      </c>
      <c r="M122" s="56">
        <f t="shared" si="1"/>
        <v>112000</v>
      </c>
      <c r="N122" s="71">
        <v>2024</v>
      </c>
      <c r="O122" s="72">
        <v>2024</v>
      </c>
      <c r="P122" s="149"/>
      <c r="Q122" s="150"/>
      <c r="R122" s="150"/>
      <c r="S122" s="258"/>
      <c r="T122" s="292"/>
      <c r="U122" s="292"/>
      <c r="V122" s="292"/>
      <c r="W122" s="292"/>
      <c r="X122" s="292"/>
      <c r="Y122" s="274" t="s">
        <v>368</v>
      </c>
      <c r="Z122" s="56" t="s">
        <v>368</v>
      </c>
    </row>
    <row r="123" spans="1:26" ht="45.75" thickBot="1" x14ac:dyDescent="0.3">
      <c r="A123" s="148" t="s">
        <v>426</v>
      </c>
      <c r="B123" s="864"/>
      <c r="C123" s="843"/>
      <c r="D123" s="831"/>
      <c r="E123" s="835"/>
      <c r="F123" s="831"/>
      <c r="G123" s="69" t="s">
        <v>421</v>
      </c>
      <c r="H123" s="874"/>
      <c r="I123" s="874"/>
      <c r="J123" s="874"/>
      <c r="K123" s="70" t="s">
        <v>422</v>
      </c>
      <c r="L123" s="618">
        <v>1300000</v>
      </c>
      <c r="M123" s="461">
        <f t="shared" si="1"/>
        <v>910000</v>
      </c>
      <c r="N123" s="71">
        <v>2024</v>
      </c>
      <c r="O123" s="72">
        <v>2025</v>
      </c>
      <c r="P123" s="149"/>
      <c r="Q123" s="150"/>
      <c r="R123" s="150"/>
      <c r="S123" s="258"/>
      <c r="T123" s="292"/>
      <c r="U123" s="292"/>
      <c r="V123" s="292"/>
      <c r="W123" s="292"/>
      <c r="X123" s="292"/>
      <c r="Y123" s="274" t="s">
        <v>368</v>
      </c>
      <c r="Z123" s="56" t="s">
        <v>368</v>
      </c>
    </row>
    <row r="124" spans="1:26" ht="60.75" thickBot="1" x14ac:dyDescent="0.3">
      <c r="A124" s="713" t="s">
        <v>427</v>
      </c>
      <c r="B124" s="864"/>
      <c r="C124" s="843"/>
      <c r="D124" s="831"/>
      <c r="E124" s="835"/>
      <c r="F124" s="831"/>
      <c r="G124" s="620" t="s">
        <v>423</v>
      </c>
      <c r="H124" s="874"/>
      <c r="I124" s="874"/>
      <c r="J124" s="874"/>
      <c r="K124" s="620" t="s">
        <v>423</v>
      </c>
      <c r="L124" s="709" t="s">
        <v>899</v>
      </c>
      <c r="M124" s="464">
        <f t="shared" si="1"/>
        <v>1050000</v>
      </c>
      <c r="N124" s="625">
        <v>2025</v>
      </c>
      <c r="O124" s="626">
        <v>2026</v>
      </c>
      <c r="P124" s="710"/>
      <c r="Q124" s="711"/>
      <c r="R124" s="711"/>
      <c r="S124" s="712" t="s">
        <v>45</v>
      </c>
      <c r="T124" s="706"/>
      <c r="U124" s="706"/>
      <c r="V124" s="706"/>
      <c r="W124" s="706"/>
      <c r="X124" s="706" t="s">
        <v>45</v>
      </c>
      <c r="Y124" s="707" t="s">
        <v>368</v>
      </c>
      <c r="Z124" s="464" t="s">
        <v>368</v>
      </c>
    </row>
    <row r="125" spans="1:26" ht="60.75" thickBot="1" x14ac:dyDescent="0.3">
      <c r="A125" s="148" t="s">
        <v>428</v>
      </c>
      <c r="B125" s="864"/>
      <c r="C125" s="843"/>
      <c r="D125" s="831"/>
      <c r="E125" s="835"/>
      <c r="F125" s="831"/>
      <c r="G125" s="69" t="s">
        <v>424</v>
      </c>
      <c r="H125" s="874"/>
      <c r="I125" s="874"/>
      <c r="J125" s="874"/>
      <c r="K125" s="70" t="s">
        <v>777</v>
      </c>
      <c r="L125" s="71">
        <v>1000000</v>
      </c>
      <c r="M125" s="56">
        <f t="shared" si="1"/>
        <v>700000</v>
      </c>
      <c r="N125" s="71">
        <v>2025</v>
      </c>
      <c r="O125" s="72">
        <v>2027</v>
      </c>
      <c r="P125" s="149" t="s">
        <v>45</v>
      </c>
      <c r="Q125" s="150" t="s">
        <v>45</v>
      </c>
      <c r="R125" s="150" t="s">
        <v>45</v>
      </c>
      <c r="S125" s="258" t="s">
        <v>45</v>
      </c>
      <c r="T125" s="292"/>
      <c r="U125" s="292"/>
      <c r="V125" s="292"/>
      <c r="W125" s="292"/>
      <c r="X125" s="292"/>
      <c r="Y125" s="274" t="s">
        <v>368</v>
      </c>
      <c r="Z125" s="56" t="s">
        <v>368</v>
      </c>
    </row>
    <row r="126" spans="1:26" ht="45.75" thickBot="1" x14ac:dyDescent="0.3">
      <c r="A126" s="148" t="s">
        <v>429</v>
      </c>
      <c r="B126" s="864"/>
      <c r="C126" s="843"/>
      <c r="D126" s="831"/>
      <c r="E126" s="835"/>
      <c r="F126" s="831"/>
      <c r="G126" s="142" t="s">
        <v>425</v>
      </c>
      <c r="H126" s="874"/>
      <c r="I126" s="874"/>
      <c r="J126" s="874"/>
      <c r="K126" s="70" t="s">
        <v>776</v>
      </c>
      <c r="L126" s="708" t="s">
        <v>1069</v>
      </c>
      <c r="M126" s="461">
        <f t="shared" si="1"/>
        <v>3500000</v>
      </c>
      <c r="N126" s="71">
        <v>2021</v>
      </c>
      <c r="O126" s="72">
        <v>2027</v>
      </c>
      <c r="P126" s="149"/>
      <c r="Q126" s="150"/>
      <c r="R126" s="150"/>
      <c r="S126" s="258"/>
      <c r="T126" s="292"/>
      <c r="U126" s="292"/>
      <c r="V126" s="292"/>
      <c r="W126" s="292"/>
      <c r="X126" s="292"/>
      <c r="Y126" s="280" t="s">
        <v>368</v>
      </c>
      <c r="Z126" s="72" t="s">
        <v>368</v>
      </c>
    </row>
    <row r="127" spans="1:26" ht="63" customHeight="1" thickBot="1" x14ac:dyDescent="0.3">
      <c r="A127" s="721" t="s">
        <v>774</v>
      </c>
      <c r="B127" s="864"/>
      <c r="C127" s="843"/>
      <c r="D127" s="831"/>
      <c r="E127" s="835"/>
      <c r="F127" s="831"/>
      <c r="G127" s="69" t="s">
        <v>778</v>
      </c>
      <c r="H127" s="874"/>
      <c r="I127" s="874"/>
      <c r="J127" s="874"/>
      <c r="K127" s="70" t="s">
        <v>779</v>
      </c>
      <c r="L127" s="71">
        <v>1500000</v>
      </c>
      <c r="M127" s="56">
        <f>L127*0.7</f>
        <v>1050000</v>
      </c>
      <c r="N127" s="71">
        <v>2023</v>
      </c>
      <c r="O127" s="72">
        <v>2027</v>
      </c>
      <c r="P127" s="149"/>
      <c r="Q127" s="150"/>
      <c r="R127" s="150"/>
      <c r="S127" s="258"/>
      <c r="T127" s="292"/>
      <c r="U127" s="292"/>
      <c r="V127" s="292"/>
      <c r="W127" s="292"/>
      <c r="X127" s="292"/>
      <c r="Y127" s="280" t="s">
        <v>368</v>
      </c>
      <c r="Z127" s="72" t="s">
        <v>368</v>
      </c>
    </row>
    <row r="128" spans="1:26" ht="48" customHeight="1" thickBot="1" x14ac:dyDescent="0.3">
      <c r="A128" s="721" t="s">
        <v>775</v>
      </c>
      <c r="B128" s="864"/>
      <c r="C128" s="843"/>
      <c r="D128" s="831"/>
      <c r="E128" s="835"/>
      <c r="F128" s="831"/>
      <c r="G128" s="69" t="s">
        <v>780</v>
      </c>
      <c r="H128" s="874"/>
      <c r="I128" s="874"/>
      <c r="J128" s="874"/>
      <c r="K128" s="70" t="s">
        <v>781</v>
      </c>
      <c r="L128" s="618">
        <v>300000</v>
      </c>
      <c r="M128" s="461">
        <f t="shared" ref="M128:M134" si="2">L128*0.7</f>
        <v>210000</v>
      </c>
      <c r="N128" s="71">
        <v>2023</v>
      </c>
      <c r="O128" s="72">
        <v>2025</v>
      </c>
      <c r="P128" s="149"/>
      <c r="Q128" s="150"/>
      <c r="R128" s="150"/>
      <c r="S128" s="258"/>
      <c r="T128" s="292"/>
      <c r="U128" s="292"/>
      <c r="V128" s="292"/>
      <c r="W128" s="292"/>
      <c r="X128" s="292"/>
      <c r="Y128" s="280" t="s">
        <v>368</v>
      </c>
      <c r="Z128" s="72" t="s">
        <v>368</v>
      </c>
    </row>
    <row r="129" spans="1:26" ht="63.75" customHeight="1" thickBot="1" x14ac:dyDescent="0.3">
      <c r="A129" s="721" t="s">
        <v>773</v>
      </c>
      <c r="B129" s="864"/>
      <c r="C129" s="843"/>
      <c r="D129" s="831"/>
      <c r="E129" s="835"/>
      <c r="F129" s="831"/>
      <c r="G129" s="142" t="s">
        <v>783</v>
      </c>
      <c r="H129" s="874"/>
      <c r="I129" s="874"/>
      <c r="J129" s="874"/>
      <c r="K129" s="70" t="s">
        <v>782</v>
      </c>
      <c r="L129" s="371" t="s">
        <v>841</v>
      </c>
      <c r="M129" s="461">
        <f t="shared" si="2"/>
        <v>196000</v>
      </c>
      <c r="N129" s="71">
        <v>2023</v>
      </c>
      <c r="O129" s="72">
        <v>2024</v>
      </c>
      <c r="P129" s="149"/>
      <c r="Q129" s="150"/>
      <c r="R129" s="150"/>
      <c r="S129" s="258"/>
      <c r="T129" s="292"/>
      <c r="U129" s="292"/>
      <c r="V129" s="292"/>
      <c r="W129" s="292"/>
      <c r="X129" s="292"/>
      <c r="Y129" s="275" t="s">
        <v>368</v>
      </c>
      <c r="Z129" s="77" t="s">
        <v>368</v>
      </c>
    </row>
    <row r="130" spans="1:26" ht="63.75" customHeight="1" x14ac:dyDescent="0.25">
      <c r="A130" s="722" t="s">
        <v>1127</v>
      </c>
      <c r="B130" s="686"/>
      <c r="C130" s="685"/>
      <c r="D130" s="687"/>
      <c r="E130" s="836"/>
      <c r="F130" s="832"/>
      <c r="G130" s="714" t="s">
        <v>1122</v>
      </c>
      <c r="H130" s="875"/>
      <c r="I130" s="875"/>
      <c r="J130" s="875"/>
      <c r="K130" s="714" t="s">
        <v>1117</v>
      </c>
      <c r="L130" s="715">
        <v>500000</v>
      </c>
      <c r="M130" s="461">
        <f t="shared" si="2"/>
        <v>350000</v>
      </c>
      <c r="N130" s="715">
        <v>2024</v>
      </c>
      <c r="O130" s="715">
        <v>2026</v>
      </c>
      <c r="P130" s="715" t="s">
        <v>45</v>
      </c>
      <c r="Q130" s="715" t="s">
        <v>45</v>
      </c>
      <c r="R130" s="715" t="s">
        <v>45</v>
      </c>
      <c r="S130" s="715" t="s">
        <v>45</v>
      </c>
      <c r="T130" s="717"/>
      <c r="U130" s="717"/>
      <c r="V130" s="717"/>
      <c r="W130" s="717"/>
      <c r="X130" s="717"/>
      <c r="Y130" s="717"/>
      <c r="Z130" s="717"/>
    </row>
    <row r="131" spans="1:26" ht="63.75" customHeight="1" x14ac:dyDescent="0.25">
      <c r="A131" s="722" t="s">
        <v>1128</v>
      </c>
      <c r="B131" s="686"/>
      <c r="C131" s="685"/>
      <c r="D131" s="687"/>
      <c r="E131" s="836"/>
      <c r="F131" s="832"/>
      <c r="G131" s="714" t="s">
        <v>1123</v>
      </c>
      <c r="H131" s="875"/>
      <c r="I131" s="875"/>
      <c r="J131" s="875"/>
      <c r="K131" s="718" t="s">
        <v>1118</v>
      </c>
      <c r="L131" s="715">
        <v>200000</v>
      </c>
      <c r="M131" s="461">
        <f t="shared" si="2"/>
        <v>140000</v>
      </c>
      <c r="N131" s="715">
        <v>2025</v>
      </c>
      <c r="O131" s="719">
        <v>2027</v>
      </c>
      <c r="P131" s="715"/>
      <c r="Q131" s="715"/>
      <c r="R131" s="715"/>
      <c r="S131" s="715"/>
      <c r="T131" s="717"/>
      <c r="U131" s="717"/>
      <c r="V131" s="717"/>
      <c r="W131" s="717"/>
      <c r="X131" s="717"/>
      <c r="Y131" s="717"/>
      <c r="Z131" s="717"/>
    </row>
    <row r="132" spans="1:26" ht="63.75" customHeight="1" x14ac:dyDescent="0.25">
      <c r="A132" s="722" t="s">
        <v>1129</v>
      </c>
      <c r="B132" s="686"/>
      <c r="C132" s="685"/>
      <c r="D132" s="687"/>
      <c r="E132" s="836"/>
      <c r="F132" s="832"/>
      <c r="G132" s="714" t="s">
        <v>1124</v>
      </c>
      <c r="H132" s="875"/>
      <c r="I132" s="875"/>
      <c r="J132" s="875"/>
      <c r="K132" s="718" t="s">
        <v>1119</v>
      </c>
      <c r="L132" s="716">
        <v>400000</v>
      </c>
      <c r="M132" s="461">
        <f t="shared" si="2"/>
        <v>280000</v>
      </c>
      <c r="N132" s="715">
        <v>2023</v>
      </c>
      <c r="O132" s="715">
        <v>2025</v>
      </c>
      <c r="P132" s="715" t="s">
        <v>45</v>
      </c>
      <c r="Q132" s="715" t="s">
        <v>45</v>
      </c>
      <c r="R132" s="715" t="s">
        <v>45</v>
      </c>
      <c r="S132" s="715" t="s">
        <v>45</v>
      </c>
      <c r="T132" s="717"/>
      <c r="U132" s="717"/>
      <c r="V132" s="717"/>
      <c r="W132" s="717"/>
      <c r="X132" s="717"/>
      <c r="Y132" s="717"/>
      <c r="Z132" s="717"/>
    </row>
    <row r="133" spans="1:26" ht="63.75" customHeight="1" x14ac:dyDescent="0.25">
      <c r="A133" s="722" t="s">
        <v>1130</v>
      </c>
      <c r="B133" s="686"/>
      <c r="C133" s="685"/>
      <c r="D133" s="687"/>
      <c r="E133" s="836"/>
      <c r="F133" s="832"/>
      <c r="G133" s="714" t="s">
        <v>1125</v>
      </c>
      <c r="H133" s="875"/>
      <c r="I133" s="875"/>
      <c r="J133" s="875"/>
      <c r="K133" s="718" t="s">
        <v>1120</v>
      </c>
      <c r="L133" s="716">
        <v>100000</v>
      </c>
      <c r="M133" s="461">
        <f t="shared" si="2"/>
        <v>70000</v>
      </c>
      <c r="N133" s="715">
        <v>2023</v>
      </c>
      <c r="O133" s="715">
        <v>2025</v>
      </c>
      <c r="P133" s="715" t="s">
        <v>45</v>
      </c>
      <c r="Q133" s="715" t="s">
        <v>45</v>
      </c>
      <c r="R133" s="715" t="s">
        <v>45</v>
      </c>
      <c r="S133" s="715" t="s">
        <v>45</v>
      </c>
      <c r="T133" s="717"/>
      <c r="U133" s="717"/>
      <c r="V133" s="717"/>
      <c r="W133" s="717"/>
      <c r="X133" s="717"/>
      <c r="Y133" s="717"/>
      <c r="Z133" s="717"/>
    </row>
    <row r="134" spans="1:26" ht="63.75" customHeight="1" thickBot="1" x14ac:dyDescent="0.3">
      <c r="A134" s="723" t="s">
        <v>1131</v>
      </c>
      <c r="B134" s="686"/>
      <c r="C134" s="685"/>
      <c r="D134" s="687"/>
      <c r="E134" s="837"/>
      <c r="F134" s="833"/>
      <c r="G134" s="714" t="s">
        <v>1126</v>
      </c>
      <c r="H134" s="852"/>
      <c r="I134" s="852"/>
      <c r="J134" s="852"/>
      <c r="K134" s="718" t="s">
        <v>1121</v>
      </c>
      <c r="L134" s="716">
        <v>2000000</v>
      </c>
      <c r="M134" s="461">
        <f t="shared" si="2"/>
        <v>1400000</v>
      </c>
      <c r="N134" s="715">
        <v>2023</v>
      </c>
      <c r="O134" s="715">
        <v>2025</v>
      </c>
      <c r="P134" s="715" t="s">
        <v>45</v>
      </c>
      <c r="Q134" s="715" t="s">
        <v>45</v>
      </c>
      <c r="R134" s="715" t="s">
        <v>45</v>
      </c>
      <c r="S134" s="715" t="s">
        <v>45</v>
      </c>
      <c r="T134" s="720"/>
      <c r="U134" s="720"/>
      <c r="V134" s="720"/>
      <c r="W134" s="720"/>
      <c r="X134" s="720"/>
      <c r="Y134" s="720"/>
      <c r="Z134" s="720"/>
    </row>
    <row r="135" spans="1:26" ht="197.25" customHeight="1" thickBot="1" x14ac:dyDescent="0.3">
      <c r="A135" s="57" t="s">
        <v>261</v>
      </c>
      <c r="B135" s="775" t="s">
        <v>138</v>
      </c>
      <c r="C135" s="777" t="s">
        <v>139</v>
      </c>
      <c r="D135" s="872" t="s">
        <v>140</v>
      </c>
      <c r="E135" s="969" t="s">
        <v>144</v>
      </c>
      <c r="F135" s="783">
        <v>600059103</v>
      </c>
      <c r="G135" s="78" t="s">
        <v>767</v>
      </c>
      <c r="H135" s="882" t="s">
        <v>67</v>
      </c>
      <c r="I135" s="882" t="s">
        <v>44</v>
      </c>
      <c r="J135" s="882" t="s">
        <v>142</v>
      </c>
      <c r="K135" s="80" t="s">
        <v>767</v>
      </c>
      <c r="L135" s="81">
        <v>4380000</v>
      </c>
      <c r="M135" s="83">
        <f t="shared" ref="M135:M211" si="3">L135*0.7</f>
        <v>3066000</v>
      </c>
      <c r="N135" s="81">
        <v>2019</v>
      </c>
      <c r="O135" s="83">
        <v>2023</v>
      </c>
      <c r="P135" s="153"/>
      <c r="Q135" s="58"/>
      <c r="R135" s="58"/>
      <c r="S135" s="252"/>
      <c r="T135" s="290"/>
      <c r="U135" s="290"/>
      <c r="V135" s="290"/>
      <c r="W135" s="290"/>
      <c r="X135" s="290"/>
      <c r="Y135" s="253" t="s">
        <v>368</v>
      </c>
      <c r="Z135" s="83" t="s">
        <v>368</v>
      </c>
    </row>
    <row r="136" spans="1:26" ht="66" customHeight="1" thickBot="1" x14ac:dyDescent="0.3">
      <c r="A136" s="60" t="s">
        <v>262</v>
      </c>
      <c r="B136" s="776"/>
      <c r="C136" s="778"/>
      <c r="D136" s="873"/>
      <c r="E136" s="778"/>
      <c r="F136" s="784"/>
      <c r="G136" s="122" t="s">
        <v>146</v>
      </c>
      <c r="H136" s="883"/>
      <c r="I136" s="883"/>
      <c r="J136" s="883"/>
      <c r="K136" s="122" t="s">
        <v>763</v>
      </c>
      <c r="L136" s="85">
        <v>1000000</v>
      </c>
      <c r="M136" s="87">
        <f t="shared" si="3"/>
        <v>700000</v>
      </c>
      <c r="N136" s="112">
        <v>2019</v>
      </c>
      <c r="O136" s="114">
        <v>2023</v>
      </c>
      <c r="P136" s="170"/>
      <c r="Q136" s="171"/>
      <c r="R136" s="171"/>
      <c r="S136" s="257"/>
      <c r="T136" s="290"/>
      <c r="U136" s="290"/>
      <c r="V136" s="290"/>
      <c r="W136" s="290"/>
      <c r="X136" s="290"/>
      <c r="Y136" s="279" t="s">
        <v>368</v>
      </c>
      <c r="Z136" s="114" t="s">
        <v>368</v>
      </c>
    </row>
    <row r="137" spans="1:26" ht="92.25" customHeight="1" thickBot="1" x14ac:dyDescent="0.3">
      <c r="A137" s="60" t="s">
        <v>263</v>
      </c>
      <c r="B137" s="776"/>
      <c r="C137" s="778"/>
      <c r="D137" s="873"/>
      <c r="E137" s="778"/>
      <c r="F137" s="784"/>
      <c r="G137" s="52" t="s">
        <v>147</v>
      </c>
      <c r="H137" s="883"/>
      <c r="I137" s="883"/>
      <c r="J137" s="883"/>
      <c r="K137" s="84" t="s">
        <v>148</v>
      </c>
      <c r="L137" s="85">
        <v>500000</v>
      </c>
      <c r="M137" s="87">
        <f t="shared" si="3"/>
        <v>350000</v>
      </c>
      <c r="N137" s="112">
        <v>2019</v>
      </c>
      <c r="O137" s="114">
        <v>2023</v>
      </c>
      <c r="P137" s="170"/>
      <c r="Q137" s="171" t="s">
        <v>45</v>
      </c>
      <c r="R137" s="171" t="s">
        <v>45</v>
      </c>
      <c r="S137" s="257"/>
      <c r="T137" s="290"/>
      <c r="U137" s="290"/>
      <c r="V137" s="290"/>
      <c r="W137" s="290"/>
      <c r="X137" s="290"/>
      <c r="Y137" s="271" t="s">
        <v>368</v>
      </c>
      <c r="Z137" s="114" t="s">
        <v>368</v>
      </c>
    </row>
    <row r="138" spans="1:26" ht="84.75" customHeight="1" thickBot="1" x14ac:dyDescent="0.3">
      <c r="A138" s="60" t="s">
        <v>264</v>
      </c>
      <c r="B138" s="776"/>
      <c r="C138" s="778"/>
      <c r="D138" s="873"/>
      <c r="E138" s="778"/>
      <c r="F138" s="784"/>
      <c r="G138" s="52" t="s">
        <v>149</v>
      </c>
      <c r="H138" s="883"/>
      <c r="I138" s="883"/>
      <c r="J138" s="883"/>
      <c r="K138" s="84" t="s">
        <v>150</v>
      </c>
      <c r="L138" s="85">
        <v>10000000</v>
      </c>
      <c r="M138" s="87">
        <f t="shared" si="3"/>
        <v>7000000</v>
      </c>
      <c r="N138" s="112">
        <v>2019</v>
      </c>
      <c r="O138" s="114">
        <v>2023</v>
      </c>
      <c r="P138" s="170"/>
      <c r="Q138" s="171"/>
      <c r="R138" s="171"/>
      <c r="S138" s="257"/>
      <c r="T138" s="290"/>
      <c r="U138" s="290"/>
      <c r="V138" s="290" t="s">
        <v>45</v>
      </c>
      <c r="W138" s="290"/>
      <c r="X138" s="290"/>
      <c r="Y138" s="271" t="s">
        <v>368</v>
      </c>
      <c r="Z138" s="114" t="s">
        <v>368</v>
      </c>
    </row>
    <row r="139" spans="1:26" ht="55.5" customHeight="1" thickBot="1" x14ac:dyDescent="0.3">
      <c r="A139" s="60" t="s">
        <v>265</v>
      </c>
      <c r="B139" s="776"/>
      <c r="C139" s="778"/>
      <c r="D139" s="873"/>
      <c r="E139" s="778"/>
      <c r="F139" s="784"/>
      <c r="G139" s="135" t="s">
        <v>151</v>
      </c>
      <c r="H139" s="883"/>
      <c r="I139" s="883"/>
      <c r="J139" s="883"/>
      <c r="K139" s="135" t="s">
        <v>151</v>
      </c>
      <c r="L139" s="112">
        <v>15000000</v>
      </c>
      <c r="M139" s="114">
        <f t="shared" si="3"/>
        <v>10500000</v>
      </c>
      <c r="N139" s="112">
        <v>2019</v>
      </c>
      <c r="O139" s="114">
        <v>2023</v>
      </c>
      <c r="P139" s="170"/>
      <c r="Q139" s="171"/>
      <c r="R139" s="171"/>
      <c r="S139" s="257"/>
      <c r="T139" s="290"/>
      <c r="U139" s="290"/>
      <c r="V139" s="290"/>
      <c r="W139" s="290"/>
      <c r="X139" s="290"/>
      <c r="Y139" s="281" t="s">
        <v>368</v>
      </c>
      <c r="Z139" s="114" t="s">
        <v>368</v>
      </c>
    </row>
    <row r="140" spans="1:26" s="61" customFormat="1" ht="234.75" customHeight="1" thickBot="1" x14ac:dyDescent="0.3">
      <c r="A140" s="145" t="s">
        <v>268</v>
      </c>
      <c r="B140" s="726" t="s">
        <v>152</v>
      </c>
      <c r="C140" s="729" t="s">
        <v>153</v>
      </c>
      <c r="D140" s="732">
        <v>75001438</v>
      </c>
      <c r="E140" s="732">
        <v>108023362</v>
      </c>
      <c r="F140" s="858">
        <v>600059359</v>
      </c>
      <c r="G140" s="372" t="s">
        <v>155</v>
      </c>
      <c r="H140" s="851" t="s">
        <v>43</v>
      </c>
      <c r="I140" s="851" t="s">
        <v>44</v>
      </c>
      <c r="J140" s="851" t="s">
        <v>385</v>
      </c>
      <c r="K140" s="174" t="s">
        <v>384</v>
      </c>
      <c r="L140" s="98">
        <v>1700000</v>
      </c>
      <c r="M140" s="99">
        <f t="shared" ref="M140" si="4">L140*0.7</f>
        <v>1190000</v>
      </c>
      <c r="N140" s="98">
        <v>2022</v>
      </c>
      <c r="O140" s="99">
        <v>2027</v>
      </c>
      <c r="P140" s="175"/>
      <c r="Q140" s="176" t="s">
        <v>367</v>
      </c>
      <c r="R140" s="176" t="s">
        <v>367</v>
      </c>
      <c r="S140" s="241" t="s">
        <v>367</v>
      </c>
      <c r="T140" s="292"/>
      <c r="U140" s="292"/>
      <c r="V140" s="292" t="s">
        <v>367</v>
      </c>
      <c r="W140" s="292"/>
      <c r="X140" s="292"/>
      <c r="Y140" s="177" t="s">
        <v>368</v>
      </c>
      <c r="Z140" s="99" t="s">
        <v>368</v>
      </c>
    </row>
    <row r="141" spans="1:26" ht="230.25" customHeight="1" thickBot="1" x14ac:dyDescent="0.3">
      <c r="A141" s="148" t="s">
        <v>269</v>
      </c>
      <c r="B141" s="818"/>
      <c r="C141" s="819"/>
      <c r="D141" s="822"/>
      <c r="E141" s="822"/>
      <c r="F141" s="871"/>
      <c r="G141" s="96" t="s">
        <v>382</v>
      </c>
      <c r="H141" s="862"/>
      <c r="I141" s="862"/>
      <c r="J141" s="862"/>
      <c r="K141" s="167" t="s">
        <v>383</v>
      </c>
      <c r="L141" s="101">
        <v>600000</v>
      </c>
      <c r="M141" s="77">
        <f t="shared" si="3"/>
        <v>420000</v>
      </c>
      <c r="N141" s="101">
        <v>2021</v>
      </c>
      <c r="O141" s="77">
        <v>2025</v>
      </c>
      <c r="P141" s="154"/>
      <c r="Q141" s="155" t="s">
        <v>367</v>
      </c>
      <c r="R141" s="155" t="s">
        <v>367</v>
      </c>
      <c r="S141" s="256"/>
      <c r="T141" s="292"/>
      <c r="U141" s="292"/>
      <c r="V141" s="292" t="s">
        <v>367</v>
      </c>
      <c r="W141" s="292"/>
      <c r="X141" s="292"/>
      <c r="Y141" s="275" t="s">
        <v>368</v>
      </c>
      <c r="Z141" s="77" t="s">
        <v>368</v>
      </c>
    </row>
    <row r="142" spans="1:26" ht="83.25" customHeight="1" thickBot="1" x14ac:dyDescent="0.3">
      <c r="A142" s="57" t="s">
        <v>271</v>
      </c>
      <c r="B142" s="775" t="s">
        <v>172</v>
      </c>
      <c r="C142" s="777" t="s">
        <v>157</v>
      </c>
      <c r="D142" s="865" t="s">
        <v>173</v>
      </c>
      <c r="E142" s="865" t="s">
        <v>174</v>
      </c>
      <c r="F142" s="866" t="s">
        <v>175</v>
      </c>
      <c r="G142" s="199" t="s">
        <v>566</v>
      </c>
      <c r="H142" s="883" t="s">
        <v>43</v>
      </c>
      <c r="I142" s="955" t="s">
        <v>44</v>
      </c>
      <c r="J142" s="955" t="s">
        <v>44</v>
      </c>
      <c r="K142" s="178" t="s">
        <v>629</v>
      </c>
      <c r="L142" s="670" t="s">
        <v>1069</v>
      </c>
      <c r="M142" s="671">
        <f t="shared" si="3"/>
        <v>3500000</v>
      </c>
      <c r="N142" s="374" t="s">
        <v>810</v>
      </c>
      <c r="O142" s="375" t="s">
        <v>811</v>
      </c>
      <c r="P142" s="180"/>
      <c r="Q142" s="180" t="s">
        <v>45</v>
      </c>
      <c r="R142" s="180" t="s">
        <v>45</v>
      </c>
      <c r="S142" s="259"/>
      <c r="T142" s="293"/>
      <c r="U142" s="293"/>
      <c r="V142" s="293" t="s">
        <v>45</v>
      </c>
      <c r="W142" s="293"/>
      <c r="X142" s="293"/>
      <c r="Y142" s="282" t="s">
        <v>568</v>
      </c>
      <c r="Z142" s="181" t="s">
        <v>569</v>
      </c>
    </row>
    <row r="143" spans="1:26" ht="77.25" customHeight="1" thickBot="1" x14ac:dyDescent="0.3">
      <c r="A143" s="59" t="s">
        <v>272</v>
      </c>
      <c r="B143" s="776"/>
      <c r="C143" s="778"/>
      <c r="D143" s="782"/>
      <c r="E143" s="782"/>
      <c r="F143" s="867"/>
      <c r="G143" s="196" t="s">
        <v>621</v>
      </c>
      <c r="H143" s="883"/>
      <c r="I143" s="955"/>
      <c r="J143" s="955"/>
      <c r="K143" s="182" t="s">
        <v>630</v>
      </c>
      <c r="L143" s="611">
        <v>8000000</v>
      </c>
      <c r="M143" s="672">
        <f t="shared" si="3"/>
        <v>5600000</v>
      </c>
      <c r="N143" s="374" t="s">
        <v>810</v>
      </c>
      <c r="O143" s="375" t="s">
        <v>811</v>
      </c>
      <c r="P143" s="185"/>
      <c r="Q143" s="185"/>
      <c r="R143" s="185"/>
      <c r="S143" s="260"/>
      <c r="T143" s="293"/>
      <c r="U143" s="293"/>
      <c r="V143" s="293"/>
      <c r="W143" s="293"/>
      <c r="X143" s="293"/>
      <c r="Y143" s="283" t="s">
        <v>560</v>
      </c>
      <c r="Z143" s="186" t="s">
        <v>561</v>
      </c>
    </row>
    <row r="144" spans="1:26" ht="75.75" thickBot="1" x14ac:dyDescent="0.3">
      <c r="A144" s="59" t="s">
        <v>273</v>
      </c>
      <c r="B144" s="776"/>
      <c r="C144" s="778"/>
      <c r="D144" s="782"/>
      <c r="E144" s="782"/>
      <c r="F144" s="867"/>
      <c r="G144" s="196" t="s">
        <v>622</v>
      </c>
      <c r="H144" s="883"/>
      <c r="I144" s="955"/>
      <c r="J144" s="955"/>
      <c r="K144" s="182" t="s">
        <v>631</v>
      </c>
      <c r="L144" s="611">
        <v>5000000</v>
      </c>
      <c r="M144" s="673">
        <f t="shared" si="3"/>
        <v>3500000</v>
      </c>
      <c r="N144" s="374" t="s">
        <v>810</v>
      </c>
      <c r="O144" s="375" t="s">
        <v>811</v>
      </c>
      <c r="P144" s="185"/>
      <c r="Q144" s="185"/>
      <c r="R144" s="185"/>
      <c r="S144" s="260"/>
      <c r="T144" s="293"/>
      <c r="U144" s="293"/>
      <c r="V144" s="293"/>
      <c r="W144" s="293"/>
      <c r="X144" s="293"/>
      <c r="Y144" s="283" t="s">
        <v>560</v>
      </c>
      <c r="Z144" s="186" t="s">
        <v>561</v>
      </c>
    </row>
    <row r="145" spans="1:26" ht="74.25" customHeight="1" thickBot="1" x14ac:dyDescent="0.3">
      <c r="A145" s="60" t="s">
        <v>274</v>
      </c>
      <c r="B145" s="776"/>
      <c r="C145" s="778"/>
      <c r="D145" s="782"/>
      <c r="E145" s="782"/>
      <c r="F145" s="867"/>
      <c r="G145" s="196" t="s">
        <v>623</v>
      </c>
      <c r="H145" s="883"/>
      <c r="I145" s="955"/>
      <c r="J145" s="955"/>
      <c r="K145" s="182" t="s">
        <v>632</v>
      </c>
      <c r="L145" s="612" t="s">
        <v>1069</v>
      </c>
      <c r="M145" s="673">
        <f t="shared" si="3"/>
        <v>3500000</v>
      </c>
      <c r="N145" s="374" t="s">
        <v>810</v>
      </c>
      <c r="O145" s="375" t="s">
        <v>811</v>
      </c>
      <c r="P145" s="185"/>
      <c r="Q145" s="185" t="s">
        <v>45</v>
      </c>
      <c r="R145" s="185" t="s">
        <v>45</v>
      </c>
      <c r="S145" s="260"/>
      <c r="T145" s="293"/>
      <c r="U145" s="293"/>
      <c r="V145" s="293" t="s">
        <v>45</v>
      </c>
      <c r="W145" s="293"/>
      <c r="X145" s="293"/>
      <c r="Y145" s="283" t="s">
        <v>568</v>
      </c>
      <c r="Z145" s="186" t="s">
        <v>569</v>
      </c>
    </row>
    <row r="146" spans="1:26" ht="100.5" customHeight="1" thickBot="1" x14ac:dyDescent="0.3">
      <c r="A146" s="60" t="s">
        <v>275</v>
      </c>
      <c r="B146" s="776"/>
      <c r="C146" s="778"/>
      <c r="D146" s="782"/>
      <c r="E146" s="782"/>
      <c r="F146" s="867"/>
      <c r="G146" s="196" t="s">
        <v>624</v>
      </c>
      <c r="H146" s="883"/>
      <c r="I146" s="955"/>
      <c r="J146" s="955"/>
      <c r="K146" s="182" t="s">
        <v>633</v>
      </c>
      <c r="L146" s="611">
        <v>2000000</v>
      </c>
      <c r="M146" s="673">
        <f t="shared" si="3"/>
        <v>1400000</v>
      </c>
      <c r="N146" s="374" t="s">
        <v>810</v>
      </c>
      <c r="O146" s="375" t="s">
        <v>811</v>
      </c>
      <c r="P146" s="185"/>
      <c r="Q146" s="185"/>
      <c r="R146" s="185"/>
      <c r="S146" s="260"/>
      <c r="T146" s="293"/>
      <c r="U146" s="293"/>
      <c r="V146" s="293"/>
      <c r="W146" s="293"/>
      <c r="X146" s="293"/>
      <c r="Y146" s="283" t="s">
        <v>568</v>
      </c>
      <c r="Z146" s="186" t="s">
        <v>569</v>
      </c>
    </row>
    <row r="147" spans="1:26" ht="105.75" customHeight="1" thickBot="1" x14ac:dyDescent="0.3">
      <c r="A147" s="60" t="s">
        <v>276</v>
      </c>
      <c r="B147" s="776"/>
      <c r="C147" s="778"/>
      <c r="D147" s="782"/>
      <c r="E147" s="782"/>
      <c r="F147" s="867"/>
      <c r="G147" s="196" t="s">
        <v>625</v>
      </c>
      <c r="H147" s="883"/>
      <c r="I147" s="955"/>
      <c r="J147" s="955"/>
      <c r="K147" s="182" t="s">
        <v>634</v>
      </c>
      <c r="L147" s="611">
        <v>800000</v>
      </c>
      <c r="M147" s="673">
        <f t="shared" si="3"/>
        <v>560000</v>
      </c>
      <c r="N147" s="374" t="s">
        <v>810</v>
      </c>
      <c r="O147" s="375" t="s">
        <v>811</v>
      </c>
      <c r="P147" s="185"/>
      <c r="Q147" s="185"/>
      <c r="R147" s="185"/>
      <c r="S147" s="260"/>
      <c r="T147" s="293"/>
      <c r="U147" s="293"/>
      <c r="V147" s="293"/>
      <c r="W147" s="293"/>
      <c r="X147" s="293"/>
      <c r="Y147" s="283" t="s">
        <v>560</v>
      </c>
      <c r="Z147" s="186" t="s">
        <v>561</v>
      </c>
    </row>
    <row r="148" spans="1:26" ht="107.25" customHeight="1" thickBot="1" x14ac:dyDescent="0.3">
      <c r="A148" s="60" t="s">
        <v>277</v>
      </c>
      <c r="B148" s="776"/>
      <c r="C148" s="778"/>
      <c r="D148" s="782"/>
      <c r="E148" s="782"/>
      <c r="F148" s="867"/>
      <c r="G148" s="196" t="s">
        <v>626</v>
      </c>
      <c r="H148" s="883"/>
      <c r="I148" s="955"/>
      <c r="J148" s="955"/>
      <c r="K148" s="182" t="s">
        <v>870</v>
      </c>
      <c r="L148" s="611">
        <v>3000000</v>
      </c>
      <c r="M148" s="673">
        <f t="shared" si="3"/>
        <v>2100000</v>
      </c>
      <c r="N148" s="374" t="s">
        <v>810</v>
      </c>
      <c r="O148" s="375" t="s">
        <v>811</v>
      </c>
      <c r="P148" s="185" t="s">
        <v>45</v>
      </c>
      <c r="Q148" s="185" t="s">
        <v>45</v>
      </c>
      <c r="R148" s="185"/>
      <c r="S148" s="260" t="s">
        <v>45</v>
      </c>
      <c r="T148" s="293"/>
      <c r="U148" s="293"/>
      <c r="V148" s="293"/>
      <c r="W148" s="293"/>
      <c r="X148" s="293"/>
      <c r="Y148" s="283" t="s">
        <v>871</v>
      </c>
      <c r="Z148" s="376" t="s">
        <v>806</v>
      </c>
    </row>
    <row r="149" spans="1:26" ht="72" customHeight="1" thickBot="1" x14ac:dyDescent="0.3">
      <c r="A149" s="60" t="s">
        <v>278</v>
      </c>
      <c r="B149" s="776"/>
      <c r="C149" s="778"/>
      <c r="D149" s="782"/>
      <c r="E149" s="782"/>
      <c r="F149" s="867"/>
      <c r="G149" s="196" t="s">
        <v>627</v>
      </c>
      <c r="H149" s="883"/>
      <c r="I149" s="955"/>
      <c r="J149" s="955"/>
      <c r="K149" s="182" t="s">
        <v>635</v>
      </c>
      <c r="L149" s="611">
        <v>1000000</v>
      </c>
      <c r="M149" s="673">
        <f t="shared" si="3"/>
        <v>700000</v>
      </c>
      <c r="N149" s="374" t="s">
        <v>810</v>
      </c>
      <c r="O149" s="375" t="s">
        <v>811</v>
      </c>
      <c r="P149" s="185"/>
      <c r="Q149" s="185"/>
      <c r="R149" s="185"/>
      <c r="S149" s="260"/>
      <c r="T149" s="293"/>
      <c r="U149" s="293"/>
      <c r="V149" s="293"/>
      <c r="W149" s="293"/>
      <c r="X149" s="293"/>
      <c r="Y149" s="283" t="s">
        <v>560</v>
      </c>
      <c r="Z149" s="186" t="s">
        <v>561</v>
      </c>
    </row>
    <row r="150" spans="1:26" ht="114.75" customHeight="1" thickBot="1" x14ac:dyDescent="0.3">
      <c r="A150" s="60" t="s">
        <v>279</v>
      </c>
      <c r="B150" s="776"/>
      <c r="C150" s="778"/>
      <c r="D150" s="782"/>
      <c r="E150" s="782"/>
      <c r="F150" s="867"/>
      <c r="G150" s="197" t="s">
        <v>628</v>
      </c>
      <c r="H150" s="883"/>
      <c r="I150" s="955"/>
      <c r="J150" s="955"/>
      <c r="K150" s="187" t="s">
        <v>636</v>
      </c>
      <c r="L150" s="613">
        <v>500000</v>
      </c>
      <c r="M150" s="674">
        <f t="shared" si="3"/>
        <v>350000</v>
      </c>
      <c r="N150" s="374" t="s">
        <v>810</v>
      </c>
      <c r="O150" s="375" t="s">
        <v>811</v>
      </c>
      <c r="P150" s="188"/>
      <c r="Q150" s="188"/>
      <c r="R150" s="188"/>
      <c r="S150" s="261"/>
      <c r="T150" s="293"/>
      <c r="U150" s="293"/>
      <c r="V150" s="293"/>
      <c r="W150" s="293"/>
      <c r="X150" s="293"/>
      <c r="Y150" s="284" t="s">
        <v>560</v>
      </c>
      <c r="Z150" s="189" t="s">
        <v>561</v>
      </c>
    </row>
    <row r="151" spans="1:26" ht="114.75" customHeight="1" thickBot="1" x14ac:dyDescent="0.3">
      <c r="A151" s="377" t="s">
        <v>807</v>
      </c>
      <c r="B151" s="232"/>
      <c r="C151" s="233"/>
      <c r="D151" s="234"/>
      <c r="E151" s="234"/>
      <c r="F151" s="244"/>
      <c r="G151" s="137" t="s">
        <v>808</v>
      </c>
      <c r="H151" s="338"/>
      <c r="I151" s="373"/>
      <c r="J151" s="373"/>
      <c r="K151" s="245" t="s">
        <v>809</v>
      </c>
      <c r="L151" s="614">
        <v>5000000</v>
      </c>
      <c r="M151" s="675">
        <f t="shared" si="3"/>
        <v>3500000</v>
      </c>
      <c r="N151" s="608" t="s">
        <v>810</v>
      </c>
      <c r="O151" s="378" t="s">
        <v>811</v>
      </c>
      <c r="P151" s="246"/>
      <c r="Q151" s="246"/>
      <c r="R151" s="246"/>
      <c r="S151" s="262"/>
      <c r="T151" s="293"/>
      <c r="U151" s="293"/>
      <c r="V151" s="293"/>
      <c r="W151" s="293"/>
      <c r="X151" s="293"/>
      <c r="Y151" s="283" t="s">
        <v>812</v>
      </c>
      <c r="Z151" s="186" t="s">
        <v>569</v>
      </c>
    </row>
    <row r="152" spans="1:26" ht="408.75" customHeight="1" thickBot="1" x14ac:dyDescent="0.3">
      <c r="A152" s="145" t="s">
        <v>280</v>
      </c>
      <c r="B152" s="726" t="s">
        <v>176</v>
      </c>
      <c r="C152" s="729" t="s">
        <v>157</v>
      </c>
      <c r="D152" s="856" t="s">
        <v>177</v>
      </c>
      <c r="E152" s="856" t="s">
        <v>178</v>
      </c>
      <c r="F152" s="858">
        <v>600059171</v>
      </c>
      <c r="G152" s="198" t="s">
        <v>179</v>
      </c>
      <c r="H152" s="838" t="s">
        <v>43</v>
      </c>
      <c r="I152" s="842" t="s">
        <v>44</v>
      </c>
      <c r="J152" s="846" t="s">
        <v>44</v>
      </c>
      <c r="K152" s="247" t="s">
        <v>872</v>
      </c>
      <c r="L152" s="609">
        <v>5000000</v>
      </c>
      <c r="M152" s="609">
        <f t="shared" si="3"/>
        <v>3500000</v>
      </c>
      <c r="N152" s="379" t="s">
        <v>810</v>
      </c>
      <c r="O152" s="190">
        <v>2027</v>
      </c>
      <c r="P152" s="380" t="s">
        <v>45</v>
      </c>
      <c r="Q152" s="380" t="s">
        <v>45</v>
      </c>
      <c r="R152" s="191" t="s">
        <v>45</v>
      </c>
      <c r="S152" s="263"/>
      <c r="T152" s="294"/>
      <c r="U152" s="294"/>
      <c r="V152" s="294"/>
      <c r="W152" s="294"/>
      <c r="X152" s="294"/>
      <c r="Y152" s="285" t="s">
        <v>652</v>
      </c>
      <c r="Z152" s="190" t="s">
        <v>569</v>
      </c>
    </row>
    <row r="153" spans="1:26" ht="75.75" thickBot="1" x14ac:dyDescent="0.3">
      <c r="A153" s="148" t="s">
        <v>281</v>
      </c>
      <c r="B153" s="818"/>
      <c r="C153" s="819"/>
      <c r="D153" s="822"/>
      <c r="E153" s="822"/>
      <c r="F153" s="859"/>
      <c r="G153" s="195" t="s">
        <v>180</v>
      </c>
      <c r="H153" s="839"/>
      <c r="I153" s="843"/>
      <c r="J153" s="847"/>
      <c r="K153" s="192" t="s">
        <v>653</v>
      </c>
      <c r="L153" s="610">
        <v>500000</v>
      </c>
      <c r="M153" s="610">
        <f t="shared" si="3"/>
        <v>350000</v>
      </c>
      <c r="N153" s="381" t="s">
        <v>810</v>
      </c>
      <c r="O153" s="193">
        <v>2027</v>
      </c>
      <c r="P153" s="194"/>
      <c r="Q153" s="194"/>
      <c r="R153" s="194"/>
      <c r="S153" s="264"/>
      <c r="T153" s="294"/>
      <c r="U153" s="294"/>
      <c r="V153" s="294"/>
      <c r="W153" s="294"/>
      <c r="X153" s="294"/>
      <c r="Y153" s="286" t="s">
        <v>560</v>
      </c>
      <c r="Z153" s="193" t="s">
        <v>561</v>
      </c>
    </row>
    <row r="154" spans="1:26" ht="105.75" thickBot="1" x14ac:dyDescent="0.3">
      <c r="A154" s="148" t="s">
        <v>282</v>
      </c>
      <c r="B154" s="818"/>
      <c r="C154" s="819"/>
      <c r="D154" s="822"/>
      <c r="E154" s="822"/>
      <c r="F154" s="859"/>
      <c r="G154" s="195" t="s">
        <v>1080</v>
      </c>
      <c r="H154" s="839"/>
      <c r="I154" s="843"/>
      <c r="J154" s="847"/>
      <c r="K154" s="192" t="s">
        <v>1079</v>
      </c>
      <c r="L154" s="610" t="s">
        <v>1071</v>
      </c>
      <c r="M154" s="610">
        <f t="shared" si="3"/>
        <v>12600000</v>
      </c>
      <c r="N154" s="381" t="s">
        <v>810</v>
      </c>
      <c r="O154" s="193">
        <v>2027</v>
      </c>
      <c r="P154" s="194"/>
      <c r="Q154" s="194"/>
      <c r="R154" s="194"/>
      <c r="S154" s="264"/>
      <c r="T154" s="294"/>
      <c r="U154" s="294"/>
      <c r="V154" s="294"/>
      <c r="W154" s="294" t="s">
        <v>45</v>
      </c>
      <c r="X154" s="294"/>
      <c r="Y154" s="286" t="s">
        <v>873</v>
      </c>
      <c r="Z154" s="193" t="s">
        <v>874</v>
      </c>
    </row>
    <row r="155" spans="1:26" ht="84.75" customHeight="1" thickBot="1" x14ac:dyDescent="0.3">
      <c r="A155" s="152" t="s">
        <v>283</v>
      </c>
      <c r="B155" s="818"/>
      <c r="C155" s="819"/>
      <c r="D155" s="822"/>
      <c r="E155" s="822"/>
      <c r="F155" s="859"/>
      <c r="G155" s="195" t="s">
        <v>642</v>
      </c>
      <c r="H155" s="839"/>
      <c r="I155" s="843"/>
      <c r="J155" s="847"/>
      <c r="K155" s="192" t="s">
        <v>654</v>
      </c>
      <c r="L155" s="610" t="s">
        <v>1072</v>
      </c>
      <c r="M155" s="610">
        <f t="shared" si="3"/>
        <v>4200000</v>
      </c>
      <c r="N155" s="381" t="s">
        <v>810</v>
      </c>
      <c r="O155" s="193">
        <v>2027</v>
      </c>
      <c r="P155" s="194"/>
      <c r="Q155" s="194"/>
      <c r="R155" s="194"/>
      <c r="S155" s="264"/>
      <c r="T155" s="294"/>
      <c r="U155" s="294"/>
      <c r="V155" s="294"/>
      <c r="W155" s="294"/>
      <c r="X155" s="294"/>
      <c r="Y155" s="286" t="s">
        <v>655</v>
      </c>
      <c r="Z155" s="193" t="s">
        <v>569</v>
      </c>
    </row>
    <row r="156" spans="1:26" ht="212.25" customHeight="1" thickBot="1" x14ac:dyDescent="0.3">
      <c r="A156" s="152" t="s">
        <v>284</v>
      </c>
      <c r="B156" s="818"/>
      <c r="C156" s="819"/>
      <c r="D156" s="822"/>
      <c r="E156" s="822"/>
      <c r="F156" s="859"/>
      <c r="G156" s="195" t="s">
        <v>643</v>
      </c>
      <c r="H156" s="839"/>
      <c r="I156" s="843"/>
      <c r="J156" s="847"/>
      <c r="K156" s="192" t="s">
        <v>656</v>
      </c>
      <c r="L156" s="610">
        <v>500000</v>
      </c>
      <c r="M156" s="610">
        <f t="shared" si="3"/>
        <v>350000</v>
      </c>
      <c r="N156" s="381" t="s">
        <v>810</v>
      </c>
      <c r="O156" s="193">
        <v>2027</v>
      </c>
      <c r="P156" s="194"/>
      <c r="Q156" s="194"/>
      <c r="R156" s="194"/>
      <c r="S156" s="264"/>
      <c r="T156" s="294"/>
      <c r="U156" s="294"/>
      <c r="V156" s="294"/>
      <c r="W156" s="294"/>
      <c r="X156" s="294"/>
      <c r="Y156" s="286" t="s">
        <v>578</v>
      </c>
      <c r="Z156" s="193" t="s">
        <v>561</v>
      </c>
    </row>
    <row r="157" spans="1:26" ht="87" customHeight="1" thickBot="1" x14ac:dyDescent="0.3">
      <c r="A157" s="152" t="s">
        <v>285</v>
      </c>
      <c r="B157" s="818"/>
      <c r="C157" s="819"/>
      <c r="D157" s="822"/>
      <c r="E157" s="822"/>
      <c r="F157" s="859"/>
      <c r="G157" s="195" t="s">
        <v>644</v>
      </c>
      <c r="H157" s="839"/>
      <c r="I157" s="843"/>
      <c r="J157" s="847"/>
      <c r="K157" s="192" t="s">
        <v>657</v>
      </c>
      <c r="L157" s="610">
        <v>500000</v>
      </c>
      <c r="M157" s="610">
        <f t="shared" si="3"/>
        <v>350000</v>
      </c>
      <c r="N157" s="381" t="s">
        <v>810</v>
      </c>
      <c r="O157" s="193">
        <v>2027</v>
      </c>
      <c r="P157" s="194"/>
      <c r="Q157" s="194"/>
      <c r="R157" s="194"/>
      <c r="S157" s="264"/>
      <c r="T157" s="294"/>
      <c r="U157" s="294"/>
      <c r="V157" s="294"/>
      <c r="W157" s="294"/>
      <c r="X157" s="294"/>
      <c r="Y157" s="286" t="s">
        <v>560</v>
      </c>
      <c r="Z157" s="193" t="s">
        <v>561</v>
      </c>
    </row>
    <row r="158" spans="1:26" ht="45.75" thickBot="1" x14ac:dyDescent="0.3">
      <c r="A158" s="152" t="s">
        <v>286</v>
      </c>
      <c r="B158" s="818"/>
      <c r="C158" s="819"/>
      <c r="D158" s="822"/>
      <c r="E158" s="822"/>
      <c r="F158" s="859"/>
      <c r="G158" s="195" t="s">
        <v>181</v>
      </c>
      <c r="H158" s="839"/>
      <c r="I158" s="843"/>
      <c r="J158" s="847"/>
      <c r="K158" s="192" t="s">
        <v>875</v>
      </c>
      <c r="L158" s="610">
        <v>1500000</v>
      </c>
      <c r="M158" s="610">
        <f t="shared" si="3"/>
        <v>1050000</v>
      </c>
      <c r="N158" s="193">
        <v>2022</v>
      </c>
      <c r="O158" s="193">
        <v>2027</v>
      </c>
      <c r="P158" s="194"/>
      <c r="Q158" s="194"/>
      <c r="R158" s="194"/>
      <c r="S158" s="264"/>
      <c r="T158" s="294"/>
      <c r="U158" s="294"/>
      <c r="V158" s="294"/>
      <c r="W158" s="294"/>
      <c r="X158" s="294"/>
      <c r="Y158" s="286" t="s">
        <v>397</v>
      </c>
      <c r="Z158" s="193" t="s">
        <v>569</v>
      </c>
    </row>
    <row r="159" spans="1:26" ht="76.5" customHeight="1" thickBot="1" x14ac:dyDescent="0.3">
      <c r="A159" s="152" t="s">
        <v>287</v>
      </c>
      <c r="B159" s="818"/>
      <c r="C159" s="819"/>
      <c r="D159" s="822"/>
      <c r="E159" s="822"/>
      <c r="F159" s="859"/>
      <c r="G159" s="195" t="s">
        <v>645</v>
      </c>
      <c r="H159" s="839"/>
      <c r="I159" s="843"/>
      <c r="J159" s="847"/>
      <c r="K159" s="192" t="s">
        <v>658</v>
      </c>
      <c r="L159" s="610">
        <v>3000000</v>
      </c>
      <c r="M159" s="610">
        <f t="shared" si="3"/>
        <v>2100000</v>
      </c>
      <c r="N159" s="381" t="s">
        <v>810</v>
      </c>
      <c r="O159" s="193">
        <v>2027</v>
      </c>
      <c r="P159" s="194"/>
      <c r="Q159" s="194"/>
      <c r="R159" s="194"/>
      <c r="S159" s="264"/>
      <c r="T159" s="294"/>
      <c r="U159" s="294"/>
      <c r="V159" s="294"/>
      <c r="W159" s="294"/>
      <c r="X159" s="294"/>
      <c r="Y159" s="286" t="s">
        <v>560</v>
      </c>
      <c r="Z159" s="193" t="s">
        <v>561</v>
      </c>
    </row>
    <row r="160" spans="1:26" ht="75.75" thickBot="1" x14ac:dyDescent="0.3">
      <c r="A160" s="152" t="s">
        <v>288</v>
      </c>
      <c r="B160" s="818"/>
      <c r="C160" s="819"/>
      <c r="D160" s="822"/>
      <c r="E160" s="822"/>
      <c r="F160" s="859"/>
      <c r="G160" s="195" t="s">
        <v>167</v>
      </c>
      <c r="H160" s="839"/>
      <c r="I160" s="843"/>
      <c r="J160" s="847"/>
      <c r="K160" s="192" t="s">
        <v>659</v>
      </c>
      <c r="L160" s="610">
        <v>1000000</v>
      </c>
      <c r="M160" s="610">
        <f t="shared" si="3"/>
        <v>700000</v>
      </c>
      <c r="N160" s="632">
        <v>2023</v>
      </c>
      <c r="O160" s="193">
        <v>2027</v>
      </c>
      <c r="P160" s="194"/>
      <c r="Q160" s="194"/>
      <c r="R160" s="194"/>
      <c r="S160" s="264"/>
      <c r="T160" s="294"/>
      <c r="U160" s="294"/>
      <c r="V160" s="294"/>
      <c r="W160" s="294"/>
      <c r="X160" s="294"/>
      <c r="Y160" s="286" t="s">
        <v>591</v>
      </c>
      <c r="Z160" s="193" t="s">
        <v>569</v>
      </c>
    </row>
    <row r="161" spans="1:26" ht="131.25" customHeight="1" thickBot="1" x14ac:dyDescent="0.3">
      <c r="A161" s="382" t="s">
        <v>289</v>
      </c>
      <c r="B161" s="818"/>
      <c r="C161" s="819"/>
      <c r="D161" s="822"/>
      <c r="E161" s="822"/>
      <c r="F161" s="859"/>
      <c r="G161" s="195" t="s">
        <v>646</v>
      </c>
      <c r="H161" s="839"/>
      <c r="I161" s="843"/>
      <c r="J161" s="847"/>
      <c r="K161" s="192" t="s">
        <v>660</v>
      </c>
      <c r="L161" s="610">
        <v>500000</v>
      </c>
      <c r="M161" s="610">
        <f t="shared" si="3"/>
        <v>350000</v>
      </c>
      <c r="N161" s="632">
        <v>2023</v>
      </c>
      <c r="O161" s="193">
        <v>2027</v>
      </c>
      <c r="P161" s="194"/>
      <c r="Q161" s="194"/>
      <c r="R161" s="194"/>
      <c r="S161" s="264"/>
      <c r="T161" s="294"/>
      <c r="U161" s="294"/>
      <c r="V161" s="294"/>
      <c r="W161" s="294"/>
      <c r="X161" s="294"/>
      <c r="Y161" s="286" t="s">
        <v>652</v>
      </c>
      <c r="Z161" s="193" t="s">
        <v>569</v>
      </c>
    </row>
    <row r="162" spans="1:26" ht="128.25" customHeight="1" thickBot="1" x14ac:dyDescent="0.3">
      <c r="A162" s="152" t="s">
        <v>290</v>
      </c>
      <c r="B162" s="818"/>
      <c r="C162" s="819"/>
      <c r="D162" s="822"/>
      <c r="E162" s="822"/>
      <c r="F162" s="859"/>
      <c r="G162" s="195" t="s">
        <v>182</v>
      </c>
      <c r="H162" s="839"/>
      <c r="I162" s="843"/>
      <c r="J162" s="847"/>
      <c r="K162" s="192" t="s">
        <v>661</v>
      </c>
      <c r="L162" s="610">
        <v>500000</v>
      </c>
      <c r="M162" s="610">
        <f t="shared" si="3"/>
        <v>350000</v>
      </c>
      <c r="N162" s="632">
        <v>2023</v>
      </c>
      <c r="O162" s="193">
        <v>2027</v>
      </c>
      <c r="P162" s="194"/>
      <c r="Q162" s="194"/>
      <c r="R162" s="194"/>
      <c r="S162" s="264"/>
      <c r="T162" s="294"/>
      <c r="U162" s="294"/>
      <c r="V162" s="294"/>
      <c r="W162" s="294"/>
      <c r="X162" s="294"/>
      <c r="Y162" s="286" t="s">
        <v>652</v>
      </c>
      <c r="Z162" s="193" t="s">
        <v>569</v>
      </c>
    </row>
    <row r="163" spans="1:26" ht="108.75" customHeight="1" thickBot="1" x14ac:dyDescent="0.3">
      <c r="A163" s="152" t="s">
        <v>291</v>
      </c>
      <c r="B163" s="818"/>
      <c r="C163" s="819"/>
      <c r="D163" s="822"/>
      <c r="E163" s="822"/>
      <c r="F163" s="859"/>
      <c r="G163" s="195" t="s">
        <v>647</v>
      </c>
      <c r="H163" s="839"/>
      <c r="I163" s="843"/>
      <c r="J163" s="847"/>
      <c r="K163" s="192" t="s">
        <v>662</v>
      </c>
      <c r="L163" s="610">
        <v>1000000</v>
      </c>
      <c r="M163" s="610">
        <f t="shared" si="3"/>
        <v>700000</v>
      </c>
      <c r="N163" s="632">
        <v>2023</v>
      </c>
      <c r="O163" s="193">
        <v>2027</v>
      </c>
      <c r="P163" s="194"/>
      <c r="Q163" s="194"/>
      <c r="R163" s="194"/>
      <c r="S163" s="264"/>
      <c r="T163" s="294"/>
      <c r="U163" s="294"/>
      <c r="V163" s="294"/>
      <c r="W163" s="294"/>
      <c r="X163" s="294"/>
      <c r="Y163" s="286" t="s">
        <v>560</v>
      </c>
      <c r="Z163" s="193" t="s">
        <v>561</v>
      </c>
    </row>
    <row r="164" spans="1:26" ht="73.5" customHeight="1" thickBot="1" x14ac:dyDescent="0.3">
      <c r="A164" s="152" t="s">
        <v>292</v>
      </c>
      <c r="B164" s="818"/>
      <c r="C164" s="819"/>
      <c r="D164" s="822"/>
      <c r="E164" s="822"/>
      <c r="F164" s="859"/>
      <c r="G164" s="195" t="s">
        <v>648</v>
      </c>
      <c r="H164" s="839"/>
      <c r="I164" s="843"/>
      <c r="J164" s="847"/>
      <c r="K164" s="192" t="s">
        <v>663</v>
      </c>
      <c r="L164" s="610" t="s">
        <v>1073</v>
      </c>
      <c r="M164" s="610">
        <f t="shared" si="3"/>
        <v>2800000</v>
      </c>
      <c r="N164" s="632">
        <v>2023</v>
      </c>
      <c r="O164" s="193">
        <v>2027</v>
      </c>
      <c r="P164" s="194"/>
      <c r="Q164" s="194"/>
      <c r="R164" s="194"/>
      <c r="S164" s="264"/>
      <c r="T164" s="294"/>
      <c r="U164" s="294"/>
      <c r="V164" s="294"/>
      <c r="W164" s="294"/>
      <c r="X164" s="294"/>
      <c r="Y164" s="286" t="s">
        <v>568</v>
      </c>
      <c r="Z164" s="193" t="s">
        <v>561</v>
      </c>
    </row>
    <row r="165" spans="1:26" ht="93.75" customHeight="1" thickBot="1" x14ac:dyDescent="0.3">
      <c r="A165" s="152" t="s">
        <v>293</v>
      </c>
      <c r="B165" s="818"/>
      <c r="C165" s="819"/>
      <c r="D165" s="822"/>
      <c r="E165" s="822"/>
      <c r="F165" s="859"/>
      <c r="G165" s="195" t="s">
        <v>649</v>
      </c>
      <c r="H165" s="839"/>
      <c r="I165" s="843"/>
      <c r="J165" s="847"/>
      <c r="K165" s="192" t="s">
        <v>664</v>
      </c>
      <c r="L165" s="610">
        <v>2000000</v>
      </c>
      <c r="M165" s="610">
        <f t="shared" si="3"/>
        <v>1400000</v>
      </c>
      <c r="N165" s="632">
        <v>2023</v>
      </c>
      <c r="O165" s="193">
        <v>2027</v>
      </c>
      <c r="P165" s="194"/>
      <c r="Q165" s="194"/>
      <c r="R165" s="194"/>
      <c r="S165" s="264"/>
      <c r="T165" s="294"/>
      <c r="U165" s="294"/>
      <c r="V165" s="294"/>
      <c r="W165" s="294"/>
      <c r="X165" s="294"/>
      <c r="Y165" s="286" t="s">
        <v>560</v>
      </c>
      <c r="Z165" s="193" t="s">
        <v>561</v>
      </c>
    </row>
    <row r="166" spans="1:26" ht="83.25" customHeight="1" thickBot="1" x14ac:dyDescent="0.3">
      <c r="A166" s="152" t="s">
        <v>637</v>
      </c>
      <c r="B166" s="818"/>
      <c r="C166" s="819"/>
      <c r="D166" s="822"/>
      <c r="E166" s="822"/>
      <c r="F166" s="859"/>
      <c r="G166" s="195" t="s">
        <v>197</v>
      </c>
      <c r="H166" s="839"/>
      <c r="I166" s="843"/>
      <c r="J166" s="847"/>
      <c r="K166" s="192" t="s">
        <v>665</v>
      </c>
      <c r="L166" s="610">
        <v>200000</v>
      </c>
      <c r="M166" s="610">
        <f t="shared" si="3"/>
        <v>140000</v>
      </c>
      <c r="N166" s="632">
        <v>2023</v>
      </c>
      <c r="O166" s="193">
        <v>2027</v>
      </c>
      <c r="P166" s="194"/>
      <c r="Q166" s="194"/>
      <c r="R166" s="194"/>
      <c r="S166" s="264"/>
      <c r="T166" s="294"/>
      <c r="U166" s="294"/>
      <c r="V166" s="294"/>
      <c r="W166" s="294"/>
      <c r="X166" s="294"/>
      <c r="Y166" s="286" t="s">
        <v>560</v>
      </c>
      <c r="Z166" s="193" t="s">
        <v>561</v>
      </c>
    </row>
    <row r="167" spans="1:26" ht="81.75" customHeight="1" thickBot="1" x14ac:dyDescent="0.3">
      <c r="A167" s="152" t="s">
        <v>638</v>
      </c>
      <c r="B167" s="818"/>
      <c r="C167" s="819"/>
      <c r="D167" s="822"/>
      <c r="E167" s="822"/>
      <c r="F167" s="859"/>
      <c r="G167" s="195" t="s">
        <v>650</v>
      </c>
      <c r="H167" s="839"/>
      <c r="I167" s="843"/>
      <c r="J167" s="847"/>
      <c r="K167" s="192" t="s">
        <v>666</v>
      </c>
      <c r="L167" s="610">
        <v>6000000</v>
      </c>
      <c r="M167" s="610">
        <f t="shared" si="3"/>
        <v>4200000</v>
      </c>
      <c r="N167" s="632">
        <v>2023</v>
      </c>
      <c r="O167" s="193">
        <v>2027</v>
      </c>
      <c r="P167" s="194" t="s">
        <v>45</v>
      </c>
      <c r="Q167" s="194" t="s">
        <v>45</v>
      </c>
      <c r="R167" s="194" t="s">
        <v>45</v>
      </c>
      <c r="S167" s="264"/>
      <c r="T167" s="294"/>
      <c r="U167" s="294"/>
      <c r="V167" s="294" t="s">
        <v>45</v>
      </c>
      <c r="W167" s="294"/>
      <c r="X167" s="294"/>
      <c r="Y167" s="286" t="s">
        <v>655</v>
      </c>
      <c r="Z167" s="193" t="s">
        <v>569</v>
      </c>
    </row>
    <row r="168" spans="1:26" ht="123.75" customHeight="1" thickBot="1" x14ac:dyDescent="0.3">
      <c r="A168" s="152" t="s">
        <v>639</v>
      </c>
      <c r="B168" s="818"/>
      <c r="C168" s="819"/>
      <c r="D168" s="822"/>
      <c r="E168" s="822"/>
      <c r="F168" s="859"/>
      <c r="G168" s="195" t="s">
        <v>1081</v>
      </c>
      <c r="H168" s="839"/>
      <c r="I168" s="843"/>
      <c r="J168" s="847"/>
      <c r="K168" s="192" t="s">
        <v>1082</v>
      </c>
      <c r="L168" s="610" t="s">
        <v>899</v>
      </c>
      <c r="M168" s="610">
        <f t="shared" si="3"/>
        <v>1050000</v>
      </c>
      <c r="N168" s="633" t="s">
        <v>1083</v>
      </c>
      <c r="O168" s="193">
        <v>2027</v>
      </c>
      <c r="P168" s="194"/>
      <c r="Q168" s="194"/>
      <c r="R168" s="194"/>
      <c r="S168" s="264" t="s">
        <v>45</v>
      </c>
      <c r="T168" s="294"/>
      <c r="U168" s="294"/>
      <c r="V168" s="294"/>
      <c r="W168" s="294"/>
      <c r="X168" s="294"/>
      <c r="Y168" s="286" t="s">
        <v>560</v>
      </c>
      <c r="Z168" s="193" t="s">
        <v>561</v>
      </c>
    </row>
    <row r="169" spans="1:26" ht="75" customHeight="1" thickBot="1" x14ac:dyDescent="0.3">
      <c r="A169" s="152" t="s">
        <v>640</v>
      </c>
      <c r="B169" s="818"/>
      <c r="C169" s="819"/>
      <c r="D169" s="822"/>
      <c r="E169" s="822"/>
      <c r="F169" s="859"/>
      <c r="G169" s="195" t="s">
        <v>627</v>
      </c>
      <c r="H169" s="839"/>
      <c r="I169" s="843"/>
      <c r="J169" s="847"/>
      <c r="K169" s="192" t="s">
        <v>667</v>
      </c>
      <c r="L169" s="610">
        <v>1000000</v>
      </c>
      <c r="M169" s="610">
        <f t="shared" si="3"/>
        <v>700000</v>
      </c>
      <c r="N169" s="193">
        <v>2022</v>
      </c>
      <c r="O169" s="193">
        <v>2027</v>
      </c>
      <c r="P169" s="194"/>
      <c r="Q169" s="194"/>
      <c r="R169" s="194"/>
      <c r="S169" s="264"/>
      <c r="T169" s="294"/>
      <c r="U169" s="294"/>
      <c r="V169" s="294"/>
      <c r="W169" s="294"/>
      <c r="X169" s="294"/>
      <c r="Y169" s="286" t="s">
        <v>560</v>
      </c>
      <c r="Z169" s="193" t="s">
        <v>561</v>
      </c>
    </row>
    <row r="170" spans="1:26" ht="126" customHeight="1" thickBot="1" x14ac:dyDescent="0.3">
      <c r="A170" s="148" t="s">
        <v>641</v>
      </c>
      <c r="B170" s="818"/>
      <c r="C170" s="819"/>
      <c r="D170" s="822"/>
      <c r="E170" s="822"/>
      <c r="F170" s="859"/>
      <c r="G170" s="200" t="s">
        <v>651</v>
      </c>
      <c r="H170" s="839"/>
      <c r="I170" s="843"/>
      <c r="J170" s="847"/>
      <c r="K170" s="201" t="s">
        <v>668</v>
      </c>
      <c r="L170" s="617" t="s">
        <v>1074</v>
      </c>
      <c r="M170" s="610">
        <f t="shared" si="3"/>
        <v>7000000</v>
      </c>
      <c r="N170" s="202">
        <v>2022</v>
      </c>
      <c r="O170" s="202">
        <v>2027</v>
      </c>
      <c r="P170" s="211"/>
      <c r="Q170" s="211"/>
      <c r="R170" s="211"/>
      <c r="S170" s="265"/>
      <c r="T170" s="294"/>
      <c r="U170" s="294"/>
      <c r="V170" s="294"/>
      <c r="W170" s="294"/>
      <c r="X170" s="294"/>
      <c r="Y170" s="287" t="s">
        <v>652</v>
      </c>
      <c r="Z170" s="202" t="s">
        <v>561</v>
      </c>
    </row>
    <row r="171" spans="1:26" ht="126" customHeight="1" thickBot="1" x14ac:dyDescent="0.3">
      <c r="A171" s="148" t="s">
        <v>814</v>
      </c>
      <c r="B171" s="237"/>
      <c r="C171" s="238"/>
      <c r="D171" s="235"/>
      <c r="E171" s="235"/>
      <c r="F171" s="236"/>
      <c r="G171" s="247" t="s">
        <v>818</v>
      </c>
      <c r="H171" s="840"/>
      <c r="I171" s="844"/>
      <c r="J171" s="848"/>
      <c r="K171" s="192" t="s">
        <v>819</v>
      </c>
      <c r="L171" s="610">
        <v>5000000</v>
      </c>
      <c r="M171" s="610">
        <f t="shared" ref="M171:M178" si="5">L171*0.7</f>
        <v>3500000</v>
      </c>
      <c r="N171" s="193">
        <v>2023</v>
      </c>
      <c r="O171" s="193">
        <v>2027</v>
      </c>
      <c r="P171" s="383" t="s">
        <v>45</v>
      </c>
      <c r="Q171" s="194"/>
      <c r="R171" s="194"/>
      <c r="S171" s="264"/>
      <c r="T171" s="294"/>
      <c r="U171" s="294"/>
      <c r="V171" s="294"/>
      <c r="W171" s="294"/>
      <c r="X171" s="294"/>
      <c r="Y171" s="286" t="s">
        <v>591</v>
      </c>
      <c r="Z171" s="193" t="s">
        <v>561</v>
      </c>
    </row>
    <row r="172" spans="1:26" ht="126" customHeight="1" thickBot="1" x14ac:dyDescent="0.3">
      <c r="A172" s="148" t="s">
        <v>813</v>
      </c>
      <c r="B172" s="237"/>
      <c r="C172" s="238"/>
      <c r="D172" s="235"/>
      <c r="E172" s="235"/>
      <c r="F172" s="236"/>
      <c r="G172" s="247" t="s">
        <v>820</v>
      </c>
      <c r="H172" s="840"/>
      <c r="I172" s="844"/>
      <c r="J172" s="848"/>
      <c r="K172" s="247" t="s">
        <v>821</v>
      </c>
      <c r="L172" s="610">
        <v>3000000</v>
      </c>
      <c r="M172" s="610">
        <f t="shared" si="5"/>
        <v>2100000</v>
      </c>
      <c r="N172" s="193">
        <v>2023</v>
      </c>
      <c r="O172" s="193">
        <v>2027</v>
      </c>
      <c r="P172" s="383"/>
      <c r="Q172" s="194"/>
      <c r="R172" s="194"/>
      <c r="S172" s="384"/>
      <c r="T172" s="294"/>
      <c r="U172" s="294"/>
      <c r="V172" s="294"/>
      <c r="W172" s="294"/>
      <c r="X172" s="385" t="s">
        <v>45</v>
      </c>
      <c r="Y172" s="286" t="s">
        <v>591</v>
      </c>
      <c r="Z172" s="193" t="s">
        <v>561</v>
      </c>
    </row>
    <row r="173" spans="1:26" ht="126" customHeight="1" thickBot="1" x14ac:dyDescent="0.3">
      <c r="A173" s="148" t="s">
        <v>815</v>
      </c>
      <c r="B173" s="237"/>
      <c r="C173" s="238"/>
      <c r="D173" s="235"/>
      <c r="E173" s="235"/>
      <c r="F173" s="236"/>
      <c r="G173" s="247" t="s">
        <v>822</v>
      </c>
      <c r="H173" s="840"/>
      <c r="I173" s="844"/>
      <c r="J173" s="848"/>
      <c r="K173" s="247" t="s">
        <v>823</v>
      </c>
      <c r="L173" s="610">
        <v>500000</v>
      </c>
      <c r="M173" s="610">
        <f t="shared" si="5"/>
        <v>350000</v>
      </c>
      <c r="N173" s="193">
        <v>2023</v>
      </c>
      <c r="O173" s="193">
        <v>2027</v>
      </c>
      <c r="P173" s="383"/>
      <c r="Q173" s="194"/>
      <c r="R173" s="194"/>
      <c r="S173" s="384"/>
      <c r="T173" s="294"/>
      <c r="U173" s="294"/>
      <c r="V173" s="294"/>
      <c r="W173" s="294"/>
      <c r="X173" s="385"/>
      <c r="Y173" s="286" t="s">
        <v>591</v>
      </c>
      <c r="Z173" s="193" t="s">
        <v>561</v>
      </c>
    </row>
    <row r="174" spans="1:26" ht="126" customHeight="1" thickBot="1" x14ac:dyDescent="0.3">
      <c r="A174" s="148" t="s">
        <v>816</v>
      </c>
      <c r="B174" s="237"/>
      <c r="C174" s="238"/>
      <c r="D174" s="235"/>
      <c r="E174" s="235"/>
      <c r="F174" s="236"/>
      <c r="G174" s="247" t="s">
        <v>824</v>
      </c>
      <c r="H174" s="840"/>
      <c r="I174" s="844"/>
      <c r="J174" s="848"/>
      <c r="K174" s="247" t="s">
        <v>825</v>
      </c>
      <c r="L174" s="610">
        <v>1500000</v>
      </c>
      <c r="M174" s="610">
        <f t="shared" si="5"/>
        <v>1050000</v>
      </c>
      <c r="N174" s="193">
        <v>2023</v>
      </c>
      <c r="O174" s="193">
        <v>2027</v>
      </c>
      <c r="P174" s="383"/>
      <c r="Q174" s="194"/>
      <c r="R174" s="194"/>
      <c r="S174" s="384" t="s">
        <v>45</v>
      </c>
      <c r="T174" s="294"/>
      <c r="U174" s="294"/>
      <c r="V174" s="294"/>
      <c r="W174" s="294"/>
      <c r="X174" s="385" t="s">
        <v>45</v>
      </c>
      <c r="Y174" s="286" t="s">
        <v>591</v>
      </c>
      <c r="Z174" s="193" t="s">
        <v>561</v>
      </c>
    </row>
    <row r="175" spans="1:26" ht="126" customHeight="1" thickBot="1" x14ac:dyDescent="0.3">
      <c r="A175" s="152" t="s">
        <v>817</v>
      </c>
      <c r="B175" s="237"/>
      <c r="C175" s="238"/>
      <c r="D175" s="235"/>
      <c r="E175" s="235"/>
      <c r="F175" s="236"/>
      <c r="G175" s="247" t="s">
        <v>826</v>
      </c>
      <c r="H175" s="840"/>
      <c r="I175" s="844"/>
      <c r="J175" s="848"/>
      <c r="K175" s="247" t="s">
        <v>827</v>
      </c>
      <c r="L175" s="610">
        <v>2000000</v>
      </c>
      <c r="M175" s="617">
        <f t="shared" si="5"/>
        <v>1400000</v>
      </c>
      <c r="N175" s="193">
        <v>2023</v>
      </c>
      <c r="O175" s="193">
        <v>2027</v>
      </c>
      <c r="P175" s="383"/>
      <c r="Q175" s="194"/>
      <c r="R175" s="194"/>
      <c r="S175" s="384"/>
      <c r="T175" s="294"/>
      <c r="U175" s="294"/>
      <c r="V175" s="385" t="s">
        <v>45</v>
      </c>
      <c r="W175" s="294"/>
      <c r="X175" s="385"/>
      <c r="Y175" s="286" t="s">
        <v>591</v>
      </c>
      <c r="Z175" s="193" t="s">
        <v>561</v>
      </c>
    </row>
    <row r="176" spans="1:26" ht="126" customHeight="1" x14ac:dyDescent="0.25">
      <c r="A176" s="658" t="s">
        <v>1102</v>
      </c>
      <c r="B176" s="237"/>
      <c r="C176" s="238"/>
      <c r="D176" s="235"/>
      <c r="E176" s="235"/>
      <c r="F176" s="236"/>
      <c r="G176" s="659" t="s">
        <v>1104</v>
      </c>
      <c r="H176" s="840"/>
      <c r="I176" s="844"/>
      <c r="J176" s="848"/>
      <c r="K176" s="660" t="s">
        <v>1106</v>
      </c>
      <c r="L176" s="676">
        <v>10000000</v>
      </c>
      <c r="M176" s="676">
        <f t="shared" si="5"/>
        <v>7000000</v>
      </c>
      <c r="N176" s="632">
        <v>2023</v>
      </c>
      <c r="O176" s="632">
        <v>2027</v>
      </c>
      <c r="P176" s="383"/>
      <c r="Q176" s="194"/>
      <c r="R176" s="194"/>
      <c r="S176" s="383"/>
      <c r="T176" s="194"/>
      <c r="U176" s="194"/>
      <c r="V176" s="661" t="s">
        <v>45</v>
      </c>
      <c r="W176" s="194"/>
      <c r="X176" s="383"/>
      <c r="Y176" s="632" t="s">
        <v>591</v>
      </c>
      <c r="Z176" s="632" t="s">
        <v>561</v>
      </c>
    </row>
    <row r="177" spans="1:26" ht="126" customHeight="1" thickBot="1" x14ac:dyDescent="0.3">
      <c r="A177" s="487" t="s">
        <v>1103</v>
      </c>
      <c r="B177" s="237"/>
      <c r="C177" s="238"/>
      <c r="D177" s="235"/>
      <c r="E177" s="235"/>
      <c r="F177" s="236"/>
      <c r="G177" s="195" t="s">
        <v>1105</v>
      </c>
      <c r="H177" s="841"/>
      <c r="I177" s="845"/>
      <c r="J177" s="849"/>
      <c r="K177" s="659" t="s">
        <v>1107</v>
      </c>
      <c r="L177" s="676">
        <v>2000000</v>
      </c>
      <c r="M177" s="676">
        <f t="shared" si="5"/>
        <v>1400000</v>
      </c>
      <c r="N177" s="632">
        <v>2023</v>
      </c>
      <c r="O177" s="632">
        <v>2027</v>
      </c>
      <c r="P177" s="383"/>
      <c r="Q177" s="194"/>
      <c r="R177" s="194"/>
      <c r="S177" s="661" t="s">
        <v>45</v>
      </c>
      <c r="T177" s="194"/>
      <c r="U177" s="194"/>
      <c r="V177" s="383"/>
      <c r="W177" s="194"/>
      <c r="X177" s="383"/>
      <c r="Y177" s="632" t="s">
        <v>591</v>
      </c>
      <c r="Z177" s="632" t="s">
        <v>561</v>
      </c>
    </row>
    <row r="178" spans="1:26" ht="75.75" thickBot="1" x14ac:dyDescent="0.3">
      <c r="A178" s="57" t="s">
        <v>294</v>
      </c>
      <c r="B178" s="775" t="s">
        <v>183</v>
      </c>
      <c r="C178" s="777" t="s">
        <v>157</v>
      </c>
      <c r="D178" s="865" t="s">
        <v>184</v>
      </c>
      <c r="E178" s="865" t="s">
        <v>185</v>
      </c>
      <c r="F178" s="866" t="s">
        <v>186</v>
      </c>
      <c r="G178" s="203" t="s">
        <v>670</v>
      </c>
      <c r="H178" s="868" t="s">
        <v>43</v>
      </c>
      <c r="I178" s="876" t="s">
        <v>44</v>
      </c>
      <c r="J178" s="879" t="s">
        <v>44</v>
      </c>
      <c r="K178" s="204" t="s">
        <v>674</v>
      </c>
      <c r="L178" s="634" t="s">
        <v>1086</v>
      </c>
      <c r="M178" s="634">
        <f t="shared" si="5"/>
        <v>49000000</v>
      </c>
      <c r="N178" s="386" t="s">
        <v>810</v>
      </c>
      <c r="O178" s="205">
        <v>2027</v>
      </c>
      <c r="P178" s="212"/>
      <c r="Q178" s="212"/>
      <c r="R178" s="212"/>
      <c r="S178" s="266"/>
      <c r="T178" s="293"/>
      <c r="U178" s="293"/>
      <c r="V178" s="293"/>
      <c r="W178" s="293"/>
      <c r="X178" s="293"/>
      <c r="Y178" s="288" t="s">
        <v>591</v>
      </c>
      <c r="Z178" s="205" t="s">
        <v>569</v>
      </c>
    </row>
    <row r="179" spans="1:26" ht="60" customHeight="1" thickBot="1" x14ac:dyDescent="0.3">
      <c r="A179" s="59" t="s">
        <v>295</v>
      </c>
      <c r="B179" s="776"/>
      <c r="C179" s="778"/>
      <c r="D179" s="782"/>
      <c r="E179" s="782"/>
      <c r="F179" s="867"/>
      <c r="G179" s="196" t="s">
        <v>187</v>
      </c>
      <c r="H179" s="869"/>
      <c r="I179" s="877"/>
      <c r="J179" s="880"/>
      <c r="K179" s="182" t="s">
        <v>675</v>
      </c>
      <c r="L179" s="611">
        <v>16000000</v>
      </c>
      <c r="M179" s="611">
        <f t="shared" si="3"/>
        <v>11200000</v>
      </c>
      <c r="N179" s="189">
        <v>2023</v>
      </c>
      <c r="O179" s="186">
        <v>2027</v>
      </c>
      <c r="P179" s="185"/>
      <c r="Q179" s="185"/>
      <c r="R179" s="185"/>
      <c r="S179" s="260"/>
      <c r="T179" s="293"/>
      <c r="U179" s="293"/>
      <c r="V179" s="293" t="s">
        <v>45</v>
      </c>
      <c r="W179" s="293"/>
      <c r="X179" s="293"/>
      <c r="Y179" s="283" t="s">
        <v>676</v>
      </c>
      <c r="Z179" s="186" t="s">
        <v>569</v>
      </c>
    </row>
    <row r="180" spans="1:26" ht="83.25" customHeight="1" thickBot="1" x14ac:dyDescent="0.3">
      <c r="A180" s="59" t="s">
        <v>296</v>
      </c>
      <c r="B180" s="776"/>
      <c r="C180" s="778"/>
      <c r="D180" s="782"/>
      <c r="E180" s="782"/>
      <c r="F180" s="867"/>
      <c r="G180" s="196" t="s">
        <v>671</v>
      </c>
      <c r="H180" s="869"/>
      <c r="I180" s="877"/>
      <c r="J180" s="880"/>
      <c r="K180" s="182" t="s">
        <v>677</v>
      </c>
      <c r="L180" s="611">
        <v>7000000</v>
      </c>
      <c r="M180" s="611">
        <f t="shared" si="3"/>
        <v>4900000</v>
      </c>
      <c r="N180" s="189">
        <v>2023</v>
      </c>
      <c r="O180" s="186">
        <v>2027</v>
      </c>
      <c r="P180" s="185"/>
      <c r="Q180" s="185"/>
      <c r="R180" s="185"/>
      <c r="S180" s="260"/>
      <c r="T180" s="293"/>
      <c r="U180" s="293"/>
      <c r="V180" s="293"/>
      <c r="W180" s="293"/>
      <c r="X180" s="293"/>
      <c r="Y180" s="283" t="s">
        <v>655</v>
      </c>
      <c r="Z180" s="186" t="s">
        <v>569</v>
      </c>
    </row>
    <row r="181" spans="1:26" ht="165.75" thickBot="1" x14ac:dyDescent="0.3">
      <c r="A181" s="635" t="s">
        <v>297</v>
      </c>
      <c r="B181" s="776"/>
      <c r="C181" s="778"/>
      <c r="D181" s="782"/>
      <c r="E181" s="782"/>
      <c r="F181" s="867"/>
      <c r="G181" s="636" t="s">
        <v>188</v>
      </c>
      <c r="H181" s="869"/>
      <c r="I181" s="877"/>
      <c r="J181" s="880"/>
      <c r="K181" s="639" t="s">
        <v>678</v>
      </c>
      <c r="L181" s="640">
        <v>5000000</v>
      </c>
      <c r="M181" s="640">
        <f t="shared" si="3"/>
        <v>3500000</v>
      </c>
      <c r="N181" s="641">
        <v>2022</v>
      </c>
      <c r="O181" s="642">
        <v>2022</v>
      </c>
      <c r="P181" s="643"/>
      <c r="Q181" s="643"/>
      <c r="R181" s="643"/>
      <c r="S181" s="644"/>
      <c r="T181" s="645"/>
      <c r="U181" s="645"/>
      <c r="V181" s="645" t="s">
        <v>45</v>
      </c>
      <c r="W181" s="645"/>
      <c r="X181" s="645"/>
      <c r="Y181" s="646" t="s">
        <v>679</v>
      </c>
      <c r="Z181" s="642" t="s">
        <v>680</v>
      </c>
    </row>
    <row r="182" spans="1:26" ht="135" customHeight="1" thickBot="1" x14ac:dyDescent="0.3">
      <c r="A182" s="60" t="s">
        <v>298</v>
      </c>
      <c r="B182" s="776"/>
      <c r="C182" s="778"/>
      <c r="D182" s="782"/>
      <c r="E182" s="782"/>
      <c r="F182" s="867"/>
      <c r="G182" s="206" t="s">
        <v>672</v>
      </c>
      <c r="H182" s="869"/>
      <c r="I182" s="877"/>
      <c r="J182" s="880"/>
      <c r="K182" s="182" t="s">
        <v>681</v>
      </c>
      <c r="L182" s="611" t="s">
        <v>1075</v>
      </c>
      <c r="M182" s="611">
        <f t="shared" si="3"/>
        <v>14000000</v>
      </c>
      <c r="N182" s="189">
        <v>2023</v>
      </c>
      <c r="O182" s="186">
        <v>2027</v>
      </c>
      <c r="P182" s="185"/>
      <c r="Q182" s="185"/>
      <c r="R182" s="185"/>
      <c r="S182" s="260"/>
      <c r="T182" s="293"/>
      <c r="U182" s="293" t="s">
        <v>45</v>
      </c>
      <c r="V182" s="293"/>
      <c r="W182" s="293" t="s">
        <v>45</v>
      </c>
      <c r="X182" s="293"/>
      <c r="Y182" s="283" t="s">
        <v>591</v>
      </c>
      <c r="Z182" s="186" t="s">
        <v>569</v>
      </c>
    </row>
    <row r="183" spans="1:26" ht="105.75" customHeight="1" thickBot="1" x14ac:dyDescent="0.3">
      <c r="A183" s="60" t="s">
        <v>299</v>
      </c>
      <c r="B183" s="776"/>
      <c r="C183" s="778"/>
      <c r="D183" s="782"/>
      <c r="E183" s="782"/>
      <c r="F183" s="867"/>
      <c r="G183" s="206" t="s">
        <v>189</v>
      </c>
      <c r="H183" s="869"/>
      <c r="I183" s="877"/>
      <c r="J183" s="880"/>
      <c r="K183" s="182" t="s">
        <v>682</v>
      </c>
      <c r="L183" s="637" t="s">
        <v>1087</v>
      </c>
      <c r="M183" s="637">
        <f t="shared" si="3"/>
        <v>5250000</v>
      </c>
      <c r="N183" s="189">
        <v>2023</v>
      </c>
      <c r="O183" s="186">
        <v>2027</v>
      </c>
      <c r="P183" s="185" t="s">
        <v>45</v>
      </c>
      <c r="Q183" s="185"/>
      <c r="R183" s="185"/>
      <c r="S183" s="638" t="s">
        <v>45</v>
      </c>
      <c r="T183" s="293"/>
      <c r="U183" s="293" t="s">
        <v>45</v>
      </c>
      <c r="V183" s="293"/>
      <c r="W183" s="293"/>
      <c r="X183" s="293"/>
      <c r="Y183" s="283" t="s">
        <v>591</v>
      </c>
      <c r="Z183" s="186" t="s">
        <v>569</v>
      </c>
    </row>
    <row r="184" spans="1:26" ht="147" customHeight="1" thickBot="1" x14ac:dyDescent="0.3">
      <c r="A184" s="635" t="s">
        <v>300</v>
      </c>
      <c r="B184" s="776"/>
      <c r="C184" s="778"/>
      <c r="D184" s="782"/>
      <c r="E184" s="782"/>
      <c r="F184" s="867"/>
      <c r="G184" s="647" t="s">
        <v>1088</v>
      </c>
      <c r="H184" s="869"/>
      <c r="I184" s="877"/>
      <c r="J184" s="880"/>
      <c r="K184" s="639" t="s">
        <v>683</v>
      </c>
      <c r="L184" s="640">
        <v>500000</v>
      </c>
      <c r="M184" s="640">
        <f t="shared" si="3"/>
        <v>350000</v>
      </c>
      <c r="N184" s="641">
        <v>2023</v>
      </c>
      <c r="O184" s="642">
        <v>2027</v>
      </c>
      <c r="P184" s="185"/>
      <c r="Q184" s="185"/>
      <c r="R184" s="185"/>
      <c r="S184" s="260"/>
      <c r="T184" s="293"/>
      <c r="U184" s="293"/>
      <c r="V184" s="293"/>
      <c r="W184" s="293"/>
      <c r="X184" s="293"/>
      <c r="Y184" s="646" t="s">
        <v>1089</v>
      </c>
      <c r="Z184" s="642" t="s">
        <v>569</v>
      </c>
    </row>
    <row r="185" spans="1:26" ht="123.75" customHeight="1" thickBot="1" x14ac:dyDescent="0.3">
      <c r="A185" s="60" t="s">
        <v>301</v>
      </c>
      <c r="B185" s="776"/>
      <c r="C185" s="778"/>
      <c r="D185" s="782"/>
      <c r="E185" s="782"/>
      <c r="F185" s="867"/>
      <c r="G185" s="196" t="s">
        <v>673</v>
      </c>
      <c r="H185" s="869"/>
      <c r="I185" s="877"/>
      <c r="J185" s="880"/>
      <c r="K185" s="182" t="s">
        <v>684</v>
      </c>
      <c r="L185" s="637">
        <v>6000000</v>
      </c>
      <c r="M185" s="637">
        <f t="shared" si="3"/>
        <v>4200000</v>
      </c>
      <c r="N185" s="189">
        <v>2023</v>
      </c>
      <c r="O185" s="186">
        <v>2027</v>
      </c>
      <c r="P185" s="185"/>
      <c r="Q185" s="185"/>
      <c r="R185" s="185"/>
      <c r="S185" s="260"/>
      <c r="T185" s="293"/>
      <c r="U185" s="293"/>
      <c r="V185" s="293"/>
      <c r="W185" s="293"/>
      <c r="X185" s="293"/>
      <c r="Y185" s="283" t="s">
        <v>652</v>
      </c>
      <c r="Z185" s="186" t="s">
        <v>569</v>
      </c>
    </row>
    <row r="186" spans="1:26" ht="135.75" thickBot="1" x14ac:dyDescent="0.3">
      <c r="A186" s="60" t="s">
        <v>302</v>
      </c>
      <c r="B186" s="776"/>
      <c r="C186" s="778"/>
      <c r="D186" s="782"/>
      <c r="E186" s="782"/>
      <c r="F186" s="867"/>
      <c r="G186" s="196" t="s">
        <v>1084</v>
      </c>
      <c r="H186" s="869"/>
      <c r="I186" s="877"/>
      <c r="J186" s="880"/>
      <c r="K186" s="182" t="s">
        <v>1085</v>
      </c>
      <c r="L186" s="637" t="s">
        <v>1090</v>
      </c>
      <c r="M186" s="637">
        <f t="shared" si="3"/>
        <v>4270000</v>
      </c>
      <c r="N186" s="189">
        <v>2023</v>
      </c>
      <c r="O186" s="186">
        <v>2027</v>
      </c>
      <c r="P186" s="185" t="s">
        <v>45</v>
      </c>
      <c r="Q186" s="185" t="s">
        <v>45</v>
      </c>
      <c r="R186" s="185" t="s">
        <v>45</v>
      </c>
      <c r="S186" s="638" t="s">
        <v>45</v>
      </c>
      <c r="T186" s="293"/>
      <c r="U186" s="293"/>
      <c r="V186" s="293" t="s">
        <v>45</v>
      </c>
      <c r="W186" s="293"/>
      <c r="X186" s="293"/>
      <c r="Y186" s="283" t="s">
        <v>685</v>
      </c>
      <c r="Z186" s="376" t="s">
        <v>1091</v>
      </c>
    </row>
    <row r="187" spans="1:26" ht="127.5" customHeight="1" thickBot="1" x14ac:dyDescent="0.3">
      <c r="A187" s="60" t="s">
        <v>303</v>
      </c>
      <c r="B187" s="776"/>
      <c r="C187" s="778"/>
      <c r="D187" s="782"/>
      <c r="E187" s="782"/>
      <c r="F187" s="867"/>
      <c r="G187" s="196" t="s">
        <v>190</v>
      </c>
      <c r="H187" s="869"/>
      <c r="I187" s="877"/>
      <c r="J187" s="880"/>
      <c r="K187" s="182" t="s">
        <v>686</v>
      </c>
      <c r="L187" s="611">
        <v>900000</v>
      </c>
      <c r="M187" s="611">
        <f t="shared" si="3"/>
        <v>630000</v>
      </c>
      <c r="N187" s="189">
        <v>2023</v>
      </c>
      <c r="O187" s="186">
        <v>2027</v>
      </c>
      <c r="P187" s="185"/>
      <c r="Q187" s="185"/>
      <c r="R187" s="185"/>
      <c r="S187" s="260"/>
      <c r="T187" s="293"/>
      <c r="U187" s="293"/>
      <c r="V187" s="293"/>
      <c r="W187" s="293"/>
      <c r="X187" s="293"/>
      <c r="Y187" s="283" t="s">
        <v>652</v>
      </c>
      <c r="Z187" s="186" t="s">
        <v>561</v>
      </c>
    </row>
    <row r="188" spans="1:26" ht="97.5" customHeight="1" thickBot="1" x14ac:dyDescent="0.3">
      <c r="A188" s="60" t="s">
        <v>304</v>
      </c>
      <c r="B188" s="776"/>
      <c r="C188" s="778"/>
      <c r="D188" s="782"/>
      <c r="E188" s="782"/>
      <c r="F188" s="867"/>
      <c r="G188" s="196" t="s">
        <v>627</v>
      </c>
      <c r="H188" s="869"/>
      <c r="I188" s="877"/>
      <c r="J188" s="880"/>
      <c r="K188" s="182" t="s">
        <v>667</v>
      </c>
      <c r="L188" s="611">
        <v>1000000</v>
      </c>
      <c r="M188" s="611">
        <f t="shared" si="3"/>
        <v>700000</v>
      </c>
      <c r="N188" s="189">
        <v>2023</v>
      </c>
      <c r="O188" s="186">
        <v>2027</v>
      </c>
      <c r="P188" s="185"/>
      <c r="Q188" s="185"/>
      <c r="R188" s="185"/>
      <c r="S188" s="260"/>
      <c r="T188" s="293"/>
      <c r="U188" s="293"/>
      <c r="V188" s="293"/>
      <c r="W188" s="293"/>
      <c r="X188" s="293"/>
      <c r="Y188" s="283" t="s">
        <v>560</v>
      </c>
      <c r="Z188" s="186" t="s">
        <v>561</v>
      </c>
    </row>
    <row r="189" spans="1:26" ht="105.75" thickBot="1" x14ac:dyDescent="0.3">
      <c r="A189" s="635" t="s">
        <v>669</v>
      </c>
      <c r="B189" s="776"/>
      <c r="C189" s="778"/>
      <c r="D189" s="782"/>
      <c r="E189" s="782"/>
      <c r="F189" s="867"/>
      <c r="G189" s="648" t="s">
        <v>1092</v>
      </c>
      <c r="H189" s="869"/>
      <c r="I189" s="877"/>
      <c r="J189" s="880"/>
      <c r="K189" s="649" t="s">
        <v>687</v>
      </c>
      <c r="L189" s="650">
        <v>500000</v>
      </c>
      <c r="M189" s="650">
        <f t="shared" si="3"/>
        <v>350000</v>
      </c>
      <c r="N189" s="641">
        <v>2022</v>
      </c>
      <c r="O189" s="641">
        <v>2027</v>
      </c>
      <c r="P189" s="651"/>
      <c r="Q189" s="651"/>
      <c r="R189" s="651"/>
      <c r="S189" s="652"/>
      <c r="T189" s="645"/>
      <c r="U189" s="645"/>
      <c r="V189" s="645" t="s">
        <v>45</v>
      </c>
      <c r="W189" s="645"/>
      <c r="X189" s="645"/>
      <c r="Y189" s="653" t="s">
        <v>1093</v>
      </c>
      <c r="Z189" s="641" t="s">
        <v>680</v>
      </c>
    </row>
    <row r="190" spans="1:26" ht="60.75" thickBot="1" x14ac:dyDescent="0.3">
      <c r="A190" s="377" t="s">
        <v>828</v>
      </c>
      <c r="B190" s="794"/>
      <c r="C190" s="795"/>
      <c r="D190" s="796"/>
      <c r="E190" s="796"/>
      <c r="F190" s="797"/>
      <c r="G190" s="245" t="s">
        <v>829</v>
      </c>
      <c r="H190" s="870"/>
      <c r="I190" s="878"/>
      <c r="J190" s="881"/>
      <c r="K190" s="387" t="s">
        <v>830</v>
      </c>
      <c r="L190" s="614">
        <v>1800000</v>
      </c>
      <c r="M190" s="614">
        <f t="shared" si="3"/>
        <v>1260000</v>
      </c>
      <c r="N190" s="654">
        <v>2023</v>
      </c>
      <c r="O190" s="388">
        <v>2027</v>
      </c>
      <c r="P190" s="246"/>
      <c r="Q190" s="246"/>
      <c r="R190" s="246"/>
      <c r="S190" s="262"/>
      <c r="T190" s="293"/>
      <c r="U190" s="293"/>
      <c r="V190" s="293"/>
      <c r="W190" s="293"/>
      <c r="X190" s="293"/>
      <c r="Y190" s="389" t="s">
        <v>831</v>
      </c>
      <c r="Z190" s="388" t="s">
        <v>569</v>
      </c>
    </row>
    <row r="191" spans="1:26" ht="59.25" customHeight="1" thickBot="1" x14ac:dyDescent="0.3">
      <c r="A191" s="390" t="s">
        <v>305</v>
      </c>
      <c r="B191" s="818" t="s">
        <v>191</v>
      </c>
      <c r="C191" s="819" t="s">
        <v>157</v>
      </c>
      <c r="D191" s="974" t="s">
        <v>192</v>
      </c>
      <c r="E191" s="974" t="s">
        <v>193</v>
      </c>
      <c r="F191" s="871" t="s">
        <v>194</v>
      </c>
      <c r="G191" s="248" t="s">
        <v>693</v>
      </c>
      <c r="H191" s="842" t="s">
        <v>43</v>
      </c>
      <c r="I191" s="842" t="s">
        <v>44</v>
      </c>
      <c r="J191" s="842" t="s">
        <v>44</v>
      </c>
      <c r="K191" s="249" t="s">
        <v>694</v>
      </c>
      <c r="L191" s="615">
        <v>300000</v>
      </c>
      <c r="M191" s="615">
        <f t="shared" si="3"/>
        <v>210000</v>
      </c>
      <c r="N191" s="655">
        <v>2023</v>
      </c>
      <c r="O191" s="250">
        <v>2027</v>
      </c>
      <c r="P191" s="251"/>
      <c r="Q191" s="251"/>
      <c r="R191" s="251"/>
      <c r="S191" s="267"/>
      <c r="T191" s="294"/>
      <c r="U191" s="294"/>
      <c r="V191" s="294" t="s">
        <v>45</v>
      </c>
      <c r="W191" s="294"/>
      <c r="X191" s="294"/>
      <c r="Y191" s="289" t="s">
        <v>560</v>
      </c>
      <c r="Z191" s="250" t="s">
        <v>561</v>
      </c>
    </row>
    <row r="192" spans="1:26" ht="45" customHeight="1" thickBot="1" x14ac:dyDescent="0.3">
      <c r="A192" s="656" t="s">
        <v>306</v>
      </c>
      <c r="B192" s="818"/>
      <c r="C192" s="819"/>
      <c r="D192" s="822"/>
      <c r="E192" s="822"/>
      <c r="F192" s="859"/>
      <c r="G192" s="391" t="s">
        <v>695</v>
      </c>
      <c r="H192" s="843"/>
      <c r="I192" s="843"/>
      <c r="J192" s="843"/>
      <c r="K192" s="392" t="s">
        <v>696</v>
      </c>
      <c r="L192" s="616">
        <v>250000</v>
      </c>
      <c r="M192" s="616">
        <f t="shared" si="3"/>
        <v>175000</v>
      </c>
      <c r="N192" s="393">
        <v>2022</v>
      </c>
      <c r="O192" s="393">
        <v>2027</v>
      </c>
      <c r="P192" s="394"/>
      <c r="Q192" s="394"/>
      <c r="R192" s="394"/>
      <c r="S192" s="395" t="s">
        <v>45</v>
      </c>
      <c r="T192" s="396"/>
      <c r="U192" s="396"/>
      <c r="V192" s="396"/>
      <c r="W192" s="396"/>
      <c r="X192" s="396"/>
      <c r="Y192" s="397" t="s">
        <v>560</v>
      </c>
      <c r="Z192" s="393" t="s">
        <v>561</v>
      </c>
    </row>
    <row r="193" spans="1:26" ht="60" customHeight="1" thickBot="1" x14ac:dyDescent="0.3">
      <c r="A193" s="148" t="s">
        <v>307</v>
      </c>
      <c r="B193" s="818"/>
      <c r="C193" s="819"/>
      <c r="D193" s="822"/>
      <c r="E193" s="822"/>
      <c r="F193" s="859"/>
      <c r="G193" s="195" t="s">
        <v>1094</v>
      </c>
      <c r="H193" s="843"/>
      <c r="I193" s="843"/>
      <c r="J193" s="843"/>
      <c r="K193" s="192" t="s">
        <v>1095</v>
      </c>
      <c r="L193" s="610">
        <v>1500000</v>
      </c>
      <c r="M193" s="610">
        <f t="shared" si="3"/>
        <v>1050000</v>
      </c>
      <c r="N193" s="632">
        <v>2023</v>
      </c>
      <c r="O193" s="193">
        <v>2027</v>
      </c>
      <c r="P193" s="194"/>
      <c r="Q193" s="194"/>
      <c r="R193" s="194"/>
      <c r="S193" s="264"/>
      <c r="T193" s="294"/>
      <c r="U193" s="294"/>
      <c r="V193" s="294"/>
      <c r="W193" s="294"/>
      <c r="X193" s="294"/>
      <c r="Y193" s="286" t="s">
        <v>560</v>
      </c>
      <c r="Z193" s="193" t="s">
        <v>561</v>
      </c>
    </row>
    <row r="194" spans="1:26" ht="82.5" customHeight="1" thickBot="1" x14ac:dyDescent="0.3">
      <c r="A194" s="152" t="s">
        <v>308</v>
      </c>
      <c r="B194" s="818"/>
      <c r="C194" s="819"/>
      <c r="D194" s="822"/>
      <c r="E194" s="822"/>
      <c r="F194" s="859"/>
      <c r="G194" s="195" t="s">
        <v>697</v>
      </c>
      <c r="H194" s="843"/>
      <c r="I194" s="843"/>
      <c r="J194" s="843"/>
      <c r="K194" s="192" t="s">
        <v>698</v>
      </c>
      <c r="L194" s="610" t="s">
        <v>1076</v>
      </c>
      <c r="M194" s="610">
        <f t="shared" si="3"/>
        <v>700000</v>
      </c>
      <c r="N194" s="607" t="s">
        <v>810</v>
      </c>
      <c r="O194" s="193">
        <v>2027</v>
      </c>
      <c r="P194" s="194"/>
      <c r="Q194" s="194"/>
      <c r="R194" s="194"/>
      <c r="S194" s="264"/>
      <c r="T194" s="294"/>
      <c r="U194" s="294"/>
      <c r="V194" s="294"/>
      <c r="W194" s="294"/>
      <c r="X194" s="294"/>
      <c r="Y194" s="286" t="s">
        <v>652</v>
      </c>
      <c r="Z194" s="193" t="s">
        <v>699</v>
      </c>
    </row>
    <row r="195" spans="1:26" ht="57" customHeight="1" thickBot="1" x14ac:dyDescent="0.3">
      <c r="A195" s="152" t="s">
        <v>309</v>
      </c>
      <c r="B195" s="818"/>
      <c r="C195" s="819"/>
      <c r="D195" s="822"/>
      <c r="E195" s="822"/>
      <c r="F195" s="859"/>
      <c r="G195" s="195" t="s">
        <v>700</v>
      </c>
      <c r="H195" s="843"/>
      <c r="I195" s="843"/>
      <c r="J195" s="843"/>
      <c r="K195" s="192" t="s">
        <v>701</v>
      </c>
      <c r="L195" s="610">
        <v>500000</v>
      </c>
      <c r="M195" s="610">
        <f t="shared" si="3"/>
        <v>350000</v>
      </c>
      <c r="N195" s="632">
        <v>2023</v>
      </c>
      <c r="O195" s="193">
        <v>2027</v>
      </c>
      <c r="P195" s="194"/>
      <c r="Q195" s="194"/>
      <c r="R195" s="194"/>
      <c r="S195" s="264" t="s">
        <v>45</v>
      </c>
      <c r="T195" s="294"/>
      <c r="U195" s="294"/>
      <c r="V195" s="294"/>
      <c r="W195" s="294"/>
      <c r="X195" s="294"/>
      <c r="Y195" s="286" t="s">
        <v>560</v>
      </c>
      <c r="Z195" s="193" t="s">
        <v>561</v>
      </c>
    </row>
    <row r="196" spans="1:26" ht="81.75" customHeight="1" thickBot="1" x14ac:dyDescent="0.3">
      <c r="A196" s="152" t="s">
        <v>310</v>
      </c>
      <c r="B196" s="818"/>
      <c r="C196" s="819"/>
      <c r="D196" s="822"/>
      <c r="E196" s="822"/>
      <c r="F196" s="859"/>
      <c r="G196" s="207" t="s">
        <v>195</v>
      </c>
      <c r="H196" s="843"/>
      <c r="I196" s="843"/>
      <c r="J196" s="843"/>
      <c r="K196" s="192" t="s">
        <v>702</v>
      </c>
      <c r="L196" s="610">
        <v>500000</v>
      </c>
      <c r="M196" s="610">
        <f t="shared" si="3"/>
        <v>350000</v>
      </c>
      <c r="N196" s="632">
        <v>2023</v>
      </c>
      <c r="O196" s="193">
        <v>2027</v>
      </c>
      <c r="P196" s="194"/>
      <c r="Q196" s="194"/>
      <c r="R196" s="194"/>
      <c r="S196" s="264"/>
      <c r="T196" s="294"/>
      <c r="U196" s="294"/>
      <c r="V196" s="294"/>
      <c r="W196" s="294"/>
      <c r="X196" s="294"/>
      <c r="Y196" s="286" t="s">
        <v>560</v>
      </c>
      <c r="Z196" s="193" t="s">
        <v>561</v>
      </c>
    </row>
    <row r="197" spans="1:26" ht="57" customHeight="1" thickBot="1" x14ac:dyDescent="0.3">
      <c r="A197" s="152" t="s">
        <v>311</v>
      </c>
      <c r="B197" s="818"/>
      <c r="C197" s="819"/>
      <c r="D197" s="822"/>
      <c r="E197" s="822"/>
      <c r="F197" s="859"/>
      <c r="G197" s="207" t="s">
        <v>196</v>
      </c>
      <c r="H197" s="843"/>
      <c r="I197" s="843"/>
      <c r="J197" s="843"/>
      <c r="K197" s="192" t="s">
        <v>703</v>
      </c>
      <c r="L197" s="610">
        <v>500000</v>
      </c>
      <c r="M197" s="610">
        <f t="shared" si="3"/>
        <v>350000</v>
      </c>
      <c r="N197" s="632">
        <v>2023</v>
      </c>
      <c r="O197" s="193">
        <v>2027</v>
      </c>
      <c r="P197" s="194"/>
      <c r="Q197" s="194"/>
      <c r="R197" s="194"/>
      <c r="S197" s="264"/>
      <c r="T197" s="294"/>
      <c r="U197" s="294"/>
      <c r="V197" s="294"/>
      <c r="W197" s="294" t="s">
        <v>45</v>
      </c>
      <c r="X197" s="294"/>
      <c r="Y197" s="286" t="s">
        <v>560</v>
      </c>
      <c r="Z197" s="193" t="s">
        <v>561</v>
      </c>
    </row>
    <row r="198" spans="1:26" ht="110.25" customHeight="1" thickBot="1" x14ac:dyDescent="0.3">
      <c r="A198" s="152" t="s">
        <v>312</v>
      </c>
      <c r="B198" s="818"/>
      <c r="C198" s="819"/>
      <c r="D198" s="822"/>
      <c r="E198" s="822"/>
      <c r="F198" s="859"/>
      <c r="G198" s="207" t="s">
        <v>1096</v>
      </c>
      <c r="H198" s="843"/>
      <c r="I198" s="843"/>
      <c r="J198" s="843"/>
      <c r="K198" s="192" t="s">
        <v>1097</v>
      </c>
      <c r="L198" s="610" t="s">
        <v>1074</v>
      </c>
      <c r="M198" s="610">
        <f t="shared" si="3"/>
        <v>7000000</v>
      </c>
      <c r="N198" s="607" t="s">
        <v>810</v>
      </c>
      <c r="O198" s="193">
        <v>2027</v>
      </c>
      <c r="P198" s="194" t="s">
        <v>45</v>
      </c>
      <c r="Q198" s="194" t="s">
        <v>45</v>
      </c>
      <c r="R198" s="194"/>
      <c r="S198" s="264" t="s">
        <v>45</v>
      </c>
      <c r="T198" s="294"/>
      <c r="U198" s="294"/>
      <c r="V198" s="294"/>
      <c r="W198" s="294"/>
      <c r="X198" s="294"/>
      <c r="Y198" s="286" t="s">
        <v>1098</v>
      </c>
      <c r="Z198" s="193" t="s">
        <v>876</v>
      </c>
    </row>
    <row r="199" spans="1:26" ht="236.25" customHeight="1" thickBot="1" x14ac:dyDescent="0.3">
      <c r="A199" s="152" t="s">
        <v>313</v>
      </c>
      <c r="B199" s="818"/>
      <c r="C199" s="819"/>
      <c r="D199" s="822"/>
      <c r="E199" s="822"/>
      <c r="F199" s="859"/>
      <c r="G199" s="207" t="s">
        <v>704</v>
      </c>
      <c r="H199" s="843"/>
      <c r="I199" s="843"/>
      <c r="J199" s="843"/>
      <c r="K199" s="192" t="s">
        <v>705</v>
      </c>
      <c r="L199" s="610">
        <v>1000000</v>
      </c>
      <c r="M199" s="610">
        <f t="shared" si="3"/>
        <v>700000</v>
      </c>
      <c r="N199" s="632">
        <v>2023</v>
      </c>
      <c r="O199" s="193">
        <v>2027</v>
      </c>
      <c r="P199" s="194"/>
      <c r="Q199" s="194"/>
      <c r="R199" s="194"/>
      <c r="S199" s="264"/>
      <c r="T199" s="294"/>
      <c r="U199" s="294"/>
      <c r="V199" s="294"/>
      <c r="W199" s="294"/>
      <c r="X199" s="294"/>
      <c r="Y199" s="286" t="s">
        <v>578</v>
      </c>
      <c r="Z199" s="193" t="s">
        <v>561</v>
      </c>
    </row>
    <row r="200" spans="1:26" ht="92.25" customHeight="1" thickBot="1" x14ac:dyDescent="0.3">
      <c r="A200" s="152" t="s">
        <v>688</v>
      </c>
      <c r="B200" s="818"/>
      <c r="C200" s="819"/>
      <c r="D200" s="822"/>
      <c r="E200" s="822"/>
      <c r="F200" s="859"/>
      <c r="G200" s="207" t="s">
        <v>706</v>
      </c>
      <c r="H200" s="843"/>
      <c r="I200" s="843"/>
      <c r="J200" s="843"/>
      <c r="K200" s="192" t="s">
        <v>1099</v>
      </c>
      <c r="L200" s="610">
        <v>1000000</v>
      </c>
      <c r="M200" s="610">
        <f t="shared" si="3"/>
        <v>700000</v>
      </c>
      <c r="N200" s="632">
        <v>2023</v>
      </c>
      <c r="O200" s="193">
        <v>2027</v>
      </c>
      <c r="P200" s="194"/>
      <c r="Q200" s="194"/>
      <c r="R200" s="194"/>
      <c r="S200" s="264"/>
      <c r="T200" s="294"/>
      <c r="U200" s="294"/>
      <c r="V200" s="294"/>
      <c r="W200" s="294"/>
      <c r="X200" s="294"/>
      <c r="Y200" s="286" t="s">
        <v>560</v>
      </c>
      <c r="Z200" s="193" t="s">
        <v>561</v>
      </c>
    </row>
    <row r="201" spans="1:26" ht="105" customHeight="1" thickBot="1" x14ac:dyDescent="0.3">
      <c r="A201" s="152" t="s">
        <v>689</v>
      </c>
      <c r="B201" s="818"/>
      <c r="C201" s="819"/>
      <c r="D201" s="822"/>
      <c r="E201" s="822"/>
      <c r="F201" s="859"/>
      <c r="G201" s="207" t="s">
        <v>707</v>
      </c>
      <c r="H201" s="843"/>
      <c r="I201" s="843"/>
      <c r="J201" s="843"/>
      <c r="K201" s="192" t="s">
        <v>708</v>
      </c>
      <c r="L201" s="610" t="s">
        <v>1100</v>
      </c>
      <c r="M201" s="610">
        <f t="shared" si="3"/>
        <v>2100000</v>
      </c>
      <c r="N201" s="607" t="s">
        <v>810</v>
      </c>
      <c r="O201" s="193">
        <v>2027</v>
      </c>
      <c r="P201" s="194"/>
      <c r="Q201" s="194"/>
      <c r="R201" s="194"/>
      <c r="S201" s="264"/>
      <c r="T201" s="294"/>
      <c r="U201" s="294"/>
      <c r="V201" s="294"/>
      <c r="W201" s="294"/>
      <c r="X201" s="294"/>
      <c r="Y201" s="286" t="s">
        <v>560</v>
      </c>
      <c r="Z201" s="193" t="s">
        <v>561</v>
      </c>
    </row>
    <row r="202" spans="1:26" ht="57.75" customHeight="1" thickBot="1" x14ac:dyDescent="0.3">
      <c r="A202" s="152" t="s">
        <v>690</v>
      </c>
      <c r="B202" s="818"/>
      <c r="C202" s="819"/>
      <c r="D202" s="822"/>
      <c r="E202" s="822"/>
      <c r="F202" s="859"/>
      <c r="G202" s="207" t="s">
        <v>709</v>
      </c>
      <c r="H202" s="843"/>
      <c r="I202" s="843"/>
      <c r="J202" s="843"/>
      <c r="K202" s="192" t="s">
        <v>710</v>
      </c>
      <c r="L202" s="610">
        <v>1000000</v>
      </c>
      <c r="M202" s="610">
        <f t="shared" si="3"/>
        <v>700000</v>
      </c>
      <c r="N202" s="632">
        <v>2023</v>
      </c>
      <c r="O202" s="193">
        <v>2027</v>
      </c>
      <c r="P202" s="194"/>
      <c r="Q202" s="194"/>
      <c r="R202" s="194"/>
      <c r="S202" s="264"/>
      <c r="T202" s="294"/>
      <c r="U202" s="294"/>
      <c r="V202" s="294"/>
      <c r="W202" s="294"/>
      <c r="X202" s="294"/>
      <c r="Y202" s="286" t="s">
        <v>560</v>
      </c>
      <c r="Z202" s="193" t="s">
        <v>561</v>
      </c>
    </row>
    <row r="203" spans="1:26" ht="165.75" thickBot="1" x14ac:dyDescent="0.3">
      <c r="A203" s="152" t="s">
        <v>691</v>
      </c>
      <c r="B203" s="818"/>
      <c r="C203" s="819"/>
      <c r="D203" s="822"/>
      <c r="E203" s="822"/>
      <c r="F203" s="859"/>
      <c r="G203" s="207" t="s">
        <v>877</v>
      </c>
      <c r="H203" s="843"/>
      <c r="I203" s="843"/>
      <c r="J203" s="843"/>
      <c r="K203" s="192" t="s">
        <v>878</v>
      </c>
      <c r="L203" s="610">
        <v>1000000</v>
      </c>
      <c r="M203" s="610">
        <f t="shared" si="3"/>
        <v>700000</v>
      </c>
      <c r="N203" s="632">
        <v>2023</v>
      </c>
      <c r="O203" s="193">
        <v>2027</v>
      </c>
      <c r="P203" s="194"/>
      <c r="Q203" s="194"/>
      <c r="R203" s="194"/>
      <c r="S203" s="264"/>
      <c r="T203" s="294"/>
      <c r="U203" s="294"/>
      <c r="V203" s="294"/>
      <c r="W203" s="294" t="s">
        <v>45</v>
      </c>
      <c r="X203" s="294"/>
      <c r="Y203" s="286" t="s">
        <v>711</v>
      </c>
      <c r="Z203" s="193" t="s">
        <v>569</v>
      </c>
    </row>
    <row r="204" spans="1:26" ht="115.5" customHeight="1" thickBot="1" x14ac:dyDescent="0.3">
      <c r="A204" s="148" t="s">
        <v>692</v>
      </c>
      <c r="B204" s="818"/>
      <c r="C204" s="819"/>
      <c r="D204" s="822"/>
      <c r="E204" s="822"/>
      <c r="F204" s="859"/>
      <c r="G204" s="208" t="s">
        <v>627</v>
      </c>
      <c r="H204" s="843"/>
      <c r="I204" s="843"/>
      <c r="J204" s="843"/>
      <c r="K204" s="201" t="s">
        <v>667</v>
      </c>
      <c r="L204" s="617">
        <v>1000000</v>
      </c>
      <c r="M204" s="617">
        <f t="shared" si="3"/>
        <v>700000</v>
      </c>
      <c r="N204" s="657">
        <v>2023</v>
      </c>
      <c r="O204" s="202">
        <v>2027</v>
      </c>
      <c r="P204" s="211"/>
      <c r="Q204" s="211"/>
      <c r="R204" s="211"/>
      <c r="S204" s="265"/>
      <c r="T204" s="294"/>
      <c r="U204" s="294"/>
      <c r="V204" s="294"/>
      <c r="W204" s="294"/>
      <c r="X204" s="294"/>
      <c r="Y204" s="287" t="s">
        <v>560</v>
      </c>
      <c r="Z204" s="202" t="s">
        <v>561</v>
      </c>
    </row>
    <row r="205" spans="1:26" ht="115.5" customHeight="1" thickBot="1" x14ac:dyDescent="0.3">
      <c r="A205" s="148" t="s">
        <v>832</v>
      </c>
      <c r="B205" s="237"/>
      <c r="C205" s="238"/>
      <c r="D205" s="239"/>
      <c r="E205" s="235"/>
      <c r="F205" s="240"/>
      <c r="G205" s="207" t="s">
        <v>835</v>
      </c>
      <c r="H205" s="975"/>
      <c r="I205" s="975"/>
      <c r="J205" s="975"/>
      <c r="K205" s="192" t="s">
        <v>1101</v>
      </c>
      <c r="L205" s="610">
        <v>2000000</v>
      </c>
      <c r="M205" s="610">
        <f t="shared" si="3"/>
        <v>1400000</v>
      </c>
      <c r="N205" s="193">
        <v>2023</v>
      </c>
      <c r="O205" s="193">
        <v>2027</v>
      </c>
      <c r="P205" s="194"/>
      <c r="Q205" s="194"/>
      <c r="R205" s="194" t="s">
        <v>367</v>
      </c>
      <c r="S205" s="264"/>
      <c r="T205" s="294"/>
      <c r="U205" s="294"/>
      <c r="V205" s="294"/>
      <c r="W205" s="294"/>
      <c r="X205" s="294"/>
      <c r="Y205" s="286" t="s">
        <v>836</v>
      </c>
      <c r="Z205" s="193" t="s">
        <v>569</v>
      </c>
    </row>
    <row r="206" spans="1:26" ht="115.5" customHeight="1" thickBot="1" x14ac:dyDescent="0.3">
      <c r="A206" s="148" t="s">
        <v>833</v>
      </c>
      <c r="B206" s="237"/>
      <c r="C206" s="238"/>
      <c r="D206" s="239"/>
      <c r="E206" s="235"/>
      <c r="F206" s="240"/>
      <c r="G206" s="207" t="s">
        <v>837</v>
      </c>
      <c r="H206" s="975"/>
      <c r="I206" s="975"/>
      <c r="J206" s="975"/>
      <c r="K206" s="192" t="s">
        <v>838</v>
      </c>
      <c r="L206" s="610">
        <v>1000000</v>
      </c>
      <c r="M206" s="610">
        <f t="shared" si="3"/>
        <v>700000</v>
      </c>
      <c r="N206" s="193">
        <v>2023</v>
      </c>
      <c r="O206" s="193">
        <v>2027</v>
      </c>
      <c r="P206" s="194"/>
      <c r="Q206" s="194"/>
      <c r="R206" s="194"/>
      <c r="S206" s="264"/>
      <c r="T206" s="294"/>
      <c r="U206" s="294"/>
      <c r="V206" s="294"/>
      <c r="W206" s="294"/>
      <c r="X206" s="294"/>
      <c r="Y206" s="286" t="s">
        <v>836</v>
      </c>
      <c r="Z206" s="193" t="s">
        <v>569</v>
      </c>
    </row>
    <row r="207" spans="1:26" ht="115.5" customHeight="1" thickBot="1" x14ac:dyDescent="0.3">
      <c r="A207" s="344" t="s">
        <v>834</v>
      </c>
      <c r="B207" s="237"/>
      <c r="C207" s="238"/>
      <c r="D207" s="239"/>
      <c r="E207" s="235"/>
      <c r="F207" s="240"/>
      <c r="G207" s="207" t="s">
        <v>839</v>
      </c>
      <c r="H207" s="878"/>
      <c r="I207" s="878"/>
      <c r="J207" s="878"/>
      <c r="K207" s="192" t="s">
        <v>840</v>
      </c>
      <c r="L207" s="610">
        <v>1900000</v>
      </c>
      <c r="M207" s="610">
        <f t="shared" si="3"/>
        <v>1330000</v>
      </c>
      <c r="N207" s="193">
        <v>2024</v>
      </c>
      <c r="O207" s="193">
        <v>2027</v>
      </c>
      <c r="P207" s="194"/>
      <c r="Q207" s="194"/>
      <c r="R207" s="194"/>
      <c r="S207" s="264"/>
      <c r="T207" s="294"/>
      <c r="U207" s="294"/>
      <c r="V207" s="294"/>
      <c r="W207" s="294"/>
      <c r="X207" s="294"/>
      <c r="Y207" s="286" t="s">
        <v>836</v>
      </c>
      <c r="Z207" s="193" t="s">
        <v>561</v>
      </c>
    </row>
    <row r="208" spans="1:26" ht="75.75" thickBot="1" x14ac:dyDescent="0.3">
      <c r="A208" s="57" t="s">
        <v>314</v>
      </c>
      <c r="B208" s="775" t="s">
        <v>56</v>
      </c>
      <c r="C208" s="777" t="s">
        <v>57</v>
      </c>
      <c r="D208" s="779">
        <v>75000318</v>
      </c>
      <c r="E208" s="781">
        <v>107720558</v>
      </c>
      <c r="F208" s="790">
        <v>650036298</v>
      </c>
      <c r="G208" s="78" t="s">
        <v>60</v>
      </c>
      <c r="H208" s="882" t="s">
        <v>43</v>
      </c>
      <c r="I208" s="882" t="s">
        <v>44</v>
      </c>
      <c r="J208" s="970" t="s">
        <v>58</v>
      </c>
      <c r="K208" s="213" t="s">
        <v>60</v>
      </c>
      <c r="L208" s="677">
        <v>0</v>
      </c>
      <c r="M208" s="678">
        <f t="shared" ref="M208" si="6">L208*0.7</f>
        <v>0</v>
      </c>
      <c r="N208" s="214">
        <v>2022</v>
      </c>
      <c r="O208" s="179">
        <v>2025</v>
      </c>
      <c r="P208" s="215"/>
      <c r="Q208" s="216"/>
      <c r="R208" s="216" t="s">
        <v>45</v>
      </c>
      <c r="S208" s="268" t="s">
        <v>45</v>
      </c>
      <c r="T208" s="295"/>
      <c r="U208" s="295"/>
      <c r="V208" s="295"/>
      <c r="W208" s="295"/>
      <c r="X208" s="295"/>
      <c r="Y208" s="288" t="s">
        <v>368</v>
      </c>
      <c r="Z208" s="179" t="s">
        <v>368</v>
      </c>
    </row>
    <row r="209" spans="1:26" ht="45" customHeight="1" thickBot="1" x14ac:dyDescent="0.3">
      <c r="A209" s="59" t="s">
        <v>315</v>
      </c>
      <c r="B209" s="776"/>
      <c r="C209" s="778"/>
      <c r="D209" s="780"/>
      <c r="E209" s="782"/>
      <c r="F209" s="791"/>
      <c r="G209" s="52" t="s">
        <v>61</v>
      </c>
      <c r="H209" s="874"/>
      <c r="I209" s="874"/>
      <c r="J209" s="971"/>
      <c r="K209" s="217" t="s">
        <v>61</v>
      </c>
      <c r="L209" s="679">
        <v>100000</v>
      </c>
      <c r="M209" s="673">
        <f t="shared" si="3"/>
        <v>70000</v>
      </c>
      <c r="N209" s="184">
        <v>2022</v>
      </c>
      <c r="O209" s="183">
        <v>2023</v>
      </c>
      <c r="P209" s="218" t="s">
        <v>45</v>
      </c>
      <c r="Q209" s="219" t="s">
        <v>45</v>
      </c>
      <c r="R209" s="219" t="s">
        <v>45</v>
      </c>
      <c r="S209" s="269" t="s">
        <v>45</v>
      </c>
      <c r="T209" s="296" t="s">
        <v>45</v>
      </c>
      <c r="U209" s="296"/>
      <c r="V209" s="296"/>
      <c r="W209" s="296"/>
      <c r="X209" s="296"/>
      <c r="Y209" s="283" t="s">
        <v>368</v>
      </c>
      <c r="Z209" s="183" t="s">
        <v>368</v>
      </c>
    </row>
    <row r="210" spans="1:26" ht="57.75" customHeight="1" thickBot="1" x14ac:dyDescent="0.3">
      <c r="A210" s="60" t="s">
        <v>316</v>
      </c>
      <c r="B210" s="776"/>
      <c r="C210" s="778"/>
      <c r="D210" s="780"/>
      <c r="E210" s="782"/>
      <c r="F210" s="791"/>
      <c r="G210" s="52" t="s">
        <v>62</v>
      </c>
      <c r="H210" s="874"/>
      <c r="I210" s="874"/>
      <c r="J210" s="971"/>
      <c r="K210" s="52" t="s">
        <v>62</v>
      </c>
      <c r="L210" s="680">
        <v>600000</v>
      </c>
      <c r="M210" s="681">
        <f t="shared" si="3"/>
        <v>420000</v>
      </c>
      <c r="N210" s="112">
        <v>2018</v>
      </c>
      <c r="O210" s="114">
        <v>2023</v>
      </c>
      <c r="P210" s="170"/>
      <c r="Q210" s="171"/>
      <c r="R210" s="171"/>
      <c r="S210" s="257"/>
      <c r="T210" s="290"/>
      <c r="U210" s="290"/>
      <c r="V210" s="290"/>
      <c r="W210" s="290"/>
      <c r="X210" s="290"/>
      <c r="Y210" s="276" t="s">
        <v>368</v>
      </c>
      <c r="Z210" s="87" t="s">
        <v>368</v>
      </c>
    </row>
    <row r="211" spans="1:26" ht="39" customHeight="1" thickBot="1" x14ac:dyDescent="0.3">
      <c r="A211" s="60" t="s">
        <v>317</v>
      </c>
      <c r="B211" s="776"/>
      <c r="C211" s="778"/>
      <c r="D211" s="780"/>
      <c r="E211" s="782"/>
      <c r="F211" s="791"/>
      <c r="G211" s="52" t="s">
        <v>145</v>
      </c>
      <c r="H211" s="874"/>
      <c r="I211" s="874"/>
      <c r="J211" s="971"/>
      <c r="K211" s="52" t="s">
        <v>145</v>
      </c>
      <c r="L211" s="680">
        <v>3000000</v>
      </c>
      <c r="M211" s="681">
        <f t="shared" si="3"/>
        <v>2100000</v>
      </c>
      <c r="N211" s="112">
        <v>2023</v>
      </c>
      <c r="O211" s="114">
        <v>2026</v>
      </c>
      <c r="P211" s="170"/>
      <c r="Q211" s="171"/>
      <c r="R211" s="171"/>
      <c r="S211" s="257"/>
      <c r="T211" s="290"/>
      <c r="U211" s="290"/>
      <c r="V211" s="290"/>
      <c r="W211" s="290"/>
      <c r="X211" s="290"/>
      <c r="Y211" s="276" t="s">
        <v>368</v>
      </c>
      <c r="Z211" s="87" t="s">
        <v>368</v>
      </c>
    </row>
    <row r="212" spans="1:26" ht="42" customHeight="1" thickBot="1" x14ac:dyDescent="0.3">
      <c r="A212" s="60" t="s">
        <v>318</v>
      </c>
      <c r="B212" s="776"/>
      <c r="C212" s="778"/>
      <c r="D212" s="780"/>
      <c r="E212" s="782"/>
      <c r="F212" s="791"/>
      <c r="G212" s="52" t="s">
        <v>63</v>
      </c>
      <c r="H212" s="874"/>
      <c r="I212" s="874"/>
      <c r="J212" s="971"/>
      <c r="K212" s="52" t="s">
        <v>63</v>
      </c>
      <c r="L212" s="680">
        <v>250000</v>
      </c>
      <c r="M212" s="681">
        <f t="shared" ref="M212:M216" si="7">L212*0.7</f>
        <v>175000</v>
      </c>
      <c r="N212" s="112">
        <v>2022</v>
      </c>
      <c r="O212" s="114">
        <v>2025</v>
      </c>
      <c r="P212" s="170"/>
      <c r="Q212" s="171"/>
      <c r="R212" s="171"/>
      <c r="S212" s="257"/>
      <c r="T212" s="290"/>
      <c r="U212" s="290" t="s">
        <v>45</v>
      </c>
      <c r="V212" s="290"/>
      <c r="W212" s="290"/>
      <c r="X212" s="290"/>
      <c r="Y212" s="276" t="s">
        <v>368</v>
      </c>
      <c r="Z212" s="87" t="s">
        <v>368</v>
      </c>
    </row>
    <row r="213" spans="1:26" ht="57.75" customHeight="1" thickBot="1" x14ac:dyDescent="0.3">
      <c r="A213" s="60" t="s">
        <v>319</v>
      </c>
      <c r="B213" s="776"/>
      <c r="C213" s="778"/>
      <c r="D213" s="780"/>
      <c r="E213" s="782"/>
      <c r="F213" s="791"/>
      <c r="G213" s="52" t="s">
        <v>64</v>
      </c>
      <c r="H213" s="874"/>
      <c r="I213" s="874"/>
      <c r="J213" s="971"/>
      <c r="K213" s="52" t="s">
        <v>64</v>
      </c>
      <c r="L213" s="680">
        <v>300000</v>
      </c>
      <c r="M213" s="681">
        <f t="shared" si="7"/>
        <v>210000</v>
      </c>
      <c r="N213" s="112">
        <v>2022</v>
      </c>
      <c r="O213" s="114">
        <v>2025</v>
      </c>
      <c r="P213" s="170"/>
      <c r="Q213" s="171"/>
      <c r="R213" s="171"/>
      <c r="S213" s="257"/>
      <c r="T213" s="290"/>
      <c r="U213" s="290" t="s">
        <v>45</v>
      </c>
      <c r="V213" s="290"/>
      <c r="W213" s="290"/>
      <c r="X213" s="290"/>
      <c r="Y213" s="276" t="s">
        <v>368</v>
      </c>
      <c r="Z213" s="87" t="s">
        <v>368</v>
      </c>
    </row>
    <row r="214" spans="1:26" ht="43.5" customHeight="1" thickBot="1" x14ac:dyDescent="0.3">
      <c r="A214" s="60" t="s">
        <v>320</v>
      </c>
      <c r="B214" s="776"/>
      <c r="C214" s="778"/>
      <c r="D214" s="780"/>
      <c r="E214" s="782"/>
      <c r="F214" s="791"/>
      <c r="G214" s="52" t="s">
        <v>65</v>
      </c>
      <c r="H214" s="874"/>
      <c r="I214" s="874"/>
      <c r="J214" s="971"/>
      <c r="K214" s="52" t="s">
        <v>65</v>
      </c>
      <c r="L214" s="680">
        <v>250000</v>
      </c>
      <c r="M214" s="681">
        <f t="shared" si="7"/>
        <v>175000</v>
      </c>
      <c r="N214" s="112">
        <v>2022</v>
      </c>
      <c r="O214" s="114">
        <v>2025</v>
      </c>
      <c r="P214" s="170"/>
      <c r="Q214" s="171"/>
      <c r="R214" s="171"/>
      <c r="S214" s="257" t="s">
        <v>45</v>
      </c>
      <c r="T214" s="290"/>
      <c r="U214" s="290"/>
      <c r="V214" s="290"/>
      <c r="W214" s="290"/>
      <c r="X214" s="290"/>
      <c r="Y214" s="276" t="s">
        <v>368</v>
      </c>
      <c r="Z214" s="87" t="s">
        <v>368</v>
      </c>
    </row>
    <row r="215" spans="1:26" ht="43.5" customHeight="1" thickBot="1" x14ac:dyDescent="0.3">
      <c r="A215" s="60" t="s">
        <v>321</v>
      </c>
      <c r="B215" s="776"/>
      <c r="C215" s="778"/>
      <c r="D215" s="780"/>
      <c r="E215" s="782"/>
      <c r="F215" s="791"/>
      <c r="G215" s="135" t="s">
        <v>66</v>
      </c>
      <c r="H215" s="874"/>
      <c r="I215" s="874"/>
      <c r="J215" s="971"/>
      <c r="K215" s="135" t="s">
        <v>66</v>
      </c>
      <c r="L215" s="680">
        <v>300000</v>
      </c>
      <c r="M215" s="682">
        <f t="shared" si="7"/>
        <v>210000</v>
      </c>
      <c r="N215" s="112">
        <v>2023</v>
      </c>
      <c r="O215" s="114">
        <v>2025</v>
      </c>
      <c r="P215" s="170"/>
      <c r="Q215" s="171"/>
      <c r="R215" s="171"/>
      <c r="S215" s="257"/>
      <c r="T215" s="290"/>
      <c r="U215" s="290"/>
      <c r="V215" s="290"/>
      <c r="W215" s="290"/>
      <c r="X215" s="290"/>
      <c r="Y215" s="276" t="s">
        <v>368</v>
      </c>
      <c r="Z215" s="87" t="s">
        <v>368</v>
      </c>
    </row>
    <row r="216" spans="1:26" ht="42" customHeight="1" thickBot="1" x14ac:dyDescent="0.3">
      <c r="A216" s="377" t="s">
        <v>797</v>
      </c>
      <c r="B216" s="825"/>
      <c r="C216" s="789"/>
      <c r="D216" s="826"/>
      <c r="E216" s="827"/>
      <c r="F216" s="973"/>
      <c r="G216" s="136" t="s">
        <v>798</v>
      </c>
      <c r="H216" s="862"/>
      <c r="I216" s="862"/>
      <c r="J216" s="972"/>
      <c r="K216" s="136" t="s">
        <v>799</v>
      </c>
      <c r="L216" s="683">
        <v>350000</v>
      </c>
      <c r="M216" s="684">
        <f t="shared" si="7"/>
        <v>244999.99999999997</v>
      </c>
      <c r="N216" s="88">
        <v>2023</v>
      </c>
      <c r="O216" s="90">
        <v>2024</v>
      </c>
      <c r="P216" s="209"/>
      <c r="Q216" s="210"/>
      <c r="R216" s="210"/>
      <c r="S216" s="270"/>
      <c r="T216" s="290" t="s">
        <v>45</v>
      </c>
      <c r="U216" s="290"/>
      <c r="V216" s="290"/>
      <c r="W216" s="290"/>
      <c r="X216" s="290"/>
      <c r="Y216" s="276" t="s">
        <v>368</v>
      </c>
      <c r="Z216" s="87" t="s">
        <v>368</v>
      </c>
    </row>
    <row r="217" spans="1:26" x14ac:dyDescent="0.25">
      <c r="B217" s="22" t="s">
        <v>1068</v>
      </c>
    </row>
    <row r="218" spans="1:26" x14ac:dyDescent="0.25">
      <c r="B218" s="5" t="s">
        <v>1134</v>
      </c>
      <c r="C218" s="5"/>
      <c r="D218" s="5"/>
      <c r="E218" s="5"/>
      <c r="F218" s="5"/>
      <c r="G218" s="5"/>
      <c r="H218" s="5"/>
      <c r="I218" s="5"/>
      <c r="J218" s="5"/>
    </row>
    <row r="219" spans="1:26" x14ac:dyDescent="0.25">
      <c r="B219" s="5"/>
      <c r="C219" s="5"/>
      <c r="D219" s="5"/>
      <c r="E219" s="5"/>
      <c r="F219" s="5"/>
      <c r="G219" s="5"/>
      <c r="H219" s="5"/>
      <c r="I219" s="5"/>
      <c r="J219" s="5"/>
    </row>
    <row r="220" spans="1:26" x14ac:dyDescent="0.25">
      <c r="B220" s="5"/>
      <c r="C220" s="5"/>
      <c r="D220" s="5"/>
      <c r="E220" s="5"/>
      <c r="F220" s="5"/>
      <c r="G220" s="5"/>
      <c r="H220" s="5"/>
      <c r="I220" s="5"/>
      <c r="J220" s="5"/>
    </row>
    <row r="222" spans="1:26" x14ac:dyDescent="0.25">
      <c r="B222" s="62" t="s">
        <v>730</v>
      </c>
    </row>
    <row r="223" spans="1:26" x14ac:dyDescent="0.25">
      <c r="B223" s="64" t="s">
        <v>734</v>
      </c>
    </row>
    <row r="224" spans="1:26" x14ac:dyDescent="0.25">
      <c r="B224" s="62"/>
    </row>
    <row r="225" spans="2:2" x14ac:dyDescent="0.25">
      <c r="B225" s="62" t="s">
        <v>845</v>
      </c>
    </row>
    <row r="226" spans="2:2" x14ac:dyDescent="0.25">
      <c r="B226" s="62" t="s">
        <v>843</v>
      </c>
    </row>
    <row r="227" spans="2:2" x14ac:dyDescent="0.25">
      <c r="B227" s="62" t="s">
        <v>844</v>
      </c>
    </row>
    <row r="228" spans="2:2" x14ac:dyDescent="0.25">
      <c r="B228" s="62"/>
    </row>
    <row r="229" spans="2:2" x14ac:dyDescent="0.25">
      <c r="B229" s="62" t="s">
        <v>735</v>
      </c>
    </row>
    <row r="230" spans="2:2" x14ac:dyDescent="0.25">
      <c r="B230" s="62"/>
    </row>
    <row r="231" spans="2:2" x14ac:dyDescent="0.25">
      <c r="B231" s="63" t="s">
        <v>736</v>
      </c>
    </row>
    <row r="232" spans="2:2" x14ac:dyDescent="0.25">
      <c r="B232" s="63" t="s">
        <v>737</v>
      </c>
    </row>
    <row r="233" spans="2:2" x14ac:dyDescent="0.25">
      <c r="B233" s="63" t="s">
        <v>738</v>
      </c>
    </row>
    <row r="234" spans="2:2" x14ac:dyDescent="0.25">
      <c r="B234" s="63" t="s">
        <v>739</v>
      </c>
    </row>
    <row r="235" spans="2:2" x14ac:dyDescent="0.25">
      <c r="B235" s="63" t="s">
        <v>740</v>
      </c>
    </row>
    <row r="236" spans="2:2" x14ac:dyDescent="0.25">
      <c r="B236" s="63" t="s">
        <v>741</v>
      </c>
    </row>
    <row r="237" spans="2:2" x14ac:dyDescent="0.25">
      <c r="B237" s="63" t="s">
        <v>846</v>
      </c>
    </row>
    <row r="238" spans="2:2" x14ac:dyDescent="0.25">
      <c r="B238" s="63" t="s">
        <v>742</v>
      </c>
    </row>
    <row r="239" spans="2:2" x14ac:dyDescent="0.25">
      <c r="B239" s="65" t="s">
        <v>743</v>
      </c>
    </row>
    <row r="240" spans="2:2" x14ac:dyDescent="0.25">
      <c r="B240" s="63" t="s">
        <v>744</v>
      </c>
    </row>
    <row r="241" spans="2:2" x14ac:dyDescent="0.25">
      <c r="B241" s="63" t="s">
        <v>29</v>
      </c>
    </row>
    <row r="242" spans="2:2" x14ac:dyDescent="0.25">
      <c r="B242" s="63"/>
    </row>
    <row r="243" spans="2:2" x14ac:dyDescent="0.25">
      <c r="B243" s="63" t="s">
        <v>745</v>
      </c>
    </row>
    <row r="244" spans="2:2" x14ac:dyDescent="0.25">
      <c r="B244" s="63" t="s">
        <v>746</v>
      </c>
    </row>
    <row r="245" spans="2:2" x14ac:dyDescent="0.25">
      <c r="B245" s="62"/>
    </row>
    <row r="246" spans="2:2" x14ac:dyDescent="0.25">
      <c r="B246" s="62" t="s">
        <v>747</v>
      </c>
    </row>
    <row r="247" spans="2:2" x14ac:dyDescent="0.25">
      <c r="B247" s="63" t="s">
        <v>748</v>
      </c>
    </row>
    <row r="248" spans="2:2" x14ac:dyDescent="0.25">
      <c r="B248" s="62" t="s">
        <v>749</v>
      </c>
    </row>
    <row r="249" spans="2:2" x14ac:dyDescent="0.25">
      <c r="B249" s="62"/>
    </row>
  </sheetData>
  <mergeCells count="181">
    <mergeCell ref="E142:E150"/>
    <mergeCell ref="F142:F150"/>
    <mergeCell ref="J135:J139"/>
    <mergeCell ref="B140:B141"/>
    <mergeCell ref="C140:C141"/>
    <mergeCell ref="H208:H216"/>
    <mergeCell ref="I208:I216"/>
    <mergeCell ref="J208:J216"/>
    <mergeCell ref="B208:B216"/>
    <mergeCell ref="C208:C216"/>
    <mergeCell ref="D208:D216"/>
    <mergeCell ref="E208:E216"/>
    <mergeCell ref="F208:F216"/>
    <mergeCell ref="B191:B204"/>
    <mergeCell ref="C191:C204"/>
    <mergeCell ref="D191:D204"/>
    <mergeCell ref="E191:E204"/>
    <mergeCell ref="F191:F204"/>
    <mergeCell ref="H191:H207"/>
    <mergeCell ref="I191:I207"/>
    <mergeCell ref="J191:J207"/>
    <mergeCell ref="H142:H150"/>
    <mergeCell ref="D49:D59"/>
    <mergeCell ref="E49:E59"/>
    <mergeCell ref="F49:F59"/>
    <mergeCell ref="H49:H59"/>
    <mergeCell ref="I49:I59"/>
    <mergeCell ref="J49:J59"/>
    <mergeCell ref="B102:B109"/>
    <mergeCell ref="C102:C109"/>
    <mergeCell ref="D102:D109"/>
    <mergeCell ref="E102:E109"/>
    <mergeCell ref="F102:F109"/>
    <mergeCell ref="B62:B68"/>
    <mergeCell ref="C62:C68"/>
    <mergeCell ref="D62:D68"/>
    <mergeCell ref="E62:E68"/>
    <mergeCell ref="F62:F68"/>
    <mergeCell ref="B49:B59"/>
    <mergeCell ref="H62:H68"/>
    <mergeCell ref="I62:I68"/>
    <mergeCell ref="J62:J68"/>
    <mergeCell ref="C49:C59"/>
    <mergeCell ref="B45:B48"/>
    <mergeCell ref="C45:C48"/>
    <mergeCell ref="D45:D48"/>
    <mergeCell ref="E45:E48"/>
    <mergeCell ref="F45:F48"/>
    <mergeCell ref="H13:H34"/>
    <mergeCell ref="I13:I34"/>
    <mergeCell ref="J13:J34"/>
    <mergeCell ref="B38:B44"/>
    <mergeCell ref="C38:C44"/>
    <mergeCell ref="D38:D44"/>
    <mergeCell ref="E38:E44"/>
    <mergeCell ref="F38:F44"/>
    <mergeCell ref="H45:H48"/>
    <mergeCell ref="I45:I48"/>
    <mergeCell ref="J45:J48"/>
    <mergeCell ref="B13:B34"/>
    <mergeCell ref="C13:C34"/>
    <mergeCell ref="D13:D34"/>
    <mergeCell ref="E13:E34"/>
    <mergeCell ref="F13:F34"/>
    <mergeCell ref="H38:H44"/>
    <mergeCell ref="I38:I44"/>
    <mergeCell ref="J38:J44"/>
    <mergeCell ref="B36:B37"/>
    <mergeCell ref="C36:C37"/>
    <mergeCell ref="D36:D37"/>
    <mergeCell ref="E36:E37"/>
    <mergeCell ref="F36:F37"/>
    <mergeCell ref="H36:H37"/>
    <mergeCell ref="I36:I37"/>
    <mergeCell ref="J36:J37"/>
    <mergeCell ref="N3:N4"/>
    <mergeCell ref="O3:O4"/>
    <mergeCell ref="H2:H4"/>
    <mergeCell ref="W3:W4"/>
    <mergeCell ref="I2:I4"/>
    <mergeCell ref="H5:H9"/>
    <mergeCell ref="I5:I9"/>
    <mergeCell ref="J5:J9"/>
    <mergeCell ref="B10:B12"/>
    <mergeCell ref="C10:C12"/>
    <mergeCell ref="D10:D12"/>
    <mergeCell ref="E10:E12"/>
    <mergeCell ref="B5:B9"/>
    <mergeCell ref="C5:C9"/>
    <mergeCell ref="D5:D9"/>
    <mergeCell ref="E5:E9"/>
    <mergeCell ref="F5:F9"/>
    <mergeCell ref="H10:H12"/>
    <mergeCell ref="I10:I12"/>
    <mergeCell ref="J10:J12"/>
    <mergeCell ref="F10:F12"/>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I178:I190"/>
    <mergeCell ref="J178:J190"/>
    <mergeCell ref="H102:H109"/>
    <mergeCell ref="I102:I109"/>
    <mergeCell ref="J102:J109"/>
    <mergeCell ref="H135:H139"/>
    <mergeCell ref="I135:I139"/>
    <mergeCell ref="I140:I141"/>
    <mergeCell ref="J140:J141"/>
    <mergeCell ref="J117:J134"/>
    <mergeCell ref="I117:I134"/>
    <mergeCell ref="I142:I150"/>
    <mergeCell ref="J142:J150"/>
    <mergeCell ref="C117:C129"/>
    <mergeCell ref="B178:B190"/>
    <mergeCell ref="C178:C190"/>
    <mergeCell ref="D178:D190"/>
    <mergeCell ref="E178:E190"/>
    <mergeCell ref="F178:F190"/>
    <mergeCell ref="H178:H190"/>
    <mergeCell ref="D140:D141"/>
    <mergeCell ref="E140:E141"/>
    <mergeCell ref="F140:F141"/>
    <mergeCell ref="B135:B139"/>
    <mergeCell ref="C135:C139"/>
    <mergeCell ref="D135:D139"/>
    <mergeCell ref="D117:D129"/>
    <mergeCell ref="D152:D170"/>
    <mergeCell ref="E152:E170"/>
    <mergeCell ref="F152:F170"/>
    <mergeCell ref="B142:B150"/>
    <mergeCell ref="C142:C150"/>
    <mergeCell ref="D142:D150"/>
    <mergeCell ref="H117:H134"/>
    <mergeCell ref="E135:E139"/>
    <mergeCell ref="B152:B170"/>
    <mergeCell ref="C152:C170"/>
    <mergeCell ref="F117:F134"/>
    <mergeCell ref="E117:E134"/>
    <mergeCell ref="H152:H177"/>
    <mergeCell ref="I152:I177"/>
    <mergeCell ref="J152:J177"/>
    <mergeCell ref="B60:B61"/>
    <mergeCell ref="C60:C61"/>
    <mergeCell ref="D60:D61"/>
    <mergeCell ref="E60:E61"/>
    <mergeCell ref="F60:F61"/>
    <mergeCell ref="H60:H61"/>
    <mergeCell ref="I60:I61"/>
    <mergeCell ref="J60:J61"/>
    <mergeCell ref="B69:B101"/>
    <mergeCell ref="C69:C101"/>
    <mergeCell ref="D69:D101"/>
    <mergeCell ref="E69:E101"/>
    <mergeCell ref="F69:F101"/>
    <mergeCell ref="H69:H101"/>
    <mergeCell ref="I69:I101"/>
    <mergeCell ref="J69:J101"/>
    <mergeCell ref="F135:F139"/>
    <mergeCell ref="H140:H141"/>
    <mergeCell ref="B117:B129"/>
  </mergeCells>
  <printOptions horizontalCentered="1" verticalCentered="1"/>
  <pageMargins left="0.51181102362204722" right="0.31496062992125984" top="0.78740157480314965" bottom="0.78740157480314965" header="0.39370078740157483" footer="0.3937007874015748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8"/>
  <sheetViews>
    <sheetView topLeftCell="B16" zoomScale="80" zoomScaleNormal="80" workbookViewId="0">
      <selection activeCell="B19" sqref="A19:XFD19"/>
    </sheetView>
  </sheetViews>
  <sheetFormatPr defaultColWidth="8.7109375" defaultRowHeight="15" x14ac:dyDescent="0.25"/>
  <cols>
    <col min="1" max="1" width="14.28515625" hidden="1" customWidth="1"/>
    <col min="2" max="2" width="7.28515625" customWidth="1"/>
    <col min="3" max="3" width="18.28515625" customWidth="1"/>
    <col min="4" max="4" width="17.5703125" customWidth="1"/>
    <col min="5" max="5" width="9.7109375" customWidth="1"/>
    <col min="6" max="6" width="22.28515625" customWidth="1"/>
    <col min="7" max="8" width="13.7109375" customWidth="1"/>
    <col min="9" max="9" width="16.7109375" customWidth="1"/>
    <col min="10" max="10" width="39.42578125" customWidth="1"/>
    <col min="11" max="12" width="10.42578125" customWidth="1"/>
    <col min="13" max="13" width="9" customWidth="1"/>
    <col min="15" max="18" width="11.140625" customWidth="1"/>
    <col min="19" max="20" width="10.5703125" customWidth="1"/>
  </cols>
  <sheetData>
    <row r="1" spans="1:20" ht="21.75" customHeight="1" thickBot="1" x14ac:dyDescent="0.35">
      <c r="A1" s="988" t="s">
        <v>30</v>
      </c>
      <c r="B1" s="989"/>
      <c r="C1" s="989"/>
      <c r="D1" s="989"/>
      <c r="E1" s="989"/>
      <c r="F1" s="989"/>
      <c r="G1" s="989"/>
      <c r="H1" s="989"/>
      <c r="I1" s="989"/>
      <c r="J1" s="989"/>
      <c r="K1" s="989"/>
      <c r="L1" s="989"/>
      <c r="M1" s="989"/>
      <c r="N1" s="989"/>
      <c r="O1" s="989"/>
      <c r="P1" s="989"/>
      <c r="Q1" s="989"/>
      <c r="R1" s="989"/>
      <c r="S1" s="989"/>
      <c r="T1" s="990"/>
    </row>
    <row r="2" spans="1:20" ht="51.75" customHeight="1" thickBot="1" x14ac:dyDescent="0.3">
      <c r="A2" s="991" t="s">
        <v>31</v>
      </c>
      <c r="B2" s="1007" t="s">
        <v>6</v>
      </c>
      <c r="C2" s="994" t="s">
        <v>32</v>
      </c>
      <c r="D2" s="995"/>
      <c r="E2" s="995"/>
      <c r="F2" s="996" t="s">
        <v>8</v>
      </c>
      <c r="G2" s="982" t="s">
        <v>24</v>
      </c>
      <c r="H2" s="985" t="s">
        <v>39</v>
      </c>
      <c r="I2" s="985" t="s">
        <v>10</v>
      </c>
      <c r="J2" s="996" t="s">
        <v>11</v>
      </c>
      <c r="K2" s="999" t="s">
        <v>879</v>
      </c>
      <c r="L2" s="1000"/>
      <c r="M2" s="1001" t="s">
        <v>880</v>
      </c>
      <c r="N2" s="1002"/>
      <c r="O2" s="1012" t="s">
        <v>881</v>
      </c>
      <c r="P2" s="1013"/>
      <c r="Q2" s="1013"/>
      <c r="R2" s="1013"/>
      <c r="S2" s="1001" t="s">
        <v>12</v>
      </c>
      <c r="T2" s="1002"/>
    </row>
    <row r="3" spans="1:20" ht="22.35" customHeight="1" thickBot="1" x14ac:dyDescent="0.3">
      <c r="A3" s="992"/>
      <c r="B3" s="1008"/>
      <c r="C3" s="1010" t="s">
        <v>33</v>
      </c>
      <c r="D3" s="976" t="s">
        <v>34</v>
      </c>
      <c r="E3" s="976" t="s">
        <v>35</v>
      </c>
      <c r="F3" s="997"/>
      <c r="G3" s="983"/>
      <c r="H3" s="986"/>
      <c r="I3" s="986"/>
      <c r="J3" s="997"/>
      <c r="K3" s="978" t="s">
        <v>36</v>
      </c>
      <c r="L3" s="978" t="s">
        <v>764</v>
      </c>
      <c r="M3" s="978" t="s">
        <v>19</v>
      </c>
      <c r="N3" s="980" t="s">
        <v>20</v>
      </c>
      <c r="O3" s="1014" t="s">
        <v>25</v>
      </c>
      <c r="P3" s="1015"/>
      <c r="Q3" s="1015"/>
      <c r="R3" s="1015"/>
      <c r="S3" s="1003" t="s">
        <v>882</v>
      </c>
      <c r="T3" s="1005" t="s">
        <v>22</v>
      </c>
    </row>
    <row r="4" spans="1:20" ht="102.75" customHeight="1" thickBot="1" x14ac:dyDescent="0.3">
      <c r="A4" s="993"/>
      <c r="B4" s="1009"/>
      <c r="C4" s="1011"/>
      <c r="D4" s="977"/>
      <c r="E4" s="977"/>
      <c r="F4" s="998"/>
      <c r="G4" s="984"/>
      <c r="H4" s="987"/>
      <c r="I4" s="987"/>
      <c r="J4" s="998"/>
      <c r="K4" s="979"/>
      <c r="L4" s="979"/>
      <c r="M4" s="979"/>
      <c r="N4" s="981"/>
      <c r="O4" s="398" t="s">
        <v>37</v>
      </c>
      <c r="P4" s="399" t="s">
        <v>883</v>
      </c>
      <c r="Q4" s="400" t="s">
        <v>884</v>
      </c>
      <c r="R4" s="401" t="s">
        <v>885</v>
      </c>
      <c r="S4" s="1004"/>
      <c r="T4" s="1006"/>
    </row>
    <row r="5" spans="1:20" s="23" customFormat="1" ht="168.75" customHeight="1" thickBot="1" x14ac:dyDescent="0.3">
      <c r="A5" s="402">
        <v>1</v>
      </c>
      <c r="B5" s="403" t="s">
        <v>198</v>
      </c>
      <c r="C5" s="404" t="s">
        <v>848</v>
      </c>
      <c r="D5" s="405"/>
      <c r="E5" s="406" t="s">
        <v>849</v>
      </c>
      <c r="F5" s="407" t="s">
        <v>850</v>
      </c>
      <c r="G5" s="408" t="s">
        <v>43</v>
      </c>
      <c r="H5" s="408" t="s">
        <v>44</v>
      </c>
      <c r="I5" s="408" t="s">
        <v>851</v>
      </c>
      <c r="J5" s="409" t="s">
        <v>852</v>
      </c>
      <c r="K5" s="408">
        <v>3000000</v>
      </c>
      <c r="L5" s="408">
        <f>K5*0.7</f>
        <v>2100000</v>
      </c>
      <c r="M5" s="410">
        <v>2017</v>
      </c>
      <c r="N5" s="411">
        <v>2019</v>
      </c>
      <c r="O5" s="412"/>
      <c r="P5" s="332" t="s">
        <v>45</v>
      </c>
      <c r="Q5" s="413"/>
      <c r="R5" s="414"/>
      <c r="S5" s="412"/>
      <c r="T5" s="414"/>
    </row>
    <row r="6" spans="1:20" ht="60.75" thickBot="1" x14ac:dyDescent="0.3">
      <c r="A6" s="2">
        <v>2</v>
      </c>
      <c r="B6" s="315" t="s">
        <v>203</v>
      </c>
      <c r="C6" s="1026" t="s">
        <v>69</v>
      </c>
      <c r="D6" s="729" t="s">
        <v>69</v>
      </c>
      <c r="E6" s="1029" t="s">
        <v>75</v>
      </c>
      <c r="F6" s="415" t="s">
        <v>76</v>
      </c>
      <c r="G6" s="1016" t="s">
        <v>43</v>
      </c>
      <c r="H6" s="1016" t="s">
        <v>44</v>
      </c>
      <c r="I6" s="1016" t="s">
        <v>70</v>
      </c>
      <c r="J6" s="220" t="s">
        <v>508</v>
      </c>
      <c r="K6" s="221">
        <v>1000000</v>
      </c>
      <c r="L6" s="221">
        <f t="shared" ref="L6:L16" si="0">K6*0.7</f>
        <v>700000</v>
      </c>
      <c r="M6" s="222">
        <v>2022</v>
      </c>
      <c r="N6" s="223">
        <v>2027</v>
      </c>
      <c r="O6" s="224"/>
      <c r="P6" s="225"/>
      <c r="Q6" s="225"/>
      <c r="R6" s="223"/>
      <c r="S6" s="224" t="s">
        <v>368</v>
      </c>
      <c r="T6" s="223" t="s">
        <v>368</v>
      </c>
    </row>
    <row r="7" spans="1:20" ht="60.75" thickBot="1" x14ac:dyDescent="0.3">
      <c r="A7" s="2">
        <v>3</v>
      </c>
      <c r="B7" s="315" t="s">
        <v>204</v>
      </c>
      <c r="C7" s="1027"/>
      <c r="D7" s="1028"/>
      <c r="E7" s="1024"/>
      <c r="F7" s="416" t="s">
        <v>509</v>
      </c>
      <c r="G7" s="1017"/>
      <c r="H7" s="1017"/>
      <c r="I7" s="1017"/>
      <c r="J7" s="142" t="s">
        <v>510</v>
      </c>
      <c r="K7" s="226">
        <v>60000000</v>
      </c>
      <c r="L7" s="221">
        <f t="shared" si="0"/>
        <v>42000000</v>
      </c>
      <c r="M7" s="227">
        <v>2022</v>
      </c>
      <c r="N7" s="228">
        <v>2027</v>
      </c>
      <c r="O7" s="229"/>
      <c r="P7" s="230"/>
      <c r="Q7" s="230"/>
      <c r="R7" s="228"/>
      <c r="S7" s="229" t="s">
        <v>368</v>
      </c>
      <c r="T7" s="228" t="s">
        <v>368</v>
      </c>
    </row>
    <row r="8" spans="1:20" ht="15.75" thickBot="1" x14ac:dyDescent="0.3">
      <c r="A8" s="2"/>
      <c r="B8" s="313" t="s">
        <v>205</v>
      </c>
      <c r="C8" s="417" t="s">
        <v>114</v>
      </c>
      <c r="D8" s="418" t="s">
        <v>114</v>
      </c>
      <c r="E8" s="419" t="s">
        <v>118</v>
      </c>
      <c r="F8" s="420" t="s">
        <v>119</v>
      </c>
      <c r="G8" s="420" t="s">
        <v>43</v>
      </c>
      <c r="H8" s="420" t="s">
        <v>44</v>
      </c>
      <c r="I8" s="420" t="s">
        <v>117</v>
      </c>
      <c r="J8" s="420"/>
      <c r="K8" s="420">
        <v>1000000</v>
      </c>
      <c r="L8" s="421">
        <f t="shared" si="0"/>
        <v>700000</v>
      </c>
      <c r="M8" s="417">
        <v>2018</v>
      </c>
      <c r="N8" s="422">
        <v>2023</v>
      </c>
      <c r="O8" s="153" t="s">
        <v>45</v>
      </c>
      <c r="P8" s="58" t="s">
        <v>45</v>
      </c>
      <c r="Q8" s="58" t="s">
        <v>45</v>
      </c>
      <c r="R8" s="423" t="s">
        <v>45</v>
      </c>
      <c r="S8" s="417" t="s">
        <v>368</v>
      </c>
      <c r="T8" s="422" t="s">
        <v>368</v>
      </c>
    </row>
    <row r="9" spans="1:20" ht="198.75" customHeight="1" thickBot="1" x14ac:dyDescent="0.3">
      <c r="A9" s="2"/>
      <c r="B9" s="28" t="s">
        <v>226</v>
      </c>
      <c r="C9" s="1018" t="s">
        <v>129</v>
      </c>
      <c r="D9" s="1021" t="s">
        <v>129</v>
      </c>
      <c r="E9" s="1023">
        <v>22857010</v>
      </c>
      <c r="F9" s="424" t="s">
        <v>130</v>
      </c>
      <c r="G9" s="1016" t="s">
        <v>43</v>
      </c>
      <c r="H9" s="1016" t="s">
        <v>44</v>
      </c>
      <c r="I9" s="1016" t="s">
        <v>107</v>
      </c>
      <c r="J9" s="425"/>
      <c r="K9" s="221">
        <v>150000</v>
      </c>
      <c r="L9" s="221">
        <f t="shared" si="0"/>
        <v>105000</v>
      </c>
      <c r="M9" s="426">
        <v>2017</v>
      </c>
      <c r="N9" s="427">
        <v>2023</v>
      </c>
      <c r="O9" s="224"/>
      <c r="P9" s="66" t="s">
        <v>45</v>
      </c>
      <c r="Q9" s="225"/>
      <c r="R9" s="223"/>
      <c r="S9" s="224" t="s">
        <v>368</v>
      </c>
      <c r="T9" s="223" t="s">
        <v>368</v>
      </c>
    </row>
    <row r="10" spans="1:20" ht="165" customHeight="1" thickBot="1" x14ac:dyDescent="0.3">
      <c r="A10" s="2"/>
      <c r="B10" s="315" t="s">
        <v>322</v>
      </c>
      <c r="C10" s="1019"/>
      <c r="D10" s="822"/>
      <c r="E10" s="859"/>
      <c r="F10" s="428" t="s">
        <v>131</v>
      </c>
      <c r="G10" s="1025"/>
      <c r="H10" s="1025"/>
      <c r="I10" s="1025"/>
      <c r="J10" s="429"/>
      <c r="K10" s="226">
        <v>300000</v>
      </c>
      <c r="L10" s="221">
        <f t="shared" si="0"/>
        <v>210000</v>
      </c>
      <c r="M10" s="430">
        <v>2017</v>
      </c>
      <c r="N10" s="431">
        <v>2023</v>
      </c>
      <c r="O10" s="229"/>
      <c r="P10" s="67" t="s">
        <v>45</v>
      </c>
      <c r="Q10" s="230"/>
      <c r="R10" s="228"/>
      <c r="S10" s="229" t="s">
        <v>368</v>
      </c>
      <c r="T10" s="228" t="s">
        <v>368</v>
      </c>
    </row>
    <row r="11" spans="1:20" ht="189" customHeight="1" thickBot="1" x14ac:dyDescent="0.3">
      <c r="A11" s="2"/>
      <c r="B11" s="315" t="s">
        <v>323</v>
      </c>
      <c r="C11" s="1020"/>
      <c r="D11" s="1022"/>
      <c r="E11" s="1024"/>
      <c r="F11" s="428" t="s">
        <v>132</v>
      </c>
      <c r="G11" s="1017"/>
      <c r="H11" s="1017"/>
      <c r="I11" s="1017"/>
      <c r="J11" s="432"/>
      <c r="K11" s="226">
        <v>500000</v>
      </c>
      <c r="L11" s="221">
        <f t="shared" si="0"/>
        <v>350000</v>
      </c>
      <c r="M11" s="430">
        <v>2017</v>
      </c>
      <c r="N11" s="431">
        <v>2023</v>
      </c>
      <c r="O11" s="229"/>
      <c r="P11" s="67" t="s">
        <v>45</v>
      </c>
      <c r="Q11" s="230"/>
      <c r="R11" s="228"/>
      <c r="S11" s="229" t="s">
        <v>368</v>
      </c>
      <c r="T11" s="228" t="s">
        <v>368</v>
      </c>
    </row>
    <row r="12" spans="1:20" ht="138" customHeight="1" thickBot="1" x14ac:dyDescent="0.3">
      <c r="A12" s="2"/>
      <c r="B12" s="313" t="s">
        <v>227</v>
      </c>
      <c r="C12" s="1033" t="s">
        <v>154</v>
      </c>
      <c r="D12" s="1036" t="s">
        <v>67</v>
      </c>
      <c r="E12" s="1039">
        <v>60084375</v>
      </c>
      <c r="F12" s="433" t="s">
        <v>853</v>
      </c>
      <c r="G12" s="1030" t="s">
        <v>67</v>
      </c>
      <c r="H12" s="1030" t="s">
        <v>44</v>
      </c>
      <c r="I12" s="1030" t="s">
        <v>44</v>
      </c>
      <c r="J12" s="434"/>
      <c r="K12" s="435"/>
      <c r="L12" s="408">
        <f t="shared" si="0"/>
        <v>0</v>
      </c>
      <c r="M12" s="412"/>
      <c r="N12" s="414"/>
      <c r="O12" s="412"/>
      <c r="P12" s="413"/>
      <c r="Q12" s="413"/>
      <c r="R12" s="414"/>
      <c r="S12" s="412"/>
      <c r="T12" s="414"/>
    </row>
    <row r="13" spans="1:20" ht="82.5" customHeight="1" thickBot="1" x14ac:dyDescent="0.3">
      <c r="A13" s="2"/>
      <c r="B13" s="314" t="s">
        <v>324</v>
      </c>
      <c r="C13" s="1034"/>
      <c r="D13" s="1037"/>
      <c r="E13" s="1040"/>
      <c r="F13" s="436" t="s">
        <v>854</v>
      </c>
      <c r="G13" s="1031"/>
      <c r="H13" s="1031"/>
      <c r="I13" s="1031"/>
      <c r="J13" s="437"/>
      <c r="K13" s="435"/>
      <c r="L13" s="408">
        <f t="shared" si="0"/>
        <v>0</v>
      </c>
      <c r="M13" s="438"/>
      <c r="N13" s="439"/>
      <c r="O13" s="438"/>
      <c r="P13" s="440"/>
      <c r="Q13" s="440"/>
      <c r="R13" s="439"/>
      <c r="S13" s="438"/>
      <c r="T13" s="439"/>
    </row>
    <row r="14" spans="1:20" ht="26.25" thickBot="1" x14ac:dyDescent="0.3">
      <c r="A14" s="2"/>
      <c r="B14" s="314" t="s">
        <v>325</v>
      </c>
      <c r="C14" s="1034"/>
      <c r="D14" s="1037"/>
      <c r="E14" s="1040"/>
      <c r="F14" s="436" t="s">
        <v>855</v>
      </c>
      <c r="G14" s="1031"/>
      <c r="H14" s="1031"/>
      <c r="I14" s="1031"/>
      <c r="J14" s="437"/>
      <c r="K14" s="435"/>
      <c r="L14" s="408">
        <f t="shared" si="0"/>
        <v>0</v>
      </c>
      <c r="M14" s="438"/>
      <c r="N14" s="439"/>
      <c r="O14" s="438"/>
      <c r="P14" s="440"/>
      <c r="Q14" s="440"/>
      <c r="R14" s="439"/>
      <c r="S14" s="438"/>
      <c r="T14" s="439"/>
    </row>
    <row r="15" spans="1:20" ht="26.25" thickBot="1" x14ac:dyDescent="0.3">
      <c r="A15" s="2"/>
      <c r="B15" s="318" t="s">
        <v>326</v>
      </c>
      <c r="C15" s="1034"/>
      <c r="D15" s="1037"/>
      <c r="E15" s="1040"/>
      <c r="F15" s="436" t="s">
        <v>856</v>
      </c>
      <c r="G15" s="1031"/>
      <c r="H15" s="1031"/>
      <c r="I15" s="1031"/>
      <c r="J15" s="441"/>
      <c r="K15" s="435"/>
      <c r="L15" s="408">
        <f t="shared" si="0"/>
        <v>0</v>
      </c>
      <c r="M15" s="442"/>
      <c r="N15" s="443"/>
      <c r="O15" s="442"/>
      <c r="P15" s="444"/>
      <c r="Q15" s="444"/>
      <c r="R15" s="443"/>
      <c r="S15" s="442"/>
      <c r="T15" s="443"/>
    </row>
    <row r="16" spans="1:20" ht="75.75" customHeight="1" thickBot="1" x14ac:dyDescent="0.3">
      <c r="A16" s="2" t="s">
        <v>38</v>
      </c>
      <c r="B16" s="327" t="s">
        <v>327</v>
      </c>
      <c r="C16" s="1035"/>
      <c r="D16" s="1038"/>
      <c r="E16" s="1041"/>
      <c r="F16" s="445" t="s">
        <v>857</v>
      </c>
      <c r="G16" s="1032"/>
      <c r="H16" s="1032"/>
      <c r="I16" s="1032"/>
      <c r="J16" s="446"/>
      <c r="K16" s="435"/>
      <c r="L16" s="408">
        <f t="shared" si="0"/>
        <v>0</v>
      </c>
      <c r="M16" s="447"/>
      <c r="N16" s="448"/>
      <c r="O16" s="447"/>
      <c r="P16" s="449"/>
      <c r="Q16" s="449"/>
      <c r="R16" s="450" t="s">
        <v>45</v>
      </c>
      <c r="S16" s="447"/>
      <c r="T16" s="448"/>
    </row>
    <row r="17" spans="1:12" x14ac:dyDescent="0.25">
      <c r="C17" s="22" t="s">
        <v>1068</v>
      </c>
    </row>
    <row r="18" spans="1:12" ht="15.95" customHeight="1" x14ac:dyDescent="0.25">
      <c r="C18" s="5" t="s">
        <v>1134</v>
      </c>
    </row>
    <row r="19" spans="1:12" ht="15.95" customHeight="1" x14ac:dyDescent="0.25">
      <c r="C19" s="5"/>
    </row>
    <row r="20" spans="1:12" ht="15.95" customHeight="1" x14ac:dyDescent="0.25">
      <c r="C20" s="5"/>
    </row>
    <row r="22" spans="1:12" x14ac:dyDescent="0.25">
      <c r="B22" s="62"/>
      <c r="C22" s="62" t="s">
        <v>750</v>
      </c>
    </row>
    <row r="23" spans="1:12" x14ac:dyDescent="0.25">
      <c r="B23" s="62"/>
      <c r="C23" s="62" t="s">
        <v>751</v>
      </c>
    </row>
    <row r="24" spans="1:12" x14ac:dyDescent="0.25">
      <c r="B24" s="62"/>
      <c r="C24" s="62" t="s">
        <v>845</v>
      </c>
    </row>
    <row r="25" spans="1:12" x14ac:dyDescent="0.25">
      <c r="B25" s="62"/>
      <c r="C25" s="62" t="s">
        <v>843</v>
      </c>
    </row>
    <row r="26" spans="1:12" x14ac:dyDescent="0.25">
      <c r="A26" s="1" t="s">
        <v>28</v>
      </c>
      <c r="B26" s="62"/>
      <c r="C26" s="62" t="s">
        <v>844</v>
      </c>
      <c r="D26" s="2"/>
      <c r="E26" s="2"/>
      <c r="F26" s="2"/>
      <c r="G26" s="2"/>
      <c r="H26" s="2"/>
      <c r="I26" s="2"/>
      <c r="J26" s="2"/>
      <c r="K26" s="2"/>
      <c r="L26" s="2"/>
    </row>
    <row r="27" spans="1:12" x14ac:dyDescent="0.25">
      <c r="A27" s="1" t="s">
        <v>29</v>
      </c>
      <c r="B27" s="62"/>
      <c r="C27" s="62"/>
      <c r="D27" s="2"/>
      <c r="E27" s="2"/>
      <c r="F27" s="2"/>
      <c r="G27" s="2"/>
      <c r="H27" s="2"/>
      <c r="I27" s="2"/>
      <c r="J27" s="2"/>
      <c r="K27" s="2"/>
      <c r="L27" s="2"/>
    </row>
    <row r="28" spans="1:12" x14ac:dyDescent="0.25">
      <c r="A28" s="1"/>
      <c r="B28" s="62"/>
      <c r="C28" s="62" t="s">
        <v>735</v>
      </c>
      <c r="D28" s="2"/>
      <c r="E28" s="2"/>
      <c r="F28" s="2"/>
      <c r="G28" s="2"/>
      <c r="H28" s="2"/>
      <c r="I28" s="2"/>
      <c r="J28" s="2"/>
      <c r="K28" s="2"/>
      <c r="L28" s="2"/>
    </row>
    <row r="29" spans="1:12" x14ac:dyDescent="0.25">
      <c r="A29" s="1"/>
      <c r="B29" s="63"/>
      <c r="C29" s="62"/>
      <c r="D29" s="2"/>
      <c r="E29" s="2"/>
      <c r="F29" s="2"/>
      <c r="G29" s="2"/>
      <c r="H29" s="2"/>
      <c r="I29" s="2"/>
      <c r="J29" s="2"/>
      <c r="K29" s="2"/>
      <c r="L29" s="2"/>
    </row>
    <row r="30" spans="1:12" x14ac:dyDescent="0.25">
      <c r="A30" s="1"/>
      <c r="B30" s="63"/>
      <c r="C30" s="63" t="s">
        <v>752</v>
      </c>
      <c r="D30" s="2"/>
      <c r="E30" s="2"/>
      <c r="F30" s="2"/>
      <c r="G30" s="2"/>
      <c r="H30" s="2"/>
      <c r="I30" s="2"/>
      <c r="J30" s="2"/>
      <c r="K30" s="2"/>
      <c r="L30" s="2"/>
    </row>
    <row r="31" spans="1:12" x14ac:dyDescent="0.25">
      <c r="A31" s="1"/>
      <c r="B31" s="63"/>
      <c r="C31" s="63" t="s">
        <v>737</v>
      </c>
      <c r="D31" s="2"/>
      <c r="E31" s="2"/>
      <c r="F31" s="2"/>
      <c r="G31" s="2"/>
      <c r="H31" s="2"/>
      <c r="I31" s="2"/>
      <c r="J31" s="2"/>
      <c r="K31" s="2"/>
      <c r="L31" s="2"/>
    </row>
    <row r="32" spans="1:12" x14ac:dyDescent="0.25">
      <c r="A32" s="1"/>
      <c r="B32" s="63"/>
      <c r="C32" s="63" t="s">
        <v>738</v>
      </c>
      <c r="D32" s="2"/>
      <c r="E32" s="2"/>
      <c r="F32" s="2"/>
      <c r="G32" s="2"/>
      <c r="H32" s="2"/>
      <c r="I32" s="2"/>
      <c r="J32" s="2"/>
      <c r="K32" s="2"/>
      <c r="L32" s="2"/>
    </row>
    <row r="33" spans="1:12" x14ac:dyDescent="0.25">
      <c r="A33" s="1"/>
      <c r="B33" s="63"/>
      <c r="C33" s="63" t="s">
        <v>739</v>
      </c>
      <c r="D33" s="2"/>
      <c r="E33" s="2"/>
      <c r="F33" s="2"/>
      <c r="G33" s="2"/>
      <c r="H33" s="2"/>
      <c r="I33" s="2"/>
      <c r="J33" s="2"/>
      <c r="K33" s="2"/>
      <c r="L33" s="2"/>
    </row>
    <row r="34" spans="1:12" x14ac:dyDescent="0.25">
      <c r="A34" s="1"/>
      <c r="B34" s="63"/>
      <c r="C34" s="63" t="s">
        <v>740</v>
      </c>
      <c r="D34" s="2"/>
      <c r="E34" s="2"/>
      <c r="F34" s="2"/>
      <c r="G34" s="2"/>
      <c r="H34" s="2"/>
      <c r="I34" s="2"/>
      <c r="J34" s="2"/>
      <c r="K34" s="2"/>
      <c r="L34" s="2"/>
    </row>
    <row r="35" spans="1:12" x14ac:dyDescent="0.25">
      <c r="A35" s="1"/>
      <c r="B35" s="63"/>
      <c r="C35" s="63" t="s">
        <v>741</v>
      </c>
      <c r="D35" s="2"/>
      <c r="E35" s="2"/>
      <c r="F35" s="2"/>
      <c r="G35" s="2"/>
      <c r="H35" s="2"/>
      <c r="I35" s="2"/>
      <c r="J35" s="2"/>
      <c r="K35" s="2"/>
      <c r="L35" s="2"/>
    </row>
    <row r="36" spans="1:12" x14ac:dyDescent="0.25">
      <c r="B36" s="63"/>
      <c r="C36" s="63" t="s">
        <v>846</v>
      </c>
      <c r="D36" s="2"/>
      <c r="E36" s="2"/>
      <c r="F36" s="2"/>
      <c r="G36" s="2"/>
      <c r="H36" s="2"/>
      <c r="I36" s="2"/>
      <c r="J36" s="2"/>
      <c r="K36" s="2"/>
      <c r="L36" s="2"/>
    </row>
    <row r="37" spans="1:12" x14ac:dyDescent="0.25">
      <c r="B37" s="63"/>
      <c r="C37" s="63" t="s">
        <v>742</v>
      </c>
      <c r="D37" s="2"/>
      <c r="E37" s="2"/>
      <c r="F37" s="2"/>
      <c r="G37" s="2"/>
      <c r="H37" s="2"/>
      <c r="I37" s="2"/>
      <c r="J37" s="2"/>
      <c r="K37" s="2"/>
      <c r="L37" s="2"/>
    </row>
    <row r="38" spans="1:12" x14ac:dyDescent="0.25">
      <c r="B38" s="63"/>
      <c r="C38" s="63"/>
      <c r="D38" s="2"/>
      <c r="E38" s="2"/>
      <c r="F38" s="2"/>
      <c r="G38" s="2"/>
      <c r="H38" s="2"/>
      <c r="I38" s="2"/>
      <c r="J38" s="2"/>
      <c r="K38" s="2"/>
      <c r="L38" s="2"/>
    </row>
    <row r="39" spans="1:12" ht="15.95" customHeight="1" x14ac:dyDescent="0.25">
      <c r="B39" s="63"/>
      <c r="C39" s="63" t="s">
        <v>753</v>
      </c>
    </row>
    <row r="40" spans="1:12" x14ac:dyDescent="0.25">
      <c r="B40" s="63"/>
      <c r="C40" s="63" t="s">
        <v>29</v>
      </c>
    </row>
    <row r="41" spans="1:12" x14ac:dyDescent="0.25">
      <c r="B41" s="63"/>
      <c r="C41" s="63"/>
    </row>
    <row r="42" spans="1:12" x14ac:dyDescent="0.25">
      <c r="B42" s="62"/>
      <c r="C42" s="63" t="s">
        <v>745</v>
      </c>
    </row>
    <row r="43" spans="1:12" x14ac:dyDescent="0.25">
      <c r="B43" s="62"/>
      <c r="C43" s="63" t="s">
        <v>746</v>
      </c>
    </row>
    <row r="44" spans="1:12" x14ac:dyDescent="0.25">
      <c r="B44" s="62"/>
      <c r="C44" s="62"/>
    </row>
    <row r="45" spans="1:12" x14ac:dyDescent="0.25">
      <c r="B45" s="62"/>
      <c r="C45" s="62" t="s">
        <v>747</v>
      </c>
    </row>
    <row r="46" spans="1:12" x14ac:dyDescent="0.25">
      <c r="B46" s="62"/>
      <c r="C46" s="62" t="s">
        <v>748</v>
      </c>
    </row>
    <row r="47" spans="1:12" x14ac:dyDescent="0.25">
      <c r="C47" s="62" t="s">
        <v>749</v>
      </c>
    </row>
    <row r="48" spans="1:12" x14ac:dyDescent="0.25">
      <c r="C48" s="62"/>
    </row>
  </sheetData>
  <mergeCells count="41">
    <mergeCell ref="I12:I16"/>
    <mergeCell ref="C12:C16"/>
    <mergeCell ref="D12:D16"/>
    <mergeCell ref="E12:E16"/>
    <mergeCell ref="G12:G16"/>
    <mergeCell ref="H12:H16"/>
    <mergeCell ref="I6:I7"/>
    <mergeCell ref="C9:C11"/>
    <mergeCell ref="D9:D11"/>
    <mergeCell ref="E9:E11"/>
    <mergeCell ref="G9:G11"/>
    <mergeCell ref="H9:H11"/>
    <mergeCell ref="I9:I11"/>
    <mergeCell ref="C6:C7"/>
    <mergeCell ref="D6:D7"/>
    <mergeCell ref="E6:E7"/>
    <mergeCell ref="G6:G7"/>
    <mergeCell ref="H6:H7"/>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ageMargins left="0.70866141732283472" right="0.70866141732283472" top="0.78740157480314965" bottom="0.78740157480314965"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Pokyny, info</vt:lpstr>
      <vt:lpstr>MŠ</vt:lpstr>
      <vt:lpstr>ZŠ</vt:lpstr>
      <vt:lpstr>zajmové, neformalní, cel</vt:lpstr>
      <vt:lpstr>MŠ!Oblast_tisku</vt:lpstr>
      <vt:lpstr>'Pokyny, info'!Oblast_tisku</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Mirka Machová</cp:lastModifiedBy>
  <cp:revision/>
  <cp:lastPrinted>2022-10-26T14:23:01Z</cp:lastPrinted>
  <dcterms:created xsi:type="dcterms:W3CDTF">2020-07-22T07:46:04Z</dcterms:created>
  <dcterms:modified xsi:type="dcterms:W3CDTF">2023-07-26T07:03:42Z</dcterms:modified>
  <cp:category/>
  <cp:contentStatus/>
</cp:coreProperties>
</file>