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D:\06.12.2020\Vytříděno\projekt MAP Novopacko II 17.11\2.8 Místní akční plánování\Aktualizace strategického rámce 02.2022\K uveřejnění na dimenzi\"/>
    </mc:Choice>
  </mc:AlternateContent>
  <xr:revisionPtr revIDLastSave="0" documentId="13_ncr:1_{755E6E6A-0041-4A61-97F2-79A4B69E94AF}" xr6:coauthVersionLast="47" xr6:coauthVersionMax="47" xr10:uidLastSave="{00000000-0000-0000-0000-000000000000}"/>
  <bookViews>
    <workbookView xWindow="28680" yWindow="-120" windowWidth="29040" windowHeight="15990" tabRatio="710" activeTab="2" xr2:uid="{00000000-000D-0000-FFFF-FFFF00000000}"/>
  </bookViews>
  <sheets>
    <sheet name="Pokyny, info" sheetId="9" r:id="rId1"/>
    <sheet name="MŠ" sheetId="10" r:id="rId2"/>
    <sheet name="ZŠ" sheetId="11" r:id="rId3"/>
    <sheet name="zajmové, neformalní, cel" sheetId="12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24" i="11" l="1"/>
  <c r="M23" i="11"/>
  <c r="M22" i="11"/>
  <c r="M21" i="11"/>
  <c r="M20" i="11"/>
  <c r="M19" i="11"/>
  <c r="M18" i="11"/>
  <c r="M17" i="11"/>
  <c r="M16" i="11"/>
  <c r="M15" i="11"/>
  <c r="M14" i="11"/>
  <c r="M13" i="11"/>
  <c r="M12" i="11"/>
  <c r="M11" i="11"/>
  <c r="M10" i="11"/>
  <c r="M9" i="11"/>
  <c r="M8" i="11"/>
  <c r="M7" i="11"/>
  <c r="M6" i="11"/>
  <c r="M5" i="11"/>
  <c r="M6" i="10"/>
  <c r="M5" i="10"/>
  <c r="L5" i="12"/>
  <c r="M4" i="10"/>
</calcChain>
</file>

<file path=xl/sharedStrings.xml><?xml version="1.0" encoding="utf-8"?>
<sst xmlns="http://schemas.openxmlformats.org/spreadsheetml/2006/main" count="458" uniqueCount="205">
  <si>
    <t>Pokyny, informace k tabulkám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</si>
  <si>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</si>
  <si>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</si>
  <si>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Formát odevzdávání tabulek</t>
  </si>
  <si>
    <t>Předávání tabulek</t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</si>
  <si>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</si>
  <si>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</si>
  <si>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</si>
  <si>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</si>
  <si>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</si>
  <si>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</si>
  <si>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</si>
  <si>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</si>
  <si>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</si>
  <si>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</si>
  <si>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</si>
  <si>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</si>
  <si>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</si>
  <si>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</si>
  <si>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</si>
  <si>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</si>
  <si>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</si>
  <si>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zahájení realizace</t>
  </si>
  <si>
    <t>ukončení realizace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</si>
  <si>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</si>
  <si>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</si>
  <si>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stručný popis např. zpracovaná PD, zajištěné výkupy, výběr dodavatele</t>
  </si>
  <si>
    <t>vydané stavební povolení ano/ne</t>
  </si>
  <si>
    <t>…</t>
  </si>
  <si>
    <t>Pozn.</t>
  </si>
  <si>
    <r>
      <t>1) Uveďte celkové předpokládané náklady na realizaci projektu. Podíl EFRR bude doplněn/přepočten ve finální verzi MAP určené ke zveřejnění</t>
    </r>
    <r>
      <rPr>
        <sz val="11"/>
        <color theme="1"/>
        <rFont val="Calibri"/>
        <family val="2"/>
        <charset val="238"/>
        <scheme val="minor"/>
      </rPr>
      <t>.</t>
    </r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</si>
  <si>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</si>
  <si>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</si>
  <si>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</si>
  <si>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Strategický rámec MAP - seznam investičních priorit ZŠ (2021-2027)</t>
  </si>
  <si>
    <t>Kraj realizace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</si>
  <si>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</si>
  <si>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</si>
  <si>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s vazbou na podporovanou oblast</t>
  </si>
  <si>
    <t>rekonstrukce učeben neúplných škol v CLLD</t>
  </si>
  <si>
    <t>budování zázemí družin a školních klubů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</si>
  <si>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</si>
  <si>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</si>
  <si>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</si>
  <si>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Vybudované odborné učebny mohu být využívány i pro zájmové a neformální vzdělávání.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</si>
  <si>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</si>
  <si>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</si>
  <si>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Cílem v přírodovědném vzdělávání je rozvíjet schopnosti potřebné při využívání přírodovědných vědomosti a dovednosti pro řešení konkrétních problémů. 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</si>
  <si>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</si>
  <si>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</si>
  <si>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</si>
  <si>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</si>
  <si>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</si>
  <si>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</si>
  <si>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</si>
  <si>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</si>
  <si>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</si>
  <si>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</si>
  <si>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</si>
  <si>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</si>
  <si>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</si>
  <si>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t xml:space="preserve">cizí jazyky
</t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</si>
  <si>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</si>
  <si>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do výše stanovené alokace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</si>
  <si>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</si>
  <si>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</si>
  <si>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>a podporovat touhu tvořit a práci zdárně dokončit.</t>
  </si>
  <si>
    <t>Obec s rozšířenou působností - realizace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</si>
  <si>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</si>
  <si>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konektivita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</si>
  <si>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</si>
  <si>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</si>
  <si>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</si>
  <si>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</si>
  <si>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Jazyk a jazyková komunikace (Cizí jazyk, Další cizí jazyk),</t>
  </si>
  <si>
    <t xml:space="preserve">                        </t>
  </si>
  <si>
    <t>•           Průřezová témata RVP ZV: Environmentální výchova.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</si>
  <si>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</si>
  <si>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>3) a 4)  Vzdělávací oblasti a obory Rámcového vzdělávacího programu pro základní vzdělávání: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</si>
  <si>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</si>
  <si>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</si>
  <si>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3) a 4) Vzdělávací oblasti a obory Rámcového vzdělávacího programu pro základní vzdělávání:</t>
  </si>
  <si>
    <r>
      <t>zázemí pro školní poradenské pracoviště</t>
    </r>
    <r>
      <rPr>
        <sz val="10"/>
        <color theme="1"/>
        <rFont val="Calibri"/>
        <family val="2"/>
        <scheme val="minor"/>
      </rPr>
      <t xml:space="preserve"> </t>
    </r>
  </si>
  <si>
    <t>vnitřní/venkovní zázemí pro komunitní aktivity vedoucí k sociální inkluzi</t>
  </si>
  <si>
    <t>z toho předpokládané výdaje EFRR</t>
  </si>
  <si>
    <r>
      <t xml:space="preserve">z toho předpokládané výdaje </t>
    </r>
    <r>
      <rPr>
        <sz val="10"/>
        <rFont val="Calibri"/>
        <family val="2"/>
        <charset val="238"/>
        <scheme val="minor"/>
      </rPr>
      <t>EFRR</t>
    </r>
  </si>
  <si>
    <t>Kraj</t>
  </si>
  <si>
    <t>Typ regionu</t>
  </si>
  <si>
    <t>Podíl EFRR</t>
  </si>
  <si>
    <t>Jihočeský</t>
  </si>
  <si>
    <t>Jihomoravský</t>
  </si>
  <si>
    <t>Karlovarský</t>
  </si>
  <si>
    <t>Plzeňský</t>
  </si>
  <si>
    <t>Středočeský</t>
  </si>
  <si>
    <t>Vysočina</t>
  </si>
  <si>
    <t>Královéhradecký</t>
  </si>
  <si>
    <t>Předpokládané výdaje EFRR jsou závislé na míře spolufinancování v jednotlivých regionech:</t>
  </si>
  <si>
    <t>Liberecký</t>
  </si>
  <si>
    <t>Moravskoslezský</t>
  </si>
  <si>
    <t>Pardubický</t>
  </si>
  <si>
    <t>Ústecký</t>
  </si>
  <si>
    <t>přechodový</t>
  </si>
  <si>
    <t>méně rozvinutý</t>
  </si>
  <si>
    <t>Praha</t>
  </si>
  <si>
    <t>více rozvinutý</t>
  </si>
  <si>
    <t>70 %</t>
  </si>
  <si>
    <t>85 %</t>
  </si>
  <si>
    <t>40 %</t>
  </si>
  <si>
    <t>Vyplňujte bez ohledu na očekávaný zdroj financování.</t>
  </si>
  <si>
    <r>
      <t>z toho předpokládané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</si>
  <si>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t xml:space="preserve"> EFRR bude vypočteno dle podílu spolufinancování z EU v daném kraji. Uvedená částka EFRR bude maximální částkou dotace z EFRR v žádosti o podporu v IROP.</t>
  </si>
  <si>
    <t>Tabulky je třeba odevzdávat ve formátu pdf opatřené  podpisem oprávněné osoby a současně ve formátu xls (tento formát bez el.podpisu). Obsah obou formátů musí být totožný.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</si>
  <si>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jeho prostřednictvím </t>
  </si>
  <si>
    <t>Základní umělecké školy (ZUŠ)</t>
  </si>
  <si>
    <t>Zlínský</t>
  </si>
  <si>
    <t>Olomoucký</t>
  </si>
  <si>
    <r>
      <t>V případě, že je plánováno žádat o podporu investičního záměru do IROP, je třeba uvést záměr ZUŠ na listě "</t>
    </r>
    <r>
      <rPr>
        <i/>
        <sz val="11"/>
        <color theme="1"/>
        <rFont val="Calibri"/>
        <family val="2"/>
        <charset val="238"/>
        <scheme val="minor"/>
      </rPr>
      <t>zájmové, neformální, celoživotní učení</t>
    </r>
    <r>
      <rPr>
        <sz val="11"/>
        <color theme="1"/>
        <rFont val="Calibri"/>
        <family val="2"/>
        <charset val="238"/>
        <scheme val="minor"/>
      </rPr>
      <t>"</t>
    </r>
  </si>
  <si>
    <t>Sloupec Výdaje projektu - z toho předpokládané výdaje EFRR</t>
  </si>
  <si>
    <t>Sloupec Výdaje projektu - celkové výdaje projektu</t>
  </si>
  <si>
    <t xml:space="preserve">Investiční záměr předložený do výzvy IROP nebude moci být předložen na částku vyšší, než bude částka zde uvedená.  </t>
  </si>
  <si>
    <t>v dané oblasti v IROP projekt realizovat (žádost o podporu neprojde hodnocením přijatelnosti). Oblastí může být zakřížkováno více podle zaměření projektu. Je třeba věnovat pozornost poznámkám pod tabulkami a upřesnění ve vazbě na některé typy/zaměření projektů.</t>
  </si>
  <si>
    <t>1. mateřská škola, Nová Paka, Husitská 217</t>
  </si>
  <si>
    <t>město Nová Paka</t>
  </si>
  <si>
    <t>Přístavba a stavební úpravy MŠ Husitská za účelem navýšení kapacity</t>
  </si>
  <si>
    <t>královéhradecký</t>
  </si>
  <si>
    <t>ORP Nová Paka</t>
  </si>
  <si>
    <t>Nová Paka</t>
  </si>
  <si>
    <t xml:space="preserve">Přístavba a stavební úpravy stávajícího pavilonu mateřské školy za účelem zbudování jedné třídy vč. hygienického zázemí a vyvolaných úprav v dotčených částech budovy.  </t>
  </si>
  <si>
    <t>2022+</t>
  </si>
  <si>
    <t>x</t>
  </si>
  <si>
    <t xml:space="preserve">probíhá zpracování PD </t>
  </si>
  <si>
    <t>ne</t>
  </si>
  <si>
    <t>2. mateřská škola, Nová Paka, Školní 1257</t>
  </si>
  <si>
    <t>Přístavba z důvodů navýšení kapacity školy</t>
  </si>
  <si>
    <t>Třída pro děti se šatnou a veškerým zázemím</t>
  </si>
  <si>
    <t>Základní škola Nová Paka, Komenského 555</t>
  </si>
  <si>
    <t xml:space="preserve">město Nová Paka </t>
  </si>
  <si>
    <t>Nová půdní vestavba v západní části budovy – vybudování nových učeben a kabinetů pro zeměpis, fyziku, jazyky a cvičnou kuchyňku</t>
  </si>
  <si>
    <t>Vestavba nových učeben a kabinetů v současně nevyužitých půdních prostorech v západní  a střední části budovy. Nově vzniknou učebny a kabinety pro zeměpis, fyziku, cizí jazyky, chemii, informatiku, přírodopis.
V souvislosti s vestavbou bude nutná částečná rekonstrukce konstrukce střechy (nahrazení poškozených částí), kompletní výměna krytiny (stávající azbestové šablony), zateplení, střešní okna, kompletní vybavení kabinetů a učeben včetně nábytku, interaktivních tabulí,… Výstavba požárního schodiště v prostoru plechové garáže, zatemnění učeben.</t>
  </si>
  <si>
    <t xml:space="preserve">myšlenka </t>
  </si>
  <si>
    <t>Rekonstrukce stávajícího přírodopisného kabinetu</t>
  </si>
  <si>
    <t>Havarijní stav oplechování střechy v minulosti zapříčinil vnik vody do přírodopisného kabinetu. Tato závada střechy již byla odstraněna, nyní by byla nutná rekonstrukce kabinetu (omítky, rozvody, podhledy,…)</t>
  </si>
  <si>
    <t>Zakoupení tří interaktivních tabulí do odborných učeben</t>
  </si>
  <si>
    <t>Dovybavení tří odborných tříd interaktivními tabulemi – cizí jazyk, chemie a fyzika</t>
  </si>
  <si>
    <t>návrh</t>
  </si>
  <si>
    <t>není třeba</t>
  </si>
  <si>
    <t>Nová počítačová síť</t>
  </si>
  <si>
    <t xml:space="preserve">Výměna stávající počítačové sítě, včetně interaktivních tabulí, včetně softwaru – zastaralé PC. </t>
  </si>
  <si>
    <t>příprava projektu</t>
  </si>
  <si>
    <t>Vybudování víceúčelového sportovního hřiště na školním dvoře</t>
  </si>
  <si>
    <t xml:space="preserve">Zbudování sportovního víceúčelového hřiště na stávajícím školním dvoře. Povrch z EPDM, včetně sportovního vybavení, zachování stávajících parkovacích míst. </t>
  </si>
  <si>
    <t>Kompletní obnova školních dílen včetně rekonstrukce zdiva a elektroinstalace</t>
  </si>
  <si>
    <t>Oprava zdiva včetně vymalování a elektroinstalace, výměna podlahových krytin, nové ponky se svěráky, skříně pro ukládání výrobků a nářadí.</t>
  </si>
  <si>
    <t>Základní škola Nová Paka, Husitská 1695, okres Jičín</t>
  </si>
  <si>
    <t>Dětské volnočasové hřiště pro družinu ZŠ Husitská</t>
  </si>
  <si>
    <t xml:space="preserve">Zbudování nového hřiště s řadou herních prvků, dopadovou plochou z EPDM a dřevěným altánem. </t>
  </si>
  <si>
    <t xml:space="preserve">zpracovaná PD </t>
  </si>
  <si>
    <t>Venkovní učebny</t>
  </si>
  <si>
    <t>Vybudování tří až čtyř venkovních učeben v okolí školy s technickým zázemím</t>
  </si>
  <si>
    <t>myšlenka</t>
  </si>
  <si>
    <t>Mobilní učebny</t>
  </si>
  <si>
    <t xml:space="preserve">Pořízení mobilních učeben (s příslušenstvím) s možností zapůjčení techniky žákům pro domácí bádání </t>
  </si>
  <si>
    <t>Dům dětí a mládeže STONOŽKA Nová Paka</t>
  </si>
  <si>
    <t>Stavební úpravy Staré školy – Masarykovo náměstí č. p. 325</t>
  </si>
  <si>
    <t xml:space="preserve">Nová Paka </t>
  </si>
  <si>
    <t>Zřízení pobočky Domu dětí a mládeže v objektu č. p. 325 na Masarykově náměstí v Nové Pace. V prostorech 2. až 4.n.p. vznikne počítačová a jazyková učebna, baletní sál, výtvarná a modelářská dílna, kabinety, sociální a technické zázemí, klub a multifunkční místnost pro besedy, přednášky a koncerty. Bezbariérovost objektu je zajištěna výtahem.</t>
  </si>
  <si>
    <t>zpracovaná PD</t>
  </si>
  <si>
    <t xml:space="preserve">ano </t>
  </si>
  <si>
    <t>Základní škola a Mateřská škola, Vidochov, okres Jičín</t>
  </si>
  <si>
    <t>obec Vidochov</t>
  </si>
  <si>
    <t>Řemeslná dílna</t>
  </si>
  <si>
    <t>Vidochov</t>
  </si>
  <si>
    <t>Vybudování prostoru pro výrobu keramiky a aktivit pro tvoření s vlastní výrobou</t>
  </si>
  <si>
    <t>zpracovává se projekt</t>
  </si>
  <si>
    <t>Rozvoj IT</t>
  </si>
  <si>
    <t>Zakoupení 8 ks nových notebooků pro žáky 3-5 třídy.</t>
  </si>
  <si>
    <t>Základní škola a Mateřská škola, Pecka, okres Jičín</t>
  </si>
  <si>
    <t>městys Pecka</t>
  </si>
  <si>
    <t>Rozšíření kapacity MŠ</t>
  </si>
  <si>
    <t xml:space="preserve">Pecka </t>
  </si>
  <si>
    <t xml:space="preserve">Navýšení kapacity MŠ rozšířením ze dvou na tři třídy. </t>
  </si>
  <si>
    <t>Nový pavilon dílen</t>
  </si>
  <si>
    <t>Výstavba přízemního pavilonu pro školní dílny, dotažení sítí, odpadů, vybavení dílenským nábytkem, doplnění základních nástrojů, nákup nových strojů a technologií v souladu s dobou</t>
  </si>
  <si>
    <t>Obnova počítačové učebny ZŠ, zasíťování</t>
  </si>
  <si>
    <t>zasíťování školy WiFi</t>
  </si>
  <si>
    <t>probíhá</t>
  </si>
  <si>
    <t>Rekonstrukce archivů a kabinetů ZŠ</t>
  </si>
  <si>
    <t>1. stupeň, technický kabinet, chemický kabinet, skříně (atypy) na pomůcky a sešity, závěsné systémy na mapy a obrazy, pracoviště učitele (stoly, židle), archivní skříně</t>
  </si>
  <si>
    <t>Jazyková laboratoř (umístěná v učebně ne na půdě - varianta)</t>
  </si>
  <si>
    <t>Zatemnění, výmalba, přeložení parket, dlažba u tabule a u dveří, výměna osvětlení, interaktivní tabule s příslušenstvím, počítače 26 ks, úložné prostory, pracovní hnízda (4 po 6 místech), 24 židlí k PC, učitelský stolek a židle, výukový SW, slovníky, výukové materiály</t>
  </si>
  <si>
    <t>Chatka pro eko a mimoškolní aktivity</t>
  </si>
  <si>
    <t>Dřevěná chatka cca 4x5 m, vybavení : skládací nebo stohovatelné stolky a židle, případně lavice, Skříně na uložení potřebných materiálů, jednoduchá solární sprcha na mytí rukou, eko toaleta (žížalí se zástěnou)</t>
  </si>
  <si>
    <t>Brána, základní škola a mateřská škola</t>
  </si>
  <si>
    <t xml:space="preserve">Sbor Jednoty bratrské v Nové Pace </t>
  </si>
  <si>
    <t>Zelená střecha</t>
  </si>
  <si>
    <t xml:space="preserve">královéhradecký </t>
  </si>
  <si>
    <t>Vytvořit na ploché střeše školy zelenou plochu s vhodnými rostlinami. Jednak jako učebnu pro děti a také jako nástroj pro zadržování dešťové vody.</t>
  </si>
  <si>
    <t>ladění záměru</t>
  </si>
  <si>
    <t>Rekonstrukce půdních prostor ZŠ, výstavba učeben – jazyková laboratoř, přírodovědná laboratoř, výtvarná dílna a pohybová místnost</t>
  </si>
  <si>
    <t xml:space="preserve">Stavební úpravy  půdních prostor ZŠ – zateplení střechy, nové podlahy, sádrokartony, topení, elektřina, odpady, střešní okna, protažení výtahu do podkroví, vzduchotechnika, rekonstrukce vnitřního přístupového schodiště včetně zábradlí a oken, vnější evakuační schodiště, sociální zázemí, vše bezbariérové. Vznikne tak jazyková učebna, přírodovědná učebna, učebna VV, výtvarná dílna s hrnčířským kruhem, pohybová místnost s lezeckou stěnou, zázemí pro pedagogy, pracoviště speciálního pedagoga a výchovného poradce. Vše včetně nábytku a odborného vybavení. </t>
  </si>
  <si>
    <t xml:space="preserve">Schváleno v Nové Pace dne 04.04.2022 řídícím vyborem projektu. Za řídící výbor předseda Mgr. Milan Pospíšil </t>
  </si>
  <si>
    <t>Školní poradenské pracoviště</t>
  </si>
  <si>
    <t>Rekonstrukce prostor pro školní poradenské pracoviště, prostory pro jednání s rodiči, reedukační učebna</t>
  </si>
  <si>
    <t>Školní družina</t>
  </si>
  <si>
    <t>Rekonstrukce a modernizace prostor pro ŠD (vnitřní i vnější prosotry)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</si>
</sst>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5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0" fontId="17" fillId="0" borderId="0" applyNumberFormat="0" applyFill="0" applyBorder="0" applyAlignment="0" applyProtection="0"/>
    <xf numFmtId="9" fontId="25" fillId="0" borderId="0" applyFont="0" applyFill="0" applyBorder="0" applyAlignment="0" applyProtection="0"/>
  </cellStyleXfs>
  <cellXfs count="256">
    <xf numFmtId="0" fontId="0" fillId="0" borderId="0" xfId="0"/>
    <xf numFmtId="0" fontId="0" fillId="0" borderId="0" xfId="0" applyProtection="1">
      <protection locked="0"/>
    </xf>
    <xf numFmtId="0" fontId="14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13" xfId="0" applyBorder="1" applyProtection="1">
      <protection locked="0"/>
    </xf>
    <xf numFmtId="3" fontId="0" fillId="0" borderId="1" xfId="0" applyNumberFormat="1" applyBorder="1" applyProtection="1">
      <protection locked="0"/>
    </xf>
    <xf numFmtId="3" fontId="0" fillId="0" borderId="3" xfId="0" applyNumberFormat="1" applyBorder="1" applyProtection="1">
      <protection locked="0"/>
    </xf>
    <xf numFmtId="0" fontId="0" fillId="0" borderId="30" xfId="0" applyBorder="1" applyAlignment="1" applyProtection="1">
      <alignment horizontal="center"/>
      <protection locked="0"/>
    </xf>
    <xf numFmtId="0" fontId="0" fillId="0" borderId="23" xfId="0" applyBorder="1" applyProtection="1">
      <protection locked="0"/>
    </xf>
    <xf numFmtId="0" fontId="0" fillId="0" borderId="24" xfId="0" applyBorder="1" applyProtection="1">
      <protection locked="0"/>
    </xf>
    <xf numFmtId="0" fontId="0" fillId="0" borderId="25" xfId="0" applyBorder="1" applyProtection="1">
      <protection locked="0"/>
    </xf>
    <xf numFmtId="0" fontId="0" fillId="0" borderId="30" xfId="0" applyBorder="1" applyProtection="1">
      <protection locked="0"/>
    </xf>
    <xf numFmtId="3" fontId="0" fillId="0" borderId="23" xfId="0" applyNumberFormat="1" applyBorder="1" applyProtection="1">
      <protection locked="0"/>
    </xf>
    <xf numFmtId="3" fontId="0" fillId="0" borderId="25" xfId="0" applyNumberFormat="1" applyBorder="1" applyProtection="1"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6" xfId="0" applyBorder="1" applyProtection="1">
      <protection locked="0"/>
    </xf>
    <xf numFmtId="0" fontId="0" fillId="0" borderId="14" xfId="0" applyBorder="1" applyProtection="1">
      <protection locked="0"/>
    </xf>
    <xf numFmtId="3" fontId="0" fillId="0" borderId="4" xfId="0" applyNumberFormat="1" applyBorder="1" applyProtection="1">
      <protection locked="0"/>
    </xf>
    <xf numFmtId="3" fontId="0" fillId="0" borderId="6" xfId="0" applyNumberFormat="1" applyBorder="1" applyProtection="1">
      <protection locked="0"/>
    </xf>
    <xf numFmtId="3" fontId="0" fillId="0" borderId="0" xfId="0" applyNumberFormat="1" applyProtection="1">
      <protection locked="0"/>
    </xf>
    <xf numFmtId="0" fontId="21" fillId="0" borderId="0" xfId="0" applyFont="1" applyProtection="1">
      <protection locked="0"/>
    </xf>
    <xf numFmtId="3" fontId="21" fillId="0" borderId="0" xfId="0" applyNumberFormat="1" applyFont="1" applyProtection="1">
      <protection locked="0"/>
    </xf>
    <xf numFmtId="0" fontId="0" fillId="2" borderId="0" xfId="0" applyFill="1" applyProtection="1">
      <protection locked="0"/>
    </xf>
    <xf numFmtId="3" fontId="0" fillId="2" borderId="0" xfId="0" applyNumberFormat="1" applyFill="1" applyProtection="1">
      <protection locked="0"/>
    </xf>
    <xf numFmtId="3" fontId="0" fillId="0" borderId="13" xfId="0" applyNumberFormat="1" applyBorder="1" applyProtection="1">
      <protection locked="0"/>
    </xf>
    <xf numFmtId="3" fontId="0" fillId="0" borderId="9" xfId="0" applyNumberFormat="1" applyBorder="1" applyProtection="1">
      <protection locked="0"/>
    </xf>
    <xf numFmtId="3" fontId="0" fillId="0" borderId="30" xfId="0" applyNumberFormat="1" applyBorder="1" applyProtection="1">
      <protection locked="0"/>
    </xf>
    <xf numFmtId="3" fontId="0" fillId="0" borderId="40" xfId="0" applyNumberFormat="1" applyBorder="1" applyProtection="1">
      <protection locked="0"/>
    </xf>
    <xf numFmtId="3" fontId="0" fillId="0" borderId="14" xfId="0" applyNumberFormat="1" applyBorder="1" applyProtection="1">
      <protection locked="0"/>
    </xf>
    <xf numFmtId="3" fontId="0" fillId="0" borderId="41" xfId="0" applyNumberFormat="1" applyBorder="1" applyProtection="1">
      <protection locked="0"/>
    </xf>
    <xf numFmtId="0" fontId="16" fillId="0" borderId="0" xfId="0" applyFont="1" applyProtection="1"/>
    <xf numFmtId="0" fontId="0" fillId="0" borderId="0" xfId="0" applyProtection="1"/>
    <xf numFmtId="0" fontId="14" fillId="0" borderId="0" xfId="0" applyFont="1" applyProtection="1"/>
    <xf numFmtId="0" fontId="19" fillId="0" borderId="0" xfId="0" applyFont="1" applyProtection="1"/>
    <xf numFmtId="0" fontId="7" fillId="0" borderId="0" xfId="0" applyFont="1" applyProtection="1"/>
    <xf numFmtId="0" fontId="19" fillId="0" borderId="48" xfId="0" applyFont="1" applyBorder="1" applyProtection="1"/>
    <xf numFmtId="0" fontId="19" fillId="0" borderId="49" xfId="0" applyFont="1" applyBorder="1" applyProtection="1"/>
    <xf numFmtId="0" fontId="19" fillId="0" borderId="50" xfId="0" applyFont="1" applyBorder="1" applyAlignment="1" applyProtection="1">
      <alignment horizontal="center"/>
    </xf>
    <xf numFmtId="0" fontId="14" fillId="0" borderId="43" xfId="0" applyFont="1" applyFill="1" applyBorder="1" applyProtection="1"/>
    <xf numFmtId="0" fontId="14" fillId="0" borderId="0" xfId="0" applyFont="1" applyFill="1" applyBorder="1" applyProtection="1"/>
    <xf numFmtId="9" fontId="14" fillId="0" borderId="44" xfId="2" applyFont="1" applyFill="1" applyBorder="1" applyAlignment="1" applyProtection="1">
      <alignment horizontal="center"/>
    </xf>
    <xf numFmtId="0" fontId="14" fillId="3" borderId="43" xfId="0" applyFont="1" applyFill="1" applyBorder="1" applyProtection="1"/>
    <xf numFmtId="0" fontId="0" fillId="3" borderId="0" xfId="0" applyFill="1" applyBorder="1" applyProtection="1"/>
    <xf numFmtId="9" fontId="14" fillId="3" borderId="44" xfId="2" applyFont="1" applyFill="1" applyBorder="1" applyAlignment="1" applyProtection="1">
      <alignment horizontal="center"/>
    </xf>
    <xf numFmtId="0" fontId="14" fillId="4" borderId="43" xfId="0" applyFont="1" applyFill="1" applyBorder="1" applyProtection="1"/>
    <xf numFmtId="0" fontId="0" fillId="4" borderId="0" xfId="0" applyFill="1" applyBorder="1" applyProtection="1"/>
    <xf numFmtId="9" fontId="14" fillId="4" borderId="44" xfId="2" applyFont="1" applyFill="1" applyBorder="1" applyAlignment="1" applyProtection="1">
      <alignment horizontal="center"/>
    </xf>
    <xf numFmtId="0" fontId="14" fillId="4" borderId="45" xfId="0" applyFont="1" applyFill="1" applyBorder="1" applyProtection="1"/>
    <xf numFmtId="0" fontId="0" fillId="4" borderId="46" xfId="0" applyFill="1" applyBorder="1" applyProtection="1"/>
    <xf numFmtId="9" fontId="14" fillId="4" borderId="47" xfId="2" applyFont="1" applyFill="1" applyBorder="1" applyAlignment="1" applyProtection="1">
      <alignment horizontal="center"/>
    </xf>
    <xf numFmtId="49" fontId="14" fillId="0" borderId="0" xfId="0" applyNumberFormat="1" applyFont="1" applyProtection="1"/>
    <xf numFmtId="0" fontId="15" fillId="0" borderId="0" xfId="0" applyFont="1" applyProtection="1"/>
    <xf numFmtId="0" fontId="20" fillId="0" borderId="0" xfId="1" applyFont="1" applyProtection="1"/>
    <xf numFmtId="0" fontId="24" fillId="0" borderId="0" xfId="0" applyFont="1" applyProtection="1"/>
    <xf numFmtId="0" fontId="19" fillId="0" borderId="0" xfId="0" applyFont="1" applyFill="1" applyProtection="1"/>
    <xf numFmtId="0" fontId="0" fillId="0" borderId="0" xfId="0" applyFill="1" applyProtection="1"/>
    <xf numFmtId="0" fontId="14" fillId="0" borderId="0" xfId="0" applyFont="1" applyFill="1" applyProtection="1"/>
    <xf numFmtId="0" fontId="15" fillId="0" borderId="0" xfId="0" applyFont="1" applyFill="1" applyProtection="1"/>
    <xf numFmtId="0" fontId="3" fillId="2" borderId="51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3" fontId="4" fillId="0" borderId="4" xfId="0" applyNumberFormat="1" applyFont="1" applyBorder="1" applyAlignment="1">
      <alignment vertical="center" wrapText="1"/>
    </xf>
    <xf numFmtId="3" fontId="4" fillId="0" borderId="6" xfId="0" applyNumberFormat="1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33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0" fillId="0" borderId="1" xfId="0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7" fillId="0" borderId="2" xfId="0" applyFont="1" applyBorder="1" applyProtection="1">
      <protection locked="0"/>
    </xf>
    <xf numFmtId="0" fontId="27" fillId="0" borderId="3" xfId="0" applyFont="1" applyBorder="1" applyProtection="1">
      <protection locked="0"/>
    </xf>
    <xf numFmtId="0" fontId="0" fillId="0" borderId="13" xfId="0" applyBorder="1" applyAlignment="1" applyProtection="1">
      <alignment wrapText="1"/>
      <protection locked="0"/>
    </xf>
    <xf numFmtId="0" fontId="0" fillId="0" borderId="2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wrapText="1"/>
      <protection locked="0"/>
    </xf>
    <xf numFmtId="0" fontId="0" fillId="0" borderId="5" xfId="0" applyBorder="1" applyAlignment="1" applyProtection="1">
      <alignment wrapText="1"/>
      <protection locked="0"/>
    </xf>
    <xf numFmtId="0" fontId="27" fillId="0" borderId="5" xfId="0" applyFont="1" applyBorder="1" applyProtection="1">
      <protection locked="0"/>
    </xf>
    <xf numFmtId="0" fontId="27" fillId="0" borderId="6" xfId="0" applyFont="1" applyBorder="1" applyProtection="1">
      <protection locked="0"/>
    </xf>
    <xf numFmtId="0" fontId="0" fillId="0" borderId="14" xfId="0" applyBorder="1" applyAlignment="1" applyProtection="1">
      <alignment wrapText="1"/>
      <protection locked="0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0" fillId="0" borderId="1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36" xfId="0" applyBorder="1" applyAlignment="1" applyProtection="1">
      <alignment wrapText="1"/>
      <protection locked="0"/>
    </xf>
    <xf numFmtId="0" fontId="0" fillId="0" borderId="53" xfId="0" applyBorder="1" applyAlignment="1" applyProtection="1">
      <alignment wrapText="1"/>
      <protection locked="0"/>
    </xf>
    <xf numFmtId="0" fontId="0" fillId="0" borderId="30" xfId="0" applyBorder="1" applyAlignment="1" applyProtection="1">
      <alignment wrapText="1"/>
      <protection locked="0"/>
    </xf>
    <xf numFmtId="0" fontId="0" fillId="0" borderId="23" xfId="0" applyBorder="1" applyAlignment="1" applyProtection="1">
      <alignment horizontal="center"/>
      <protection locked="0"/>
    </xf>
    <xf numFmtId="0" fontId="0" fillId="0" borderId="23" xfId="0" applyBorder="1" applyAlignment="1" applyProtection="1">
      <alignment wrapText="1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0" xfId="0" applyAlignment="1" applyProtection="1">
      <alignment vertical="center"/>
      <protection locked="0"/>
    </xf>
    <xf numFmtId="3" fontId="14" fillId="0" borderId="0" xfId="0" applyNumberFormat="1" applyFont="1" applyProtection="1">
      <protection locked="0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6" fillId="2" borderId="33" xfId="0" applyFont="1" applyFill="1" applyBorder="1" applyAlignment="1">
      <alignment horizontal="center" vertical="center" wrapText="1"/>
    </xf>
    <xf numFmtId="0" fontId="0" fillId="0" borderId="31" xfId="0" applyBorder="1" applyProtection="1">
      <protection locked="0"/>
    </xf>
    <xf numFmtId="0" fontId="0" fillId="0" borderId="10" xfId="0" applyBorder="1" applyProtection="1">
      <protection locked="0"/>
    </xf>
    <xf numFmtId="0" fontId="0" fillId="0" borderId="1" xfId="0" applyBorder="1" applyAlignment="1" applyProtection="1">
      <alignment horizontal="center" wrapText="1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24" xfId="0" applyBorder="1" applyAlignment="1" applyProtection="1">
      <alignment wrapText="1"/>
      <protection locked="0"/>
    </xf>
    <xf numFmtId="0" fontId="27" fillId="0" borderId="24" xfId="0" applyFont="1" applyBorder="1" applyProtection="1">
      <protection locked="0"/>
    </xf>
    <xf numFmtId="0" fontId="0" fillId="0" borderId="24" xfId="0" applyBorder="1" applyAlignment="1" applyProtection="1">
      <alignment horizontal="center" wrapText="1"/>
      <protection locked="0"/>
    </xf>
    <xf numFmtId="0" fontId="27" fillId="0" borderId="24" xfId="0" applyFont="1" applyBorder="1" applyAlignment="1" applyProtection="1">
      <alignment wrapText="1"/>
      <protection locked="0"/>
    </xf>
    <xf numFmtId="0" fontId="0" fillId="0" borderId="52" xfId="0" applyBorder="1" applyAlignment="1" applyProtection="1">
      <alignment horizontal="center" wrapText="1"/>
      <protection locked="0"/>
    </xf>
    <xf numFmtId="0" fontId="0" fillId="0" borderId="52" xfId="0" applyBorder="1" applyAlignment="1" applyProtection="1">
      <alignment wrapText="1"/>
      <protection locked="0"/>
    </xf>
    <xf numFmtId="0" fontId="27" fillId="0" borderId="52" xfId="0" applyFont="1" applyBorder="1" applyAlignment="1" applyProtection="1">
      <alignment wrapText="1"/>
      <protection locked="0"/>
    </xf>
    <xf numFmtId="0" fontId="0" fillId="0" borderId="53" xfId="0" applyBorder="1" applyAlignment="1" applyProtection="1">
      <alignment horizontal="center" wrapText="1"/>
      <protection locked="0"/>
    </xf>
    <xf numFmtId="0" fontId="0" fillId="0" borderId="30" xfId="0" applyBorder="1" applyAlignment="1" applyProtection="1">
      <alignment horizontal="center" wrapText="1"/>
      <protection locked="0"/>
    </xf>
    <xf numFmtId="0" fontId="27" fillId="0" borderId="37" xfId="0" applyFont="1" applyBorder="1" applyAlignment="1" applyProtection="1">
      <alignment wrapText="1"/>
      <protection locked="0"/>
    </xf>
    <xf numFmtId="0" fontId="27" fillId="0" borderId="25" xfId="0" applyFont="1" applyBorder="1" applyAlignment="1" applyProtection="1">
      <alignment wrapText="1"/>
      <protection locked="0"/>
    </xf>
    <xf numFmtId="0" fontId="27" fillId="0" borderId="5" xfId="0" applyFont="1" applyBorder="1" applyAlignment="1" applyProtection="1">
      <alignment wrapText="1"/>
      <protection locked="0"/>
    </xf>
    <xf numFmtId="0" fontId="27" fillId="0" borderId="6" xfId="0" applyFont="1" applyBorder="1" applyAlignment="1" applyProtection="1">
      <alignment wrapText="1"/>
      <protection locked="0"/>
    </xf>
    <xf numFmtId="0" fontId="4" fillId="0" borderId="30" xfId="0" applyFont="1" applyBorder="1" applyAlignment="1">
      <alignment wrapText="1"/>
    </xf>
    <xf numFmtId="0" fontId="0" fillId="0" borderId="30" xfId="0" applyBorder="1" applyAlignment="1" applyProtection="1">
      <alignment horizontal="left" wrapText="1"/>
      <protection locked="0"/>
    </xf>
    <xf numFmtId="3" fontId="0" fillId="0" borderId="36" xfId="0" applyNumberFormat="1" applyBorder="1" applyAlignment="1" applyProtection="1">
      <alignment wrapText="1"/>
      <protection locked="0"/>
    </xf>
    <xf numFmtId="3" fontId="0" fillId="0" borderId="37" xfId="0" applyNumberFormat="1" applyBorder="1" applyAlignment="1" applyProtection="1">
      <alignment wrapText="1"/>
      <protection locked="0"/>
    </xf>
    <xf numFmtId="3" fontId="0" fillId="0" borderId="23" xfId="0" applyNumberFormat="1" applyBorder="1" applyAlignment="1" applyProtection="1">
      <alignment wrapText="1"/>
      <protection locked="0"/>
    </xf>
    <xf numFmtId="3" fontId="0" fillId="0" borderId="25" xfId="0" applyNumberFormat="1" applyBorder="1" applyAlignment="1" applyProtection="1">
      <alignment wrapText="1"/>
      <protection locked="0"/>
    </xf>
    <xf numFmtId="0" fontId="0" fillId="0" borderId="23" xfId="0" applyBorder="1" applyAlignment="1" applyProtection="1">
      <alignment horizontal="center" wrapText="1"/>
      <protection locked="0"/>
    </xf>
    <xf numFmtId="0" fontId="0" fillId="0" borderId="25" xfId="0" applyBorder="1" applyAlignment="1" applyProtection="1">
      <alignment horizontal="center" wrapText="1"/>
      <protection locked="0"/>
    </xf>
    <xf numFmtId="3" fontId="0" fillId="0" borderId="4" xfId="0" applyNumberFormat="1" applyBorder="1" applyAlignment="1" applyProtection="1">
      <alignment wrapText="1"/>
      <protection locked="0"/>
    </xf>
    <xf numFmtId="3" fontId="0" fillId="0" borderId="6" xfId="0" applyNumberFormat="1" applyBorder="1" applyAlignment="1" applyProtection="1">
      <alignment wrapText="1"/>
      <protection locked="0"/>
    </xf>
    <xf numFmtId="0" fontId="0" fillId="0" borderId="37" xfId="0" applyBorder="1" applyAlignment="1" applyProtection="1">
      <alignment wrapText="1"/>
      <protection locked="0"/>
    </xf>
    <xf numFmtId="0" fontId="0" fillId="0" borderId="25" xfId="0" applyBorder="1" applyAlignment="1" applyProtection="1">
      <alignment wrapText="1"/>
      <protection locked="0"/>
    </xf>
    <xf numFmtId="0" fontId="0" fillId="0" borderId="6" xfId="0" applyBorder="1" applyAlignment="1" applyProtection="1">
      <alignment wrapText="1"/>
      <protection locked="0"/>
    </xf>
    <xf numFmtId="0" fontId="6" fillId="0" borderId="6" xfId="0" applyFont="1" applyBorder="1" applyAlignment="1">
      <alignment horizontal="center" vertical="center" wrapText="1"/>
    </xf>
    <xf numFmtId="0" fontId="0" fillId="0" borderId="36" xfId="0" applyBorder="1" applyAlignment="1" applyProtection="1">
      <alignment horizontal="center" wrapText="1"/>
      <protection locked="0"/>
    </xf>
    <xf numFmtId="0" fontId="0" fillId="0" borderId="37" xfId="0" applyBorder="1" applyAlignment="1" applyProtection="1">
      <alignment horizontal="center" wrapText="1"/>
      <protection locked="0"/>
    </xf>
    <xf numFmtId="0" fontId="0" fillId="0" borderId="5" xfId="0" applyBorder="1" applyAlignment="1" applyProtection="1">
      <alignment horizontal="center" wrapText="1"/>
      <protection locked="0"/>
    </xf>
    <xf numFmtId="0" fontId="0" fillId="0" borderId="3" xfId="0" applyBorder="1" applyAlignment="1" applyProtection="1">
      <alignment wrapText="1"/>
      <protection locked="0"/>
    </xf>
    <xf numFmtId="0" fontId="0" fillId="0" borderId="23" xfId="0" applyBorder="1" applyAlignment="1" applyProtection="1">
      <alignment horizontal="left" wrapText="1"/>
      <protection locked="0"/>
    </xf>
    <xf numFmtId="0" fontId="0" fillId="0" borderId="25" xfId="0" applyBorder="1" applyAlignment="1" applyProtection="1">
      <alignment horizontal="left" wrapText="1"/>
      <protection locked="0"/>
    </xf>
    <xf numFmtId="0" fontId="27" fillId="0" borderId="25" xfId="0" applyFont="1" applyBorder="1" applyProtection="1">
      <protection locked="0"/>
    </xf>
    <xf numFmtId="0" fontId="0" fillId="0" borderId="49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57" xfId="0" applyBorder="1" applyProtection="1">
      <protection locked="0"/>
    </xf>
    <xf numFmtId="0" fontId="0" fillId="0" borderId="15" xfId="0" applyBorder="1" applyProtection="1">
      <protection locked="0"/>
    </xf>
    <xf numFmtId="0" fontId="0" fillId="0" borderId="58" xfId="0" applyBorder="1" applyProtection="1">
      <protection locked="0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12" fillId="0" borderId="27" xfId="0" applyFont="1" applyBorder="1" applyAlignment="1">
      <alignment horizontal="center"/>
    </xf>
    <xf numFmtId="0" fontId="12" fillId="0" borderId="28" xfId="0" applyFont="1" applyBorder="1" applyAlignment="1">
      <alignment horizontal="center"/>
    </xf>
    <xf numFmtId="0" fontId="12" fillId="0" borderId="29" xfId="0" applyFont="1" applyBorder="1" applyAlignment="1">
      <alignment horizont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3" fontId="3" fillId="0" borderId="8" xfId="0" applyNumberFormat="1" applyFont="1" applyBorder="1" applyAlignment="1">
      <alignment horizontal="center" vertical="center"/>
    </xf>
    <xf numFmtId="3" fontId="3" fillId="0" borderId="9" xfId="0" applyNumberFormat="1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 wrapText="1"/>
    </xf>
    <xf numFmtId="0" fontId="4" fillId="0" borderId="56" xfId="0" applyFont="1" applyBorder="1" applyAlignment="1">
      <alignment horizontal="center" vertical="center" wrapText="1"/>
    </xf>
    <xf numFmtId="0" fontId="4" fillId="0" borderId="54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6" xfId="0" applyNumberFormat="1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3" fillId="2" borderId="13" xfId="0" applyFont="1" applyFill="1" applyBorder="1" applyAlignment="1">
      <alignment horizontal="center" vertical="center" wrapText="1"/>
    </xf>
    <xf numFmtId="0" fontId="13" fillId="2" borderId="14" xfId="0" applyFont="1" applyFill="1" applyBorder="1" applyAlignment="1">
      <alignment horizontal="center" vertical="center" wrapText="1"/>
    </xf>
    <xf numFmtId="3" fontId="1" fillId="0" borderId="34" xfId="0" applyNumberFormat="1" applyFont="1" applyBorder="1" applyAlignment="1" applyProtection="1">
      <alignment horizontal="center"/>
      <protection locked="0"/>
    </xf>
    <xf numFmtId="3" fontId="1" fillId="0" borderId="42" xfId="0" applyNumberFormat="1" applyFont="1" applyBorder="1" applyAlignment="1" applyProtection="1">
      <alignment horizontal="center"/>
      <protection locked="0"/>
    </xf>
    <xf numFmtId="3" fontId="1" fillId="0" borderId="35" xfId="0" applyNumberFormat="1" applyFont="1" applyBorder="1" applyAlignment="1" applyProtection="1">
      <alignment horizontal="center"/>
      <protection locked="0"/>
    </xf>
    <xf numFmtId="0" fontId="3" fillId="2" borderId="13" xfId="0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2" fillId="2" borderId="55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3" fillId="0" borderId="16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3" fontId="3" fillId="0" borderId="55" xfId="0" applyNumberFormat="1" applyFont="1" applyBorder="1" applyAlignment="1">
      <alignment horizontal="center" vertical="center"/>
    </xf>
    <xf numFmtId="3" fontId="3" fillId="0" borderId="32" xfId="0" applyNumberFormat="1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top" wrapText="1"/>
    </xf>
    <xf numFmtId="0" fontId="3" fillId="0" borderId="35" xfId="0" applyFont="1" applyBorder="1" applyAlignment="1">
      <alignment horizontal="center" vertical="top" wrapText="1"/>
    </xf>
    <xf numFmtId="0" fontId="2" fillId="0" borderId="55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top" wrapText="1"/>
    </xf>
    <xf numFmtId="0" fontId="3" fillId="0" borderId="29" xfId="0" applyFont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2" fillId="2" borderId="26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0" fontId="4" fillId="0" borderId="17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3" fillId="2" borderId="8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23" fillId="2" borderId="10" xfId="0" applyFont="1" applyFill="1" applyBorder="1" applyAlignment="1">
      <alignment horizontal="center" vertical="center" wrapText="1"/>
    </xf>
    <xf numFmtId="0" fontId="23" fillId="2" borderId="16" xfId="0" applyFont="1" applyFill="1" applyBorder="1" applyAlignment="1">
      <alignment horizontal="center" vertical="center" wrapText="1"/>
    </xf>
    <xf numFmtId="0" fontId="23" fillId="2" borderId="11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3" fontId="4" fillId="0" borderId="17" xfId="0" applyNumberFormat="1" applyFont="1" applyBorder="1" applyAlignment="1">
      <alignment horizontal="center" vertical="center" wrapText="1"/>
    </xf>
    <xf numFmtId="3" fontId="4" fillId="0" borderId="20" xfId="0" applyNumberFormat="1" applyFont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3" fontId="14" fillId="0" borderId="23" xfId="0" applyNumberFormat="1" applyFont="1" applyBorder="1" applyAlignment="1" applyProtection="1">
      <alignment wrapText="1"/>
      <protection locked="0"/>
    </xf>
    <xf numFmtId="3" fontId="14" fillId="0" borderId="25" xfId="0" applyNumberFormat="1" applyFont="1" applyBorder="1" applyAlignment="1" applyProtection="1">
      <alignment wrapText="1"/>
      <protection locked="0"/>
    </xf>
    <xf numFmtId="0" fontId="14" fillId="0" borderId="23" xfId="0" applyFont="1" applyBorder="1" applyAlignment="1" applyProtection="1">
      <alignment wrapText="1"/>
      <protection locked="0"/>
    </xf>
    <xf numFmtId="0" fontId="14" fillId="0" borderId="25" xfId="0" applyFont="1" applyBorder="1" applyAlignment="1" applyProtection="1">
      <alignment wrapText="1"/>
      <protection locked="0"/>
    </xf>
    <xf numFmtId="0" fontId="14" fillId="0" borderId="23" xfId="0" applyFont="1" applyBorder="1" applyAlignment="1" applyProtection="1">
      <alignment horizontal="center" wrapText="1"/>
      <protection locked="0"/>
    </xf>
    <xf numFmtId="0" fontId="0" fillId="0" borderId="0" xfId="0" applyAlignment="1" applyProtection="1">
      <alignment wrapText="1"/>
      <protection locked="0"/>
    </xf>
    <xf numFmtId="0" fontId="27" fillId="0" borderId="0" xfId="0" applyFont="1" applyProtection="1">
      <protection locked="0"/>
    </xf>
  </cellXfs>
  <cellStyles count="3">
    <cellStyle name="Hypertextový odkaz" xfId="1" builtinId="8"/>
    <cellStyle name="Normální" xfId="0" builtinId="0"/>
    <cellStyle name="Procenta" xfId="2" builtinId="5"/>
  </cellStyles>
  <dxfs count="0"/>
  <tableStyles count="0" defaultTableStyle="TableStyleMedium2" defaultPivotStyle="PivotStyleLight16"/>
  <colors>
    <mruColors>
      <color rgb="FF66FF99"/>
      <color rgb="FF458D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180976</xdr:rowOff>
    </xdr:from>
    <xdr:to>
      <xdr:col>16</xdr:col>
      <xdr:colOff>585258</xdr:colOff>
      <xdr:row>31</xdr:row>
      <xdr:rowOff>472660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5473010"/>
          <a:ext cx="12229501" cy="213815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3"/>
  <sheetViews>
    <sheetView showGridLines="0" topLeftCell="A16" zoomScale="90" zoomScaleNormal="90" workbookViewId="0">
      <selection activeCell="B7" sqref="B7"/>
    </sheetView>
  </sheetViews>
  <sheetFormatPr defaultRowHeight="14.4" x14ac:dyDescent="0.3"/>
  <cols>
    <col min="1" max="1" width="17.6640625" style="36" customWidth="1"/>
    <col min="2" max="2" width="14.5546875" style="36" customWidth="1"/>
    <col min="3" max="3" width="14.88671875" style="36" customWidth="1"/>
    <col min="4" max="16384" width="8.88671875" style="36"/>
  </cols>
  <sheetData>
    <row r="1" spans="1:14" ht="21" x14ac:dyDescent="0.4">
      <c r="A1" s="35" t="s">
        <v>0</v>
      </c>
    </row>
    <row r="2" spans="1:14" ht="14.25" customHeight="1" x14ac:dyDescent="0.3"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</row>
    <row r="3" spans="1:14" ht="14.25" customHeight="1" x14ac:dyDescent="0.3">
      <c r="A3" s="59" t="s">
        <v>118</v>
      </c>
      <c r="B3" s="60"/>
      <c r="C3" s="60"/>
      <c r="D3" s="61"/>
      <c r="E3" s="61"/>
      <c r="F3" s="61"/>
      <c r="G3" s="61"/>
      <c r="H3" s="61"/>
      <c r="I3" s="61"/>
      <c r="J3" s="37"/>
      <c r="K3" s="37"/>
      <c r="L3" s="37"/>
      <c r="M3" s="37"/>
      <c r="N3" s="37"/>
    </row>
    <row r="4" spans="1:14" ht="14.25" customHeight="1" x14ac:dyDescent="0.3">
      <c r="A4" s="61" t="s">
        <v>119</v>
      </c>
      <c r="B4" s="60"/>
      <c r="C4" s="60"/>
      <c r="D4" s="61"/>
      <c r="E4" s="61"/>
      <c r="F4" s="61"/>
      <c r="G4" s="61"/>
      <c r="H4" s="61"/>
      <c r="I4" s="61"/>
      <c r="J4" s="37"/>
      <c r="K4" s="37"/>
      <c r="L4" s="37"/>
      <c r="M4" s="37"/>
      <c r="N4" s="37"/>
    </row>
    <row r="5" spans="1:14" ht="14.25" customHeight="1" x14ac:dyDescent="0.3"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</row>
    <row r="6" spans="1:14" ht="14.25" customHeight="1" x14ac:dyDescent="0.3">
      <c r="A6" s="38" t="s">
        <v>117</v>
      </c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</row>
    <row r="7" spans="1:14" ht="14.25" customHeight="1" x14ac:dyDescent="0.3">
      <c r="A7" s="37" t="s">
        <v>108</v>
      </c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</row>
    <row r="8" spans="1:14" ht="14.25" customHeight="1" x14ac:dyDescent="0.3">
      <c r="A8" s="37" t="s">
        <v>96</v>
      </c>
      <c r="B8" s="37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</row>
    <row r="9" spans="1:14" ht="14.25" customHeight="1" x14ac:dyDescent="0.3">
      <c r="A9" s="39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</row>
    <row r="10" spans="1:14" ht="14.25" customHeight="1" x14ac:dyDescent="0.3">
      <c r="A10" s="40" t="s">
        <v>86</v>
      </c>
      <c r="B10" s="41" t="s">
        <v>87</v>
      </c>
      <c r="C10" s="42" t="s">
        <v>88</v>
      </c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</row>
    <row r="11" spans="1:14" ht="14.25" customHeight="1" x14ac:dyDescent="0.3">
      <c r="A11" s="43" t="s">
        <v>103</v>
      </c>
      <c r="B11" s="44" t="s">
        <v>104</v>
      </c>
      <c r="C11" s="45" t="s">
        <v>107</v>
      </c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</row>
    <row r="12" spans="1:14" ht="14.25" customHeight="1" x14ac:dyDescent="0.3">
      <c r="A12" s="46" t="s">
        <v>89</v>
      </c>
      <c r="B12" s="47" t="s">
        <v>101</v>
      </c>
      <c r="C12" s="48" t="s">
        <v>105</v>
      </c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</row>
    <row r="13" spans="1:14" ht="14.25" customHeight="1" x14ac:dyDescent="0.3">
      <c r="A13" s="46" t="s">
        <v>90</v>
      </c>
      <c r="B13" s="47" t="s">
        <v>101</v>
      </c>
      <c r="C13" s="48" t="s">
        <v>105</v>
      </c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</row>
    <row r="14" spans="1:14" ht="14.25" customHeight="1" x14ac:dyDescent="0.3">
      <c r="A14" s="46" t="s">
        <v>92</v>
      </c>
      <c r="B14" s="47" t="s">
        <v>101</v>
      </c>
      <c r="C14" s="48" t="s">
        <v>105</v>
      </c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</row>
    <row r="15" spans="1:14" ht="14.25" customHeight="1" x14ac:dyDescent="0.3">
      <c r="A15" s="46" t="s">
        <v>93</v>
      </c>
      <c r="B15" s="47" t="s">
        <v>101</v>
      </c>
      <c r="C15" s="48" t="s">
        <v>105</v>
      </c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</row>
    <row r="16" spans="1:14" ht="14.25" customHeight="1" x14ac:dyDescent="0.3">
      <c r="A16" s="46" t="s">
        <v>94</v>
      </c>
      <c r="B16" s="47" t="s">
        <v>101</v>
      </c>
      <c r="C16" s="48" t="s">
        <v>105</v>
      </c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</row>
    <row r="17" spans="1:14" ht="14.25" customHeight="1" x14ac:dyDescent="0.3">
      <c r="A17" s="49" t="s">
        <v>91</v>
      </c>
      <c r="B17" s="50" t="s">
        <v>102</v>
      </c>
      <c r="C17" s="51" t="s">
        <v>106</v>
      </c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</row>
    <row r="18" spans="1:14" ht="14.25" customHeight="1" x14ac:dyDescent="0.3">
      <c r="A18" s="49" t="s">
        <v>95</v>
      </c>
      <c r="B18" s="50" t="s">
        <v>102</v>
      </c>
      <c r="C18" s="51" t="s">
        <v>106</v>
      </c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</row>
    <row r="19" spans="1:14" ht="14.25" customHeight="1" x14ac:dyDescent="0.3">
      <c r="A19" s="49" t="s">
        <v>97</v>
      </c>
      <c r="B19" s="50" t="s">
        <v>102</v>
      </c>
      <c r="C19" s="51" t="s">
        <v>106</v>
      </c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</row>
    <row r="20" spans="1:14" ht="14.25" customHeight="1" x14ac:dyDescent="0.3">
      <c r="A20" s="49" t="s">
        <v>98</v>
      </c>
      <c r="B20" s="50" t="s">
        <v>102</v>
      </c>
      <c r="C20" s="51" t="s">
        <v>106</v>
      </c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</row>
    <row r="21" spans="1:14" ht="14.25" customHeight="1" x14ac:dyDescent="0.3">
      <c r="A21" s="49" t="s">
        <v>99</v>
      </c>
      <c r="B21" s="50" t="s">
        <v>102</v>
      </c>
      <c r="C21" s="51" t="s">
        <v>106</v>
      </c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</row>
    <row r="22" spans="1:14" ht="14.25" customHeight="1" x14ac:dyDescent="0.3">
      <c r="A22" s="49" t="s">
        <v>114</v>
      </c>
      <c r="B22" s="50" t="s">
        <v>102</v>
      </c>
      <c r="C22" s="51" t="s">
        <v>106</v>
      </c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</row>
    <row r="23" spans="1:14" ht="14.25" customHeight="1" x14ac:dyDescent="0.3">
      <c r="A23" s="49" t="s">
        <v>115</v>
      </c>
      <c r="B23" s="50" t="s">
        <v>102</v>
      </c>
      <c r="C23" s="51" t="s">
        <v>106</v>
      </c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</row>
    <row r="24" spans="1:14" ht="14.25" customHeight="1" x14ac:dyDescent="0.3">
      <c r="A24" s="52" t="s">
        <v>100</v>
      </c>
      <c r="B24" s="53" t="s">
        <v>102</v>
      </c>
      <c r="C24" s="54" t="s">
        <v>106</v>
      </c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</row>
    <row r="25" spans="1:14" ht="14.25" customHeight="1" x14ac:dyDescent="0.3">
      <c r="B25" s="37"/>
      <c r="C25" s="55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</row>
    <row r="26" spans="1:14" ht="15" x14ac:dyDescent="0.3">
      <c r="A26" s="37"/>
    </row>
    <row r="27" spans="1:14" x14ac:dyDescent="0.3">
      <c r="A27" s="38" t="s">
        <v>1</v>
      </c>
    </row>
    <row r="28" spans="1:14" x14ac:dyDescent="0.3">
      <c r="A28" s="37" t="s">
        <v>2</v>
      </c>
    </row>
    <row r="29" spans="1:14" x14ac:dyDescent="0.3">
      <c r="A29" s="37" t="s">
        <v>120</v>
      </c>
    </row>
    <row r="30" spans="1:14" ht="15" x14ac:dyDescent="0.3">
      <c r="A30" s="37"/>
    </row>
    <row r="31" spans="1:14" ht="130.65" customHeight="1" x14ac:dyDescent="0.3">
      <c r="A31" s="37"/>
    </row>
    <row r="32" spans="1:14" ht="38.25" customHeight="1" x14ac:dyDescent="0.3">
      <c r="A32" s="39"/>
    </row>
    <row r="33" spans="1:13" x14ac:dyDescent="0.3">
      <c r="A33" s="39"/>
    </row>
    <row r="34" spans="1:13" x14ac:dyDescent="0.3">
      <c r="A34" s="62" t="s">
        <v>113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</row>
    <row r="35" spans="1:13" x14ac:dyDescent="0.3">
      <c r="A35" s="60" t="s">
        <v>116</v>
      </c>
      <c r="B35" s="60"/>
      <c r="C35" s="60"/>
      <c r="D35" s="60"/>
      <c r="E35" s="60"/>
      <c r="F35" s="60"/>
      <c r="G35" s="60"/>
      <c r="H35" s="60"/>
      <c r="I35" s="60"/>
      <c r="J35" s="60"/>
      <c r="K35" s="60"/>
      <c r="L35" s="60"/>
      <c r="M35" s="60"/>
    </row>
    <row r="37" spans="1:13" x14ac:dyDescent="0.3">
      <c r="A37" s="56" t="s">
        <v>3</v>
      </c>
    </row>
    <row r="38" spans="1:13" x14ac:dyDescent="0.3">
      <c r="A38" s="36" t="s">
        <v>111</v>
      </c>
    </row>
    <row r="40" spans="1:13" x14ac:dyDescent="0.3">
      <c r="A40" s="38" t="s">
        <v>4</v>
      </c>
    </row>
    <row r="41" spans="1:13" x14ac:dyDescent="0.3">
      <c r="A41" s="37" t="s">
        <v>112</v>
      </c>
    </row>
    <row r="42" spans="1:13" x14ac:dyDescent="0.3">
      <c r="A42" s="57" t="s">
        <v>68</v>
      </c>
    </row>
    <row r="43" spans="1:13" x14ac:dyDescent="0.3">
      <c r="B43" s="39"/>
      <c r="C43" s="39"/>
      <c r="D43" s="39"/>
      <c r="E43" s="39"/>
      <c r="F43" s="39"/>
      <c r="G43" s="39"/>
    </row>
    <row r="44" spans="1:13" x14ac:dyDescent="0.3">
      <c r="A44" s="58"/>
      <c r="B44" s="39"/>
      <c r="C44" s="39"/>
      <c r="D44" s="39"/>
      <c r="E44" s="39"/>
      <c r="F44" s="39"/>
      <c r="G44" s="39"/>
    </row>
    <row r="45" spans="1:13" x14ac:dyDescent="0.3">
      <c r="B45" s="39"/>
      <c r="C45" s="39"/>
      <c r="D45" s="39"/>
      <c r="E45" s="39"/>
      <c r="F45" s="39"/>
      <c r="G45" s="39"/>
    </row>
    <row r="46" spans="1:13" x14ac:dyDescent="0.3">
      <c r="A46" s="39"/>
      <c r="B46" s="39"/>
      <c r="C46" s="39"/>
      <c r="D46" s="39"/>
      <c r="E46" s="39"/>
      <c r="F46" s="39"/>
      <c r="G46" s="39"/>
    </row>
    <row r="47" spans="1:13" x14ac:dyDescent="0.3">
      <c r="A47" s="39"/>
      <c r="B47" s="39"/>
      <c r="C47" s="39"/>
      <c r="D47" s="39"/>
      <c r="E47" s="39"/>
      <c r="F47" s="39"/>
      <c r="G47" s="39"/>
    </row>
    <row r="48" spans="1:13" x14ac:dyDescent="0.3">
      <c r="A48" s="39"/>
      <c r="B48" s="39"/>
      <c r="C48" s="39"/>
      <c r="D48" s="39"/>
      <c r="E48" s="39"/>
      <c r="F48" s="39"/>
      <c r="G48" s="39"/>
    </row>
    <row r="49" spans="1:7" x14ac:dyDescent="0.3">
      <c r="A49" s="39"/>
      <c r="B49" s="39"/>
      <c r="C49" s="39"/>
      <c r="D49" s="39"/>
      <c r="E49" s="39"/>
      <c r="F49" s="39"/>
      <c r="G49" s="39"/>
    </row>
    <row r="50" spans="1:7" x14ac:dyDescent="0.3">
      <c r="A50" s="39"/>
      <c r="B50" s="39"/>
      <c r="C50" s="39"/>
      <c r="D50" s="39"/>
      <c r="E50" s="39"/>
      <c r="F50" s="39"/>
      <c r="G50" s="39"/>
    </row>
    <row r="51" spans="1:7" x14ac:dyDescent="0.3">
      <c r="A51" s="39"/>
      <c r="B51" s="39"/>
      <c r="C51" s="39"/>
      <c r="D51" s="39"/>
      <c r="E51" s="39"/>
      <c r="F51" s="39"/>
      <c r="G51" s="39"/>
    </row>
    <row r="52" spans="1:7" x14ac:dyDescent="0.3">
      <c r="A52" s="39"/>
      <c r="B52" s="39"/>
      <c r="C52" s="39"/>
      <c r="D52" s="39"/>
      <c r="E52" s="39"/>
      <c r="F52" s="39"/>
      <c r="G52" s="39"/>
    </row>
    <row r="53" spans="1:7" x14ac:dyDescent="0.3">
      <c r="A53" s="39"/>
    </row>
  </sheetData>
  <sheetProtection algorithmName="SHA-512" hashValue="L8v4V0Bc+iaiSNCmsSrOtxzHMTbfE29wwGHuYVNd6Yyi+CUZLHXxuo0SrYLjzLfxprb+Mocfkk6Lmt81yXPB1w==" saltValue="HLVUz5eisf0ViacLv9a6Qg==" spinCount="100000" sheet="1" objects="1" scenarios="1" formatCells="0" formatRows="0" insertRows="0" insertHyperlinks="0" sort="0" autoFilter="0" pivotTables="0"/>
  <hyperlinks>
    <hyperlink ref="A42" r:id="rId1" display="https://www.mmr.cz/cs/microsites/uzemni-dimenze/map-kap/stratigicke_ramce_map . Na území hlavního města Prahy je SR MAP uveřejněn na webových stránkách městské části, resp. správního obvodu ORP. " xr:uid="{00000000-0004-0000-0000-000000000000}"/>
  </hyperlinks>
  <pageMargins left="0.7" right="0.7" top="0.78740157499999996" bottom="0.78740157499999996" header="0.3" footer="0.3"/>
  <pageSetup paperSize="9" scale="60" orientation="landscape" r:id="rId2"/>
  <ignoredErrors>
    <ignoredError sqref="C11:C24" numberStoredAsText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820D93-131B-4EE9-830E-39C16A82E86D}">
  <sheetPr>
    <pageSetUpPr fitToPage="1"/>
  </sheetPr>
  <dimension ref="A1:S23"/>
  <sheetViews>
    <sheetView topLeftCell="C1" workbookViewId="0">
      <selection activeCell="A22" sqref="A1:S22"/>
    </sheetView>
  </sheetViews>
  <sheetFormatPr defaultColWidth="9.33203125" defaultRowHeight="14.4" x14ac:dyDescent="0.3"/>
  <cols>
    <col min="1" max="1" width="7.33203125" style="1" customWidth="1"/>
    <col min="2" max="2" width="18" style="1" customWidth="1"/>
    <col min="3" max="3" width="17" style="1" customWidth="1"/>
    <col min="4" max="4" width="8.77734375" style="1" customWidth="1"/>
    <col min="5" max="5" width="9.21875" style="1" customWidth="1"/>
    <col min="6" max="6" width="8.88671875" style="1" customWidth="1"/>
    <col min="7" max="7" width="21" style="1" customWidth="1"/>
    <col min="8" max="8" width="15.6640625" style="1" customWidth="1"/>
    <col min="9" max="9" width="16.33203125" style="1" customWidth="1"/>
    <col min="10" max="10" width="11.6640625" style="1" customWidth="1"/>
    <col min="11" max="11" width="42.33203125" style="1" customWidth="1"/>
    <col min="12" max="13" width="13.109375" style="24" customWidth="1"/>
    <col min="14" max="15" width="9.33203125" style="1"/>
    <col min="16" max="16" width="13.6640625" style="1" customWidth="1"/>
    <col min="17" max="17" width="13.33203125" style="1" customWidth="1"/>
    <col min="18" max="18" width="10.33203125" style="1" customWidth="1"/>
    <col min="19" max="16384" width="9.33203125" style="1"/>
  </cols>
  <sheetData>
    <row r="1" spans="1:19" ht="18.600000000000001" thickBot="1" x14ac:dyDescent="0.4">
      <c r="A1" s="147" t="s">
        <v>5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  <c r="S1" s="149"/>
    </row>
    <row r="2" spans="1:19" ht="15" x14ac:dyDescent="0.3">
      <c r="A2" s="150" t="s">
        <v>6</v>
      </c>
      <c r="B2" s="152" t="s">
        <v>7</v>
      </c>
      <c r="C2" s="152"/>
      <c r="D2" s="152"/>
      <c r="E2" s="152"/>
      <c r="F2" s="153"/>
      <c r="G2" s="150" t="s">
        <v>8</v>
      </c>
      <c r="H2" s="154" t="s">
        <v>9</v>
      </c>
      <c r="I2" s="156" t="s">
        <v>67</v>
      </c>
      <c r="J2" s="150" t="s">
        <v>10</v>
      </c>
      <c r="K2" s="150" t="s">
        <v>11</v>
      </c>
      <c r="L2" s="158" t="s">
        <v>12</v>
      </c>
      <c r="M2" s="159"/>
      <c r="N2" s="145" t="s">
        <v>13</v>
      </c>
      <c r="O2" s="146"/>
      <c r="P2" s="143" t="s">
        <v>14</v>
      </c>
      <c r="Q2" s="144"/>
      <c r="R2" s="145" t="s">
        <v>15</v>
      </c>
      <c r="S2" s="146"/>
    </row>
    <row r="3" spans="1:19" ht="111" thickBot="1" x14ac:dyDescent="0.35">
      <c r="A3" s="151"/>
      <c r="B3" s="63" t="s">
        <v>16</v>
      </c>
      <c r="C3" s="64" t="s">
        <v>17</v>
      </c>
      <c r="D3" s="64" t="s">
        <v>18</v>
      </c>
      <c r="E3" s="64" t="s">
        <v>19</v>
      </c>
      <c r="F3" s="65" t="s">
        <v>20</v>
      </c>
      <c r="G3" s="151"/>
      <c r="H3" s="155"/>
      <c r="I3" s="157"/>
      <c r="J3" s="151"/>
      <c r="K3" s="151"/>
      <c r="L3" s="66" t="s">
        <v>21</v>
      </c>
      <c r="M3" s="67" t="s">
        <v>84</v>
      </c>
      <c r="N3" s="68" t="s">
        <v>22</v>
      </c>
      <c r="O3" s="69" t="s">
        <v>23</v>
      </c>
      <c r="P3" s="70" t="s">
        <v>24</v>
      </c>
      <c r="Q3" s="71" t="s">
        <v>25</v>
      </c>
      <c r="R3" s="72" t="s">
        <v>26</v>
      </c>
      <c r="S3" s="69" t="s">
        <v>27</v>
      </c>
    </row>
    <row r="4" spans="1:19" ht="57.6" x14ac:dyDescent="0.3">
      <c r="A4" s="4">
        <v>1</v>
      </c>
      <c r="B4" s="73" t="s">
        <v>121</v>
      </c>
      <c r="C4" s="74" t="s">
        <v>122</v>
      </c>
      <c r="D4" s="75">
        <v>75017547</v>
      </c>
      <c r="E4" s="75">
        <v>107582937</v>
      </c>
      <c r="F4" s="76">
        <v>668001038</v>
      </c>
      <c r="G4" s="77" t="s">
        <v>123</v>
      </c>
      <c r="H4" s="139" t="s">
        <v>124</v>
      </c>
      <c r="I4" s="7" t="s">
        <v>125</v>
      </c>
      <c r="J4" s="7" t="s">
        <v>126</v>
      </c>
      <c r="K4" s="77" t="s">
        <v>127</v>
      </c>
      <c r="L4" s="8">
        <v>11000000</v>
      </c>
      <c r="M4" s="9">
        <f>L4*0.85</f>
        <v>9350000</v>
      </c>
      <c r="N4" s="5" t="s">
        <v>128</v>
      </c>
      <c r="O4" s="6"/>
      <c r="P4" s="86" t="s">
        <v>129</v>
      </c>
      <c r="Q4" s="6"/>
      <c r="R4" s="73" t="s">
        <v>130</v>
      </c>
      <c r="S4" s="6" t="s">
        <v>131</v>
      </c>
    </row>
    <row r="5" spans="1:19" ht="43.2" x14ac:dyDescent="0.3">
      <c r="A5" s="10">
        <v>2</v>
      </c>
      <c r="B5" s="92" t="s">
        <v>132</v>
      </c>
      <c r="C5" s="104" t="s">
        <v>122</v>
      </c>
      <c r="D5" s="105">
        <v>75017628</v>
      </c>
      <c r="E5" s="105">
        <v>107582953</v>
      </c>
      <c r="F5" s="137">
        <v>668001054</v>
      </c>
      <c r="G5" s="90" t="s">
        <v>133</v>
      </c>
      <c r="H5" s="138" t="s">
        <v>124</v>
      </c>
      <c r="I5" s="14" t="s">
        <v>125</v>
      </c>
      <c r="J5" s="14" t="s">
        <v>126</v>
      </c>
      <c r="K5" s="14" t="s">
        <v>134</v>
      </c>
      <c r="L5" s="15">
        <v>18000000</v>
      </c>
      <c r="M5" s="16">
        <f>L5*0.85</f>
        <v>15300000</v>
      </c>
      <c r="N5" s="11" t="s">
        <v>128</v>
      </c>
      <c r="O5" s="13"/>
      <c r="P5" s="91" t="s">
        <v>129</v>
      </c>
      <c r="Q5" s="13"/>
      <c r="R5" s="92" t="s">
        <v>130</v>
      </c>
      <c r="S5" s="13" t="s">
        <v>131</v>
      </c>
    </row>
    <row r="6" spans="1:19" ht="43.8" thickBot="1" x14ac:dyDescent="0.35">
      <c r="A6" s="17">
        <v>3</v>
      </c>
      <c r="B6" s="79" t="s">
        <v>176</v>
      </c>
      <c r="C6" s="19" t="s">
        <v>177</v>
      </c>
      <c r="D6" s="81">
        <v>60114011</v>
      </c>
      <c r="E6" s="81">
        <v>107582988</v>
      </c>
      <c r="F6" s="82">
        <v>600092151</v>
      </c>
      <c r="G6" s="21" t="s">
        <v>178</v>
      </c>
      <c r="H6" s="140" t="s">
        <v>124</v>
      </c>
      <c r="I6" s="21" t="s">
        <v>125</v>
      </c>
      <c r="J6" s="21" t="s">
        <v>179</v>
      </c>
      <c r="K6" s="83" t="s">
        <v>180</v>
      </c>
      <c r="L6" s="22">
        <v>5600000</v>
      </c>
      <c r="M6" s="23">
        <f>L6*0.85</f>
        <v>4760000</v>
      </c>
      <c r="N6" s="18"/>
      <c r="O6" s="20"/>
      <c r="P6" s="93" t="s">
        <v>129</v>
      </c>
      <c r="Q6" s="20"/>
      <c r="R6" s="18" t="s">
        <v>159</v>
      </c>
      <c r="S6" s="20" t="s">
        <v>131</v>
      </c>
    </row>
    <row r="8" spans="1:19" x14ac:dyDescent="0.3">
      <c r="A8" s="1" t="s">
        <v>200</v>
      </c>
    </row>
    <row r="13" spans="1:19" x14ac:dyDescent="0.3">
      <c r="A13" s="1" t="s">
        <v>29</v>
      </c>
    </row>
    <row r="14" spans="1:19" x14ac:dyDescent="0.3">
      <c r="A14" s="1" t="s">
        <v>30</v>
      </c>
    </row>
    <row r="15" spans="1:19" x14ac:dyDescent="0.3">
      <c r="A15" s="1" t="s">
        <v>110</v>
      </c>
    </row>
    <row r="17" spans="1:13" x14ac:dyDescent="0.3">
      <c r="A17" s="1" t="s">
        <v>31</v>
      </c>
    </row>
    <row r="19" spans="1:13" s="25" customFormat="1" x14ac:dyDescent="0.3">
      <c r="A19" s="2" t="s">
        <v>32</v>
      </c>
      <c r="B19" s="2"/>
      <c r="C19" s="2"/>
      <c r="L19" s="26"/>
      <c r="M19" s="26"/>
    </row>
    <row r="21" spans="1:13" x14ac:dyDescent="0.3">
      <c r="A21" s="2" t="s">
        <v>33</v>
      </c>
      <c r="B21" s="2"/>
      <c r="C21" s="2"/>
    </row>
    <row r="23" spans="1:13" x14ac:dyDescent="0.3">
      <c r="A23" s="2"/>
    </row>
  </sheetData>
  <mergeCells count="12">
    <mergeCell ref="P2:Q2"/>
    <mergeCell ref="R2:S2"/>
    <mergeCell ref="A1:S1"/>
    <mergeCell ref="A2:A3"/>
    <mergeCell ref="B2:F2"/>
    <mergeCell ref="G2:G3"/>
    <mergeCell ref="H2:H3"/>
    <mergeCell ref="I2:I3"/>
    <mergeCell ref="J2:J3"/>
    <mergeCell ref="K2:K3"/>
    <mergeCell ref="L2:M2"/>
    <mergeCell ref="N2:O2"/>
  </mergeCells>
  <pageMargins left="0.70866141732283472" right="0.70866141732283472" top="0.78740157480314965" bottom="0.78740157480314965" header="0.31496062992125984" footer="0.31496062992125984"/>
  <pageSetup paperSize="9" scale="4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92F2BC-6EF0-4696-AFC1-38B978CE6656}">
  <sheetPr>
    <pageSetUpPr fitToPage="1"/>
  </sheetPr>
  <dimension ref="A1:Z61"/>
  <sheetViews>
    <sheetView tabSelected="1" topLeftCell="A25" workbookViewId="0">
      <selection activeCell="A22" sqref="A1:XFD1048576"/>
    </sheetView>
  </sheetViews>
  <sheetFormatPr defaultColWidth="9.33203125" defaultRowHeight="14.4" x14ac:dyDescent="0.3"/>
  <cols>
    <col min="1" max="1" width="6.5546875" style="1" customWidth="1"/>
    <col min="2" max="2" width="19.33203125" style="1" customWidth="1"/>
    <col min="3" max="3" width="18.33203125" style="1" customWidth="1"/>
    <col min="4" max="5" width="9.33203125" style="1"/>
    <col min="6" max="6" width="10" style="1" bestFit="1" customWidth="1"/>
    <col min="7" max="7" width="26.44140625" style="1" customWidth="1"/>
    <col min="8" max="8" width="17" style="1" customWidth="1"/>
    <col min="9" max="9" width="14.33203125" style="1" customWidth="1"/>
    <col min="10" max="10" width="14.6640625" style="1" customWidth="1"/>
    <col min="11" max="11" width="39.44140625" style="1" customWidth="1"/>
    <col min="12" max="12" width="13.88671875" style="24" customWidth="1"/>
    <col min="13" max="13" width="15.44140625" style="24" customWidth="1"/>
    <col min="14" max="15" width="9.33203125" style="1"/>
    <col min="16" max="16" width="8.44140625" style="1" customWidth="1"/>
    <col min="17" max="19" width="10.44140625" style="1" customWidth="1"/>
    <col min="20" max="21" width="13.44140625" style="1" customWidth="1"/>
    <col min="22" max="23" width="14" style="1" customWidth="1"/>
    <col min="24" max="24" width="12.33203125" style="1" customWidth="1"/>
    <col min="25" max="26" width="10.33203125" style="1" customWidth="1"/>
    <col min="27" max="16384" width="9.33203125" style="1"/>
  </cols>
  <sheetData>
    <row r="1" spans="1:26" ht="86.4" customHeight="1" thickBot="1" x14ac:dyDescent="0.4">
      <c r="A1" s="183" t="s">
        <v>34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4"/>
      <c r="N1" s="184"/>
      <c r="O1" s="184"/>
      <c r="P1" s="184"/>
      <c r="Q1" s="184"/>
      <c r="R1" s="184"/>
      <c r="S1" s="184"/>
      <c r="T1" s="184"/>
      <c r="U1" s="184"/>
      <c r="V1" s="184"/>
      <c r="W1" s="184"/>
      <c r="X1" s="184"/>
      <c r="Y1" s="184"/>
      <c r="Z1" s="185"/>
    </row>
    <row r="2" spans="1:26" ht="86.4" customHeight="1" thickBot="1" x14ac:dyDescent="0.35">
      <c r="A2" s="186" t="s">
        <v>6</v>
      </c>
      <c r="B2" s="189" t="s">
        <v>7</v>
      </c>
      <c r="C2" s="190"/>
      <c r="D2" s="190"/>
      <c r="E2" s="190"/>
      <c r="F2" s="191"/>
      <c r="G2" s="192" t="s">
        <v>8</v>
      </c>
      <c r="H2" s="195" t="s">
        <v>35</v>
      </c>
      <c r="I2" s="198" t="s">
        <v>67</v>
      </c>
      <c r="J2" s="192" t="s">
        <v>10</v>
      </c>
      <c r="K2" s="192" t="s">
        <v>11</v>
      </c>
      <c r="L2" s="201" t="s">
        <v>36</v>
      </c>
      <c r="M2" s="202"/>
      <c r="N2" s="203" t="s">
        <v>13</v>
      </c>
      <c r="O2" s="204"/>
      <c r="P2" s="205" t="s">
        <v>37</v>
      </c>
      <c r="Q2" s="206"/>
      <c r="R2" s="206"/>
      <c r="S2" s="206"/>
      <c r="T2" s="206"/>
      <c r="U2" s="206"/>
      <c r="V2" s="206"/>
      <c r="W2" s="207"/>
      <c r="X2" s="207"/>
      <c r="Y2" s="208" t="s">
        <v>15</v>
      </c>
      <c r="Z2" s="209"/>
    </row>
    <row r="3" spans="1:26" ht="86.4" customHeight="1" x14ac:dyDescent="0.3">
      <c r="A3" s="187"/>
      <c r="B3" s="210" t="s">
        <v>16</v>
      </c>
      <c r="C3" s="212" t="s">
        <v>17</v>
      </c>
      <c r="D3" s="212" t="s">
        <v>18</v>
      </c>
      <c r="E3" s="212" t="s">
        <v>19</v>
      </c>
      <c r="F3" s="173" t="s">
        <v>20</v>
      </c>
      <c r="G3" s="193"/>
      <c r="H3" s="196"/>
      <c r="I3" s="199"/>
      <c r="J3" s="193"/>
      <c r="K3" s="193"/>
      <c r="L3" s="175" t="s">
        <v>21</v>
      </c>
      <c r="M3" s="177" t="s">
        <v>85</v>
      </c>
      <c r="N3" s="179" t="s">
        <v>22</v>
      </c>
      <c r="O3" s="164" t="s">
        <v>23</v>
      </c>
      <c r="P3" s="166" t="s">
        <v>38</v>
      </c>
      <c r="Q3" s="167"/>
      <c r="R3" s="167"/>
      <c r="S3" s="168"/>
      <c r="T3" s="169" t="s">
        <v>39</v>
      </c>
      <c r="U3" s="171" t="s">
        <v>82</v>
      </c>
      <c r="V3" s="171" t="s">
        <v>83</v>
      </c>
      <c r="W3" s="169" t="s">
        <v>40</v>
      </c>
      <c r="X3" s="181" t="s">
        <v>69</v>
      </c>
      <c r="Y3" s="160" t="s">
        <v>26</v>
      </c>
      <c r="Z3" s="162" t="s">
        <v>27</v>
      </c>
    </row>
    <row r="4" spans="1:26" ht="86.4" customHeight="1" thickBot="1" x14ac:dyDescent="0.35">
      <c r="A4" s="188"/>
      <c r="B4" s="211"/>
      <c r="C4" s="213"/>
      <c r="D4" s="213"/>
      <c r="E4" s="213"/>
      <c r="F4" s="174"/>
      <c r="G4" s="194"/>
      <c r="H4" s="197"/>
      <c r="I4" s="200"/>
      <c r="J4" s="194"/>
      <c r="K4" s="194"/>
      <c r="L4" s="176"/>
      <c r="M4" s="178"/>
      <c r="N4" s="180"/>
      <c r="O4" s="165"/>
      <c r="P4" s="84" t="s">
        <v>61</v>
      </c>
      <c r="Q4" s="85" t="s">
        <v>41</v>
      </c>
      <c r="R4" s="85" t="s">
        <v>42</v>
      </c>
      <c r="S4" s="130" t="s">
        <v>43</v>
      </c>
      <c r="T4" s="170"/>
      <c r="U4" s="172"/>
      <c r="V4" s="172"/>
      <c r="W4" s="170"/>
      <c r="X4" s="182"/>
      <c r="Y4" s="161"/>
      <c r="Z4" s="163"/>
    </row>
    <row r="5" spans="1:26" ht="86.4" customHeight="1" x14ac:dyDescent="0.3">
      <c r="A5" s="111">
        <v>1</v>
      </c>
      <c r="B5" s="88" t="s">
        <v>135</v>
      </c>
      <c r="C5" s="109" t="s">
        <v>136</v>
      </c>
      <c r="D5" s="110">
        <v>49305620</v>
      </c>
      <c r="E5" s="110">
        <v>49305620</v>
      </c>
      <c r="F5" s="113">
        <v>600092127</v>
      </c>
      <c r="G5" s="89" t="s">
        <v>137</v>
      </c>
      <c r="H5" s="89" t="s">
        <v>124</v>
      </c>
      <c r="I5" s="89" t="s">
        <v>125</v>
      </c>
      <c r="J5" s="89" t="s">
        <v>126</v>
      </c>
      <c r="K5" s="89" t="s">
        <v>138</v>
      </c>
      <c r="L5" s="119">
        <v>40000000</v>
      </c>
      <c r="M5" s="120">
        <f t="shared" ref="M5:M24" si="0">L5*0.85</f>
        <v>34000000</v>
      </c>
      <c r="N5" s="88">
        <v>2023</v>
      </c>
      <c r="O5" s="127"/>
      <c r="P5" s="131" t="s">
        <v>129</v>
      </c>
      <c r="Q5" s="108" t="s">
        <v>129</v>
      </c>
      <c r="R5" s="108" t="s">
        <v>129</v>
      </c>
      <c r="S5" s="132" t="s">
        <v>129</v>
      </c>
      <c r="T5" s="88"/>
      <c r="U5" s="109"/>
      <c r="V5" s="109"/>
      <c r="W5" s="109"/>
      <c r="X5" s="127"/>
      <c r="Y5" s="73" t="s">
        <v>139</v>
      </c>
      <c r="Z5" s="134" t="s">
        <v>131</v>
      </c>
    </row>
    <row r="6" spans="1:26" ht="86.4" customHeight="1" x14ac:dyDescent="0.3">
      <c r="A6" s="112">
        <v>2</v>
      </c>
      <c r="B6" s="92" t="s">
        <v>135</v>
      </c>
      <c r="C6" s="104" t="s">
        <v>136</v>
      </c>
      <c r="D6" s="107">
        <v>49305620</v>
      </c>
      <c r="E6" s="107">
        <v>49305620</v>
      </c>
      <c r="F6" s="114">
        <v>600092127</v>
      </c>
      <c r="G6" s="90" t="s">
        <v>140</v>
      </c>
      <c r="H6" s="90" t="s">
        <v>124</v>
      </c>
      <c r="I6" s="90" t="s">
        <v>125</v>
      </c>
      <c r="J6" s="90" t="s">
        <v>126</v>
      </c>
      <c r="K6" s="90" t="s">
        <v>141</v>
      </c>
      <c r="L6" s="121">
        <v>1000000</v>
      </c>
      <c r="M6" s="122">
        <f t="shared" si="0"/>
        <v>850000</v>
      </c>
      <c r="N6" s="92">
        <v>2023</v>
      </c>
      <c r="O6" s="128"/>
      <c r="P6" s="123"/>
      <c r="Q6" s="106" t="s">
        <v>129</v>
      </c>
      <c r="R6" s="106"/>
      <c r="S6" s="124"/>
      <c r="T6" s="123"/>
      <c r="U6" s="106"/>
      <c r="V6" s="106"/>
      <c r="W6" s="106"/>
      <c r="X6" s="128"/>
      <c r="Y6" s="92" t="s">
        <v>139</v>
      </c>
      <c r="Z6" s="128" t="s">
        <v>131</v>
      </c>
    </row>
    <row r="7" spans="1:26" ht="86.4" customHeight="1" x14ac:dyDescent="0.3">
      <c r="A7" s="112">
        <v>3</v>
      </c>
      <c r="B7" s="92" t="s">
        <v>135</v>
      </c>
      <c r="C7" s="104" t="s">
        <v>136</v>
      </c>
      <c r="D7" s="107">
        <v>49305620</v>
      </c>
      <c r="E7" s="107">
        <v>49305620</v>
      </c>
      <c r="F7" s="114">
        <v>600092127</v>
      </c>
      <c r="G7" s="90" t="s">
        <v>142</v>
      </c>
      <c r="H7" s="90" t="s">
        <v>124</v>
      </c>
      <c r="I7" s="90" t="s">
        <v>125</v>
      </c>
      <c r="J7" s="90" t="s">
        <v>126</v>
      </c>
      <c r="K7" s="90" t="s">
        <v>143</v>
      </c>
      <c r="L7" s="121">
        <v>270000</v>
      </c>
      <c r="M7" s="122">
        <f t="shared" si="0"/>
        <v>229500</v>
      </c>
      <c r="N7" s="92">
        <v>2023</v>
      </c>
      <c r="O7" s="128"/>
      <c r="P7" s="123" t="s">
        <v>129</v>
      </c>
      <c r="Q7" s="106" t="s">
        <v>129</v>
      </c>
      <c r="R7" s="106"/>
      <c r="S7" s="124"/>
      <c r="T7" s="123"/>
      <c r="U7" s="106"/>
      <c r="V7" s="106"/>
      <c r="W7" s="106"/>
      <c r="X7" s="124"/>
      <c r="Y7" s="92" t="s">
        <v>144</v>
      </c>
      <c r="Z7" s="128" t="s">
        <v>145</v>
      </c>
    </row>
    <row r="8" spans="1:26" ht="86.4" customHeight="1" x14ac:dyDescent="0.3">
      <c r="A8" s="112">
        <v>4</v>
      </c>
      <c r="B8" s="92" t="s">
        <v>135</v>
      </c>
      <c r="C8" s="104" t="s">
        <v>136</v>
      </c>
      <c r="D8" s="107">
        <v>49305620</v>
      </c>
      <c r="E8" s="107">
        <v>49305620</v>
      </c>
      <c r="F8" s="114">
        <v>600092127</v>
      </c>
      <c r="G8" s="90" t="s">
        <v>146</v>
      </c>
      <c r="H8" s="90" t="s">
        <v>124</v>
      </c>
      <c r="I8" s="90" t="s">
        <v>125</v>
      </c>
      <c r="J8" s="90" t="s">
        <v>126</v>
      </c>
      <c r="K8" s="90" t="s">
        <v>147</v>
      </c>
      <c r="L8" s="121">
        <v>1200000</v>
      </c>
      <c r="M8" s="122">
        <f t="shared" si="0"/>
        <v>1020000</v>
      </c>
      <c r="N8" s="92">
        <v>2024</v>
      </c>
      <c r="O8" s="128"/>
      <c r="P8" s="123"/>
      <c r="Q8" s="106"/>
      <c r="R8" s="106"/>
      <c r="S8" s="124" t="s">
        <v>129</v>
      </c>
      <c r="T8" s="123"/>
      <c r="U8" s="106"/>
      <c r="V8" s="106"/>
      <c r="W8" s="106"/>
      <c r="X8" s="124" t="s">
        <v>129</v>
      </c>
      <c r="Y8" s="92" t="s">
        <v>148</v>
      </c>
      <c r="Z8" s="128" t="s">
        <v>145</v>
      </c>
    </row>
    <row r="9" spans="1:26" ht="86.4" customHeight="1" x14ac:dyDescent="0.3">
      <c r="A9" s="112">
        <v>5</v>
      </c>
      <c r="B9" s="92" t="s">
        <v>135</v>
      </c>
      <c r="C9" s="104" t="s">
        <v>136</v>
      </c>
      <c r="D9" s="107">
        <v>49305620</v>
      </c>
      <c r="E9" s="107">
        <v>49305620</v>
      </c>
      <c r="F9" s="114">
        <v>600092127</v>
      </c>
      <c r="G9" s="90" t="s">
        <v>149</v>
      </c>
      <c r="H9" s="90" t="s">
        <v>124</v>
      </c>
      <c r="I9" s="90" t="s">
        <v>125</v>
      </c>
      <c r="J9" s="90" t="s">
        <v>126</v>
      </c>
      <c r="K9" s="90" t="s">
        <v>150</v>
      </c>
      <c r="L9" s="121">
        <v>3000000</v>
      </c>
      <c r="M9" s="122">
        <f t="shared" si="0"/>
        <v>2550000</v>
      </c>
      <c r="N9" s="92">
        <v>2023</v>
      </c>
      <c r="O9" s="128"/>
      <c r="P9" s="92"/>
      <c r="Q9" s="104"/>
      <c r="R9" s="104"/>
      <c r="S9" s="128"/>
      <c r="T9" s="92"/>
      <c r="U9" s="104"/>
      <c r="V9" s="106" t="s">
        <v>129</v>
      </c>
      <c r="W9" s="104"/>
      <c r="X9" s="128"/>
      <c r="Y9" s="92" t="s">
        <v>148</v>
      </c>
      <c r="Z9" s="128" t="s">
        <v>131</v>
      </c>
    </row>
    <row r="10" spans="1:26" ht="86.4" customHeight="1" x14ac:dyDescent="0.3">
      <c r="A10" s="112">
        <v>6</v>
      </c>
      <c r="B10" s="92" t="s">
        <v>135</v>
      </c>
      <c r="C10" s="104" t="s">
        <v>136</v>
      </c>
      <c r="D10" s="107">
        <v>49305620</v>
      </c>
      <c r="E10" s="107">
        <v>49305620</v>
      </c>
      <c r="F10" s="114">
        <v>600092127</v>
      </c>
      <c r="G10" s="90" t="s">
        <v>151</v>
      </c>
      <c r="H10" s="90" t="s">
        <v>124</v>
      </c>
      <c r="I10" s="90" t="s">
        <v>125</v>
      </c>
      <c r="J10" s="90" t="s">
        <v>126</v>
      </c>
      <c r="K10" s="90" t="s">
        <v>152</v>
      </c>
      <c r="L10" s="121">
        <v>1100000</v>
      </c>
      <c r="M10" s="122">
        <f t="shared" si="0"/>
        <v>935000</v>
      </c>
      <c r="N10" s="92"/>
      <c r="O10" s="128"/>
      <c r="P10" s="92"/>
      <c r="Q10" s="104"/>
      <c r="R10" s="106" t="s">
        <v>129</v>
      </c>
      <c r="S10" s="128"/>
      <c r="T10" s="92"/>
      <c r="U10" s="104"/>
      <c r="V10" s="104"/>
      <c r="W10" s="104"/>
      <c r="X10" s="128"/>
      <c r="Y10" s="92"/>
      <c r="Z10" s="128"/>
    </row>
    <row r="11" spans="1:26" ht="86.4" customHeight="1" x14ac:dyDescent="0.3">
      <c r="A11" s="112">
        <v>7</v>
      </c>
      <c r="B11" s="92" t="s">
        <v>153</v>
      </c>
      <c r="C11" s="104" t="s">
        <v>136</v>
      </c>
      <c r="D11" s="107">
        <v>49305620</v>
      </c>
      <c r="E11" s="107">
        <v>49305620</v>
      </c>
      <c r="F11" s="114">
        <v>600092127</v>
      </c>
      <c r="G11" s="90" t="s">
        <v>154</v>
      </c>
      <c r="H11" s="90" t="s">
        <v>124</v>
      </c>
      <c r="I11" s="90" t="s">
        <v>125</v>
      </c>
      <c r="J11" s="90" t="s">
        <v>126</v>
      </c>
      <c r="K11" s="90" t="s">
        <v>155</v>
      </c>
      <c r="L11" s="121">
        <v>4000000</v>
      </c>
      <c r="M11" s="122">
        <f>L11*0.85</f>
        <v>3400000</v>
      </c>
      <c r="N11" s="92">
        <v>2023</v>
      </c>
      <c r="O11" s="128"/>
      <c r="P11" s="92"/>
      <c r="Q11" s="104"/>
      <c r="R11" s="104"/>
      <c r="S11" s="128"/>
      <c r="T11" s="92"/>
      <c r="U11" s="104"/>
      <c r="V11" s="106" t="s">
        <v>129</v>
      </c>
      <c r="W11" s="106" t="s">
        <v>129</v>
      </c>
      <c r="X11" s="128"/>
      <c r="Y11" s="92" t="s">
        <v>156</v>
      </c>
      <c r="Z11" s="128" t="s">
        <v>131</v>
      </c>
    </row>
    <row r="12" spans="1:26" ht="86.4" customHeight="1" x14ac:dyDescent="0.3">
      <c r="A12" s="112">
        <v>8</v>
      </c>
      <c r="B12" s="92" t="s">
        <v>153</v>
      </c>
      <c r="C12" s="104" t="s">
        <v>136</v>
      </c>
      <c r="D12" s="107">
        <v>49305620</v>
      </c>
      <c r="E12" s="107">
        <v>49305620</v>
      </c>
      <c r="F12" s="114">
        <v>600092127</v>
      </c>
      <c r="G12" s="90" t="s">
        <v>157</v>
      </c>
      <c r="H12" s="90" t="s">
        <v>124</v>
      </c>
      <c r="I12" s="90" t="s">
        <v>125</v>
      </c>
      <c r="J12" s="90" t="s">
        <v>126</v>
      </c>
      <c r="K12" s="90" t="s">
        <v>158</v>
      </c>
      <c r="L12" s="121">
        <v>8000000</v>
      </c>
      <c r="M12" s="122">
        <f>L12*0.85</f>
        <v>6800000</v>
      </c>
      <c r="N12" s="92">
        <v>2023</v>
      </c>
      <c r="O12" s="128"/>
      <c r="P12" s="92"/>
      <c r="Q12" s="106" t="s">
        <v>129</v>
      </c>
      <c r="R12" s="106" t="s">
        <v>129</v>
      </c>
      <c r="S12" s="128"/>
      <c r="T12" s="92"/>
      <c r="U12" s="104"/>
      <c r="V12" s="106" t="s">
        <v>129</v>
      </c>
      <c r="W12" s="106" t="s">
        <v>129</v>
      </c>
      <c r="X12" s="128"/>
      <c r="Y12" s="92" t="s">
        <v>159</v>
      </c>
      <c r="Z12" s="128" t="s">
        <v>131</v>
      </c>
    </row>
    <row r="13" spans="1:26" ht="86.4" customHeight="1" x14ac:dyDescent="0.3">
      <c r="A13" s="112">
        <v>9</v>
      </c>
      <c r="B13" s="92" t="s">
        <v>153</v>
      </c>
      <c r="C13" s="104" t="s">
        <v>136</v>
      </c>
      <c r="D13" s="107">
        <v>49305620</v>
      </c>
      <c r="E13" s="107">
        <v>49305620</v>
      </c>
      <c r="F13" s="114">
        <v>600092127</v>
      </c>
      <c r="G13" s="90" t="s">
        <v>160</v>
      </c>
      <c r="H13" s="90" t="s">
        <v>124</v>
      </c>
      <c r="I13" s="90" t="s">
        <v>125</v>
      </c>
      <c r="J13" s="90" t="s">
        <v>126</v>
      </c>
      <c r="K13" s="90" t="s">
        <v>161</v>
      </c>
      <c r="L13" s="121">
        <v>1000000</v>
      </c>
      <c r="M13" s="122">
        <f t="shared" si="0"/>
        <v>850000</v>
      </c>
      <c r="N13" s="92">
        <v>2022</v>
      </c>
      <c r="O13" s="128"/>
      <c r="P13" s="123" t="s">
        <v>129</v>
      </c>
      <c r="Q13" s="106" t="s">
        <v>129</v>
      </c>
      <c r="R13" s="106" t="s">
        <v>129</v>
      </c>
      <c r="S13" s="124" t="s">
        <v>129</v>
      </c>
      <c r="T13" s="92"/>
      <c r="U13" s="104"/>
      <c r="V13" s="104"/>
      <c r="W13" s="104"/>
      <c r="X13" s="128"/>
      <c r="Y13" s="92" t="s">
        <v>159</v>
      </c>
      <c r="Z13" s="128" t="s">
        <v>131</v>
      </c>
    </row>
    <row r="14" spans="1:26" ht="86.4" customHeight="1" x14ac:dyDescent="0.3">
      <c r="A14" s="112">
        <v>10</v>
      </c>
      <c r="B14" s="92" t="s">
        <v>153</v>
      </c>
      <c r="C14" s="104" t="s">
        <v>136</v>
      </c>
      <c r="D14" s="107">
        <v>49305620</v>
      </c>
      <c r="E14" s="107">
        <v>49305620</v>
      </c>
      <c r="F14" s="114">
        <v>600092127</v>
      </c>
      <c r="G14" s="90" t="s">
        <v>203</v>
      </c>
      <c r="H14" s="90" t="s">
        <v>124</v>
      </c>
      <c r="I14" s="90" t="s">
        <v>125</v>
      </c>
      <c r="J14" s="90" t="s">
        <v>126</v>
      </c>
      <c r="K14" s="90" t="s">
        <v>204</v>
      </c>
      <c r="L14" s="249">
        <v>12000000</v>
      </c>
      <c r="M14" s="250">
        <f>L14*0.85</f>
        <v>10200000</v>
      </c>
      <c r="N14" s="251">
        <v>2023</v>
      </c>
      <c r="O14" s="252"/>
      <c r="P14" s="253"/>
      <c r="Q14" s="106"/>
      <c r="R14" s="106"/>
      <c r="S14" s="124"/>
      <c r="T14" s="92"/>
      <c r="U14" s="104"/>
      <c r="V14" s="104"/>
      <c r="W14" s="106" t="s">
        <v>129</v>
      </c>
      <c r="X14" s="128"/>
      <c r="Y14" s="92" t="s">
        <v>159</v>
      </c>
      <c r="Z14" s="128" t="s">
        <v>131</v>
      </c>
    </row>
    <row r="15" spans="1:26" ht="86.4" customHeight="1" x14ac:dyDescent="0.3">
      <c r="A15" s="112">
        <v>11</v>
      </c>
      <c r="B15" s="92" t="s">
        <v>153</v>
      </c>
      <c r="C15" s="104" t="s">
        <v>136</v>
      </c>
      <c r="D15" s="107">
        <v>49305620</v>
      </c>
      <c r="E15" s="107">
        <v>49305620</v>
      </c>
      <c r="F15" s="114">
        <v>600092127</v>
      </c>
      <c r="G15" s="90" t="s">
        <v>201</v>
      </c>
      <c r="H15" s="90" t="s">
        <v>124</v>
      </c>
      <c r="I15" s="90" t="s">
        <v>125</v>
      </c>
      <c r="J15" s="90" t="s">
        <v>126</v>
      </c>
      <c r="K15" s="90" t="s">
        <v>202</v>
      </c>
      <c r="L15" s="121">
        <v>4000000</v>
      </c>
      <c r="M15" s="122">
        <f t="shared" si="0"/>
        <v>3400000</v>
      </c>
      <c r="N15" s="92">
        <v>2023</v>
      </c>
      <c r="O15" s="128"/>
      <c r="P15" s="123"/>
      <c r="Q15" s="106"/>
      <c r="R15" s="106"/>
      <c r="S15" s="124"/>
      <c r="T15" s="92"/>
      <c r="U15" s="106" t="s">
        <v>129</v>
      </c>
      <c r="V15" s="104"/>
      <c r="W15" s="104"/>
      <c r="X15" s="128"/>
      <c r="Y15" s="92" t="s">
        <v>159</v>
      </c>
      <c r="Z15" s="128" t="s">
        <v>131</v>
      </c>
    </row>
    <row r="16" spans="1:26" ht="86.4" customHeight="1" x14ac:dyDescent="0.3">
      <c r="A16" s="112">
        <v>12</v>
      </c>
      <c r="B16" s="92" t="s">
        <v>168</v>
      </c>
      <c r="C16" s="104" t="s">
        <v>169</v>
      </c>
      <c r="D16" s="107">
        <v>71002791</v>
      </c>
      <c r="E16" s="107">
        <v>103378626</v>
      </c>
      <c r="F16" s="114">
        <v>600092488</v>
      </c>
      <c r="G16" s="90" t="s">
        <v>170</v>
      </c>
      <c r="H16" s="90" t="s">
        <v>124</v>
      </c>
      <c r="I16" s="90" t="s">
        <v>125</v>
      </c>
      <c r="J16" s="90" t="s">
        <v>171</v>
      </c>
      <c r="K16" s="90" t="s">
        <v>172</v>
      </c>
      <c r="L16" s="121">
        <v>2000000</v>
      </c>
      <c r="M16" s="122">
        <f t="shared" si="0"/>
        <v>1700000</v>
      </c>
      <c r="N16" s="92">
        <v>2023</v>
      </c>
      <c r="O16" s="128">
        <v>2024</v>
      </c>
      <c r="P16" s="92"/>
      <c r="Q16" s="104"/>
      <c r="R16" s="106" t="s">
        <v>129</v>
      </c>
      <c r="S16" s="128"/>
      <c r="T16" s="92"/>
      <c r="U16" s="104"/>
      <c r="V16" s="104"/>
      <c r="W16" s="104"/>
      <c r="X16" s="128"/>
      <c r="Y16" s="92" t="s">
        <v>173</v>
      </c>
      <c r="Z16" s="128"/>
    </row>
    <row r="17" spans="1:26" ht="86.4" customHeight="1" x14ac:dyDescent="0.3">
      <c r="A17" s="112">
        <v>13</v>
      </c>
      <c r="B17" s="92" t="s">
        <v>168</v>
      </c>
      <c r="C17" s="104" t="s">
        <v>169</v>
      </c>
      <c r="D17" s="107">
        <v>71002791</v>
      </c>
      <c r="E17" s="107">
        <v>103378626</v>
      </c>
      <c r="F17" s="114">
        <v>600092488</v>
      </c>
      <c r="G17" s="90" t="s">
        <v>174</v>
      </c>
      <c r="H17" s="90" t="s">
        <v>124</v>
      </c>
      <c r="I17" s="90" t="s">
        <v>125</v>
      </c>
      <c r="J17" s="90" t="s">
        <v>171</v>
      </c>
      <c r="K17" s="90" t="s">
        <v>175</v>
      </c>
      <c r="L17" s="121">
        <v>160000</v>
      </c>
      <c r="M17" s="122">
        <f t="shared" si="0"/>
        <v>136000</v>
      </c>
      <c r="N17" s="92">
        <v>2022</v>
      </c>
      <c r="O17" s="128"/>
      <c r="P17" s="92"/>
      <c r="Q17" s="104"/>
      <c r="R17" s="104"/>
      <c r="S17" s="124" t="s">
        <v>129</v>
      </c>
      <c r="T17" s="92"/>
      <c r="U17" s="104"/>
      <c r="V17" s="104"/>
      <c r="W17" s="104"/>
      <c r="X17" s="128"/>
      <c r="Y17" s="92"/>
      <c r="Z17" s="128"/>
    </row>
    <row r="18" spans="1:26" ht="71.400000000000006" customHeight="1" x14ac:dyDescent="0.3">
      <c r="A18" s="112">
        <v>14</v>
      </c>
      <c r="B18" s="92" t="s">
        <v>176</v>
      </c>
      <c r="C18" s="104" t="s">
        <v>177</v>
      </c>
      <c r="D18" s="107">
        <v>60114011</v>
      </c>
      <c r="E18" s="107">
        <v>60114011</v>
      </c>
      <c r="F18" s="114">
        <v>600092151</v>
      </c>
      <c r="G18" s="90" t="s">
        <v>198</v>
      </c>
      <c r="H18" s="90" t="s">
        <v>124</v>
      </c>
      <c r="I18" s="90" t="s">
        <v>125</v>
      </c>
      <c r="J18" s="90" t="s">
        <v>179</v>
      </c>
      <c r="K18" s="90" t="s">
        <v>199</v>
      </c>
      <c r="L18" s="121">
        <v>42000000</v>
      </c>
      <c r="M18" s="122">
        <f t="shared" si="0"/>
        <v>35700000</v>
      </c>
      <c r="N18" s="92">
        <v>2022</v>
      </c>
      <c r="O18" s="128">
        <v>2024</v>
      </c>
      <c r="P18" s="123" t="s">
        <v>129</v>
      </c>
      <c r="Q18" s="106" t="s">
        <v>129</v>
      </c>
      <c r="R18" s="106" t="s">
        <v>129</v>
      </c>
      <c r="S18" s="124" t="s">
        <v>129</v>
      </c>
      <c r="T18" s="123"/>
      <c r="U18" s="106" t="s">
        <v>129</v>
      </c>
      <c r="V18" s="106" t="s">
        <v>129</v>
      </c>
      <c r="W18" s="106" t="s">
        <v>129</v>
      </c>
      <c r="X18" s="124"/>
      <c r="Y18" s="123" t="s">
        <v>159</v>
      </c>
      <c r="Z18" s="124" t="s">
        <v>131</v>
      </c>
    </row>
    <row r="19" spans="1:26" ht="57.6" x14ac:dyDescent="0.3">
      <c r="A19" s="112">
        <v>15</v>
      </c>
      <c r="B19" s="92" t="s">
        <v>176</v>
      </c>
      <c r="C19" s="104" t="s">
        <v>177</v>
      </c>
      <c r="D19" s="107">
        <v>60114011</v>
      </c>
      <c r="E19" s="107">
        <v>60114011</v>
      </c>
      <c r="F19" s="114">
        <v>600092151</v>
      </c>
      <c r="G19" s="117" t="s">
        <v>181</v>
      </c>
      <c r="H19" s="90" t="s">
        <v>124</v>
      </c>
      <c r="I19" s="90" t="s">
        <v>125</v>
      </c>
      <c r="J19" s="90" t="s">
        <v>179</v>
      </c>
      <c r="K19" s="90" t="s">
        <v>182</v>
      </c>
      <c r="L19" s="121">
        <v>30000000</v>
      </c>
      <c r="M19" s="122">
        <f t="shared" si="0"/>
        <v>25500000</v>
      </c>
      <c r="N19" s="92"/>
      <c r="O19" s="128"/>
      <c r="P19" s="92"/>
      <c r="Q19" s="104"/>
      <c r="R19" s="106" t="s">
        <v>129</v>
      </c>
      <c r="S19" s="128"/>
      <c r="T19" s="92"/>
      <c r="U19" s="104"/>
      <c r="V19" s="104"/>
      <c r="W19" s="104"/>
      <c r="X19" s="128"/>
      <c r="Y19" s="92" t="s">
        <v>159</v>
      </c>
      <c r="Z19" s="128" t="s">
        <v>131</v>
      </c>
    </row>
    <row r="20" spans="1:26" ht="75.599999999999994" customHeight="1" x14ac:dyDescent="0.3">
      <c r="A20" s="112">
        <v>16</v>
      </c>
      <c r="B20" s="92" t="s">
        <v>176</v>
      </c>
      <c r="C20" s="104" t="s">
        <v>177</v>
      </c>
      <c r="D20" s="107">
        <v>60114011</v>
      </c>
      <c r="E20" s="107">
        <v>60114011</v>
      </c>
      <c r="F20" s="114">
        <v>600092151</v>
      </c>
      <c r="G20" s="90" t="s">
        <v>183</v>
      </c>
      <c r="H20" s="90" t="s">
        <v>124</v>
      </c>
      <c r="I20" s="90" t="s">
        <v>125</v>
      </c>
      <c r="J20" s="90" t="s">
        <v>179</v>
      </c>
      <c r="K20" s="90" t="s">
        <v>184</v>
      </c>
      <c r="L20" s="121">
        <v>1000000</v>
      </c>
      <c r="M20" s="122">
        <f t="shared" si="0"/>
        <v>850000</v>
      </c>
      <c r="N20" s="92">
        <v>2022</v>
      </c>
      <c r="O20" s="128"/>
      <c r="P20" s="92"/>
      <c r="Q20" s="104"/>
      <c r="R20" s="106"/>
      <c r="S20" s="124" t="s">
        <v>129</v>
      </c>
      <c r="T20" s="123"/>
      <c r="U20" s="106"/>
      <c r="V20" s="106"/>
      <c r="W20" s="106"/>
      <c r="X20" s="124" t="s">
        <v>129</v>
      </c>
      <c r="Y20" s="92" t="s">
        <v>185</v>
      </c>
      <c r="Z20" s="128" t="s">
        <v>131</v>
      </c>
    </row>
    <row r="21" spans="1:26" ht="105" customHeight="1" x14ac:dyDescent="0.3">
      <c r="A21" s="112">
        <v>17</v>
      </c>
      <c r="B21" s="92" t="s">
        <v>176</v>
      </c>
      <c r="C21" s="104" t="s">
        <v>177</v>
      </c>
      <c r="D21" s="107">
        <v>60114011</v>
      </c>
      <c r="E21" s="107">
        <v>60114011</v>
      </c>
      <c r="F21" s="114">
        <v>600092151</v>
      </c>
      <c r="G21" s="90" t="s">
        <v>186</v>
      </c>
      <c r="H21" s="90" t="s">
        <v>124</v>
      </c>
      <c r="I21" s="90" t="s">
        <v>125</v>
      </c>
      <c r="J21" s="90" t="s">
        <v>179</v>
      </c>
      <c r="K21" s="90" t="s">
        <v>187</v>
      </c>
      <c r="L21" s="121">
        <v>200000</v>
      </c>
      <c r="M21" s="122">
        <f t="shared" si="0"/>
        <v>170000</v>
      </c>
      <c r="N21" s="92"/>
      <c r="O21" s="128"/>
      <c r="P21" s="92"/>
      <c r="Q21" s="106" t="s">
        <v>129</v>
      </c>
      <c r="R21" s="106" t="s">
        <v>129</v>
      </c>
      <c r="S21" s="128"/>
      <c r="T21" s="92"/>
      <c r="U21" s="104"/>
      <c r="V21" s="104"/>
      <c r="W21" s="104"/>
      <c r="X21" s="128"/>
      <c r="Y21" s="92" t="s">
        <v>185</v>
      </c>
      <c r="Z21" s="128" t="s">
        <v>131</v>
      </c>
    </row>
    <row r="22" spans="1:26" ht="79.8" customHeight="1" x14ac:dyDescent="0.3">
      <c r="A22" s="112">
        <v>18</v>
      </c>
      <c r="B22" s="92" t="s">
        <v>176</v>
      </c>
      <c r="C22" s="104" t="s">
        <v>177</v>
      </c>
      <c r="D22" s="107">
        <v>60114011</v>
      </c>
      <c r="E22" s="107">
        <v>60114011</v>
      </c>
      <c r="F22" s="114">
        <v>600092151</v>
      </c>
      <c r="G22" s="90" t="s">
        <v>188</v>
      </c>
      <c r="H22" s="90" t="s">
        <v>124</v>
      </c>
      <c r="I22" s="90" t="s">
        <v>125</v>
      </c>
      <c r="J22" s="90" t="s">
        <v>179</v>
      </c>
      <c r="K22" s="90" t="s">
        <v>189</v>
      </c>
      <c r="L22" s="121">
        <v>300000</v>
      </c>
      <c r="M22" s="122">
        <f t="shared" si="0"/>
        <v>255000</v>
      </c>
      <c r="N22" s="92"/>
      <c r="O22" s="128"/>
      <c r="P22" s="123" t="s">
        <v>129</v>
      </c>
      <c r="Q22" s="106"/>
      <c r="R22" s="106"/>
      <c r="S22" s="124" t="s">
        <v>129</v>
      </c>
      <c r="T22" s="123"/>
      <c r="U22" s="106"/>
      <c r="V22" s="106"/>
      <c r="W22" s="106"/>
      <c r="X22" s="124"/>
      <c r="Y22" s="135" t="s">
        <v>159</v>
      </c>
      <c r="Z22" s="136" t="s">
        <v>131</v>
      </c>
    </row>
    <row r="23" spans="1:26" ht="64.8" customHeight="1" x14ac:dyDescent="0.3">
      <c r="A23" s="112">
        <v>19</v>
      </c>
      <c r="B23" s="92" t="s">
        <v>176</v>
      </c>
      <c r="C23" s="104" t="s">
        <v>177</v>
      </c>
      <c r="D23" s="107">
        <v>60114011</v>
      </c>
      <c r="E23" s="107">
        <v>60114011</v>
      </c>
      <c r="F23" s="114">
        <v>600092151</v>
      </c>
      <c r="G23" s="118" t="s">
        <v>190</v>
      </c>
      <c r="H23" s="90" t="s">
        <v>124</v>
      </c>
      <c r="I23" s="90" t="s">
        <v>125</v>
      </c>
      <c r="J23" s="90" t="s">
        <v>179</v>
      </c>
      <c r="K23" s="118" t="s">
        <v>191</v>
      </c>
      <c r="L23" s="121">
        <v>2600000</v>
      </c>
      <c r="M23" s="122">
        <f t="shared" si="0"/>
        <v>2210000</v>
      </c>
      <c r="N23" s="123"/>
      <c r="O23" s="124"/>
      <c r="P23" s="123"/>
      <c r="Q23" s="106" t="s">
        <v>129</v>
      </c>
      <c r="R23" s="106"/>
      <c r="S23" s="124"/>
      <c r="T23" s="123"/>
      <c r="U23" s="106"/>
      <c r="V23" s="106"/>
      <c r="W23" s="106"/>
      <c r="X23" s="124"/>
      <c r="Y23" s="135" t="s">
        <v>159</v>
      </c>
      <c r="Z23" s="136" t="s">
        <v>131</v>
      </c>
    </row>
    <row r="24" spans="1:26" ht="58.2" thickBot="1" x14ac:dyDescent="0.35">
      <c r="A24" s="112">
        <v>20</v>
      </c>
      <c r="B24" s="79" t="s">
        <v>192</v>
      </c>
      <c r="C24" s="80" t="s">
        <v>193</v>
      </c>
      <c r="D24" s="115">
        <v>71340947</v>
      </c>
      <c r="E24" s="115">
        <v>151040729</v>
      </c>
      <c r="F24" s="116">
        <v>651040710</v>
      </c>
      <c r="G24" s="83" t="s">
        <v>194</v>
      </c>
      <c r="H24" s="83" t="s">
        <v>195</v>
      </c>
      <c r="I24" s="83" t="s">
        <v>125</v>
      </c>
      <c r="J24" s="83" t="s">
        <v>126</v>
      </c>
      <c r="K24" s="83" t="s">
        <v>196</v>
      </c>
      <c r="L24" s="125">
        <v>400000</v>
      </c>
      <c r="M24" s="126">
        <f t="shared" si="0"/>
        <v>340000</v>
      </c>
      <c r="N24" s="79"/>
      <c r="O24" s="129"/>
      <c r="P24" s="79"/>
      <c r="Q24" s="133" t="s">
        <v>129</v>
      </c>
      <c r="R24" s="80"/>
      <c r="S24" s="129"/>
      <c r="T24" s="79"/>
      <c r="U24" s="80"/>
      <c r="V24" s="80"/>
      <c r="W24" s="80"/>
      <c r="X24" s="129"/>
      <c r="Y24" s="79" t="s">
        <v>197</v>
      </c>
      <c r="Z24" s="129"/>
    </row>
    <row r="25" spans="1:26" x14ac:dyDescent="0.3">
      <c r="A25" s="103"/>
      <c r="B25" s="254"/>
      <c r="D25" s="255"/>
      <c r="E25" s="255"/>
      <c r="F25" s="255"/>
      <c r="K25" s="254"/>
      <c r="S25" s="103"/>
    </row>
    <row r="27" spans="1:26" x14ac:dyDescent="0.3">
      <c r="A27" s="1" t="s">
        <v>200</v>
      </c>
    </row>
    <row r="32" spans="1:26" x14ac:dyDescent="0.3">
      <c r="A32" s="1" t="s">
        <v>29</v>
      </c>
    </row>
    <row r="33" spans="1:8" x14ac:dyDescent="0.3">
      <c r="A33" s="94" t="s">
        <v>44</v>
      </c>
    </row>
    <row r="34" spans="1:8" x14ac:dyDescent="0.3">
      <c r="A34" s="1" t="s">
        <v>30</v>
      </c>
    </row>
    <row r="35" spans="1:8" x14ac:dyDescent="0.3">
      <c r="A35" s="1" t="s">
        <v>110</v>
      </c>
    </row>
    <row r="37" spans="1:8" x14ac:dyDescent="0.3">
      <c r="A37" s="1" t="s">
        <v>45</v>
      </c>
    </row>
    <row r="39" spans="1:8" x14ac:dyDescent="0.3">
      <c r="A39" s="2" t="s">
        <v>78</v>
      </c>
      <c r="B39" s="2"/>
      <c r="C39" s="2"/>
      <c r="D39" s="2"/>
      <c r="E39" s="2"/>
      <c r="F39" s="2"/>
      <c r="G39" s="2"/>
      <c r="H39" s="2"/>
    </row>
    <row r="40" spans="1:8" x14ac:dyDescent="0.3">
      <c r="A40" s="2" t="s">
        <v>74</v>
      </c>
      <c r="B40" s="2"/>
      <c r="C40" s="2"/>
      <c r="D40" s="2"/>
      <c r="E40" s="2"/>
      <c r="F40" s="2"/>
      <c r="G40" s="2"/>
      <c r="H40" s="2"/>
    </row>
    <row r="41" spans="1:8" x14ac:dyDescent="0.3">
      <c r="A41" s="2" t="s">
        <v>70</v>
      </c>
      <c r="B41" s="2"/>
      <c r="C41" s="2"/>
      <c r="D41" s="2"/>
      <c r="E41" s="2"/>
      <c r="F41" s="2"/>
      <c r="G41" s="2"/>
      <c r="H41" s="2"/>
    </row>
    <row r="42" spans="1:8" x14ac:dyDescent="0.3">
      <c r="A42" s="2" t="s">
        <v>71</v>
      </c>
      <c r="B42" s="2"/>
      <c r="C42" s="2"/>
      <c r="D42" s="2"/>
      <c r="E42" s="2"/>
      <c r="F42" s="2"/>
      <c r="G42" s="2"/>
      <c r="H42" s="2"/>
    </row>
    <row r="43" spans="1:8" x14ac:dyDescent="0.3">
      <c r="A43" s="2" t="s">
        <v>72</v>
      </c>
      <c r="B43" s="2"/>
      <c r="C43" s="2"/>
      <c r="D43" s="2"/>
      <c r="E43" s="2"/>
      <c r="F43" s="2"/>
      <c r="G43" s="2"/>
      <c r="H43" s="2"/>
    </row>
    <row r="44" spans="1:8" x14ac:dyDescent="0.3">
      <c r="A44" s="2" t="s">
        <v>73</v>
      </c>
      <c r="B44" s="2"/>
      <c r="C44" s="2"/>
      <c r="D44" s="2"/>
      <c r="E44" s="2"/>
      <c r="F44" s="2"/>
      <c r="G44" s="2"/>
      <c r="H44" s="2"/>
    </row>
    <row r="45" spans="1:8" x14ac:dyDescent="0.3">
      <c r="A45" s="2" t="s">
        <v>76</v>
      </c>
      <c r="B45" s="2"/>
      <c r="C45" s="2"/>
      <c r="D45" s="2"/>
      <c r="E45" s="2"/>
      <c r="F45" s="2"/>
      <c r="G45" s="2"/>
      <c r="H45" s="2"/>
    </row>
    <row r="46" spans="1:8" x14ac:dyDescent="0.3">
      <c r="A46" s="3" t="s">
        <v>75</v>
      </c>
      <c r="B46" s="3"/>
      <c r="C46" s="3"/>
      <c r="D46" s="3"/>
      <c r="E46" s="3"/>
    </row>
    <row r="47" spans="1:8" x14ac:dyDescent="0.3">
      <c r="A47" s="2" t="s">
        <v>77</v>
      </c>
      <c r="B47" s="2"/>
      <c r="C47" s="2"/>
      <c r="D47" s="2"/>
      <c r="E47" s="2"/>
      <c r="F47" s="2"/>
    </row>
    <row r="48" spans="1:8" x14ac:dyDescent="0.3">
      <c r="A48" s="2" t="s">
        <v>47</v>
      </c>
      <c r="B48" s="2"/>
      <c r="C48" s="2"/>
      <c r="D48" s="2"/>
      <c r="E48" s="2"/>
      <c r="F48" s="2"/>
    </row>
    <row r="49" spans="1:13" x14ac:dyDescent="0.3">
      <c r="A49" s="2"/>
      <c r="B49" s="2"/>
      <c r="C49" s="2"/>
      <c r="D49" s="2"/>
      <c r="E49" s="2"/>
      <c r="F49" s="2"/>
    </row>
    <row r="50" spans="1:13" x14ac:dyDescent="0.3">
      <c r="A50" s="2" t="s">
        <v>79</v>
      </c>
      <c r="B50" s="2"/>
      <c r="C50" s="2"/>
      <c r="D50" s="2"/>
      <c r="E50" s="2"/>
      <c r="F50" s="2"/>
    </row>
    <row r="51" spans="1:13" x14ac:dyDescent="0.3">
      <c r="A51" s="2" t="s">
        <v>66</v>
      </c>
      <c r="B51" s="2"/>
      <c r="C51" s="2"/>
      <c r="D51" s="2"/>
      <c r="E51" s="2"/>
      <c r="F51" s="2"/>
    </row>
    <row r="53" spans="1:13" x14ac:dyDescent="0.3">
      <c r="A53" s="1" t="s">
        <v>48</v>
      </c>
    </row>
    <row r="54" spans="1:13" x14ac:dyDescent="0.3">
      <c r="A54" s="2" t="s">
        <v>49</v>
      </c>
    </row>
    <row r="55" spans="1:13" x14ac:dyDescent="0.3">
      <c r="A55" s="1" t="s">
        <v>50</v>
      </c>
    </row>
    <row r="57" spans="1:13" s="2" customFormat="1" x14ac:dyDescent="0.3">
      <c r="L57" s="95"/>
      <c r="M57" s="95"/>
    </row>
    <row r="58" spans="1:13" s="2" customFormat="1" x14ac:dyDescent="0.3">
      <c r="L58" s="95"/>
      <c r="M58" s="95"/>
    </row>
    <row r="59" spans="1:13" x14ac:dyDescent="0.3">
      <c r="A59" s="3"/>
    </row>
    <row r="61" spans="1:13" s="27" customFormat="1" x14ac:dyDescent="0.3">
      <c r="A61" s="2"/>
      <c r="B61" s="2"/>
      <c r="C61" s="2"/>
      <c r="D61" s="2"/>
      <c r="E61" s="2"/>
      <c r="F61" s="2"/>
      <c r="G61" s="2"/>
      <c r="H61" s="2"/>
      <c r="I61" s="1"/>
      <c r="L61" s="28"/>
      <c r="M61" s="28"/>
    </row>
  </sheetData>
  <mergeCells count="29">
    <mergeCell ref="A1:Z1"/>
    <mergeCell ref="A2:A4"/>
    <mergeCell ref="B2:F2"/>
    <mergeCell ref="G2:G4"/>
    <mergeCell ref="H2:H4"/>
    <mergeCell ref="I2:I4"/>
    <mergeCell ref="J2:J4"/>
    <mergeCell ref="K2:K4"/>
    <mergeCell ref="L2:M2"/>
    <mergeCell ref="N2:O2"/>
    <mergeCell ref="P2:X2"/>
    <mergeCell ref="Y2:Z2"/>
    <mergeCell ref="B3:B4"/>
    <mergeCell ref="C3:C4"/>
    <mergeCell ref="D3:D4"/>
    <mergeCell ref="E3:E4"/>
    <mergeCell ref="F3:F4"/>
    <mergeCell ref="L3:L4"/>
    <mergeCell ref="M3:M4"/>
    <mergeCell ref="N3:N4"/>
    <mergeCell ref="X3:X4"/>
    <mergeCell ref="Y3:Y4"/>
    <mergeCell ref="Z3:Z4"/>
    <mergeCell ref="O3:O4"/>
    <mergeCell ref="P3:S3"/>
    <mergeCell ref="T3:T4"/>
    <mergeCell ref="U3:U4"/>
    <mergeCell ref="V3:V4"/>
    <mergeCell ref="W3:W4"/>
  </mergeCells>
  <pageMargins left="0.70866141732283472" right="0.70866141732283472" top="0.78740157480314965" bottom="0.78740157480314965" header="0.31496062992125984" footer="0.31496062992125984"/>
  <pageSetup paperSize="9" scale="36" fitToHeight="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484546-1D08-4DD0-B853-A961E54D2E80}">
  <sheetPr>
    <pageSetUpPr fitToPage="1"/>
  </sheetPr>
  <dimension ref="A1:T36"/>
  <sheetViews>
    <sheetView topLeftCell="B1" workbookViewId="0">
      <selection activeCell="B37" sqref="A1:T37"/>
    </sheetView>
  </sheetViews>
  <sheetFormatPr defaultColWidth="8.6640625" defaultRowHeight="14.4" x14ac:dyDescent="0.3"/>
  <cols>
    <col min="1" max="1" width="14.33203125" style="1" hidden="1" customWidth="1"/>
    <col min="2" max="2" width="7.33203125" style="1" customWidth="1"/>
    <col min="3" max="3" width="18.33203125" style="1" customWidth="1"/>
    <col min="4" max="4" width="17.5546875" style="1" customWidth="1"/>
    <col min="5" max="5" width="9.6640625" style="1" customWidth="1"/>
    <col min="6" max="6" width="33.77734375" style="1" customWidth="1"/>
    <col min="7" max="7" width="14.44140625" style="1" bestFit="1" customWidth="1"/>
    <col min="8" max="8" width="13.6640625" style="1" customWidth="1"/>
    <col min="9" max="9" width="16.6640625" style="1" customWidth="1"/>
    <col min="10" max="10" width="39.44140625" style="1" customWidth="1"/>
    <col min="11" max="11" width="12.5546875" style="24" customWidth="1"/>
    <col min="12" max="12" width="13" style="24" customWidth="1"/>
    <col min="13" max="13" width="9" style="1" customWidth="1"/>
    <col min="14" max="14" width="8.6640625" style="1"/>
    <col min="15" max="18" width="11.109375" style="1" customWidth="1"/>
    <col min="19" max="20" width="10.5546875" style="1" customWidth="1"/>
    <col min="21" max="16384" width="8.6640625" style="1"/>
  </cols>
  <sheetData>
    <row r="1" spans="1:20" ht="21.75" customHeight="1" thickBot="1" x14ac:dyDescent="0.4">
      <c r="A1" s="223" t="s">
        <v>51</v>
      </c>
      <c r="B1" s="224"/>
      <c r="C1" s="224"/>
      <c r="D1" s="224"/>
      <c r="E1" s="224"/>
      <c r="F1" s="224"/>
      <c r="G1" s="224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  <c r="S1" s="224"/>
      <c r="T1" s="225"/>
    </row>
    <row r="2" spans="1:20" ht="30" customHeight="1" thickBot="1" x14ac:dyDescent="0.35">
      <c r="A2" s="226" t="s">
        <v>52</v>
      </c>
      <c r="B2" s="150" t="s">
        <v>6</v>
      </c>
      <c r="C2" s="210" t="s">
        <v>53</v>
      </c>
      <c r="D2" s="212"/>
      <c r="E2" s="212"/>
      <c r="F2" s="230" t="s">
        <v>8</v>
      </c>
      <c r="G2" s="233" t="s">
        <v>35</v>
      </c>
      <c r="H2" s="156" t="s">
        <v>67</v>
      </c>
      <c r="I2" s="154" t="s">
        <v>10</v>
      </c>
      <c r="J2" s="238" t="s">
        <v>11</v>
      </c>
      <c r="K2" s="158" t="s">
        <v>54</v>
      </c>
      <c r="L2" s="159"/>
      <c r="M2" s="216" t="s">
        <v>13</v>
      </c>
      <c r="N2" s="217"/>
      <c r="O2" s="218" t="s">
        <v>55</v>
      </c>
      <c r="P2" s="219"/>
      <c r="Q2" s="219"/>
      <c r="R2" s="219"/>
      <c r="S2" s="216" t="s">
        <v>15</v>
      </c>
      <c r="T2" s="217"/>
    </row>
    <row r="3" spans="1:20" ht="22.35" customHeight="1" thickBot="1" x14ac:dyDescent="0.35">
      <c r="A3" s="227"/>
      <c r="B3" s="229"/>
      <c r="C3" s="241" t="s">
        <v>56</v>
      </c>
      <c r="D3" s="243" t="s">
        <v>57</v>
      </c>
      <c r="E3" s="243" t="s">
        <v>58</v>
      </c>
      <c r="F3" s="231"/>
      <c r="G3" s="234"/>
      <c r="H3" s="236"/>
      <c r="I3" s="237"/>
      <c r="J3" s="239"/>
      <c r="K3" s="245" t="s">
        <v>59</v>
      </c>
      <c r="L3" s="245" t="s">
        <v>109</v>
      </c>
      <c r="M3" s="220" t="s">
        <v>22</v>
      </c>
      <c r="N3" s="222" t="s">
        <v>23</v>
      </c>
      <c r="O3" s="247" t="s">
        <v>38</v>
      </c>
      <c r="P3" s="248"/>
      <c r="Q3" s="248"/>
      <c r="R3" s="248"/>
      <c r="S3" s="214" t="s">
        <v>60</v>
      </c>
      <c r="T3" s="215" t="s">
        <v>27</v>
      </c>
    </row>
    <row r="4" spans="1:20" ht="75" customHeight="1" thickBot="1" x14ac:dyDescent="0.35">
      <c r="A4" s="228"/>
      <c r="B4" s="151"/>
      <c r="C4" s="242"/>
      <c r="D4" s="244"/>
      <c r="E4" s="244"/>
      <c r="F4" s="232"/>
      <c r="G4" s="235"/>
      <c r="H4" s="157"/>
      <c r="I4" s="155"/>
      <c r="J4" s="240"/>
      <c r="K4" s="246"/>
      <c r="L4" s="246"/>
      <c r="M4" s="221"/>
      <c r="N4" s="163"/>
      <c r="O4" s="96" t="s">
        <v>61</v>
      </c>
      <c r="P4" s="97" t="s">
        <v>41</v>
      </c>
      <c r="Q4" s="98" t="s">
        <v>42</v>
      </c>
      <c r="R4" s="99" t="s">
        <v>62</v>
      </c>
      <c r="S4" s="180"/>
      <c r="T4" s="165"/>
    </row>
    <row r="5" spans="1:20" ht="115.2" x14ac:dyDescent="0.3">
      <c r="A5" s="141">
        <v>1</v>
      </c>
      <c r="B5" s="4">
        <v>1</v>
      </c>
      <c r="C5" s="73" t="s">
        <v>162</v>
      </c>
      <c r="D5" s="100" t="s">
        <v>122</v>
      </c>
      <c r="E5" s="6">
        <v>70152331</v>
      </c>
      <c r="F5" s="77" t="s">
        <v>163</v>
      </c>
      <c r="G5" s="101" t="s">
        <v>124</v>
      </c>
      <c r="H5" s="101" t="s">
        <v>125</v>
      </c>
      <c r="I5" s="101" t="s">
        <v>164</v>
      </c>
      <c r="J5" s="77" t="s">
        <v>165</v>
      </c>
      <c r="K5" s="29">
        <v>50000000</v>
      </c>
      <c r="L5" s="30">
        <f>K5*0.85</f>
        <v>42500000</v>
      </c>
      <c r="M5" s="5"/>
      <c r="N5" s="6"/>
      <c r="O5" s="86" t="s">
        <v>129</v>
      </c>
      <c r="P5" s="78" t="s">
        <v>129</v>
      </c>
      <c r="Q5" s="78" t="s">
        <v>129</v>
      </c>
      <c r="R5" s="87" t="s">
        <v>129</v>
      </c>
      <c r="S5" s="102" t="s">
        <v>166</v>
      </c>
      <c r="T5" s="6" t="s">
        <v>167</v>
      </c>
    </row>
    <row r="6" spans="1:20" x14ac:dyDescent="0.3">
      <c r="A6" s="141">
        <v>3</v>
      </c>
      <c r="B6" s="10">
        <v>2</v>
      </c>
      <c r="C6" s="11"/>
      <c r="D6" s="12"/>
      <c r="E6" s="13"/>
      <c r="F6" s="14"/>
      <c r="G6" s="14"/>
      <c r="H6" s="14"/>
      <c r="I6" s="14"/>
      <c r="J6" s="14"/>
      <c r="K6" s="31"/>
      <c r="L6" s="32"/>
      <c r="M6" s="11"/>
      <c r="N6" s="13"/>
      <c r="O6" s="11"/>
      <c r="P6" s="12"/>
      <c r="Q6" s="12"/>
      <c r="R6" s="13"/>
      <c r="S6" s="11"/>
      <c r="T6" s="13"/>
    </row>
    <row r="7" spans="1:20" ht="15" thickBot="1" x14ac:dyDescent="0.35">
      <c r="A7" s="142"/>
      <c r="B7" s="17" t="s">
        <v>28</v>
      </c>
      <c r="C7" s="18"/>
      <c r="D7" s="19"/>
      <c r="E7" s="20"/>
      <c r="F7" s="21"/>
      <c r="G7" s="21"/>
      <c r="H7" s="21"/>
      <c r="I7" s="21"/>
      <c r="J7" s="21"/>
      <c r="K7" s="33"/>
      <c r="L7" s="34"/>
      <c r="M7" s="18"/>
      <c r="N7" s="20"/>
      <c r="O7" s="18"/>
      <c r="P7" s="19"/>
      <c r="Q7" s="19"/>
      <c r="R7" s="20"/>
      <c r="S7" s="18"/>
      <c r="T7" s="20"/>
    </row>
    <row r="8" spans="1:20" x14ac:dyDescent="0.3">
      <c r="B8" s="103"/>
    </row>
    <row r="9" spans="1:20" x14ac:dyDescent="0.3">
      <c r="B9" s="1" t="s">
        <v>200</v>
      </c>
    </row>
    <row r="12" spans="1:20" x14ac:dyDescent="0.3">
      <c r="A12" s="1" t="s">
        <v>63</v>
      </c>
    </row>
    <row r="13" spans="1:20" x14ac:dyDescent="0.3">
      <c r="B13" s="1" t="s">
        <v>64</v>
      </c>
    </row>
    <row r="14" spans="1:20" ht="16.2" customHeight="1" x14ac:dyDescent="0.3">
      <c r="B14" s="1" t="s">
        <v>65</v>
      </c>
    </row>
    <row r="15" spans="1:20" x14ac:dyDescent="0.3">
      <c r="B15" s="1" t="s">
        <v>30</v>
      </c>
    </row>
    <row r="16" spans="1:20" x14ac:dyDescent="0.3">
      <c r="B16" s="1" t="s">
        <v>110</v>
      </c>
    </row>
    <row r="18" spans="1:12" x14ac:dyDescent="0.3">
      <c r="B18" s="1" t="s">
        <v>45</v>
      </c>
    </row>
    <row r="20" spans="1:12" x14ac:dyDescent="0.3">
      <c r="A20" s="3" t="s">
        <v>46</v>
      </c>
      <c r="B20" s="2" t="s">
        <v>81</v>
      </c>
      <c r="C20" s="2"/>
      <c r="D20" s="2"/>
      <c r="E20" s="2"/>
      <c r="F20" s="2"/>
      <c r="G20" s="2"/>
      <c r="H20" s="2"/>
      <c r="I20" s="2"/>
      <c r="J20" s="2"/>
      <c r="K20" s="95"/>
      <c r="L20" s="95"/>
    </row>
    <row r="21" spans="1:12" x14ac:dyDescent="0.3">
      <c r="A21" s="3" t="s">
        <v>47</v>
      </c>
      <c r="B21" s="2" t="s">
        <v>74</v>
      </c>
      <c r="C21" s="2"/>
      <c r="D21" s="2"/>
      <c r="E21" s="2"/>
      <c r="F21" s="2"/>
      <c r="G21" s="2"/>
      <c r="H21" s="2"/>
      <c r="I21" s="2"/>
      <c r="J21" s="2"/>
      <c r="K21" s="95"/>
      <c r="L21" s="95"/>
    </row>
    <row r="22" spans="1:12" x14ac:dyDescent="0.3">
      <c r="A22" s="3"/>
      <c r="B22" s="2" t="s">
        <v>70</v>
      </c>
      <c r="C22" s="2"/>
      <c r="D22" s="2"/>
      <c r="E22" s="2"/>
      <c r="F22" s="2"/>
      <c r="G22" s="2"/>
      <c r="H22" s="2"/>
      <c r="I22" s="2"/>
      <c r="J22" s="2"/>
      <c r="K22" s="95"/>
      <c r="L22" s="95"/>
    </row>
    <row r="23" spans="1:12" x14ac:dyDescent="0.3">
      <c r="A23" s="3"/>
      <c r="B23" s="2" t="s">
        <v>71</v>
      </c>
      <c r="C23" s="2"/>
      <c r="D23" s="2"/>
      <c r="E23" s="2"/>
      <c r="F23" s="2"/>
      <c r="G23" s="2"/>
      <c r="H23" s="2"/>
      <c r="I23" s="2"/>
      <c r="J23" s="2"/>
      <c r="K23" s="95"/>
      <c r="L23" s="95"/>
    </row>
    <row r="24" spans="1:12" x14ac:dyDescent="0.3">
      <c r="A24" s="3"/>
      <c r="B24" s="2" t="s">
        <v>72</v>
      </c>
      <c r="C24" s="2"/>
      <c r="D24" s="2"/>
      <c r="E24" s="2"/>
      <c r="F24" s="2"/>
      <c r="G24" s="2"/>
      <c r="H24" s="2"/>
      <c r="I24" s="2"/>
      <c r="J24" s="2"/>
      <c r="K24" s="95"/>
      <c r="L24" s="95"/>
    </row>
    <row r="25" spans="1:12" x14ac:dyDescent="0.3">
      <c r="A25" s="3"/>
      <c r="B25" s="2" t="s">
        <v>73</v>
      </c>
      <c r="C25" s="2"/>
      <c r="D25" s="2"/>
      <c r="E25" s="2"/>
      <c r="F25" s="2"/>
      <c r="G25" s="2"/>
      <c r="H25" s="2"/>
      <c r="I25" s="2"/>
      <c r="J25" s="2"/>
      <c r="K25" s="95"/>
      <c r="L25" s="95"/>
    </row>
    <row r="26" spans="1:12" x14ac:dyDescent="0.3">
      <c r="A26" s="3"/>
      <c r="B26" s="2" t="s">
        <v>76</v>
      </c>
      <c r="C26" s="2"/>
      <c r="D26" s="2"/>
      <c r="E26" s="2"/>
      <c r="F26" s="2"/>
      <c r="G26" s="2"/>
      <c r="H26" s="2"/>
      <c r="I26" s="2"/>
      <c r="J26" s="2"/>
      <c r="K26" s="95"/>
      <c r="L26" s="95"/>
    </row>
    <row r="27" spans="1:12" x14ac:dyDescent="0.3">
      <c r="A27" s="3"/>
      <c r="B27" s="2"/>
      <c r="C27" s="2"/>
      <c r="D27" s="2"/>
      <c r="E27" s="2"/>
      <c r="F27" s="2"/>
      <c r="G27" s="2"/>
      <c r="H27" s="2"/>
      <c r="I27" s="2"/>
      <c r="J27" s="2"/>
      <c r="K27" s="95"/>
      <c r="L27" s="95"/>
    </row>
    <row r="28" spans="1:12" x14ac:dyDescent="0.3">
      <c r="A28" s="3"/>
      <c r="B28" s="2" t="s">
        <v>80</v>
      </c>
      <c r="C28" s="2"/>
      <c r="D28" s="2"/>
      <c r="E28" s="2"/>
      <c r="F28" s="2"/>
      <c r="G28" s="2"/>
      <c r="H28" s="2"/>
      <c r="I28" s="2"/>
      <c r="J28" s="2"/>
      <c r="K28" s="95"/>
      <c r="L28" s="95"/>
    </row>
    <row r="29" spans="1:12" x14ac:dyDescent="0.3">
      <c r="A29" s="3"/>
      <c r="B29" s="2" t="s">
        <v>47</v>
      </c>
      <c r="C29" s="2"/>
      <c r="D29" s="2"/>
      <c r="E29" s="2"/>
      <c r="F29" s="2"/>
      <c r="G29" s="2"/>
      <c r="H29" s="2"/>
      <c r="I29" s="2"/>
      <c r="J29" s="2"/>
      <c r="K29" s="95"/>
      <c r="L29" s="95"/>
    </row>
    <row r="30" spans="1:12" x14ac:dyDescent="0.3">
      <c r="B30" s="2"/>
      <c r="C30" s="2"/>
      <c r="D30" s="2"/>
      <c r="E30" s="2"/>
      <c r="F30" s="2"/>
      <c r="G30" s="2"/>
      <c r="H30" s="2"/>
      <c r="I30" s="2"/>
      <c r="J30" s="2"/>
      <c r="K30" s="95"/>
      <c r="L30" s="95"/>
    </row>
    <row r="31" spans="1:12" x14ac:dyDescent="0.3">
      <c r="B31" s="2" t="s">
        <v>79</v>
      </c>
      <c r="C31" s="2"/>
      <c r="D31" s="2"/>
      <c r="E31" s="2"/>
      <c r="F31" s="2"/>
      <c r="G31" s="2"/>
      <c r="H31" s="2"/>
      <c r="I31" s="2"/>
      <c r="J31" s="2"/>
      <c r="K31" s="95"/>
      <c r="L31" s="95"/>
    </row>
    <row r="32" spans="1:12" x14ac:dyDescent="0.3">
      <c r="B32" s="2" t="s">
        <v>66</v>
      </c>
      <c r="C32" s="2"/>
      <c r="D32" s="2"/>
      <c r="E32" s="2"/>
      <c r="F32" s="2"/>
      <c r="G32" s="2"/>
      <c r="H32" s="2"/>
      <c r="I32" s="2"/>
      <c r="J32" s="2"/>
      <c r="K32" s="95"/>
      <c r="L32" s="95"/>
    </row>
    <row r="33" spans="2:2" ht="16.2" customHeight="1" x14ac:dyDescent="0.3"/>
    <row r="34" spans="2:2" x14ac:dyDescent="0.3">
      <c r="B34" s="1" t="s">
        <v>48</v>
      </c>
    </row>
    <row r="35" spans="2:2" x14ac:dyDescent="0.3">
      <c r="B35" s="1" t="s">
        <v>49</v>
      </c>
    </row>
    <row r="36" spans="2:2" x14ac:dyDescent="0.3">
      <c r="B36" s="1" t="s">
        <v>50</v>
      </c>
    </row>
  </sheetData>
  <mergeCells count="23">
    <mergeCell ref="A1:T1"/>
    <mergeCell ref="A2:A4"/>
    <mergeCell ref="B2:B4"/>
    <mergeCell ref="C2:E2"/>
    <mergeCell ref="F2:F4"/>
    <mergeCell ref="G2:G4"/>
    <mergeCell ref="H2:H4"/>
    <mergeCell ref="I2:I4"/>
    <mergeCell ref="J2:J4"/>
    <mergeCell ref="K2:L2"/>
    <mergeCell ref="C3:C4"/>
    <mergeCell ref="D3:D4"/>
    <mergeCell ref="E3:E4"/>
    <mergeCell ref="K3:K4"/>
    <mergeCell ref="L3:L4"/>
    <mergeCell ref="O3:R3"/>
    <mergeCell ref="S3:S4"/>
    <mergeCell ref="T3:T4"/>
    <mergeCell ref="M2:N2"/>
    <mergeCell ref="O2:R2"/>
    <mergeCell ref="S2:T2"/>
    <mergeCell ref="M3:M4"/>
    <mergeCell ref="N3:N4"/>
  </mergeCells>
  <pageMargins left="0.70866141732283472" right="0.70866141732283472" top="0.78740157480314965" bottom="0.78740157480314965" header="0.31496062992125984" footer="0.31496062992125984"/>
  <pageSetup paperSize="9" scale="46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104a4cd-1400-468e-be1b-c7aad71d7d5a">15OPMSMT0001-28-154315</_dlc_DocId>
    <_dlc_DocIdUrl xmlns="0104a4cd-1400-468e-be1b-c7aad71d7d5a">
      <Url>https://op.msmt.cz/_layouts/15/DocIdRedir.aspx?ID=15OPMSMT0001-28-154315</Url>
      <Description>15OPMSMT0001-28-154315</Description>
    </_dlc_DocIdUrl>
  </documentManagement>
</p:properti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10CA98376D84445B27235C23C5DAEEA" ma:contentTypeVersion="5" ma:contentTypeDescription="Vytvoří nový dokument" ma:contentTypeScope="" ma:versionID="601ee3f5b2a6e4a1344620aa3e44001a">
  <xsd:schema xmlns:xsd="http://www.w3.org/2001/XMLSchema" xmlns:xs="http://www.w3.org/2001/XMLSchema" xmlns:p="http://schemas.microsoft.com/office/2006/metadata/properties" xmlns:ns2="0104a4cd-1400-468e-be1b-c7aad71d7d5a" targetNamespace="http://schemas.microsoft.com/office/2006/metadata/properties" ma:root="true" ma:fieldsID="a892a5cea1b4b76a2d08130b1894c4cc" ns2:_="">
    <xsd:import namespace="0104a4cd-1400-468e-be1b-c7aad71d7d5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4a4cd-1400-468e-be1b-c7aad71d7d5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Zachovat ID" ma:description="Ponechat ID po přidání" ma:hidden="true" ma:internalName="_dlc_DocIdPersistId" ma:readOnly="true">
      <xsd:simpleType>
        <xsd:restriction base="dms:Boolean"/>
      </xsd:simpleType>
    </xsd:element>
    <xsd:element name="SharedWithUsers" ma:index="1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 ma:index="11" ma:displayName="Komentář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7200AB8-BF5C-4A41-8FDD-11F6A6D1876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1475C52-C20B-4778-B923-B6C837C3C5C9}">
  <ds:schemaRefs>
    <ds:schemaRef ds:uri="http://purl.org/dc/terms/"/>
    <ds:schemaRef ds:uri="http://schemas.microsoft.com/office/2006/metadata/properties"/>
    <ds:schemaRef ds:uri="0104a4cd-1400-468e-be1b-c7aad71d7d5a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purl.org/dc/dcmitype/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7E5A9A13-BF88-458F-AA79-F534F401CCFF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A4370AA7-ED17-40D3-B6CB-9DECDEE5F4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04a4cd-1400-468e-be1b-c7aad71d7d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Pokyny, info</vt:lpstr>
      <vt:lpstr>MŠ</vt:lpstr>
      <vt:lpstr>ZŠ</vt:lpstr>
      <vt:lpstr>zajmové, neformalní, cel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Hanušová Monika</cp:lastModifiedBy>
  <cp:revision/>
  <cp:lastPrinted>2022-05-11T07:44:49Z</cp:lastPrinted>
  <dcterms:created xsi:type="dcterms:W3CDTF">2020-07-22T07:46:04Z</dcterms:created>
  <dcterms:modified xsi:type="dcterms:W3CDTF">2022-06-06T07:00:07Z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0x010100810CA98376D84445B27235C23C5DAEEA</vt:lpwstr>
  </property>
  <property fmtid="{D5CDD505-2E9C-101B-9397-08002B2CF9AE}" pid="3" name="_dlc_DocIdItemGuid">
    <vt:lpwstr>67cb6407-7dbd-4381-91f1-68d114aebd57</vt:lpwstr>
  </property>
</Properties>
</file>