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MAP IV. _ZAVERECNY DOKUMENT PODKLADY\"/>
    </mc:Choice>
  </mc:AlternateContent>
  <xr:revisionPtr revIDLastSave="0" documentId="8_{5B1345A5-6654-4C8C-BC6B-90BCA6F03CD9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  <sheet name="Alternativní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IwpFhjvcio1+a0XMo4j/eWmhtBAV3LqLAcyRuTAV4MY="/>
    </ext>
  </extLst>
</workbook>
</file>

<file path=xl/calcChain.xml><?xml version="1.0" encoding="utf-8"?>
<calcChain xmlns="http://schemas.openxmlformats.org/spreadsheetml/2006/main">
  <c r="M11" i="5" l="1"/>
  <c r="M10" i="5"/>
  <c r="M9" i="5"/>
  <c r="M8" i="5"/>
  <c r="M7" i="5"/>
  <c r="M6" i="5"/>
  <c r="M5" i="5"/>
  <c r="L12" i="4"/>
  <c r="L11" i="4"/>
  <c r="L8" i="4"/>
  <c r="L7" i="4"/>
  <c r="L6" i="4"/>
  <c r="M85" i="3"/>
  <c r="M84" i="3"/>
  <c r="M77" i="3"/>
  <c r="M76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4" i="2"/>
  <c r="M43" i="2"/>
  <c r="M42" i="2"/>
  <c r="M41" i="2"/>
  <c r="M40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19" i="2"/>
  <c r="M18" i="2"/>
  <c r="M17" i="2"/>
  <c r="M14" i="2"/>
  <c r="M13" i="2"/>
  <c r="M12" i="2"/>
  <c r="M11" i="2"/>
  <c r="M10" i="2"/>
  <c r="M9" i="2"/>
  <c r="M7" i="2"/>
  <c r="M6" i="2"/>
  <c r="M5" i="2"/>
</calcChain>
</file>

<file path=xl/sharedStrings.xml><?xml version="1.0" encoding="utf-8"?>
<sst xmlns="http://schemas.openxmlformats.org/spreadsheetml/2006/main" count="1754" uniqueCount="490">
  <si>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</si>
  <si>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</si>
  <si>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</si>
  <si>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</si>
  <si>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</si>
  <si>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</si>
  <si>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</si>
  <si>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</si>
  <si>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</si>
  <si>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</si>
  <si>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</si>
  <si>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</si>
  <si>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</si>
  <si>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</si>
  <si>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</si>
  <si>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</si>
  <si>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</si>
  <si>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</si>
  <si>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</si>
  <si>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</si>
  <si>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</si>
  <si>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</si>
  <si>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</si>
  <si>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</si>
  <si>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</si>
  <si>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</si>
  <si>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</si>
  <si>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</si>
  <si>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</si>
  <si>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</si>
  <si>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</si>
  <si>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</si>
  <si>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</si>
  <si>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</rPr>
      <t>zájmové, neformální, celoživotní učení</t>
    </r>
    <r>
      <rPr>
        <sz val="11"/>
        <color theme="1"/>
        <rFont val="Calibri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</si>
  <si>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</si>
  <si>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</si>
  <si>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</si>
  <si>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</si>
  <si>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</si>
  <si>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</si>
  <si>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</si>
  <si>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</si>
  <si>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</si>
  <si>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</si>
  <si>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</si>
  <si>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</si>
  <si>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</si>
  <si>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</si>
  <si>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</si>
  <si>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</si>
  <si>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</si>
  <si>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</si>
  <si>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</si>
  <si>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</si>
  <si>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</si>
  <si>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</si>
  <si>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</si>
  <si>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</si>
  <si>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</si>
  <si>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</si>
  <si>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</si>
  <si>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</si>
  <si>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</si>
  <si>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</si>
  <si>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ZŠ a MŠ Uhelná Příbram</t>
  </si>
  <si>
    <t>Obec Uhelná Příbram</t>
  </si>
  <si>
    <t>Modernizace budovy MŠ vedoucí k úsporám energií</t>
  </si>
  <si>
    <t>Chotěboř</t>
  </si>
  <si>
    <t>Uhelná Příbram</t>
  </si>
  <si>
    <t>Zateplení budovy</t>
  </si>
  <si>
    <t>Záměr</t>
  </si>
  <si>
    <t>ne</t>
  </si>
  <si>
    <t>ZŠ a MŠ Vilémov</t>
  </si>
  <si>
    <t>Městys Vilémov</t>
  </si>
  <si>
    <t>Modernizace MŠ</t>
  </si>
  <si>
    <t>Vilémov</t>
  </si>
  <si>
    <t>Modernizace tříd MŠ včetně nákupu vybavení a pomůcek.</t>
  </si>
  <si>
    <t>prosinec 2023</t>
  </si>
  <si>
    <t>Vybudování přírodní zahrady MŠ</t>
  </si>
  <si>
    <t>Vybudování přírodní zahrady - vybavení, materiál, hrací a naučné prvky atp.</t>
  </si>
  <si>
    <t>Obnova pláště budovy MŠ</t>
  </si>
  <si>
    <t>Obnova venkovní fasády/pláště budovy mateřské školy.</t>
  </si>
  <si>
    <t>Navýšení kapacity MŠ</t>
  </si>
  <si>
    <t>Přístavba MŠ - navýšení kapacity MŠ o 1 třídu včetně nákupu vybavení</t>
  </si>
  <si>
    <t>MŠ Víska</t>
  </si>
  <si>
    <t>Obec Víska</t>
  </si>
  <si>
    <t>Rekonstrukce přízemí MŠ a schodiště</t>
  </si>
  <si>
    <t>Kraj Vysočina</t>
  </si>
  <si>
    <t>Víska</t>
  </si>
  <si>
    <t>Snížení stropů, oprava zdí, výmalba, nové obložení zdí, výměna vnitřních dveří, nouzové osvětlení</t>
  </si>
  <si>
    <t>Nákup vybavení do školní jídelny</t>
  </si>
  <si>
    <t>Nákup vybavení do školní jídelny (konvektomat, myčka, trouba atp.)</t>
  </si>
  <si>
    <t>Modernizace sociálního zázemí pro školní kuchyni</t>
  </si>
  <si>
    <t>Modernizace zázemí školní kuchyně (výdejny), modernizace zázemí pro kuchařku (sociálky atp.).</t>
  </si>
  <si>
    <t>X</t>
  </si>
  <si>
    <t>Vybudování parkovací plochy pro rodiče</t>
  </si>
  <si>
    <t>Zajištění parkovacích míst pro rodiče ke zvýšení bezpečnosti</t>
  </si>
  <si>
    <t>Vybudování venkovní učebny</t>
  </si>
  <si>
    <t>Vybudování venkovní učebny/altánu, pořízení vybavení do učebny - židle, stolky</t>
  </si>
  <si>
    <t>Rekonstrukce šatny pro děti</t>
  </si>
  <si>
    <t>Modernizace šatny pro děti - snížení stropů, nákup nábytku do šatny, výmalba, výměna podlahové krytiny</t>
  </si>
  <si>
    <t>Výměna kotle a otopné soustavy v objektu</t>
  </si>
  <si>
    <t>Výměna otopné soustavy v objektu, nákup kotle</t>
  </si>
  <si>
    <t>Vybudování přístřešku před vchodovými dveřmi</t>
  </si>
  <si>
    <t xml:space="preserve">Přístřešek u vchodových dveří </t>
  </si>
  <si>
    <t>ZŠ a MŠ Oudoleň</t>
  </si>
  <si>
    <t>Obec Oudoleň</t>
  </si>
  <si>
    <t>Rekonstrukce podlah ve třídách MŠ</t>
  </si>
  <si>
    <t>Oudoleň</t>
  </si>
  <si>
    <t>Rekonstrukce podlahy včetně izolace proti radonu, nová podlahová krytina</t>
  </si>
  <si>
    <t>x</t>
  </si>
  <si>
    <t>probáhá návrh studie</t>
  </si>
  <si>
    <t>Nákup vybavení do MŠ</t>
  </si>
  <si>
    <r>
      <rPr>
        <sz val="10"/>
        <color theme="1"/>
        <rFont val="Calibri"/>
      </rPr>
      <t xml:space="preserve">Zakoupení nového vybavení do tříd MŠ - nový nábytek do tříd včetně </t>
    </r>
    <r>
      <rPr>
        <sz val="10"/>
        <color rgb="FFFF0000"/>
        <rFont val="Calibri"/>
      </rPr>
      <t>herního patra</t>
    </r>
  </si>
  <si>
    <t>probíhá návrh studie</t>
  </si>
  <si>
    <t>Zřízení centra aktivit na školní zahradě</t>
  </si>
  <si>
    <t>Zřízení centra aktivit - vybudování nových prvků na školní zahradě včetně nákupu vybavení</t>
  </si>
  <si>
    <t>Oprava zázemí MŠ</t>
  </si>
  <si>
    <t>Opravy v MŠ - výmalba, nátěry, opravy dveří</t>
  </si>
  <si>
    <t>vybraná firma</t>
  </si>
  <si>
    <t>Rekonstrukce dětské umývárny - šatničky</t>
  </si>
  <si>
    <t>Výměna umyvadel, vodovodního potrubí, baterií, nábytku</t>
  </si>
  <si>
    <t>MŠ Chotěboř</t>
  </si>
  <si>
    <t>Město Chotěboř</t>
  </si>
  <si>
    <t>Oprava a zateplení MŠ Březová</t>
  </si>
  <si>
    <r>
      <rPr>
        <sz val="10"/>
        <color theme="1"/>
        <rFont val="Calibri"/>
      </rPr>
      <t xml:space="preserve">Zateplení MŠ+ opravy </t>
    </r>
    <r>
      <rPr>
        <sz val="10"/>
        <color rgb="FFFF0000"/>
        <rFont val="Calibri"/>
      </rPr>
      <t>venk omítek</t>
    </r>
  </si>
  <si>
    <t>PD</t>
  </si>
  <si>
    <t>Kuchyň, přípravny MŠ Na Chmelnici</t>
  </si>
  <si>
    <t>PD Rekonstrukce kuchyně, přípraven - elektroinstalace, voda, topení, zařízení</t>
  </si>
  <si>
    <t>Přípravny MŠ Na Chmelnici</t>
  </si>
  <si>
    <t xml:space="preserve">výměna výdejních okének </t>
  </si>
  <si>
    <t>budova MŠ Na Chmelnici</t>
  </si>
  <si>
    <t>stříšky nad vchodem - kuchyň, 1. pavilon</t>
  </si>
  <si>
    <t>Elektroinstalace  MŠ Svojsíkova</t>
  </si>
  <si>
    <t>Rekonstrukce elektrických rozvodů a jističů 1. a 2. NP</t>
  </si>
  <si>
    <t>2026/27</t>
  </si>
  <si>
    <t>2027/28</t>
  </si>
  <si>
    <t>Zahrada MŠ Svojsíkova</t>
  </si>
  <si>
    <t>PD na úpravu zahrady, her prvky, cesty a chodníky (pro jízdu na kole)</t>
  </si>
  <si>
    <t>nepřipraveno</t>
  </si>
  <si>
    <t>Kuchyň MŠ Na Chmelnici</t>
  </si>
  <si>
    <t>nákup konvektomatu</t>
  </si>
  <si>
    <t>Zahrada MŠ Na Chmelnici</t>
  </si>
  <si>
    <t>Oprava zahradního domku - elektroinstalace, omítky, venkovní fasáda, okna, schody, okapy, svody, atika</t>
  </si>
  <si>
    <t>Protipožární dveře a opravy zárubní Svojsík</t>
  </si>
  <si>
    <t>V roce 2024 se mělo konat v MŠ Svojsíkova</t>
  </si>
  <si>
    <t>Střecha MŠ Svojsíkova</t>
  </si>
  <si>
    <t>Nátěry střechy, oken parapetů svodů</t>
  </si>
  <si>
    <t>Rekonstrukce potrav výtahu  MŠ Březová</t>
  </si>
  <si>
    <t>Výměna  výtahu na potraviny v severním pavilonu (stáří 35let)</t>
  </si>
  <si>
    <t>Rekonstrukce zahrad domku na hračky Březová</t>
  </si>
  <si>
    <t>Výměna oken a dveří, oprava soklu</t>
  </si>
  <si>
    <t xml:space="preserve">Dlažba okolo pískovišť  </t>
  </si>
  <si>
    <t xml:space="preserve"> Altán na zahradu určený ke vzdělávání venku se zpevněnou plochou </t>
  </si>
  <si>
    <t>I.podzemní podlaží + kuchyň Svojsíkova</t>
  </si>
  <si>
    <t>PD na stavební úpravy a rekonstrukci a elektroinstalace I.PP + kuchyň (rekuperace + nová kuch linka)</t>
  </si>
  <si>
    <t xml:space="preserve">Opravy oplocení MŠ Svojsíkova, MŠ Březová, </t>
  </si>
  <si>
    <t>Výměna plotu venkovních i vnitřních v areálech MŠ</t>
  </si>
  <si>
    <t>Výměna oplocení MŠ Březová</t>
  </si>
  <si>
    <t>doplněno odborem investic města Chotěboř</t>
  </si>
  <si>
    <t>2026/2027</t>
  </si>
  <si>
    <t>Výměna oplocení MŠ Svojsíkova</t>
  </si>
  <si>
    <t>MŠ Krucemburk</t>
  </si>
  <si>
    <t>Městys Krucemburk</t>
  </si>
  <si>
    <t xml:space="preserve">Nadstavba technického zázemí  MŠ </t>
  </si>
  <si>
    <t>Krucemburk</t>
  </si>
  <si>
    <t>Nové prostory pro MŠ - sklad lůžkovin, pomůcek, knihovna atp.</t>
  </si>
  <si>
    <t>Projektová dokumentace</t>
  </si>
  <si>
    <t>Nákup lehátek do MŠ</t>
  </si>
  <si>
    <t>Nová lehátka na spánek pro děti MŠ</t>
  </si>
  <si>
    <t>Nákup sportovního vybavení a dalších pomůcek do MŠ</t>
  </si>
  <si>
    <t>Sportovní vybavení a pomůcky v MŠ</t>
  </si>
  <si>
    <t>Zámer</t>
  </si>
  <si>
    <t>Stavební úpravy - rozšíření jídelny MŠ</t>
  </si>
  <si>
    <t>Přístavba jídelny, navýšení kapacity</t>
  </si>
  <si>
    <t>vybavení do kuchyně - konvektomat, cukr. Pece</t>
  </si>
  <si>
    <t>ZŠ a MŠ Ždírec nad Doubravou</t>
  </si>
  <si>
    <t>Ždírec nad Doubravou</t>
  </si>
  <si>
    <t>Klimatizace a rekuperace vzduchu v pavilonech MŠ</t>
  </si>
  <si>
    <t>Řešení klimatizace a rekuperace ce vzduchu v pavilonech MŠ</t>
  </si>
  <si>
    <t>Akustika</t>
  </si>
  <si>
    <t>Akustické řešení tříd a dalších prostor</t>
  </si>
  <si>
    <t>Nákup digitálních technologií včetně modernizace datových sítí</t>
  </si>
  <si>
    <t>Vybavení  digitálními technologiemi pro hybridní výuku, modernizace datových sítí</t>
  </si>
  <si>
    <t>Venkovní třída MŠ</t>
  </si>
  <si>
    <t>Pořízení venkovní třídy včetně zázemí a nákupu vybavení</t>
  </si>
  <si>
    <t>Podpůrné vzdělávací služby v MŠ</t>
  </si>
  <si>
    <t>Finanční zabezpečení podpůrných služeb aistenta, speciálního pedagoga školního a psychologa v letech 2022 - 27</t>
  </si>
  <si>
    <t>Rekosntrukce a modernizace školní zahrady MŠ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</si>
  <si>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</si>
  <si>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</si>
  <si>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</si>
  <si>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</si>
  <si>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</si>
  <si>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</si>
  <si>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</si>
  <si>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</si>
  <si>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</si>
  <si>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2"/>
        <color theme="1"/>
        <rFont val="Calibri"/>
      </rPr>
      <t xml:space="preserve">Výdaje projektu  </t>
    </r>
    <r>
      <rPr>
        <sz val="12"/>
        <color theme="1"/>
        <rFont val="Calibri"/>
      </rPr>
      <t xml:space="preserve">v Kč </t>
    </r>
    <r>
      <rPr>
        <i/>
        <vertAlign val="superscript"/>
        <sz val="12"/>
        <color theme="1"/>
        <rFont val="Calibri"/>
      </rPr>
      <t>1)</t>
    </r>
  </si>
  <si>
    <r>
      <rPr>
        <b/>
        <sz val="12"/>
        <color theme="1"/>
        <rFont val="Calibri"/>
      </rPr>
      <t xml:space="preserve">Předpokládaný termín realizace </t>
    </r>
    <r>
      <rPr>
        <i/>
        <sz val="12"/>
        <color theme="1"/>
        <rFont val="Calibri"/>
      </rPr>
      <t>měsíc, rok</t>
    </r>
  </si>
  <si>
    <r>
      <rPr>
        <b/>
        <sz val="12"/>
        <color theme="1"/>
        <rFont val="Calibri"/>
      </rPr>
      <t>Typ projektu</t>
    </r>
    <r>
      <rPr>
        <sz val="12"/>
        <color rgb="FFFF0000"/>
        <rFont val="Calibri"/>
      </rPr>
      <t xml:space="preserve"> </t>
    </r>
    <r>
      <rPr>
        <vertAlign val="superscript"/>
        <sz val="12"/>
        <color theme="1"/>
        <rFont val="Calibri"/>
      </rPr>
      <t>2)</t>
    </r>
  </si>
  <si>
    <r>
      <rPr>
        <sz val="12"/>
        <color theme="1"/>
        <rFont val="Calibri"/>
      </rPr>
      <t xml:space="preserve">z toho předpokládané výdaje </t>
    </r>
    <r>
      <rPr>
        <sz val="12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</si>
  <si>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</si>
  <si>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</si>
  <si>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2"/>
        <color theme="1"/>
        <rFont val="Calibri"/>
      </rPr>
      <t>zázemí pro školní poradenské pracoviště</t>
    </r>
    <r>
      <rPr>
        <sz val="12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</si>
  <si>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</si>
  <si>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</si>
  <si>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</si>
  <si>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</si>
  <si>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2"/>
        <color theme="1"/>
        <rFont val="Calibri"/>
      </rPr>
      <t>přírodní vědy</t>
    </r>
    <r>
      <rPr>
        <vertAlign val="superscript"/>
        <sz val="12"/>
        <color theme="1"/>
        <rFont val="Calibri"/>
      </rPr>
      <t>3)</t>
    </r>
    <r>
      <rPr>
        <sz val="12"/>
        <color theme="1"/>
        <rFont val="Calibri"/>
      </rPr>
      <t xml:space="preserve"> 
</t>
    </r>
  </si>
  <si>
    <r>
      <rPr>
        <sz val="12"/>
        <color theme="1"/>
        <rFont val="Calibri"/>
      </rPr>
      <t>polytech. vzdělávání</t>
    </r>
    <r>
      <rPr>
        <vertAlign val="superscript"/>
        <sz val="12"/>
        <color theme="1"/>
        <rFont val="Calibri"/>
      </rPr>
      <t>4)</t>
    </r>
  </si>
  <si>
    <r>
      <rPr>
        <sz val="12"/>
        <color theme="1"/>
        <rFont val="Calibri"/>
      </rPr>
      <t>práce s digi. tech.</t>
    </r>
    <r>
      <rPr>
        <vertAlign val="superscript"/>
        <sz val="12"/>
        <color theme="1"/>
        <rFont val="Calibri"/>
      </rPr>
      <t>5)</t>
    </r>
    <r>
      <rPr>
        <sz val="12"/>
        <color theme="1"/>
        <rFont val="Calibri"/>
      </rPr>
      <t xml:space="preserve">
</t>
    </r>
  </si>
  <si>
    <t>ZŠ Buttulova Chotěboř</t>
  </si>
  <si>
    <t>rekonstrukce kabinetů a sborovny</t>
  </si>
  <si>
    <t>Zmodernizovat prostory a vybavení zázemí pro pedagogy a prostor pro psychologa</t>
  </si>
  <si>
    <t>6, 2026</t>
  </si>
  <si>
    <t>zpracovaná PD</t>
  </si>
  <si>
    <t>rekonstrukce odborných učeben - cvičná kuchyně a dílny</t>
  </si>
  <si>
    <t>Zmodernizovat prostory a vybavení pro lepší výuku praktických činností.</t>
  </si>
  <si>
    <t>6,  2026</t>
  </si>
  <si>
    <t>9, 2026</t>
  </si>
  <si>
    <t>záměr</t>
  </si>
  <si>
    <t xml:space="preserve">zastřešení teras </t>
  </si>
  <si>
    <t>zastřešení teras nad novou budovou</t>
  </si>
  <si>
    <t>6, 2027</t>
  </si>
  <si>
    <t>klimatizace v učebnách ve 3. patře</t>
  </si>
  <si>
    <t xml:space="preserve">zlepšit podmínky k výuce v učebnách v podkroví </t>
  </si>
  <si>
    <t>6, 2024</t>
  </si>
  <si>
    <t>rekonstrukce a modernizace tělocvičen</t>
  </si>
  <si>
    <t>výměna radiátorů, rekonstrukce dřevěného obložení, vybavení</t>
  </si>
  <si>
    <t>rekonstrukce elektrorozvodů</t>
  </si>
  <si>
    <t>rozvody jsou z let 1970 a 1994, vše v Al, bude třeba rekonstrukce</t>
  </si>
  <si>
    <t>8, 2027</t>
  </si>
  <si>
    <t>Řešení klimatizace a rekuperace ce vzduchu v pavilonech ZŠ</t>
  </si>
  <si>
    <t>ANO</t>
  </si>
  <si>
    <t>Rekonsturkce topného systémmu  a pořízení nového vybavení kotelny</t>
  </si>
  <si>
    <t>Pořízení venkovní učebny včetně vybavení</t>
  </si>
  <si>
    <t>Zřízení a vybavení venkovní přírodní zahrady ZŠ</t>
  </si>
  <si>
    <r>
      <rPr>
        <sz val="12"/>
        <color theme="1"/>
        <rFont val="Calibri"/>
      </rPr>
      <t xml:space="preserve">Vybavení odborných a </t>
    </r>
    <r>
      <rPr>
        <sz val="12"/>
        <color rgb="FFFF0000"/>
        <rFont val="Calibri"/>
      </rPr>
      <t>kmenových</t>
    </r>
    <r>
      <rPr>
        <sz val="12"/>
        <color theme="1"/>
        <rFont val="Calibri"/>
      </rPr>
      <t xml:space="preserve"> učeben digitálními technologiemi pro hybridní výuky, modernizace datových sítí</t>
    </r>
  </si>
  <si>
    <t>Vybavení odborných a kmenových učeben dihitálními technologiemi pro hybridní výuky, modernizace datových sítí</t>
  </si>
  <si>
    <t>Vytvoření zázemí pro ŠPP a činnost speciálního pedagoga</t>
  </si>
  <si>
    <t>Finanční zabezpečení podrůrných služeb aistenta, speciálního pedagoga školního pychologa v letech 2022 - 27</t>
  </si>
  <si>
    <t>Rekonstrukce kuchyně a stavební úpravy v pavilonu P0</t>
  </si>
  <si>
    <t>ZŠ Krucemburk</t>
  </si>
  <si>
    <t xml:space="preserve">Rekonstrukce tělocvičny + lezecká stěna </t>
  </si>
  <si>
    <t xml:space="preserve">Modernizace spočívající v dílčích stavebních úpravách, vybavení moderními výukovými pomůckami (obložení, žebřiny, lana, tyče na šplh, obnova parket) + realizace lezecké stěny. </t>
  </si>
  <si>
    <t>6/26</t>
  </si>
  <si>
    <t>12/27</t>
  </si>
  <si>
    <r>
      <rPr>
        <sz val="12"/>
        <color theme="1"/>
        <rFont val="Calibri"/>
      </rPr>
      <t>Školní knihovna,</t>
    </r>
    <r>
      <rPr>
        <sz val="12"/>
        <color rgb="FFFF0000"/>
        <rFont val="Calibri"/>
      </rPr>
      <t xml:space="preserve"> zázemí pro ŠPP</t>
    </r>
  </si>
  <si>
    <t>Modernizace spočívající v dílčích stavebních úpravách, vybavení nábytkem, moderními výukovými pomůckami a ICT technologiemi.</t>
  </si>
  <si>
    <r>
      <rPr>
        <sz val="12"/>
        <color theme="1"/>
        <rFont val="Calibri"/>
      </rPr>
      <t xml:space="preserve">Výstavba venkovní učebny, </t>
    </r>
    <r>
      <rPr>
        <sz val="12"/>
        <color rgb="FFFF0000"/>
        <rFont val="Calibri"/>
      </rPr>
      <t>revizalizace školní zahrady, klidová zóna I. stupeň a družina</t>
    </r>
  </si>
  <si>
    <t>Vytvořit funkční, bezpečné a estetické venkovní prostředí, pro výuku a odpočinek. Projekt usiluje o revitalizaci stávající školní zahrady a zřízení venkovní učebny a klidové zóny.</t>
  </si>
  <si>
    <t>zpracovaná vyzualizace</t>
  </si>
  <si>
    <t xml:space="preserve">Rekonstrukce půdních prostor - knihovna, konferenční sál </t>
  </si>
  <si>
    <t>Využít půdní prostory školy a jejich rekonstrukcí vytvořit moderní, funkční a esteticky kvalitní zázemí pro školní i mimoškolní aktivity. Výsledkem bude nová školní knihovna s prostorem pro čtenářské a studijní aktivity, kroužky a konferenční sál určený pro školní akce, semináře, porady a kulturní události.</t>
  </si>
  <si>
    <t xml:space="preserve">Rekonstrukce kotelny </t>
  </si>
  <si>
    <t>Modernizovat a optimalizovat zdroj tepla pro školní budovu tak, aby odpovídal současným standardům energetické účinnosti, bezpečnosti a ekologické šetrnosti. Projekt má zajistit stabilní a ekonomický provoz vytápění a přispět k udržitelnosti provozu školy.</t>
  </si>
  <si>
    <t xml:space="preserve">Rekonstrukce školní družiny I. </t>
  </si>
  <si>
    <t>Rekonstrukce šaten ZŠ</t>
  </si>
  <si>
    <t>Modernizace spočívající v dílčích stavebních úpravách, vybavení nábytkem.</t>
  </si>
  <si>
    <t>Školní kuchyně - vybavení</t>
  </si>
  <si>
    <t>Modernizace spočívající v dílčích stavebních úpravách, vybavení.</t>
  </si>
  <si>
    <t xml:space="preserve">Rekonstrukce školní družiny II. </t>
  </si>
  <si>
    <t xml:space="preserve"> </t>
  </si>
  <si>
    <t>Dětské hřiště pro školní družinu a I. Stupeň</t>
  </si>
  <si>
    <t>Vytvořit moderní a bezpečné venkovní prostředí určené pro každodenní využití žáky školní družiny a prvního stupně.  Prostor má podporovat aktivní trávení volného času, přirozený pohyb a rozvoj sociálních vztahů mezi dětmi.</t>
  </si>
  <si>
    <t>Rekonstrukce auly školy,  chodeb a další infrastruktury</t>
  </si>
  <si>
    <t>Modernizace osvětlení, nové obložení, výmalba, výměna hodin na chodbách,nové rozvody elektriky + rozvodové skříně</t>
  </si>
  <si>
    <t xml:space="preserve">Rekonstrukce zázemí provozních zaměstnanců - kuchyň, školník, uklízečky, hospodářka  </t>
  </si>
  <si>
    <t>Rekonstrukce a modernizace zázemí provozních zaměstnanců školy s cílem zlepšit pracovní podmínky, zvýšit efektivitu provozu a zajistit hygienické a bezpečnostní standardy. Projekt reaguje na zastaralý stav prostor, nevyhovující vybavení a nedostatečné technické zázemí.</t>
  </si>
  <si>
    <t>ZŠ Smetanova Chotěboř</t>
  </si>
  <si>
    <t>Výměna střešní krytiny na budově ZŠ</t>
  </si>
  <si>
    <t>ano</t>
  </si>
  <si>
    <t>Sportovní hřiště</t>
  </si>
  <si>
    <t>Vybudování sportovního hřiště</t>
  </si>
  <si>
    <t>Odborné učebny</t>
  </si>
  <si>
    <t>Odborné učebny pro výuku</t>
  </si>
  <si>
    <t>Šatní skříňky</t>
  </si>
  <si>
    <t>Zakoupení nových šatních skříněk.</t>
  </si>
  <si>
    <t>Rekonstrukce sociálního zařízení</t>
  </si>
  <si>
    <t>Rekonstrukce sociálního zázemí v budově ZŠ.</t>
  </si>
  <si>
    <t>Rekonstrukce školního poradenského pracoviště</t>
  </si>
  <si>
    <t>Rekonstrukce školního poradenského pracoviště včetně vybavení.</t>
  </si>
  <si>
    <t>Nákup vybavení pro výuku informatiky</t>
  </si>
  <si>
    <t>Zakoupení nového vybavení pro výuku informatiky (multifunkční tabule, PC, notebooky, tiskárny atp.)</t>
  </si>
  <si>
    <t>Zateplení budovy školy</t>
  </si>
  <si>
    <t>Zateplení zbývajících dvou budov (přístavba, stará budova)</t>
  </si>
  <si>
    <t>Modernizace stávajících kmenových tříd (20)</t>
  </si>
  <si>
    <t>Rekonstrukce podlah, výměna nábytku a vybavení</t>
  </si>
  <si>
    <t>Půdní vestavba</t>
  </si>
  <si>
    <t>Půdní vestavba - chemická a přírodovědná laboratoř</t>
  </si>
  <si>
    <t>Rekonstrukce elektroinstalace v budově ZŠ</t>
  </si>
  <si>
    <t>Rekonstrukce a oprava elektroinstalace v celé budově školy včetně podhledových stropů ve třídách</t>
  </si>
  <si>
    <t>2027</t>
  </si>
  <si>
    <t>2028</t>
  </si>
  <si>
    <t>poptávka firem</t>
  </si>
  <si>
    <t>Obnova oplocení školní zahrady</t>
  </si>
  <si>
    <t>Oprava a rozšíření oplocení školní zahrady</t>
  </si>
  <si>
    <t>Půdní vestavba ZŠ Oudoleň</t>
  </si>
  <si>
    <t>Vybudování půdní vestavby, která by sloužila jako učebna pro výuku odborných předmětů, dále pak zázemí - sklad/kabinet,popř. kancelář).</t>
  </si>
  <si>
    <t>Oprava nátěrů v ZŠ a MŠ Oudoleň</t>
  </si>
  <si>
    <t>Oprava nátěrů - nová výmalba, nátěry, opravy dveří</t>
  </si>
  <si>
    <t>Vybudování nové venkovní učebny včetně potřebného zázemí a vybavení</t>
  </si>
  <si>
    <t>výběr dodavatele</t>
  </si>
  <si>
    <t>ZŠ Nová Ves u Chotěboře</t>
  </si>
  <si>
    <t>Obec Nová Ves u Chotěboře</t>
  </si>
  <si>
    <t>Modernizace šaten</t>
  </si>
  <si>
    <t>Nová Ves u Chotěboře</t>
  </si>
  <si>
    <t>Modernizace prostor šaten žáků včetně nákupu vybavení (skříňky atp.)</t>
  </si>
  <si>
    <t>Vybavení relaxační místnosti</t>
  </si>
  <si>
    <t>Nákup vybavení do relaxační místnosti - konkrétně se jedná o místnost sloužící  pro .....</t>
  </si>
  <si>
    <t>Modernizace vybavení výdejny obědů</t>
  </si>
  <si>
    <t>Rekonstrukce školní výdejny včetně nákupu vybavení.</t>
  </si>
  <si>
    <t>Modernizace a vybavení školní družiny</t>
  </si>
  <si>
    <t>Modernizace prostor školní družiny včetně nákupu vybavení (židle, stoly, úložné prostory atp.)</t>
  </si>
  <si>
    <t xml:space="preserve">Vybavení školního hřiště herními prvky </t>
  </si>
  <si>
    <t xml:space="preserve">Požízení nových herních prvků na školní hřiště/zahradu </t>
  </si>
  <si>
    <t>Zabezpečení školy kamerovým systémem</t>
  </si>
  <si>
    <t xml:space="preserve">Instalace kamerového systému v okolí školy, vstupu a šaten. </t>
  </si>
  <si>
    <t xml:space="preserve">Venkovní učebna </t>
  </si>
  <si>
    <t>Vybavení a stavební úpravy v  zahradním domku pro potřeby venkovní výuky</t>
  </si>
  <si>
    <t>ZŠ a a MŠ Maleč</t>
  </si>
  <si>
    <t>Obec Maleč</t>
  </si>
  <si>
    <t> 102006709</t>
  </si>
  <si>
    <t>Vytvoření venkovní učebny</t>
  </si>
  <si>
    <t>Maleč</t>
  </si>
  <si>
    <t>Vybudování zpevněné plochy, zastřešení, nákup mobiliáře, vybavení</t>
  </si>
  <si>
    <t>Vybudování půdní vestavby, která by sloužila jako ŠD, učebna pro výuku odborných předmětů a zázemí, nákup vybavení</t>
  </si>
  <si>
    <t> 102006712</t>
  </si>
  <si>
    <t xml:space="preserve">Úprava okolí školy </t>
  </si>
  <si>
    <t>Úprava okolí školy, rekonstrukce oplocení pozemku</t>
  </si>
  <si>
    <t> 102006713</t>
  </si>
  <si>
    <t>Rekonstrukce podlah tříd ZŠ</t>
  </si>
  <si>
    <t> 102006714</t>
  </si>
  <si>
    <t>Rekonstrukce školních dílen</t>
  </si>
  <si>
    <t xml:space="preserve">Rekonstrukce odborné učebny, pořízení vybavení </t>
  </si>
  <si>
    <t> 102006715</t>
  </si>
  <si>
    <t>Rekonstrukce MŠ a zázemí, pořízení nového vybavení a pomůcek, vytvoření zázemí pro ped. pracovníky</t>
  </si>
  <si>
    <t xml:space="preserve">Vytvoření zázemí pro ŠPP </t>
  </si>
  <si>
    <t> 102006703</t>
  </si>
  <si>
    <t>Modernizace stravovacího zařízení</t>
  </si>
  <si>
    <t>Rekonstrukce a obnova stravovacího zařízení</t>
  </si>
  <si>
    <t>Škoní družina</t>
  </si>
  <si>
    <t>Modernizace školní družiny včetně nákupu vybavení a pomůcek.</t>
  </si>
  <si>
    <t>Modernizace odborných učeben</t>
  </si>
  <si>
    <t>Obnova odborných učeben-venkovní učebna, dílny, stavební úpravy, nákup vybavení atp.</t>
  </si>
  <si>
    <t>Modernizace učeben - svět a cizí jazyky</t>
  </si>
  <si>
    <t>Obnova odborných učeben - stavební úpravy učeben, zázemí a nákup vybavení.</t>
  </si>
  <si>
    <t>Obnova sociálního zařízení (zázemí)</t>
  </si>
  <si>
    <t>Obnova sociálního zařízení, které je zastaralé a nevyhovující.</t>
  </si>
  <si>
    <t>Přístavba 1. st. ZŠ</t>
  </si>
  <si>
    <t>Přístavba 1. stupně ZŠ - vybudování tříd a rekonstrukce školní jídelny včetně nákupu vybavení.</t>
  </si>
  <si>
    <t>zpracována projektová dokumentace</t>
  </si>
  <si>
    <t>Obnova pláště budovy ZŠ</t>
  </si>
  <si>
    <t>Obnova venkovní fasády/pláště budovy základní školy.</t>
  </si>
  <si>
    <t>Obnova venkovního sportoviště</t>
  </si>
  <si>
    <t>Obnova sportoviště u ZŠ - obnova sportovního hřiště, doskočiště, vybudování oválu a dalšího sportovního vybavení a zázemí.</t>
  </si>
  <si>
    <t>Rekonstrukce budovy tělocvičny</t>
  </si>
  <si>
    <t>Obnova fasády, zateplení fasády, výměna oken.</t>
  </si>
  <si>
    <t>Školní zahrada</t>
  </si>
  <si>
    <t>Vybudování nové školní zahrady - vyvýšené záhony, venkovní učebna, okrasné keře, rostliny, ovocné keře, dřeviny</t>
  </si>
  <si>
    <t>projektový záměr</t>
  </si>
  <si>
    <t>Modernizace budovy ZŠ vedoucí k úsporám energií</t>
  </si>
  <si>
    <t>Půdní vestavba, výměna střechy</t>
  </si>
  <si>
    <t>ZŠ a MŠ Sobíňov</t>
  </si>
  <si>
    <t>Obec Sobíňov</t>
  </si>
  <si>
    <t>Školní zahrada - modernizace</t>
  </si>
  <si>
    <t>Sobíňov</t>
  </si>
  <si>
    <t>Revitalizace výukové části záhrady, doplnění mobiliáře</t>
  </si>
  <si>
    <t>Obnova pláště budovy školy</t>
  </si>
  <si>
    <t>Zateplení, výměna dveří, nová fasáda</t>
  </si>
  <si>
    <t>Přeměna půdních prostor na prostory pro výuku</t>
  </si>
  <si>
    <t>Vybudování odborných učeben včetně nákupu vybavení v půdních prostorách školy.</t>
  </si>
  <si>
    <t xml:space="preserve">Školní dílny </t>
  </si>
  <si>
    <t>Vybudování prostor pro školní dílny včetně nákupu vybavení.</t>
  </si>
  <si>
    <t>Nové oplocení školní zahrady</t>
  </si>
  <si>
    <t>Výměna pletiva, branky, úprava vjezdu</t>
  </si>
  <si>
    <t>Zázemí odborné učebny - polytechnické</t>
  </si>
  <si>
    <t>Učebna robotiky a 3D tisku</t>
  </si>
  <si>
    <t xml:space="preserve">Modernizace tělocvičny </t>
  </si>
  <si>
    <t>Nové sportovní vybavení, podlaha, osvětlení</t>
  </si>
  <si>
    <t>Modernizace učeben</t>
  </si>
  <si>
    <t>Modernizace učeben/tříd ZŠ včetně nákupu vybavení a potřebných pomůcek. Součástí projektu je i rekonstrukce zázemí.</t>
  </si>
  <si>
    <t>Přístavba a rozšíření mateřské školy</t>
  </si>
  <si>
    <t>Komplexní rekonstrukce objektu mateřské školy</t>
  </si>
  <si>
    <t xml:space="preserve">Plynové vytápění učeben </t>
  </si>
  <si>
    <t>Přechod na moderní kondenzační kotel, nové rozvody</t>
  </si>
  <si>
    <t>ZŠ a MŠ Libice nad Doubravou</t>
  </si>
  <si>
    <t>Městys Libice nad Doubravou</t>
  </si>
  <si>
    <t>Modernizace školní kuchyně</t>
  </si>
  <si>
    <t>Libice nad Doubravou</t>
  </si>
  <si>
    <t>Obnova zařízení ve školní kuchyně, nákup vybavení - konvektomat, pánve atp.</t>
  </si>
  <si>
    <t>Venkovní učebna</t>
  </si>
  <si>
    <t>stavba dřevěné venkovní učebny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</si>
  <si>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</si>
  <si>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</si>
  <si>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</si>
  <si>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</si>
  <si>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</si>
  <si>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</si>
  <si>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</si>
  <si>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</si>
  <si>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</si>
  <si>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</si>
  <si>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</si>
  <si>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</si>
  <si>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</si>
  <si>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</si>
  <si>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</si>
  <si>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</si>
  <si>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</si>
  <si>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</si>
  <si>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</si>
  <si>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</si>
  <si>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</si>
  <si>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</si>
  <si>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</si>
  <si>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</si>
  <si>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</si>
  <si>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</si>
  <si>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</si>
  <si>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</si>
  <si>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</si>
  <si>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</si>
  <si>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</si>
  <si>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</si>
  <si>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</si>
  <si>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</si>
  <si>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Junior DDM-SVČ Chotěboř</t>
  </si>
  <si>
    <t>rekonstrukce elektrorozvodů 3NP</t>
  </si>
  <si>
    <t>rozvody ve většině objektu jsou z počátku let 80.</t>
  </si>
  <si>
    <t>zateplení budovy</t>
  </si>
  <si>
    <t>objekt má původní fasádu z počátku let 80., je vhodné zateplení a nová fasáda</t>
  </si>
  <si>
    <t>vzduchotechnika v objektu</t>
  </si>
  <si>
    <t>komplexní řešení vzduchotechniky v objektu (výměna vzduchu, rekuperace, chlazení)</t>
  </si>
  <si>
    <t>rekonstrukce přízemí</t>
  </si>
  <si>
    <t>poslední část budovy, která nebyla od 80.let rekonstruována je přízemí budovy, v přízemí je potřeba komplexně inovovat jak vybavení učeben, tak stávající stav učeben, tedy stavební úpravy včetně bourání a zvětšení některých prostor, včetně nových rozvodů, sociálního zařízení a veškerého zázemí a vybavení nábytkem a s tím související navýšení kapacity prostor</t>
  </si>
  <si>
    <t>SP</t>
  </si>
  <si>
    <t>ZUŠ Chotěboř</t>
  </si>
  <si>
    <r>
      <rPr>
        <strike/>
        <sz val="10"/>
        <color rgb="FFFF0000"/>
        <rFont val="Calibri"/>
      </rPr>
      <t xml:space="preserve">PD klimatizace v podkroví vč. projektové dokumentace </t>
    </r>
    <r>
      <rPr>
        <sz val="10"/>
        <color rgb="FFFF0000"/>
        <rFont val="Calibri"/>
      </rPr>
      <t>DOKONČENO</t>
    </r>
  </si>
  <si>
    <t>PD klimatizace v podkroví vč. projektové dokumentace</t>
  </si>
  <si>
    <r>
      <rPr>
        <strike/>
        <sz val="10"/>
        <color rgb="FFFF0000"/>
        <rFont val="Calibri"/>
      </rPr>
      <t>Oprava atria</t>
    </r>
    <r>
      <rPr>
        <sz val="10"/>
        <color rgb="FFFF0000"/>
        <rFont val="Calibri"/>
      </rPr>
      <t xml:space="preserve"> NEREALIZOVÁNO</t>
    </r>
  </si>
  <si>
    <t>Oprava atria</t>
  </si>
  <si>
    <t>Hudební nástroje</t>
  </si>
  <si>
    <t>Pořízení nového a moderního hudebního vybavení</t>
  </si>
  <si>
    <t>Úpravy akustiky učeben ve 2. patře</t>
  </si>
  <si>
    <t xml:space="preserve">Úpravy a instalace akustických prvků  ve vybraných učebnách ve 2. patře. </t>
  </si>
  <si>
    <t>Revitalizace venkovních prostor za budovou školy</t>
  </si>
  <si>
    <t>Komplexní úprava a rekonstrukce venkovních ploch za budovou školy. Cílem je vytvořit bezpečné, estetické a funkční venkovní prostředí pro aktivní odpočinek a výuku mimo třídu.</t>
  </si>
  <si>
    <t>Schváleno v …obec/město... dne dd.mm.rrrr …"název schvalovacího orgánu"… Podpis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</si>
  <si>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</si>
  <si>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</si>
  <si>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</si>
  <si>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</si>
  <si>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</si>
  <si>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</si>
  <si>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Strategický rámec MAP - seznam investičních priorit ZŠ - alternativní (2021-2027)</t>
  </si>
  <si>
    <r>
      <rPr>
        <b/>
        <sz val="9"/>
        <color theme="1"/>
        <rFont val="Calibri"/>
      </rPr>
      <t xml:space="preserve">Výdaje projektu  </t>
    </r>
    <r>
      <rPr>
        <sz val="9"/>
        <color theme="1"/>
        <rFont val="Calibri"/>
      </rPr>
      <t xml:space="preserve">v Kč </t>
    </r>
    <r>
      <rPr>
        <i/>
        <vertAlign val="superscript"/>
        <sz val="9"/>
        <color theme="1"/>
        <rFont val="Calibri"/>
      </rPr>
      <t>1)</t>
    </r>
  </si>
  <si>
    <r>
      <rPr>
        <b/>
        <sz val="9"/>
        <color theme="1"/>
        <rFont val="Calibri"/>
      </rPr>
      <t xml:space="preserve">Předpokládaný termín realizace </t>
    </r>
    <r>
      <rPr>
        <i/>
        <sz val="9"/>
        <color theme="1"/>
        <rFont val="Calibri"/>
      </rPr>
      <t>měsíc, rok</t>
    </r>
  </si>
  <si>
    <r>
      <rPr>
        <b/>
        <sz val="9"/>
        <color theme="1"/>
        <rFont val="Calibri"/>
      </rPr>
      <t>Typ projektu</t>
    </r>
    <r>
      <rPr>
        <sz val="9"/>
        <color rgb="FFFF0000"/>
        <rFont val="Calibri"/>
      </rPr>
      <t xml:space="preserve"> </t>
    </r>
    <r>
      <rPr>
        <vertAlign val="superscript"/>
        <sz val="9"/>
        <color theme="1"/>
        <rFont val="Calibri"/>
      </rPr>
      <t>2)</t>
    </r>
  </si>
  <si>
    <r>
      <rPr>
        <sz val="9"/>
        <color theme="1"/>
        <rFont val="Calibri"/>
      </rPr>
      <t xml:space="preserve">z toho předpokládané výdaje </t>
    </r>
    <r>
      <rPr>
        <sz val="9"/>
        <color theme="1"/>
        <rFont val="Calibri"/>
      </rPr>
      <t>EFRR</t>
    </r>
  </si>
  <si>
    <r>
      <rPr>
        <sz val="9"/>
        <color theme="1"/>
        <rFont val="Calibri"/>
      </rPr>
      <t>zázemí pro školní poradenské pracoviště</t>
    </r>
    <r>
      <rPr>
        <sz val="9"/>
        <color theme="1"/>
        <rFont val="Calibri"/>
      </rPr>
      <t xml:space="preserve"> </t>
    </r>
  </si>
  <si>
    <r>
      <rPr>
        <sz val="9"/>
        <color theme="1"/>
        <rFont val="Calibri"/>
      </rPr>
      <t>přírodní vědy</t>
    </r>
    <r>
      <rPr>
        <vertAlign val="superscript"/>
        <sz val="9"/>
        <color theme="1"/>
        <rFont val="Calibri"/>
      </rPr>
      <t>3)</t>
    </r>
    <r>
      <rPr>
        <sz val="9"/>
        <color theme="1"/>
        <rFont val="Calibri"/>
      </rPr>
      <t xml:space="preserve"> 
</t>
    </r>
  </si>
  <si>
    <r>
      <rPr>
        <sz val="9"/>
        <color theme="1"/>
        <rFont val="Calibri"/>
      </rPr>
      <t>polytech. vzdělávání</t>
    </r>
    <r>
      <rPr>
        <vertAlign val="superscript"/>
        <sz val="9"/>
        <color theme="1"/>
        <rFont val="Calibri"/>
      </rPr>
      <t>4)</t>
    </r>
  </si>
  <si>
    <r>
      <rPr>
        <sz val="9"/>
        <color theme="1"/>
        <rFont val="Calibri"/>
      </rPr>
      <t>práce s digi. tech.</t>
    </r>
    <r>
      <rPr>
        <vertAlign val="superscript"/>
        <sz val="9"/>
        <color theme="1"/>
        <rFont val="Calibri"/>
      </rPr>
      <t>5)</t>
    </r>
    <r>
      <rPr>
        <sz val="9"/>
        <color theme="1"/>
        <rFont val="Calibri"/>
      </rPr>
      <t xml:space="preserve">
</t>
    </r>
  </si>
  <si>
    <t>ZŠ A LMŠ Horní Mlýn Chotěboř</t>
  </si>
  <si>
    <t>SPRSV</t>
  </si>
  <si>
    <t xml:space="preserve">Výstavba nových budov školy </t>
  </si>
  <si>
    <t>Výstavba nových budov školy včetně vybavení a zázemí (budovy s třídami a zázemím, budova kuchyně a jídelny)</t>
  </si>
  <si>
    <t>9/2026</t>
  </si>
  <si>
    <t>12/2028</t>
  </si>
  <si>
    <t>NE</t>
  </si>
  <si>
    <t>Dokončení rekonstrukce stávající budovy</t>
  </si>
  <si>
    <t>Dokončení rekonstrukce zázemí pro učitele a průvodce ZŠ a LMŠ</t>
  </si>
  <si>
    <t>3/2026</t>
  </si>
  <si>
    <t>12/2026</t>
  </si>
  <si>
    <t xml:space="preserve">Zpracovaná PD, probíhající rekonstrukce </t>
  </si>
  <si>
    <t>Vzdělávání pedagogů</t>
  </si>
  <si>
    <t>Vzdělávání pedagogů - různé oblasti, výměna za čerpání dalších zkušeností, DVVP atp.</t>
  </si>
  <si>
    <t>9/2022</t>
  </si>
  <si>
    <t>Průběžně již realizujeme a chceme projekt realizovat i nadále</t>
  </si>
  <si>
    <t>Výměnné pobyty dětí</t>
  </si>
  <si>
    <t>Výměnné pobyty dětí, výměna zkušeností atp.</t>
  </si>
  <si>
    <t>1/2026</t>
  </si>
  <si>
    <t>Návštěvy zahraničních alternativních škol</t>
  </si>
  <si>
    <t>Návštěvy zahraničních alternativních škol, výměna zkušeností atp.</t>
  </si>
  <si>
    <t>Stáže pedagogů</t>
  </si>
  <si>
    <t>Stáže pedagogů - domácí, zahraniční, výměna zkušenostíatp.</t>
  </si>
  <si>
    <t>Školní klub</t>
  </si>
  <si>
    <t>Materiální vybavení školního klubu ZŠ a LMŠ Horní Mlýn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</si>
</sst>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"/>
  </numFmts>
  <fonts count="36" x14ac:knownFonts="1">
    <font>
      <sz val="11"/>
      <color theme="1"/>
      <name val="Calibri"/>
      <scheme val="minor"/>
    </font>
    <font>
      <b/>
      <sz val="16"/>
      <color rgb="FFFF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  <font>
      <b/>
      <sz val="11"/>
      <color rgb="FFFF0000"/>
      <name val="Calibri"/>
    </font>
    <font>
      <b/>
      <sz val="10"/>
      <color theme="1"/>
      <name val="Calibri"/>
    </font>
    <font>
      <sz val="11"/>
      <name val="Calibri"/>
    </font>
    <font>
      <sz val="9"/>
      <color theme="1"/>
      <name val="Calibri"/>
    </font>
    <font>
      <sz val="10"/>
      <color theme="1"/>
      <name val="Calibri"/>
    </font>
    <font>
      <sz val="10"/>
      <color rgb="FFFF0000"/>
      <name val="Calibri"/>
    </font>
    <font>
      <sz val="10"/>
      <color theme="1"/>
      <name val="Calibri"/>
      <scheme val="minor"/>
    </font>
    <font>
      <sz val="11"/>
      <color rgb="FF1E4E79"/>
      <name val="Calibri"/>
    </font>
    <font>
      <b/>
      <sz val="12"/>
      <color theme="1"/>
      <name val="Calibri"/>
    </font>
    <font>
      <sz val="12"/>
      <color theme="1"/>
      <name val="Calibri"/>
    </font>
    <font>
      <sz val="12"/>
      <color theme="1"/>
      <name val="Calibri"/>
      <scheme val="minor"/>
    </font>
    <font>
      <b/>
      <sz val="14"/>
      <color theme="1"/>
      <name val="Calibri"/>
    </font>
    <font>
      <strike/>
      <sz val="10"/>
      <color rgb="FFFF0000"/>
      <name val="Calibri"/>
    </font>
    <font>
      <sz val="10"/>
      <color rgb="FF000000"/>
      <name val="Calibri"/>
    </font>
    <font>
      <b/>
      <sz val="9"/>
      <color theme="1"/>
      <name val="Calibri"/>
    </font>
    <font>
      <i/>
      <sz val="11"/>
      <color theme="1"/>
      <name val="Calibri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i/>
      <vertAlign val="superscript"/>
      <sz val="12"/>
      <color theme="1"/>
      <name val="Calibri"/>
    </font>
    <font>
      <i/>
      <sz val="12"/>
      <color theme="1"/>
      <name val="Calibri"/>
    </font>
    <font>
      <sz val="12"/>
      <color rgb="FFFF0000"/>
      <name val="Calibri"/>
    </font>
    <font>
      <vertAlign val="superscript"/>
      <sz val="12"/>
      <color theme="1"/>
      <name val="Calibri"/>
    </font>
    <font>
      <b/>
      <i/>
      <sz val="10"/>
      <color theme="1"/>
      <name val="Calibri"/>
    </font>
    <font>
      <i/>
      <vertAlign val="superscript"/>
      <sz val="9"/>
      <color theme="1"/>
      <name val="Calibri"/>
    </font>
    <font>
      <i/>
      <sz val="9"/>
      <color theme="1"/>
      <name val="Calibri"/>
    </font>
    <font>
      <sz val="9"/>
      <color rgb="FFFF0000"/>
      <name val="Calibri"/>
    </font>
    <font>
      <vertAlign val="superscript"/>
      <sz val="9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</fills>
  <borders count="7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3" fontId="11" fillId="0" borderId="24" xfId="0" applyNumberFormat="1" applyFont="1" applyBorder="1" applyAlignment="1">
      <alignment vertical="center" wrapText="1"/>
    </xf>
    <xf numFmtId="3" fontId="11" fillId="0" borderId="25" xfId="0" applyNumberFormat="1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/>
    </xf>
    <xf numFmtId="0" fontId="11" fillId="0" borderId="28" xfId="0" applyFont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 vertical="center" wrapText="1"/>
    </xf>
    <xf numFmtId="164" fontId="11" fillId="0" borderId="28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3" fontId="11" fillId="5" borderId="28" xfId="0" applyNumberFormat="1" applyFont="1" applyFill="1" applyBorder="1" applyAlignment="1">
      <alignment horizontal="center" vertical="center" wrapText="1"/>
    </xf>
    <xf numFmtId="164" fontId="11" fillId="5" borderId="28" xfId="0" applyNumberFormat="1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/>
    </xf>
    <xf numFmtId="3" fontId="11" fillId="4" borderId="28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3" fontId="11" fillId="5" borderId="29" xfId="0" applyNumberFormat="1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/>
    </xf>
    <xf numFmtId="0" fontId="11" fillId="5" borderId="31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/>
    </xf>
    <xf numFmtId="0" fontId="11" fillId="5" borderId="28" xfId="0" applyFont="1" applyFill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8" fillId="4" borderId="28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vertical="center" wrapText="1"/>
    </xf>
    <xf numFmtId="0" fontId="11" fillId="4" borderId="28" xfId="0" applyFont="1" applyFill="1" applyBorder="1" applyAlignment="1">
      <alignment vertical="center" wrapText="1"/>
    </xf>
    <xf numFmtId="0" fontId="11" fillId="4" borderId="28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vertical="center"/>
    </xf>
    <xf numFmtId="0" fontId="11" fillId="4" borderId="28" xfId="0" applyFont="1" applyFill="1" applyBorder="1" applyAlignment="1">
      <alignment horizontal="center" vertical="center"/>
    </xf>
    <xf numFmtId="3" fontId="11" fillId="5" borderId="28" xfId="0" applyNumberFormat="1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3" fontId="2" fillId="0" borderId="0" xfId="0" applyNumberFormat="1" applyFont="1"/>
    <xf numFmtId="0" fontId="14" fillId="0" borderId="0" xfId="0" applyFont="1"/>
    <xf numFmtId="3" fontId="14" fillId="0" borderId="0" xfId="0" applyNumberFormat="1" applyFont="1"/>
    <xf numFmtId="0" fontId="16" fillId="0" borderId="28" xfId="0" applyFont="1" applyBorder="1" applyAlignment="1">
      <alignment horizontal="center" vertical="center" wrapText="1"/>
    </xf>
    <xf numFmtId="1" fontId="15" fillId="4" borderId="28" xfId="0" applyNumberFormat="1" applyFont="1" applyFill="1" applyBorder="1" applyAlignment="1">
      <alignment horizontal="center"/>
    </xf>
    <xf numFmtId="0" fontId="10" fillId="4" borderId="28" xfId="0" applyFont="1" applyFill="1" applyBorder="1" applyAlignment="1">
      <alignment horizontal="center" vertical="center" wrapText="1"/>
    </xf>
    <xf numFmtId="1" fontId="10" fillId="4" borderId="28" xfId="0" applyNumberFormat="1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49" fontId="11" fillId="5" borderId="28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15" fillId="4" borderId="28" xfId="0" applyFont="1" applyFill="1" applyBorder="1" applyAlignment="1">
      <alignment horizontal="center"/>
    </xf>
    <xf numFmtId="0" fontId="10" fillId="0" borderId="28" xfId="0" applyFont="1" applyBorder="1" applyAlignment="1">
      <alignment horizontal="center" vertical="center" wrapText="1"/>
    </xf>
    <xf numFmtId="49" fontId="11" fillId="4" borderId="28" xfId="0" applyNumberFormat="1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3" fontId="16" fillId="5" borderId="28" xfId="0" applyNumberFormat="1" applyFont="1" applyFill="1" applyBorder="1" applyAlignment="1">
      <alignment horizontal="center" vertical="center" wrapText="1"/>
    </xf>
    <xf numFmtId="3" fontId="16" fillId="0" borderId="28" xfId="0" applyNumberFormat="1" applyFont="1" applyBorder="1" applyAlignment="1">
      <alignment horizontal="center" vertical="center" wrapText="1"/>
    </xf>
    <xf numFmtId="3" fontId="16" fillId="4" borderId="28" xfId="0" applyNumberFormat="1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wrapText="1"/>
    </xf>
    <xf numFmtId="0" fontId="17" fillId="0" borderId="0" xfId="0" applyFont="1"/>
    <xf numFmtId="1" fontId="16" fillId="0" borderId="0" xfId="0" applyNumberFormat="1" applyFont="1" applyAlignment="1">
      <alignment horizontal="center"/>
    </xf>
    <xf numFmtId="0" fontId="16" fillId="0" borderId="0" xfId="0" applyFont="1"/>
    <xf numFmtId="3" fontId="16" fillId="0" borderId="0" xfId="0" applyNumberFormat="1" applyFont="1"/>
    <xf numFmtId="0" fontId="16" fillId="0" borderId="0" xfId="0" applyFont="1" applyAlignment="1">
      <alignment vertical="center"/>
    </xf>
    <xf numFmtId="3" fontId="2" fillId="4" borderId="7" xfId="0" applyNumberFormat="1" applyFont="1" applyFill="1" applyBorder="1"/>
    <xf numFmtId="0" fontId="8" fillId="0" borderId="28" xfId="0" applyFont="1" applyBorder="1" applyAlignment="1">
      <alignment horizont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3" fontId="11" fillId="5" borderId="29" xfId="0" applyNumberFormat="1" applyFont="1" applyFill="1" applyBorder="1" applyAlignment="1">
      <alignment horizontal="center" vertical="center"/>
    </xf>
    <xf numFmtId="0" fontId="11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1" fillId="5" borderId="7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2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/>
    </xf>
    <xf numFmtId="0" fontId="10" fillId="5" borderId="28" xfId="0" applyFont="1" applyFill="1" applyBorder="1" applyAlignment="1">
      <alignment horizontal="center" vertical="center" wrapText="1"/>
    </xf>
    <xf numFmtId="3" fontId="10" fillId="5" borderId="28" xfId="0" applyNumberFormat="1" applyFont="1" applyFill="1" applyBorder="1" applyAlignment="1">
      <alignment horizontal="center" vertical="center" wrapText="1"/>
    </xf>
    <xf numFmtId="49" fontId="10" fillId="5" borderId="28" xfId="0" applyNumberFormat="1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4" borderId="72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73" xfId="0" applyFont="1" applyFill="1" applyBorder="1" applyAlignment="1">
      <alignment horizontal="center" vertical="center" wrapText="1"/>
    </xf>
    <xf numFmtId="0" fontId="10" fillId="5" borderId="74" xfId="0" applyFont="1" applyFill="1" applyBorder="1" applyAlignment="1">
      <alignment horizontal="center" vertical="center" wrapText="1"/>
    </xf>
    <xf numFmtId="3" fontId="10" fillId="4" borderId="28" xfId="0" applyNumberFormat="1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3" fontId="10" fillId="4" borderId="72" xfId="0" applyNumberFormat="1" applyFont="1" applyFill="1" applyBorder="1" applyAlignment="1">
      <alignment horizontal="center" vertical="center" wrapText="1"/>
    </xf>
    <xf numFmtId="49" fontId="10" fillId="5" borderId="10" xfId="0" applyNumberFormat="1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49" fontId="10" fillId="4" borderId="7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9" fillId="0" borderId="19" xfId="0" applyFont="1" applyBorder="1"/>
    <xf numFmtId="3" fontId="8" fillId="0" borderId="16" xfId="0" applyNumberFormat="1" applyFont="1" applyBorder="1" applyAlignment="1">
      <alignment horizontal="center" vertical="center"/>
    </xf>
    <xf numFmtId="0" fontId="9" fillId="0" borderId="18" xfId="0" applyFont="1" applyBorder="1"/>
    <xf numFmtId="0" fontId="8" fillId="0" borderId="16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8" fillId="4" borderId="16" xfId="0" applyFont="1" applyFill="1" applyBorder="1" applyAlignment="1">
      <alignment horizontal="center" vertical="center" wrapText="1"/>
    </xf>
    <xf numFmtId="0" fontId="9" fillId="0" borderId="17" xfId="0" applyFont="1" applyBorder="1"/>
    <xf numFmtId="0" fontId="8" fillId="0" borderId="15" xfId="0" applyFont="1" applyBorder="1" applyAlignment="1">
      <alignment horizontal="center" vertical="center" wrapText="1"/>
    </xf>
    <xf numFmtId="0" fontId="9" fillId="0" borderId="23" xfId="0" applyFont="1" applyBorder="1"/>
    <xf numFmtId="0" fontId="15" fillId="0" borderId="1" xfId="0" applyFont="1" applyBorder="1" applyAlignment="1">
      <alignment horizontal="center" vertical="top" wrapText="1"/>
    </xf>
    <xf numFmtId="0" fontId="9" fillId="0" borderId="3" xfId="0" applyFont="1" applyBorder="1"/>
    <xf numFmtId="0" fontId="15" fillId="0" borderId="1" xfId="0" applyFont="1" applyBorder="1" applyAlignment="1">
      <alignment horizontal="center" vertical="center" wrapText="1"/>
    </xf>
    <xf numFmtId="0" fontId="9" fillId="0" borderId="2" xfId="0" applyFont="1" applyBorder="1"/>
    <xf numFmtId="0" fontId="16" fillId="4" borderId="32" xfId="0" applyFont="1" applyFill="1" applyBorder="1" applyAlignment="1">
      <alignment horizontal="center" vertical="center" wrapText="1"/>
    </xf>
    <xf numFmtId="0" fontId="9" fillId="0" borderId="34" xfId="0" applyFont="1" applyBorder="1"/>
    <xf numFmtId="0" fontId="16" fillId="0" borderId="32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9" fillId="0" borderId="33" xfId="0" applyFont="1" applyBorder="1"/>
    <xf numFmtId="0" fontId="15" fillId="0" borderId="32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6" fillId="0" borderId="32" xfId="0" applyNumberFormat="1" applyFont="1" applyBorder="1" applyAlignment="1">
      <alignment horizontal="center" vertical="center" wrapText="1"/>
    </xf>
    <xf numFmtId="0" fontId="9" fillId="0" borderId="46" xfId="0" applyFont="1" applyBorder="1"/>
    <xf numFmtId="3" fontId="11" fillId="0" borderId="24" xfId="0" applyNumberFormat="1" applyFont="1" applyBorder="1" applyAlignment="1">
      <alignment horizontal="center" vertical="center" wrapText="1"/>
    </xf>
    <xf numFmtId="0" fontId="9" fillId="0" borderId="47" xfId="0" applyFont="1" applyBorder="1"/>
    <xf numFmtId="0" fontId="18" fillId="0" borderId="12" xfId="0" applyFont="1" applyBorder="1" applyAlignment="1">
      <alignment horizontal="center"/>
    </xf>
    <xf numFmtId="0" fontId="8" fillId="4" borderId="36" xfId="0" applyFont="1" applyFill="1" applyBorder="1" applyAlignment="1">
      <alignment horizontal="center" vertical="center" wrapText="1"/>
    </xf>
    <xf numFmtId="0" fontId="9" fillId="0" borderId="41" xfId="0" applyFont="1" applyBorder="1"/>
    <xf numFmtId="0" fontId="9" fillId="0" borderId="42" xfId="0" applyFont="1" applyBorder="1"/>
    <xf numFmtId="0" fontId="9" fillId="0" borderId="37" xfId="0" applyFont="1" applyBorder="1"/>
    <xf numFmtId="0" fontId="8" fillId="4" borderId="32" xfId="0" applyFont="1" applyFill="1" applyBorder="1" applyAlignment="1">
      <alignment horizontal="center" vertical="center" wrapText="1"/>
    </xf>
    <xf numFmtId="0" fontId="9" fillId="0" borderId="45" xfId="0" applyFont="1" applyBorder="1"/>
    <xf numFmtId="0" fontId="8" fillId="4" borderId="38" xfId="0" applyFont="1" applyFill="1" applyBorder="1" applyAlignment="1">
      <alignment horizontal="center" vertical="center"/>
    </xf>
    <xf numFmtId="0" fontId="9" fillId="0" borderId="39" xfId="0" applyFont="1" applyBorder="1"/>
    <xf numFmtId="0" fontId="9" fillId="0" borderId="40" xfId="0" applyFont="1" applyBorder="1"/>
    <xf numFmtId="0" fontId="8" fillId="4" borderId="24" xfId="0" applyFont="1" applyFill="1" applyBorder="1" applyAlignment="1">
      <alignment horizontal="center" vertical="center" wrapText="1"/>
    </xf>
    <xf numFmtId="0" fontId="9" fillId="0" borderId="43" xfId="0" applyFont="1" applyBorder="1"/>
    <xf numFmtId="0" fontId="9" fillId="0" borderId="44" xfId="0" applyFont="1" applyBorder="1"/>
    <xf numFmtId="0" fontId="9" fillId="0" borderId="48" xfId="0" applyFont="1" applyBorder="1"/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9" fillId="0" borderId="49" xfId="0" applyFont="1" applyBorder="1"/>
    <xf numFmtId="0" fontId="11" fillId="4" borderId="38" xfId="0" applyFont="1" applyFill="1" applyBorder="1" applyAlignment="1">
      <alignment horizontal="center" vertical="center" wrapText="1"/>
    </xf>
    <xf numFmtId="0" fontId="9" fillId="0" borderId="50" xfId="0" applyFont="1" applyBorder="1"/>
    <xf numFmtId="0" fontId="21" fillId="0" borderId="12" xfId="0" applyFont="1" applyBorder="1" applyAlignment="1">
      <alignment horizontal="right" wrapText="1"/>
    </xf>
    <xf numFmtId="0" fontId="21" fillId="0" borderId="59" xfId="0" applyFont="1" applyBorder="1" applyAlignment="1">
      <alignment horizontal="center" vertical="center" wrapText="1"/>
    </xf>
    <xf numFmtId="0" fontId="9" fillId="0" borderId="60" xfId="0" applyFont="1" applyBorder="1"/>
    <xf numFmtId="0" fontId="9" fillId="0" borderId="61" xfId="0" applyFont="1" applyBorder="1"/>
    <xf numFmtId="0" fontId="10" fillId="4" borderId="15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9" fillId="0" borderId="71" xfId="0" applyFont="1" applyBorder="1"/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/>
    </xf>
    <xf numFmtId="0" fontId="21" fillId="4" borderId="38" xfId="0" applyFont="1" applyFill="1" applyBorder="1" applyAlignment="1">
      <alignment horizontal="center" vertical="center" wrapText="1"/>
    </xf>
    <xf numFmtId="0" fontId="9" fillId="0" borderId="56" xfId="0" applyFont="1" applyBorder="1"/>
    <xf numFmtId="0" fontId="21" fillId="4" borderId="5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9" fillId="0" borderId="66" xfId="0" applyFont="1" applyBorder="1"/>
    <xf numFmtId="0" fontId="21" fillId="4" borderId="15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top" wrapText="1"/>
    </xf>
    <xf numFmtId="0" fontId="21" fillId="4" borderId="58" xfId="0" applyFont="1" applyFill="1" applyBorder="1" applyAlignment="1">
      <alignment horizontal="center" vertical="center" wrapText="1"/>
    </xf>
    <xf numFmtId="0" fontId="9" fillId="0" borderId="64" xfId="0" applyFont="1" applyBorder="1"/>
    <xf numFmtId="0" fontId="9" fillId="0" borderId="67" xfId="0" applyFont="1" applyBorder="1"/>
    <xf numFmtId="3" fontId="21" fillId="0" borderId="16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 wrapText="1"/>
    </xf>
    <xf numFmtId="0" fontId="9" fillId="0" borderId="68" xfId="0" applyFont="1" applyBorder="1"/>
    <xf numFmtId="3" fontId="10" fillId="0" borderId="25" xfId="0" applyNumberFormat="1" applyFont="1" applyBorder="1" applyAlignment="1">
      <alignment horizontal="center" vertical="center" wrapText="1"/>
    </xf>
    <xf numFmtId="0" fontId="9" fillId="0" borderId="69" xfId="0" applyFont="1" applyBorder="1"/>
    <xf numFmtId="0" fontId="21" fillId="4" borderId="32" xfId="0" applyFont="1" applyFill="1" applyBorder="1" applyAlignment="1">
      <alignment horizontal="center" vertical="center" wrapText="1"/>
    </xf>
    <xf numFmtId="0" fontId="21" fillId="4" borderId="62" xfId="0" applyFont="1" applyFill="1" applyBorder="1" applyAlignment="1">
      <alignment horizontal="center" vertical="center" wrapText="1"/>
    </xf>
    <xf numFmtId="0" fontId="21" fillId="4" borderId="63" xfId="0" applyFont="1" applyFill="1" applyBorder="1" applyAlignment="1">
      <alignment horizontal="center" vertical="center" wrapText="1"/>
    </xf>
    <xf numFmtId="0" fontId="9" fillId="0" borderId="65" xfId="0" applyFont="1" applyBorder="1"/>
    <xf numFmtId="0" fontId="10" fillId="0" borderId="48" xfId="0" applyFont="1" applyBorder="1" applyAlignment="1">
      <alignment horizontal="right" wrapText="1"/>
    </xf>
    <xf numFmtId="0" fontId="10" fillId="0" borderId="49" xfId="0" applyFont="1" applyBorder="1" applyAlignment="1">
      <alignment horizontal="right" wrapText="1"/>
    </xf>
    <xf numFmtId="0" fontId="21" fillId="4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171450</xdr:rowOff>
    </xdr:from>
    <xdr:ext cx="11287125" cy="2133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17963"/>
          <a:ext cx="10692000" cy="21240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0"/>
  <sheetViews>
    <sheetView showGridLines="0" tabSelected="1" workbookViewId="0"/>
  </sheetViews>
  <sheetFormatPr defaultColWidth="14.3984375" defaultRowHeight="15" customHeight="1" x14ac:dyDescent="0.45"/>
  <cols>
    <col min="1" max="1" width="17.73046875" customWidth="1"/>
    <col min="2" max="2" width="14.53125" customWidth="1"/>
    <col min="3" max="3" width="14.86328125" customWidth="1"/>
    <col min="4" max="26" width="8.73046875" customWidth="1"/>
  </cols>
  <sheetData>
    <row r="1" spans="1:14" ht="14.25" customHeight="1" x14ac:dyDescent="0.65">
      <c r="A1" s="1" t="s">
        <v>0</v>
      </c>
    </row>
    <row r="2" spans="1:14" ht="14.25" customHeight="1" x14ac:dyDescent="0.4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4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4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4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4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4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4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4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4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4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4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4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4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4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4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4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4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4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4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4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4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4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4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4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4.25" customHeight="1" x14ac:dyDescent="0.45">
      <c r="A26" s="2"/>
    </row>
    <row r="27" spans="1:14" ht="14.25" customHeight="1" x14ac:dyDescent="0.45">
      <c r="A27" s="3" t="s">
        <v>29</v>
      </c>
    </row>
    <row r="28" spans="1:14" ht="14.25" customHeight="1" x14ac:dyDescent="0.45">
      <c r="A28" s="2" t="s">
        <v>30</v>
      </c>
    </row>
    <row r="29" spans="1:14" ht="14.25" customHeight="1" x14ac:dyDescent="0.45">
      <c r="A29" s="2" t="s">
        <v>31</v>
      </c>
    </row>
    <row r="30" spans="1:14" ht="14.25" customHeight="1" x14ac:dyDescent="0.45">
      <c r="A30" s="2"/>
    </row>
    <row r="31" spans="1:14" ht="130.5" customHeight="1" x14ac:dyDescent="0.45">
      <c r="A31" s="2"/>
    </row>
    <row r="32" spans="1:14" ht="37.5" customHeight="1" x14ac:dyDescent="0.45">
      <c r="A32" s="4"/>
    </row>
    <row r="33" spans="1:7" ht="14.25" customHeight="1" x14ac:dyDescent="0.45">
      <c r="A33" s="4"/>
    </row>
    <row r="34" spans="1:7" ht="14.25" customHeight="1" x14ac:dyDescent="0.45">
      <c r="A34" s="3" t="s">
        <v>32</v>
      </c>
    </row>
    <row r="35" spans="1:7" ht="14.25" customHeight="1" x14ac:dyDescent="0.45">
      <c r="A35" s="20" t="s">
        <v>33</v>
      </c>
    </row>
    <row r="36" spans="1:7" ht="14.25" customHeight="1" x14ac:dyDescent="0.45"/>
    <row r="37" spans="1:7" ht="14.25" customHeight="1" x14ac:dyDescent="0.45">
      <c r="A37" s="3" t="s">
        <v>34</v>
      </c>
    </row>
    <row r="38" spans="1:7" ht="14.25" customHeight="1" x14ac:dyDescent="0.45">
      <c r="A38" s="20" t="s">
        <v>35</v>
      </c>
    </row>
    <row r="39" spans="1:7" ht="14.25" customHeight="1" x14ac:dyDescent="0.45"/>
    <row r="40" spans="1:7" ht="14.25" customHeight="1" x14ac:dyDescent="0.45">
      <c r="A40" s="3" t="s">
        <v>36</v>
      </c>
    </row>
    <row r="41" spans="1:7" ht="14.25" customHeight="1" x14ac:dyDescent="0.45">
      <c r="A41" s="2" t="s">
        <v>37</v>
      </c>
    </row>
    <row r="42" spans="1:7" ht="14.25" customHeight="1" x14ac:dyDescent="0.45">
      <c r="A42" s="21" t="s">
        <v>38</v>
      </c>
    </row>
    <row r="43" spans="1:7" ht="14.25" customHeight="1" x14ac:dyDescent="0.45">
      <c r="B43" s="4"/>
      <c r="C43" s="4"/>
      <c r="D43" s="4"/>
      <c r="E43" s="4"/>
      <c r="F43" s="4"/>
      <c r="G43" s="4"/>
    </row>
    <row r="44" spans="1:7" ht="14.25" customHeight="1" x14ac:dyDescent="0.45">
      <c r="A44" s="22"/>
      <c r="B44" s="4"/>
      <c r="C44" s="4"/>
      <c r="D44" s="4"/>
      <c r="E44" s="4"/>
      <c r="F44" s="4"/>
      <c r="G44" s="4"/>
    </row>
    <row r="45" spans="1:7" ht="14.25" customHeight="1" x14ac:dyDescent="0.45">
      <c r="B45" s="4"/>
      <c r="C45" s="4"/>
      <c r="D45" s="4"/>
      <c r="E45" s="4"/>
      <c r="F45" s="4"/>
      <c r="G45" s="4"/>
    </row>
    <row r="46" spans="1:7" ht="14.25" customHeight="1" x14ac:dyDescent="0.45">
      <c r="A46" s="4"/>
      <c r="B46" s="4"/>
      <c r="C46" s="4"/>
      <c r="D46" s="4"/>
      <c r="E46" s="4"/>
      <c r="F46" s="4"/>
      <c r="G46" s="4"/>
    </row>
    <row r="47" spans="1:7" ht="14.25" customHeight="1" x14ac:dyDescent="0.45">
      <c r="A47" s="4"/>
      <c r="B47" s="4"/>
      <c r="C47" s="4"/>
      <c r="D47" s="4"/>
      <c r="E47" s="4"/>
      <c r="F47" s="4"/>
      <c r="G47" s="4"/>
    </row>
    <row r="48" spans="1:7" ht="14.25" customHeight="1" x14ac:dyDescent="0.45">
      <c r="A48" s="4"/>
      <c r="B48" s="4"/>
      <c r="C48" s="4"/>
      <c r="D48" s="4"/>
      <c r="E48" s="4"/>
      <c r="F48" s="4"/>
      <c r="G48" s="4"/>
    </row>
    <row r="49" spans="1:7" ht="14.25" customHeight="1" x14ac:dyDescent="0.45">
      <c r="A49" s="4"/>
      <c r="B49" s="4"/>
      <c r="C49" s="4"/>
      <c r="D49" s="4"/>
      <c r="E49" s="4"/>
      <c r="F49" s="4"/>
      <c r="G49" s="4"/>
    </row>
    <row r="50" spans="1:7" ht="14.25" customHeight="1" x14ac:dyDescent="0.45">
      <c r="A50" s="4"/>
      <c r="B50" s="4"/>
      <c r="C50" s="4"/>
      <c r="D50" s="4"/>
      <c r="E50" s="4"/>
      <c r="F50" s="4"/>
      <c r="G50" s="4"/>
    </row>
    <row r="51" spans="1:7" ht="14.25" customHeight="1" x14ac:dyDescent="0.45">
      <c r="A51" s="4"/>
      <c r="B51" s="4"/>
      <c r="C51" s="4"/>
      <c r="D51" s="4"/>
      <c r="E51" s="4"/>
      <c r="F51" s="4"/>
      <c r="G51" s="4"/>
    </row>
    <row r="52" spans="1:7" ht="14.25" customHeight="1" x14ac:dyDescent="0.45">
      <c r="A52" s="4"/>
      <c r="B52" s="4"/>
      <c r="C52" s="4"/>
      <c r="D52" s="4"/>
      <c r="E52" s="4"/>
      <c r="F52" s="4"/>
      <c r="G52" s="4"/>
    </row>
    <row r="53" spans="1:7" ht="14.25" customHeight="1" x14ac:dyDescent="0.45">
      <c r="A53" s="4"/>
    </row>
    <row r="54" spans="1:7" ht="14.25" customHeight="1" x14ac:dyDescent="0.45"/>
    <row r="55" spans="1:7" ht="14.25" customHeight="1" x14ac:dyDescent="0.45"/>
    <row r="56" spans="1:7" ht="14.25" customHeight="1" x14ac:dyDescent="0.45"/>
    <row r="57" spans="1:7" ht="14.25" customHeight="1" x14ac:dyDescent="0.45"/>
    <row r="58" spans="1:7" ht="14.25" customHeight="1" x14ac:dyDescent="0.45"/>
    <row r="59" spans="1:7" ht="14.25" customHeight="1" x14ac:dyDescent="0.45"/>
    <row r="60" spans="1:7" ht="14.25" customHeight="1" x14ac:dyDescent="0.45"/>
    <row r="61" spans="1:7" ht="14.25" customHeight="1" x14ac:dyDescent="0.45"/>
    <row r="62" spans="1:7" ht="14.25" customHeight="1" x14ac:dyDescent="0.45"/>
    <row r="63" spans="1:7" ht="14.25" customHeight="1" x14ac:dyDescent="0.45"/>
    <row r="64" spans="1:7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hyperlinks>
    <hyperlink ref="A42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A31" sqref="A31:XFD31"/>
    </sheetView>
  </sheetViews>
  <sheetFormatPr defaultColWidth="14.3984375" defaultRowHeight="15" customHeight="1" x14ac:dyDescent="0.45"/>
  <cols>
    <col min="1" max="1" width="7.265625" customWidth="1"/>
    <col min="2" max="2" width="23" bestFit="1" customWidth="1"/>
    <col min="3" max="3" width="16.86328125" bestFit="1" customWidth="1"/>
    <col min="4" max="4" width="9.3984375" customWidth="1"/>
    <col min="5" max="6" width="9.73046875" customWidth="1"/>
    <col min="7" max="7" width="21" customWidth="1"/>
    <col min="8" max="9" width="12.86328125" customWidth="1"/>
    <col min="10" max="10" width="11.73046875" customWidth="1"/>
    <col min="11" max="11" width="42.265625" customWidth="1"/>
    <col min="12" max="13" width="13.1328125" customWidth="1"/>
    <col min="14" max="14" width="9.3984375" customWidth="1"/>
    <col min="15" max="15" width="10.265625" customWidth="1"/>
    <col min="16" max="16" width="13.73046875" customWidth="1"/>
    <col min="17" max="17" width="13.265625" customWidth="1"/>
    <col min="18" max="18" width="10.265625" customWidth="1"/>
    <col min="19" max="26" width="9.265625" customWidth="1"/>
  </cols>
  <sheetData>
    <row r="1" spans="1:26" ht="14.25" customHeight="1" x14ac:dyDescent="0.45">
      <c r="A1" s="137" t="s">
        <v>39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9"/>
      <c r="T1" s="23"/>
      <c r="U1" s="2"/>
      <c r="V1" s="2"/>
      <c r="W1" s="2"/>
      <c r="X1" s="2"/>
      <c r="Y1" s="2"/>
      <c r="Z1" s="2"/>
    </row>
    <row r="2" spans="1:26" ht="27" customHeight="1" x14ac:dyDescent="0.45">
      <c r="A2" s="131" t="s">
        <v>40</v>
      </c>
      <c r="B2" s="140" t="s">
        <v>41</v>
      </c>
      <c r="C2" s="141"/>
      <c r="D2" s="141"/>
      <c r="E2" s="141"/>
      <c r="F2" s="134"/>
      <c r="G2" s="131" t="s">
        <v>42</v>
      </c>
      <c r="H2" s="142" t="s">
        <v>43</v>
      </c>
      <c r="I2" s="142" t="s">
        <v>44</v>
      </c>
      <c r="J2" s="131" t="s">
        <v>45</v>
      </c>
      <c r="K2" s="131" t="s">
        <v>46</v>
      </c>
      <c r="L2" s="133" t="s">
        <v>47</v>
      </c>
      <c r="M2" s="134"/>
      <c r="N2" s="135" t="s">
        <v>48</v>
      </c>
      <c r="O2" s="134"/>
      <c r="P2" s="136" t="s">
        <v>49</v>
      </c>
      <c r="Q2" s="134"/>
      <c r="R2" s="135" t="s">
        <v>50</v>
      </c>
      <c r="S2" s="134"/>
      <c r="T2" s="23"/>
      <c r="U2" s="2"/>
      <c r="V2" s="2"/>
      <c r="W2" s="2"/>
      <c r="X2" s="2"/>
      <c r="Y2" s="2"/>
      <c r="Z2" s="2"/>
    </row>
    <row r="3" spans="1:26" ht="93.4" x14ac:dyDescent="0.45">
      <c r="A3" s="132"/>
      <c r="B3" s="24" t="s">
        <v>51</v>
      </c>
      <c r="C3" s="25" t="s">
        <v>52</v>
      </c>
      <c r="D3" s="25" t="s">
        <v>53</v>
      </c>
      <c r="E3" s="25" t="s">
        <v>54</v>
      </c>
      <c r="F3" s="26" t="s">
        <v>55</v>
      </c>
      <c r="G3" s="132"/>
      <c r="H3" s="143"/>
      <c r="I3" s="143"/>
      <c r="J3" s="132"/>
      <c r="K3" s="132"/>
      <c r="L3" s="27" t="s">
        <v>56</v>
      </c>
      <c r="M3" s="28" t="s">
        <v>57</v>
      </c>
      <c r="N3" s="29" t="s">
        <v>58</v>
      </c>
      <c r="O3" s="30" t="s">
        <v>59</v>
      </c>
      <c r="P3" s="31" t="s">
        <v>60</v>
      </c>
      <c r="Q3" s="32" t="s">
        <v>61</v>
      </c>
      <c r="R3" s="33" t="s">
        <v>62</v>
      </c>
      <c r="S3" s="30" t="s">
        <v>63</v>
      </c>
      <c r="T3" s="23"/>
      <c r="U3" s="2"/>
      <c r="V3" s="2"/>
      <c r="W3" s="2"/>
      <c r="X3" s="2"/>
      <c r="Y3" s="2"/>
      <c r="Z3" s="2"/>
    </row>
    <row r="4" spans="1:26" ht="32.25" customHeight="1" x14ac:dyDescent="0.45">
      <c r="A4" s="34">
        <v>1</v>
      </c>
      <c r="B4" s="35" t="s">
        <v>64</v>
      </c>
      <c r="C4" s="35" t="s">
        <v>65</v>
      </c>
      <c r="D4" s="35">
        <v>70985961</v>
      </c>
      <c r="E4" s="35">
        <v>102006342</v>
      </c>
      <c r="F4" s="35">
        <v>600086976</v>
      </c>
      <c r="G4" s="35" t="s">
        <v>66</v>
      </c>
      <c r="H4" s="35" t="s">
        <v>18</v>
      </c>
      <c r="I4" s="35" t="s">
        <v>67</v>
      </c>
      <c r="J4" s="35" t="s">
        <v>68</v>
      </c>
      <c r="K4" s="36" t="s">
        <v>69</v>
      </c>
      <c r="L4" s="37">
        <v>10000000</v>
      </c>
      <c r="M4" s="37">
        <v>7000000</v>
      </c>
      <c r="N4" s="36">
        <v>2025</v>
      </c>
      <c r="O4" s="35">
        <v>2027</v>
      </c>
      <c r="P4" s="35"/>
      <c r="Q4" s="35"/>
      <c r="R4" s="35" t="s">
        <v>70</v>
      </c>
      <c r="S4" s="35" t="s">
        <v>71</v>
      </c>
      <c r="T4" s="23"/>
      <c r="U4" s="2"/>
      <c r="V4" s="2"/>
      <c r="W4" s="2"/>
      <c r="X4" s="2"/>
      <c r="Y4" s="2"/>
      <c r="Z4" s="2"/>
    </row>
    <row r="5" spans="1:26" ht="26.25" x14ac:dyDescent="0.45">
      <c r="A5" s="34">
        <v>2</v>
      </c>
      <c r="B5" s="35" t="s">
        <v>72</v>
      </c>
      <c r="C5" s="35" t="s">
        <v>73</v>
      </c>
      <c r="D5" s="35">
        <v>70985561</v>
      </c>
      <c r="E5" s="35">
        <v>102006571</v>
      </c>
      <c r="F5" s="35">
        <v>600086763</v>
      </c>
      <c r="G5" s="35" t="s">
        <v>74</v>
      </c>
      <c r="H5" s="35" t="s">
        <v>18</v>
      </c>
      <c r="I5" s="35" t="s">
        <v>67</v>
      </c>
      <c r="J5" s="35" t="s">
        <v>75</v>
      </c>
      <c r="K5" s="35" t="s">
        <v>76</v>
      </c>
      <c r="L5" s="37">
        <v>5000000</v>
      </c>
      <c r="M5" s="37">
        <f t="shared" ref="M5:M7" si="0">L5/100*70</f>
        <v>3500000</v>
      </c>
      <c r="N5" s="38">
        <v>44713</v>
      </c>
      <c r="O5" s="39" t="s">
        <v>77</v>
      </c>
      <c r="P5" s="35"/>
      <c r="Q5" s="35"/>
      <c r="R5" s="35" t="s">
        <v>70</v>
      </c>
      <c r="S5" s="35" t="s">
        <v>71</v>
      </c>
      <c r="T5" s="23"/>
      <c r="U5" s="2"/>
      <c r="V5" s="2"/>
      <c r="W5" s="2"/>
      <c r="X5" s="2"/>
      <c r="Y5" s="2"/>
      <c r="Z5" s="2"/>
    </row>
    <row r="6" spans="1:26" ht="26.25" x14ac:dyDescent="0.45">
      <c r="A6" s="34">
        <v>3</v>
      </c>
      <c r="B6" s="35" t="s">
        <v>72</v>
      </c>
      <c r="C6" s="35" t="s">
        <v>73</v>
      </c>
      <c r="D6" s="35">
        <v>70985561</v>
      </c>
      <c r="E6" s="35">
        <v>102006571</v>
      </c>
      <c r="F6" s="35">
        <v>600086763</v>
      </c>
      <c r="G6" s="35" t="s">
        <v>78</v>
      </c>
      <c r="H6" s="35" t="s">
        <v>18</v>
      </c>
      <c r="I6" s="35" t="s">
        <v>67</v>
      </c>
      <c r="J6" s="35" t="s">
        <v>75</v>
      </c>
      <c r="K6" s="35" t="s">
        <v>79</v>
      </c>
      <c r="L6" s="37">
        <v>2000000</v>
      </c>
      <c r="M6" s="37">
        <f t="shared" si="0"/>
        <v>1400000</v>
      </c>
      <c r="N6" s="38">
        <v>44805</v>
      </c>
      <c r="O6" s="39" t="s">
        <v>77</v>
      </c>
      <c r="P6" s="35"/>
      <c r="Q6" s="35"/>
      <c r="R6" s="35" t="s">
        <v>70</v>
      </c>
      <c r="S6" s="35" t="s">
        <v>71</v>
      </c>
      <c r="T6" s="23"/>
      <c r="U6" s="2"/>
      <c r="V6" s="2"/>
      <c r="W6" s="2"/>
      <c r="X6" s="2"/>
      <c r="Y6" s="2"/>
      <c r="Z6" s="2"/>
    </row>
    <row r="7" spans="1:26" ht="26.25" x14ac:dyDescent="0.45">
      <c r="A7" s="34">
        <v>4</v>
      </c>
      <c r="B7" s="35" t="s">
        <v>72</v>
      </c>
      <c r="C7" s="35" t="s">
        <v>73</v>
      </c>
      <c r="D7" s="35">
        <v>70985561</v>
      </c>
      <c r="E7" s="35">
        <v>102006571</v>
      </c>
      <c r="F7" s="35">
        <v>600086763</v>
      </c>
      <c r="G7" s="35" t="s">
        <v>80</v>
      </c>
      <c r="H7" s="35" t="s">
        <v>18</v>
      </c>
      <c r="I7" s="35" t="s">
        <v>67</v>
      </c>
      <c r="J7" s="35" t="s">
        <v>75</v>
      </c>
      <c r="K7" s="35" t="s">
        <v>81</v>
      </c>
      <c r="L7" s="37">
        <v>3000000</v>
      </c>
      <c r="M7" s="37">
        <f t="shared" si="0"/>
        <v>2100000</v>
      </c>
      <c r="N7" s="38">
        <v>44805</v>
      </c>
      <c r="O7" s="39" t="s">
        <v>77</v>
      </c>
      <c r="P7" s="35"/>
      <c r="Q7" s="35"/>
      <c r="R7" s="35" t="s">
        <v>70</v>
      </c>
      <c r="S7" s="35" t="s">
        <v>71</v>
      </c>
      <c r="T7" s="23"/>
      <c r="U7" s="2"/>
      <c r="V7" s="2"/>
      <c r="W7" s="2"/>
      <c r="X7" s="2"/>
      <c r="Y7" s="2"/>
      <c r="Z7" s="2"/>
    </row>
    <row r="8" spans="1:26" ht="26.25" x14ac:dyDescent="0.45">
      <c r="A8" s="34">
        <v>5</v>
      </c>
      <c r="B8" s="40" t="s">
        <v>72</v>
      </c>
      <c r="C8" s="40" t="s">
        <v>73</v>
      </c>
      <c r="D8" s="40">
        <v>70985561</v>
      </c>
      <c r="E8" s="40">
        <v>102006571</v>
      </c>
      <c r="F8" s="40">
        <v>600086763</v>
      </c>
      <c r="G8" s="36" t="s">
        <v>82</v>
      </c>
      <c r="H8" s="40" t="s">
        <v>18</v>
      </c>
      <c r="I8" s="40" t="s">
        <v>67</v>
      </c>
      <c r="J8" s="40" t="s">
        <v>75</v>
      </c>
      <c r="K8" s="36" t="s">
        <v>83</v>
      </c>
      <c r="L8" s="41">
        <v>10000000</v>
      </c>
      <c r="M8" s="41">
        <v>7000000</v>
      </c>
      <c r="N8" s="42">
        <v>46266</v>
      </c>
      <c r="O8" s="42">
        <v>47090</v>
      </c>
      <c r="P8" s="43"/>
      <c r="Q8" s="43"/>
      <c r="R8" s="36" t="s">
        <v>70</v>
      </c>
      <c r="S8" s="35" t="s">
        <v>71</v>
      </c>
      <c r="T8" s="23"/>
      <c r="U8" s="2"/>
      <c r="V8" s="2"/>
      <c r="W8" s="2"/>
      <c r="X8" s="2"/>
      <c r="Y8" s="2"/>
      <c r="Z8" s="2"/>
    </row>
    <row r="9" spans="1:26" ht="22.9" customHeight="1" x14ac:dyDescent="0.45">
      <c r="A9" s="34">
        <v>6</v>
      </c>
      <c r="B9" s="35" t="s">
        <v>84</v>
      </c>
      <c r="C9" s="35" t="s">
        <v>85</v>
      </c>
      <c r="D9" s="35">
        <v>70991863</v>
      </c>
      <c r="E9" s="35">
        <v>107580284</v>
      </c>
      <c r="F9" s="35">
        <v>600086011</v>
      </c>
      <c r="G9" s="36" t="s">
        <v>86</v>
      </c>
      <c r="H9" s="35" t="s">
        <v>87</v>
      </c>
      <c r="I9" s="35" t="s">
        <v>67</v>
      </c>
      <c r="J9" s="35" t="s">
        <v>88</v>
      </c>
      <c r="K9" s="36" t="s">
        <v>89</v>
      </c>
      <c r="L9" s="37">
        <v>1000000</v>
      </c>
      <c r="M9" s="37">
        <f t="shared" ref="M9:M14" si="1">L9/100*70</f>
        <v>700000</v>
      </c>
      <c r="N9" s="36">
        <v>2026</v>
      </c>
      <c r="O9" s="36">
        <v>2026</v>
      </c>
      <c r="P9" s="35"/>
      <c r="Q9" s="35"/>
      <c r="R9" s="35" t="s">
        <v>70</v>
      </c>
      <c r="S9" s="35" t="s">
        <v>71</v>
      </c>
      <c r="T9" s="23"/>
      <c r="U9" s="2"/>
      <c r="V9" s="2"/>
      <c r="W9" s="2"/>
      <c r="X9" s="2"/>
      <c r="Y9" s="2"/>
      <c r="Z9" s="2"/>
    </row>
    <row r="10" spans="1:26" ht="30.4" customHeight="1" x14ac:dyDescent="0.45">
      <c r="A10" s="34">
        <v>7</v>
      </c>
      <c r="B10" s="35" t="s">
        <v>84</v>
      </c>
      <c r="C10" s="35" t="s">
        <v>85</v>
      </c>
      <c r="D10" s="35">
        <v>70991863</v>
      </c>
      <c r="E10" s="35">
        <v>107580284</v>
      </c>
      <c r="F10" s="35">
        <v>600086011</v>
      </c>
      <c r="G10" s="35" t="s">
        <v>90</v>
      </c>
      <c r="H10" s="35" t="s">
        <v>87</v>
      </c>
      <c r="I10" s="35" t="s">
        <v>67</v>
      </c>
      <c r="J10" s="35" t="s">
        <v>88</v>
      </c>
      <c r="K10" s="35" t="s">
        <v>91</v>
      </c>
      <c r="L10" s="37">
        <v>400000</v>
      </c>
      <c r="M10" s="37">
        <f t="shared" si="1"/>
        <v>280000</v>
      </c>
      <c r="N10" s="36">
        <v>2026</v>
      </c>
      <c r="O10" s="36">
        <v>2027</v>
      </c>
      <c r="P10" s="35"/>
      <c r="Q10" s="35"/>
      <c r="R10" s="35" t="s">
        <v>70</v>
      </c>
      <c r="S10" s="35" t="s">
        <v>71</v>
      </c>
      <c r="T10" s="23"/>
      <c r="U10" s="2"/>
      <c r="V10" s="2"/>
      <c r="W10" s="2"/>
      <c r="X10" s="2"/>
      <c r="Y10" s="2"/>
      <c r="Z10" s="2"/>
    </row>
    <row r="11" spans="1:26" ht="30" customHeight="1" x14ac:dyDescent="0.45">
      <c r="A11" s="34">
        <v>8</v>
      </c>
      <c r="B11" s="35" t="s">
        <v>84</v>
      </c>
      <c r="C11" s="35" t="s">
        <v>85</v>
      </c>
      <c r="D11" s="35">
        <v>70991863</v>
      </c>
      <c r="E11" s="35">
        <v>107580284</v>
      </c>
      <c r="F11" s="35">
        <v>600086011</v>
      </c>
      <c r="G11" s="35" t="s">
        <v>92</v>
      </c>
      <c r="H11" s="35" t="s">
        <v>87</v>
      </c>
      <c r="I11" s="35" t="s">
        <v>67</v>
      </c>
      <c r="J11" s="35" t="s">
        <v>88</v>
      </c>
      <c r="K11" s="35" t="s">
        <v>93</v>
      </c>
      <c r="L11" s="37">
        <v>700000</v>
      </c>
      <c r="M11" s="37">
        <f t="shared" si="1"/>
        <v>490000</v>
      </c>
      <c r="N11" s="36">
        <v>2026</v>
      </c>
      <c r="O11" s="36">
        <v>2028</v>
      </c>
      <c r="P11" s="35"/>
      <c r="Q11" s="35" t="s">
        <v>94</v>
      </c>
      <c r="R11" s="35" t="s">
        <v>70</v>
      </c>
      <c r="S11" s="35" t="s">
        <v>71</v>
      </c>
      <c r="T11" s="23"/>
      <c r="U11" s="2"/>
      <c r="V11" s="2"/>
      <c r="W11" s="2"/>
      <c r="X11" s="2"/>
      <c r="Y11" s="2"/>
      <c r="Z11" s="2"/>
    </row>
    <row r="12" spans="1:26" ht="22.5" customHeight="1" x14ac:dyDescent="0.45">
      <c r="A12" s="34">
        <v>9</v>
      </c>
      <c r="B12" s="35" t="s">
        <v>84</v>
      </c>
      <c r="C12" s="35" t="s">
        <v>85</v>
      </c>
      <c r="D12" s="35">
        <v>70991863</v>
      </c>
      <c r="E12" s="35">
        <v>107580284</v>
      </c>
      <c r="F12" s="35">
        <v>600086011</v>
      </c>
      <c r="G12" s="36" t="s">
        <v>95</v>
      </c>
      <c r="H12" s="35" t="s">
        <v>87</v>
      </c>
      <c r="I12" s="35" t="s">
        <v>67</v>
      </c>
      <c r="J12" s="35" t="s">
        <v>88</v>
      </c>
      <c r="K12" s="35" t="s">
        <v>96</v>
      </c>
      <c r="L12" s="37">
        <v>500000</v>
      </c>
      <c r="M12" s="37">
        <f t="shared" si="1"/>
        <v>350000</v>
      </c>
      <c r="N12" s="36">
        <v>2027</v>
      </c>
      <c r="O12" s="36">
        <v>2028</v>
      </c>
      <c r="P12" s="35"/>
      <c r="Q12" s="35"/>
      <c r="R12" s="35" t="s">
        <v>70</v>
      </c>
      <c r="S12" s="35" t="s">
        <v>71</v>
      </c>
      <c r="T12" s="23"/>
      <c r="U12" s="2"/>
      <c r="V12" s="2"/>
      <c r="W12" s="2"/>
      <c r="X12" s="2"/>
      <c r="Y12" s="2"/>
      <c r="Z12" s="2"/>
    </row>
    <row r="13" spans="1:26" ht="39.4" customHeight="1" x14ac:dyDescent="0.45">
      <c r="A13" s="34">
        <v>10</v>
      </c>
      <c r="B13" s="35" t="s">
        <v>84</v>
      </c>
      <c r="C13" s="35" t="s">
        <v>85</v>
      </c>
      <c r="D13" s="35">
        <v>70991863</v>
      </c>
      <c r="E13" s="35">
        <v>107580584</v>
      </c>
      <c r="F13" s="35">
        <v>600086011</v>
      </c>
      <c r="G13" s="36" t="s">
        <v>97</v>
      </c>
      <c r="H13" s="35" t="s">
        <v>87</v>
      </c>
      <c r="I13" s="35" t="s">
        <v>67</v>
      </c>
      <c r="J13" s="35" t="s">
        <v>88</v>
      </c>
      <c r="K13" s="35" t="s">
        <v>98</v>
      </c>
      <c r="L13" s="37">
        <v>650000</v>
      </c>
      <c r="M13" s="37">
        <f t="shared" si="1"/>
        <v>455000</v>
      </c>
      <c r="N13" s="36">
        <v>2026</v>
      </c>
      <c r="O13" s="36">
        <v>2026</v>
      </c>
      <c r="P13" s="35"/>
      <c r="Q13" s="35"/>
      <c r="R13" s="35" t="s">
        <v>70</v>
      </c>
      <c r="S13" s="35" t="s">
        <v>71</v>
      </c>
      <c r="T13" s="23"/>
      <c r="U13" s="2"/>
      <c r="V13" s="2"/>
      <c r="W13" s="2"/>
      <c r="X13" s="2"/>
      <c r="Y13" s="2"/>
      <c r="Z13" s="2"/>
    </row>
    <row r="14" spans="1:26" ht="26.25" x14ac:dyDescent="0.45">
      <c r="A14" s="34">
        <v>11</v>
      </c>
      <c r="B14" s="35" t="s">
        <v>84</v>
      </c>
      <c r="C14" s="35" t="s">
        <v>85</v>
      </c>
      <c r="D14" s="35">
        <v>70991863</v>
      </c>
      <c r="E14" s="35">
        <v>107580584</v>
      </c>
      <c r="F14" s="35">
        <v>600086011</v>
      </c>
      <c r="G14" s="36" t="s">
        <v>99</v>
      </c>
      <c r="H14" s="35" t="s">
        <v>87</v>
      </c>
      <c r="I14" s="35" t="s">
        <v>67</v>
      </c>
      <c r="J14" s="35" t="s">
        <v>88</v>
      </c>
      <c r="K14" s="35" t="s">
        <v>100</v>
      </c>
      <c r="L14" s="37">
        <v>600000</v>
      </c>
      <c r="M14" s="37">
        <f t="shared" si="1"/>
        <v>420000</v>
      </c>
      <c r="N14" s="36">
        <v>2026</v>
      </c>
      <c r="O14" s="36">
        <v>2028</v>
      </c>
      <c r="P14" s="35"/>
      <c r="Q14" s="35"/>
      <c r="R14" s="35" t="s">
        <v>70</v>
      </c>
      <c r="S14" s="35" t="s">
        <v>71</v>
      </c>
      <c r="T14" s="23"/>
      <c r="U14" s="2"/>
      <c r="V14" s="2"/>
      <c r="W14" s="2"/>
      <c r="X14" s="2"/>
      <c r="Y14" s="2"/>
      <c r="Z14" s="2"/>
    </row>
    <row r="15" spans="1:26" ht="24.4" customHeight="1" x14ac:dyDescent="0.45">
      <c r="A15" s="34">
        <v>12</v>
      </c>
      <c r="B15" s="35" t="s">
        <v>84</v>
      </c>
      <c r="C15" s="35" t="s">
        <v>85</v>
      </c>
      <c r="D15" s="35">
        <v>70991863</v>
      </c>
      <c r="E15" s="35">
        <v>107580584</v>
      </c>
      <c r="F15" s="35">
        <v>600086011</v>
      </c>
      <c r="G15" s="36" t="s">
        <v>101</v>
      </c>
      <c r="H15" s="35" t="s">
        <v>87</v>
      </c>
      <c r="I15" s="35" t="s">
        <v>67</v>
      </c>
      <c r="J15" s="35" t="s">
        <v>88</v>
      </c>
      <c r="K15" s="35" t="s">
        <v>102</v>
      </c>
      <c r="L15" s="37">
        <v>800000</v>
      </c>
      <c r="M15" s="37">
        <v>400000</v>
      </c>
      <c r="N15" s="36">
        <v>2027</v>
      </c>
      <c r="O15" s="36">
        <v>2028</v>
      </c>
      <c r="P15" s="35"/>
      <c r="Q15" s="35"/>
      <c r="R15" s="35" t="s">
        <v>70</v>
      </c>
      <c r="S15" s="35" t="s">
        <v>71</v>
      </c>
      <c r="T15" s="23"/>
      <c r="U15" s="2"/>
      <c r="V15" s="2"/>
      <c r="W15" s="2"/>
      <c r="X15" s="2"/>
      <c r="Y15" s="2"/>
      <c r="Z15" s="2"/>
    </row>
    <row r="16" spans="1:26" ht="29.65" customHeight="1" x14ac:dyDescent="0.45">
      <c r="A16" s="34">
        <v>13</v>
      </c>
      <c r="B16" s="35" t="s">
        <v>84</v>
      </c>
      <c r="C16" s="35" t="s">
        <v>85</v>
      </c>
      <c r="D16" s="35">
        <v>70991863</v>
      </c>
      <c r="E16" s="35">
        <v>107580584</v>
      </c>
      <c r="F16" s="35">
        <v>600086011</v>
      </c>
      <c r="G16" s="36" t="s">
        <v>103</v>
      </c>
      <c r="H16" s="35" t="s">
        <v>87</v>
      </c>
      <c r="I16" s="35" t="s">
        <v>67</v>
      </c>
      <c r="J16" s="35" t="s">
        <v>88</v>
      </c>
      <c r="K16" s="35" t="s">
        <v>104</v>
      </c>
      <c r="L16" s="37">
        <v>100000</v>
      </c>
      <c r="M16" s="37">
        <v>60000</v>
      </c>
      <c r="N16" s="36">
        <v>2026</v>
      </c>
      <c r="O16" s="36">
        <v>2026</v>
      </c>
      <c r="P16" s="35"/>
      <c r="Q16" s="35"/>
      <c r="R16" s="35" t="s">
        <v>70</v>
      </c>
      <c r="S16" s="35" t="s">
        <v>71</v>
      </c>
      <c r="T16" s="23"/>
      <c r="U16" s="2"/>
      <c r="V16" s="2"/>
      <c r="W16" s="2"/>
      <c r="X16" s="2"/>
      <c r="Y16" s="2"/>
      <c r="Z16" s="2"/>
    </row>
    <row r="17" spans="1:26" ht="37.9" customHeight="1" x14ac:dyDescent="0.45">
      <c r="A17" s="34">
        <v>14</v>
      </c>
      <c r="B17" s="35" t="s">
        <v>105</v>
      </c>
      <c r="C17" s="35" t="s">
        <v>106</v>
      </c>
      <c r="D17" s="35">
        <v>70997845</v>
      </c>
      <c r="E17" s="35">
        <v>102109206</v>
      </c>
      <c r="F17" s="35">
        <v>600086836</v>
      </c>
      <c r="G17" s="36" t="s">
        <v>107</v>
      </c>
      <c r="H17" s="35" t="s">
        <v>18</v>
      </c>
      <c r="I17" s="35" t="s">
        <v>67</v>
      </c>
      <c r="J17" s="35" t="s">
        <v>108</v>
      </c>
      <c r="K17" s="36" t="s">
        <v>109</v>
      </c>
      <c r="L17" s="41">
        <v>200000</v>
      </c>
      <c r="M17" s="41">
        <f t="shared" ref="M17:M19" si="2">L17/100*70</f>
        <v>140000</v>
      </c>
      <c r="N17" s="36">
        <v>2026</v>
      </c>
      <c r="O17" s="36">
        <v>2026</v>
      </c>
      <c r="P17" s="35"/>
      <c r="Q17" s="35" t="s">
        <v>110</v>
      </c>
      <c r="R17" s="35" t="s">
        <v>111</v>
      </c>
      <c r="S17" s="35" t="s">
        <v>71</v>
      </c>
      <c r="T17" s="23"/>
      <c r="U17" s="2"/>
      <c r="V17" s="2"/>
      <c r="W17" s="2"/>
      <c r="X17" s="2"/>
      <c r="Y17" s="2"/>
      <c r="Z17" s="2"/>
    </row>
    <row r="18" spans="1:26" ht="26.25" customHeight="1" x14ac:dyDescent="0.45">
      <c r="A18" s="34">
        <v>15</v>
      </c>
      <c r="B18" s="35" t="s">
        <v>105</v>
      </c>
      <c r="C18" s="35" t="s">
        <v>106</v>
      </c>
      <c r="D18" s="35">
        <v>70997845</v>
      </c>
      <c r="E18" s="35">
        <v>102109206</v>
      </c>
      <c r="F18" s="35">
        <v>600086836</v>
      </c>
      <c r="G18" s="35" t="s">
        <v>112</v>
      </c>
      <c r="H18" s="35" t="s">
        <v>18</v>
      </c>
      <c r="I18" s="35" t="s">
        <v>67</v>
      </c>
      <c r="J18" s="35" t="s">
        <v>108</v>
      </c>
      <c r="K18" s="35" t="s">
        <v>113</v>
      </c>
      <c r="L18" s="41">
        <v>250000</v>
      </c>
      <c r="M18" s="41">
        <f t="shared" si="2"/>
        <v>175000</v>
      </c>
      <c r="N18" s="36">
        <v>2027</v>
      </c>
      <c r="O18" s="36">
        <v>2027</v>
      </c>
      <c r="P18" s="35"/>
      <c r="Q18" s="35"/>
      <c r="R18" s="35" t="s">
        <v>114</v>
      </c>
      <c r="S18" s="35" t="s">
        <v>71</v>
      </c>
      <c r="T18" s="23"/>
      <c r="U18" s="2"/>
      <c r="V18" s="2"/>
      <c r="W18" s="2"/>
      <c r="X18" s="2"/>
      <c r="Y18" s="2"/>
      <c r="Z18" s="2"/>
    </row>
    <row r="19" spans="1:26" ht="26.65" customHeight="1" x14ac:dyDescent="0.45">
      <c r="A19" s="34">
        <v>16</v>
      </c>
      <c r="B19" s="35" t="s">
        <v>105</v>
      </c>
      <c r="C19" s="35" t="s">
        <v>106</v>
      </c>
      <c r="D19" s="35">
        <v>70997845</v>
      </c>
      <c r="E19" s="35">
        <v>102109206</v>
      </c>
      <c r="F19" s="35">
        <v>600086836</v>
      </c>
      <c r="G19" s="35" t="s">
        <v>115</v>
      </c>
      <c r="H19" s="35" t="s">
        <v>18</v>
      </c>
      <c r="I19" s="35" t="s">
        <v>67</v>
      </c>
      <c r="J19" s="35" t="s">
        <v>108</v>
      </c>
      <c r="K19" s="35" t="s">
        <v>116</v>
      </c>
      <c r="L19" s="37">
        <v>300000</v>
      </c>
      <c r="M19" s="37">
        <f t="shared" si="2"/>
        <v>210000</v>
      </c>
      <c r="N19" s="35">
        <v>2024</v>
      </c>
      <c r="O19" s="35">
        <v>2024</v>
      </c>
      <c r="P19" s="35"/>
      <c r="Q19" s="35"/>
      <c r="R19" s="35" t="s">
        <v>114</v>
      </c>
      <c r="S19" s="35" t="s">
        <v>71</v>
      </c>
      <c r="T19" s="23"/>
      <c r="U19" s="2"/>
      <c r="V19" s="2"/>
      <c r="W19" s="2"/>
      <c r="X19" s="2"/>
      <c r="Y19" s="2"/>
      <c r="Z19" s="2"/>
    </row>
    <row r="20" spans="1:26" ht="23.25" customHeight="1" x14ac:dyDescent="0.45">
      <c r="A20" s="34">
        <v>17</v>
      </c>
      <c r="B20" s="35" t="s">
        <v>105</v>
      </c>
      <c r="C20" s="35" t="s">
        <v>106</v>
      </c>
      <c r="D20" s="35">
        <v>70997845</v>
      </c>
      <c r="E20" s="35">
        <v>102109206</v>
      </c>
      <c r="F20" s="35">
        <v>600086836</v>
      </c>
      <c r="G20" s="35" t="s">
        <v>117</v>
      </c>
      <c r="H20" s="35" t="s">
        <v>18</v>
      </c>
      <c r="I20" s="35" t="s">
        <v>67</v>
      </c>
      <c r="J20" s="35" t="s">
        <v>108</v>
      </c>
      <c r="K20" s="35" t="s">
        <v>118</v>
      </c>
      <c r="L20" s="37">
        <v>100000</v>
      </c>
      <c r="M20" s="37">
        <v>70000</v>
      </c>
      <c r="N20" s="37">
        <v>2026</v>
      </c>
      <c r="O20" s="35">
        <v>2026</v>
      </c>
      <c r="P20" s="35"/>
      <c r="Q20" s="35"/>
      <c r="R20" s="35" t="s">
        <v>119</v>
      </c>
      <c r="S20" s="35" t="s">
        <v>71</v>
      </c>
      <c r="T20" s="23"/>
      <c r="U20" s="2"/>
      <c r="V20" s="2"/>
      <c r="W20" s="2"/>
      <c r="X20" s="2"/>
      <c r="Y20" s="2"/>
      <c r="Z20" s="2"/>
    </row>
    <row r="21" spans="1:26" ht="26.25" x14ac:dyDescent="0.45">
      <c r="A21" s="34">
        <v>18</v>
      </c>
      <c r="B21" s="40" t="s">
        <v>105</v>
      </c>
      <c r="C21" s="40" t="s">
        <v>106</v>
      </c>
      <c r="D21" s="40">
        <v>70997845</v>
      </c>
      <c r="E21" s="40">
        <v>102109206</v>
      </c>
      <c r="F21" s="40">
        <v>600086836</v>
      </c>
      <c r="G21" s="36" t="s">
        <v>120</v>
      </c>
      <c r="H21" s="40" t="s">
        <v>18</v>
      </c>
      <c r="I21" s="40" t="s">
        <v>67</v>
      </c>
      <c r="J21" s="40" t="s">
        <v>108</v>
      </c>
      <c r="K21" s="36" t="s">
        <v>121</v>
      </c>
      <c r="L21" s="41">
        <v>150000</v>
      </c>
      <c r="M21" s="41">
        <f t="shared" ref="M21:M37" si="3">L21/100*70</f>
        <v>105000</v>
      </c>
      <c r="N21" s="36">
        <v>2027</v>
      </c>
      <c r="O21" s="36">
        <v>2027</v>
      </c>
      <c r="P21" s="40"/>
      <c r="Q21" s="40"/>
      <c r="R21" s="36" t="s">
        <v>114</v>
      </c>
      <c r="S21" s="35" t="s">
        <v>71</v>
      </c>
      <c r="T21" s="23"/>
      <c r="U21" s="2"/>
      <c r="V21" s="2"/>
      <c r="W21" s="2"/>
      <c r="X21" s="2"/>
      <c r="Y21" s="2"/>
      <c r="Z21" s="2"/>
    </row>
    <row r="22" spans="1:26" ht="26.25" x14ac:dyDescent="0.45">
      <c r="A22" s="34">
        <v>19</v>
      </c>
      <c r="B22" s="35" t="s">
        <v>122</v>
      </c>
      <c r="C22" s="44" t="s">
        <v>123</v>
      </c>
      <c r="D22" s="35">
        <v>70156701</v>
      </c>
      <c r="E22" s="35">
        <v>702730164</v>
      </c>
      <c r="F22" s="35">
        <v>600085830</v>
      </c>
      <c r="G22" s="35" t="s">
        <v>124</v>
      </c>
      <c r="H22" s="35" t="s">
        <v>18</v>
      </c>
      <c r="I22" s="35" t="s">
        <v>67</v>
      </c>
      <c r="J22" s="35" t="s">
        <v>67</v>
      </c>
      <c r="K22" s="40" t="s">
        <v>125</v>
      </c>
      <c r="L22" s="41">
        <v>4700000</v>
      </c>
      <c r="M22" s="41">
        <f t="shared" si="3"/>
        <v>3290000</v>
      </c>
      <c r="N22" s="35">
        <v>2026</v>
      </c>
      <c r="O22" s="35">
        <v>2027</v>
      </c>
      <c r="P22" s="35" t="s">
        <v>71</v>
      </c>
      <c r="Q22" s="35" t="s">
        <v>71</v>
      </c>
      <c r="R22" s="35" t="s">
        <v>126</v>
      </c>
      <c r="S22" s="35" t="s">
        <v>71</v>
      </c>
      <c r="T22" s="23"/>
      <c r="U22" s="2"/>
      <c r="V22" s="2"/>
      <c r="W22" s="2"/>
      <c r="X22" s="2"/>
      <c r="Y22" s="2"/>
      <c r="Z22" s="2"/>
    </row>
    <row r="23" spans="1:26" ht="26.25" x14ac:dyDescent="0.45">
      <c r="A23" s="34">
        <v>20</v>
      </c>
      <c r="B23" s="35" t="s">
        <v>122</v>
      </c>
      <c r="C23" s="44" t="s">
        <v>123</v>
      </c>
      <c r="D23" s="35">
        <v>70156701</v>
      </c>
      <c r="E23" s="35">
        <v>702730164</v>
      </c>
      <c r="F23" s="35">
        <v>600085830</v>
      </c>
      <c r="G23" s="36" t="s">
        <v>127</v>
      </c>
      <c r="H23" s="35" t="s">
        <v>18</v>
      </c>
      <c r="I23" s="35" t="s">
        <v>67</v>
      </c>
      <c r="J23" s="35" t="s">
        <v>67</v>
      </c>
      <c r="K23" s="36" t="s">
        <v>128</v>
      </c>
      <c r="L23" s="41">
        <v>450000</v>
      </c>
      <c r="M23" s="41">
        <f t="shared" si="3"/>
        <v>315000</v>
      </c>
      <c r="N23" s="36">
        <v>2027</v>
      </c>
      <c r="O23" s="36">
        <v>2028</v>
      </c>
      <c r="P23" s="35"/>
      <c r="Q23" s="35"/>
      <c r="R23" s="35"/>
      <c r="S23" s="35"/>
      <c r="T23" s="23"/>
      <c r="U23" s="2"/>
      <c r="V23" s="2"/>
      <c r="W23" s="2"/>
      <c r="X23" s="2"/>
      <c r="Y23" s="2"/>
      <c r="Z23" s="2"/>
    </row>
    <row r="24" spans="1:26" ht="26.25" x14ac:dyDescent="0.45">
      <c r="A24" s="34">
        <v>21</v>
      </c>
      <c r="B24" s="35" t="s">
        <v>122</v>
      </c>
      <c r="C24" s="44" t="s">
        <v>123</v>
      </c>
      <c r="D24" s="35">
        <v>70156701</v>
      </c>
      <c r="E24" s="35">
        <v>702730164</v>
      </c>
      <c r="F24" s="35">
        <v>600085830</v>
      </c>
      <c r="G24" s="36" t="s">
        <v>129</v>
      </c>
      <c r="H24" s="35" t="s">
        <v>18</v>
      </c>
      <c r="I24" s="35" t="s">
        <v>67</v>
      </c>
      <c r="J24" s="35" t="s">
        <v>67</v>
      </c>
      <c r="K24" s="36" t="s">
        <v>130</v>
      </c>
      <c r="L24" s="41">
        <v>350000</v>
      </c>
      <c r="M24" s="41">
        <f t="shared" si="3"/>
        <v>245000</v>
      </c>
      <c r="N24" s="36">
        <v>2027</v>
      </c>
      <c r="O24" s="36">
        <v>2028</v>
      </c>
      <c r="P24" s="35"/>
      <c r="Q24" s="35"/>
      <c r="R24" s="35"/>
      <c r="S24" s="35"/>
      <c r="T24" s="23"/>
      <c r="U24" s="2"/>
      <c r="V24" s="2"/>
      <c r="W24" s="2"/>
      <c r="X24" s="2"/>
      <c r="Y24" s="2"/>
      <c r="Z24" s="2"/>
    </row>
    <row r="25" spans="1:26" ht="26.25" x14ac:dyDescent="0.45">
      <c r="A25" s="34">
        <v>22</v>
      </c>
      <c r="B25" s="35" t="s">
        <v>122</v>
      </c>
      <c r="C25" s="44" t="s">
        <v>123</v>
      </c>
      <c r="D25" s="35">
        <v>70156701</v>
      </c>
      <c r="E25" s="35">
        <v>702730164</v>
      </c>
      <c r="F25" s="35">
        <v>600085830</v>
      </c>
      <c r="G25" s="35" t="s">
        <v>131</v>
      </c>
      <c r="H25" s="35" t="s">
        <v>18</v>
      </c>
      <c r="I25" s="35" t="s">
        <v>67</v>
      </c>
      <c r="J25" s="35" t="s">
        <v>67</v>
      </c>
      <c r="K25" s="36" t="s">
        <v>132</v>
      </c>
      <c r="L25" s="37">
        <v>10000</v>
      </c>
      <c r="M25" s="45">
        <f t="shared" si="3"/>
        <v>7000</v>
      </c>
      <c r="N25" s="36">
        <v>2026</v>
      </c>
      <c r="O25" s="36">
        <v>2028</v>
      </c>
      <c r="P25" s="35"/>
      <c r="Q25" s="35"/>
      <c r="R25" s="35"/>
      <c r="S25" s="35"/>
      <c r="T25" s="23"/>
      <c r="U25" s="2"/>
      <c r="V25" s="2"/>
      <c r="W25" s="2"/>
      <c r="X25" s="2"/>
      <c r="Y25" s="2"/>
      <c r="Z25" s="2"/>
    </row>
    <row r="26" spans="1:26" ht="26.25" x14ac:dyDescent="0.45">
      <c r="A26" s="34">
        <v>23</v>
      </c>
      <c r="B26" s="35" t="s">
        <v>122</v>
      </c>
      <c r="C26" s="44" t="s">
        <v>123</v>
      </c>
      <c r="D26" s="35">
        <v>70156701</v>
      </c>
      <c r="E26" s="35">
        <v>702730164</v>
      </c>
      <c r="F26" s="35">
        <v>600085830</v>
      </c>
      <c r="G26" s="35" t="s">
        <v>133</v>
      </c>
      <c r="H26" s="35" t="s">
        <v>18</v>
      </c>
      <c r="I26" s="35" t="s">
        <v>67</v>
      </c>
      <c r="J26" s="35" t="s">
        <v>67</v>
      </c>
      <c r="K26" s="36" t="s">
        <v>134</v>
      </c>
      <c r="L26" s="41">
        <v>2000000</v>
      </c>
      <c r="M26" s="41">
        <f t="shared" si="3"/>
        <v>1400000</v>
      </c>
      <c r="N26" s="35" t="s">
        <v>135</v>
      </c>
      <c r="O26" s="35" t="s">
        <v>136</v>
      </c>
      <c r="P26" s="35" t="s">
        <v>71</v>
      </c>
      <c r="Q26" s="35" t="s">
        <v>71</v>
      </c>
      <c r="R26" s="35" t="s">
        <v>126</v>
      </c>
      <c r="S26" s="35" t="s">
        <v>71</v>
      </c>
      <c r="T26" s="23"/>
      <c r="U26" s="2"/>
      <c r="V26" s="2"/>
      <c r="W26" s="2"/>
      <c r="X26" s="2"/>
      <c r="Y26" s="2"/>
      <c r="Z26" s="2"/>
    </row>
    <row r="27" spans="1:26" ht="26.25" x14ac:dyDescent="0.45">
      <c r="A27" s="34">
        <v>24</v>
      </c>
      <c r="B27" s="35" t="s">
        <v>122</v>
      </c>
      <c r="C27" s="44" t="s">
        <v>123</v>
      </c>
      <c r="D27" s="35">
        <v>70156701</v>
      </c>
      <c r="E27" s="35">
        <v>702730164</v>
      </c>
      <c r="F27" s="35">
        <v>600085830</v>
      </c>
      <c r="G27" s="35" t="s">
        <v>137</v>
      </c>
      <c r="H27" s="35" t="s">
        <v>18</v>
      </c>
      <c r="I27" s="35" t="s">
        <v>67</v>
      </c>
      <c r="J27" s="35" t="s">
        <v>67</v>
      </c>
      <c r="K27" s="36" t="s">
        <v>138</v>
      </c>
      <c r="L27" s="41">
        <v>75000</v>
      </c>
      <c r="M27" s="41">
        <f t="shared" si="3"/>
        <v>52500</v>
      </c>
      <c r="N27" s="35">
        <v>2022</v>
      </c>
      <c r="O27" s="35">
        <v>2028</v>
      </c>
      <c r="P27" s="35" t="s">
        <v>71</v>
      </c>
      <c r="Q27" s="35" t="s">
        <v>71</v>
      </c>
      <c r="R27" s="35" t="s">
        <v>139</v>
      </c>
      <c r="S27" s="35" t="s">
        <v>71</v>
      </c>
      <c r="T27" s="23"/>
      <c r="U27" s="2"/>
      <c r="V27" s="2"/>
      <c r="W27" s="2"/>
      <c r="X27" s="2"/>
      <c r="Y27" s="2"/>
      <c r="Z27" s="2"/>
    </row>
    <row r="28" spans="1:26" ht="26.25" x14ac:dyDescent="0.45">
      <c r="A28" s="34">
        <v>25</v>
      </c>
      <c r="B28" s="35" t="s">
        <v>122</v>
      </c>
      <c r="C28" s="44" t="s">
        <v>123</v>
      </c>
      <c r="D28" s="35">
        <v>70156701</v>
      </c>
      <c r="E28" s="35">
        <v>702730164</v>
      </c>
      <c r="F28" s="35">
        <v>600085830</v>
      </c>
      <c r="G28" s="36" t="s">
        <v>140</v>
      </c>
      <c r="H28" s="35" t="s">
        <v>18</v>
      </c>
      <c r="I28" s="35" t="s">
        <v>67</v>
      </c>
      <c r="J28" s="35" t="s">
        <v>67</v>
      </c>
      <c r="K28" s="36" t="s">
        <v>141</v>
      </c>
      <c r="L28" s="41">
        <v>360000</v>
      </c>
      <c r="M28" s="41">
        <f t="shared" si="3"/>
        <v>252000</v>
      </c>
      <c r="N28" s="35">
        <v>2026</v>
      </c>
      <c r="O28" s="35">
        <v>2026</v>
      </c>
      <c r="P28" s="35"/>
      <c r="Q28" s="35"/>
      <c r="R28" s="35"/>
      <c r="S28" s="35"/>
      <c r="T28" s="23"/>
      <c r="U28" s="2"/>
      <c r="V28" s="2"/>
      <c r="W28" s="2"/>
      <c r="X28" s="2"/>
      <c r="Y28" s="2"/>
      <c r="Z28" s="2"/>
    </row>
    <row r="29" spans="1:26" ht="26.25" x14ac:dyDescent="0.45">
      <c r="A29" s="34">
        <v>26</v>
      </c>
      <c r="B29" s="35" t="s">
        <v>122</v>
      </c>
      <c r="C29" s="44" t="s">
        <v>123</v>
      </c>
      <c r="D29" s="35">
        <v>70156701</v>
      </c>
      <c r="E29" s="35">
        <v>702730164</v>
      </c>
      <c r="F29" s="35">
        <v>600085830</v>
      </c>
      <c r="G29" s="35" t="s">
        <v>142</v>
      </c>
      <c r="H29" s="35" t="s">
        <v>18</v>
      </c>
      <c r="I29" s="35" t="s">
        <v>67</v>
      </c>
      <c r="J29" s="35" t="s">
        <v>67</v>
      </c>
      <c r="K29" s="36" t="s">
        <v>143</v>
      </c>
      <c r="L29" s="41">
        <v>290000</v>
      </c>
      <c r="M29" s="41">
        <f t="shared" si="3"/>
        <v>203000</v>
      </c>
      <c r="N29" s="36">
        <v>2028</v>
      </c>
      <c r="O29" s="36">
        <v>2028</v>
      </c>
      <c r="P29" s="35"/>
      <c r="Q29" s="35"/>
      <c r="R29" s="35"/>
      <c r="S29" s="35"/>
      <c r="T29" s="23"/>
      <c r="U29" s="2"/>
      <c r="V29" s="2"/>
      <c r="W29" s="2"/>
      <c r="X29" s="2"/>
      <c r="Y29" s="2"/>
      <c r="Z29" s="2"/>
    </row>
    <row r="30" spans="1:26" ht="26.25" x14ac:dyDescent="0.45">
      <c r="A30" s="34">
        <v>27</v>
      </c>
      <c r="B30" s="35" t="s">
        <v>122</v>
      </c>
      <c r="C30" s="44" t="s">
        <v>123</v>
      </c>
      <c r="D30" s="37">
        <v>70156701</v>
      </c>
      <c r="E30" s="35">
        <v>702730164</v>
      </c>
      <c r="F30" s="35">
        <v>600085830</v>
      </c>
      <c r="G30" s="36" t="s">
        <v>144</v>
      </c>
      <c r="H30" s="35" t="s">
        <v>18</v>
      </c>
      <c r="I30" s="35" t="s">
        <v>67</v>
      </c>
      <c r="J30" s="35" t="s">
        <v>67</v>
      </c>
      <c r="K30" s="36" t="s">
        <v>145</v>
      </c>
      <c r="L30" s="41">
        <v>1000000</v>
      </c>
      <c r="M30" s="41">
        <f t="shared" si="3"/>
        <v>700000</v>
      </c>
      <c r="N30" s="36">
        <v>2026</v>
      </c>
      <c r="O30" s="36">
        <v>2028</v>
      </c>
      <c r="P30" s="35"/>
      <c r="Q30" s="35"/>
      <c r="R30" s="35"/>
      <c r="S30" s="35"/>
      <c r="T30" s="23"/>
      <c r="U30" s="2"/>
      <c r="V30" s="2"/>
      <c r="W30" s="2"/>
      <c r="X30" s="2"/>
      <c r="Y30" s="2"/>
      <c r="Z30" s="2"/>
    </row>
    <row r="31" spans="1:26" ht="26.25" x14ac:dyDescent="0.45">
      <c r="A31" s="34">
        <v>28</v>
      </c>
      <c r="B31" s="35" t="s">
        <v>122</v>
      </c>
      <c r="C31" s="44" t="s">
        <v>123</v>
      </c>
      <c r="D31" s="35">
        <v>70156701</v>
      </c>
      <c r="E31" s="35">
        <v>702730164</v>
      </c>
      <c r="F31" s="35">
        <v>600085830</v>
      </c>
      <c r="G31" s="36" t="s">
        <v>146</v>
      </c>
      <c r="H31" s="35" t="s">
        <v>18</v>
      </c>
      <c r="I31" s="35" t="s">
        <v>67</v>
      </c>
      <c r="J31" s="35" t="s">
        <v>67</v>
      </c>
      <c r="K31" s="36" t="s">
        <v>147</v>
      </c>
      <c r="L31" s="41">
        <v>475000</v>
      </c>
      <c r="M31" s="41">
        <f t="shared" si="3"/>
        <v>332500</v>
      </c>
      <c r="N31" s="36">
        <v>2026</v>
      </c>
      <c r="O31" s="36">
        <v>2028</v>
      </c>
      <c r="P31" s="35"/>
      <c r="Q31" s="35"/>
      <c r="R31" s="35"/>
      <c r="S31" s="35"/>
      <c r="T31" s="23"/>
      <c r="U31" s="2"/>
      <c r="V31" s="2"/>
      <c r="W31" s="2"/>
      <c r="X31" s="2"/>
      <c r="Y31" s="2"/>
      <c r="Z31" s="2"/>
    </row>
    <row r="32" spans="1:26" ht="26.25" x14ac:dyDescent="0.45">
      <c r="A32" s="34">
        <v>29</v>
      </c>
      <c r="B32" s="35" t="s">
        <v>122</v>
      </c>
      <c r="C32" s="44" t="s">
        <v>123</v>
      </c>
      <c r="D32" s="35">
        <v>70156701</v>
      </c>
      <c r="E32" s="35">
        <v>702730164</v>
      </c>
      <c r="F32" s="35">
        <v>600085830</v>
      </c>
      <c r="G32" s="36" t="s">
        <v>148</v>
      </c>
      <c r="H32" s="35" t="s">
        <v>18</v>
      </c>
      <c r="I32" s="35" t="s">
        <v>67</v>
      </c>
      <c r="J32" s="35" t="s">
        <v>67</v>
      </c>
      <c r="K32" s="36" t="s">
        <v>149</v>
      </c>
      <c r="L32" s="41">
        <v>350000</v>
      </c>
      <c r="M32" s="41">
        <f t="shared" si="3"/>
        <v>245000</v>
      </c>
      <c r="N32" s="46">
        <v>2026</v>
      </c>
      <c r="O32" s="36">
        <v>2028</v>
      </c>
      <c r="P32" s="35"/>
      <c r="Q32" s="35"/>
      <c r="R32" s="35"/>
      <c r="S32" s="35"/>
      <c r="T32" s="23"/>
      <c r="U32" s="2"/>
      <c r="V32" s="2"/>
      <c r="W32" s="2"/>
      <c r="X32" s="2"/>
      <c r="Y32" s="2"/>
      <c r="Z32" s="2"/>
    </row>
    <row r="33" spans="1:26" ht="26.25" x14ac:dyDescent="0.45">
      <c r="A33" s="34">
        <v>30</v>
      </c>
      <c r="B33" s="35" t="s">
        <v>122</v>
      </c>
      <c r="C33" s="44" t="s">
        <v>123</v>
      </c>
      <c r="D33" s="35">
        <v>70156701</v>
      </c>
      <c r="E33" s="35">
        <v>702730164</v>
      </c>
      <c r="F33" s="35">
        <v>600085830</v>
      </c>
      <c r="G33" s="36" t="s">
        <v>150</v>
      </c>
      <c r="H33" s="35" t="s">
        <v>18</v>
      </c>
      <c r="I33" s="35" t="s">
        <v>67</v>
      </c>
      <c r="J33" s="35" t="s">
        <v>67</v>
      </c>
      <c r="K33" s="36" t="s">
        <v>151</v>
      </c>
      <c r="L33" s="41">
        <v>180000</v>
      </c>
      <c r="M33" s="47">
        <f t="shared" si="3"/>
        <v>126000</v>
      </c>
      <c r="N33" s="48">
        <v>2026</v>
      </c>
      <c r="O33" s="49">
        <v>2028</v>
      </c>
      <c r="P33" s="35"/>
      <c r="Q33" s="35"/>
      <c r="R33" s="35"/>
      <c r="S33" s="35"/>
      <c r="T33" s="23"/>
      <c r="U33" s="2"/>
      <c r="V33" s="2"/>
      <c r="W33" s="2"/>
      <c r="X33" s="2"/>
      <c r="Y33" s="2"/>
      <c r="Z33" s="2"/>
    </row>
    <row r="34" spans="1:26" ht="26.25" x14ac:dyDescent="0.45">
      <c r="A34" s="34">
        <v>31</v>
      </c>
      <c r="B34" s="35" t="s">
        <v>122</v>
      </c>
      <c r="C34" s="44" t="s">
        <v>123</v>
      </c>
      <c r="D34" s="35">
        <v>70156701</v>
      </c>
      <c r="E34" s="35">
        <v>702730164</v>
      </c>
      <c r="F34" s="35">
        <v>600085830</v>
      </c>
      <c r="G34" s="36" t="s">
        <v>142</v>
      </c>
      <c r="H34" s="35" t="s">
        <v>18</v>
      </c>
      <c r="I34" s="35" t="s">
        <v>67</v>
      </c>
      <c r="J34" s="35" t="s">
        <v>67</v>
      </c>
      <c r="K34" s="36" t="s">
        <v>152</v>
      </c>
      <c r="L34" s="41">
        <v>50000</v>
      </c>
      <c r="M34" s="41">
        <f t="shared" si="3"/>
        <v>35000</v>
      </c>
      <c r="N34" s="50">
        <v>2027</v>
      </c>
      <c r="O34" s="51">
        <v>2028</v>
      </c>
      <c r="P34" s="35"/>
      <c r="Q34" s="35"/>
      <c r="R34" s="35"/>
      <c r="S34" s="35"/>
      <c r="T34" s="23"/>
      <c r="U34" s="2"/>
      <c r="V34" s="2"/>
      <c r="W34" s="2"/>
      <c r="X34" s="2"/>
      <c r="Y34" s="2"/>
      <c r="Z34" s="2"/>
    </row>
    <row r="35" spans="1:26" ht="26.25" x14ac:dyDescent="0.45">
      <c r="A35" s="34">
        <v>32</v>
      </c>
      <c r="B35" s="35" t="s">
        <v>122</v>
      </c>
      <c r="C35" s="44" t="s">
        <v>123</v>
      </c>
      <c r="D35" s="35">
        <v>70156701</v>
      </c>
      <c r="E35" s="35">
        <v>702730164</v>
      </c>
      <c r="F35" s="35">
        <v>600085830</v>
      </c>
      <c r="G35" s="36" t="s">
        <v>142</v>
      </c>
      <c r="H35" s="35" t="s">
        <v>18</v>
      </c>
      <c r="I35" s="35" t="s">
        <v>67</v>
      </c>
      <c r="J35" s="35" t="s">
        <v>67</v>
      </c>
      <c r="K35" s="36" t="s">
        <v>153</v>
      </c>
      <c r="L35" s="41">
        <v>150000</v>
      </c>
      <c r="M35" s="41">
        <f t="shared" si="3"/>
        <v>105000</v>
      </c>
      <c r="N35" s="36">
        <v>2028</v>
      </c>
      <c r="O35" s="36">
        <v>2028</v>
      </c>
      <c r="P35" s="35"/>
      <c r="Q35" s="35"/>
      <c r="R35" s="35"/>
      <c r="S35" s="35"/>
      <c r="T35" s="23"/>
      <c r="U35" s="2"/>
      <c r="V35" s="2"/>
      <c r="W35" s="2"/>
      <c r="X35" s="2"/>
      <c r="Y35" s="2"/>
      <c r="Z35" s="2"/>
    </row>
    <row r="36" spans="1:26" ht="25.5" customHeight="1" x14ac:dyDescent="0.45">
      <c r="A36" s="34">
        <v>33</v>
      </c>
      <c r="B36" s="35" t="s">
        <v>122</v>
      </c>
      <c r="C36" s="44" t="s">
        <v>123</v>
      </c>
      <c r="D36" s="35">
        <v>70156701</v>
      </c>
      <c r="E36" s="35">
        <v>702730164</v>
      </c>
      <c r="F36" s="35">
        <v>600085830</v>
      </c>
      <c r="G36" s="36" t="s">
        <v>154</v>
      </c>
      <c r="H36" s="35" t="s">
        <v>18</v>
      </c>
      <c r="I36" s="35" t="s">
        <v>67</v>
      </c>
      <c r="J36" s="35" t="s">
        <v>67</v>
      </c>
      <c r="K36" s="36" t="s">
        <v>155</v>
      </c>
      <c r="L36" s="41">
        <v>125000</v>
      </c>
      <c r="M36" s="41">
        <f t="shared" si="3"/>
        <v>87500</v>
      </c>
      <c r="N36" s="36">
        <v>2026</v>
      </c>
      <c r="O36" s="36">
        <v>2028</v>
      </c>
      <c r="P36" s="35"/>
      <c r="Q36" s="35"/>
      <c r="R36" s="35"/>
      <c r="S36" s="35"/>
      <c r="T36" s="23"/>
      <c r="U36" s="2"/>
      <c r="V36" s="2"/>
      <c r="W36" s="2"/>
      <c r="X36" s="2"/>
      <c r="Y36" s="2"/>
      <c r="Z36" s="2"/>
    </row>
    <row r="37" spans="1:26" ht="27.75" customHeight="1" x14ac:dyDescent="0.45">
      <c r="A37" s="34">
        <v>34</v>
      </c>
      <c r="B37" s="35" t="s">
        <v>122</v>
      </c>
      <c r="C37" s="44" t="s">
        <v>123</v>
      </c>
      <c r="D37" s="35">
        <v>70156701</v>
      </c>
      <c r="E37" s="35">
        <v>702730164</v>
      </c>
      <c r="F37" s="35">
        <v>600085830</v>
      </c>
      <c r="G37" s="36" t="s">
        <v>156</v>
      </c>
      <c r="H37" s="35" t="s">
        <v>18</v>
      </c>
      <c r="I37" s="35" t="s">
        <v>67</v>
      </c>
      <c r="J37" s="35" t="s">
        <v>67</v>
      </c>
      <c r="K37" s="36" t="s">
        <v>157</v>
      </c>
      <c r="L37" s="41">
        <v>2800000</v>
      </c>
      <c r="M37" s="41">
        <f t="shared" si="3"/>
        <v>1960000</v>
      </c>
      <c r="N37" s="36" t="s">
        <v>135</v>
      </c>
      <c r="O37" s="36" t="s">
        <v>136</v>
      </c>
      <c r="P37" s="35"/>
      <c r="Q37" s="35"/>
      <c r="R37" s="35" t="s">
        <v>126</v>
      </c>
      <c r="S37" s="35"/>
      <c r="T37" s="23"/>
      <c r="U37" s="2"/>
      <c r="V37" s="2"/>
      <c r="W37" s="2"/>
      <c r="X37" s="2"/>
      <c r="Y37" s="2"/>
      <c r="Z37" s="2"/>
    </row>
    <row r="38" spans="1:26" ht="24" customHeight="1" x14ac:dyDescent="0.45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35" t="s">
        <v>158</v>
      </c>
      <c r="L38" s="41">
        <v>3100000</v>
      </c>
      <c r="M38" s="35" t="s">
        <v>159</v>
      </c>
      <c r="N38" s="35" t="s">
        <v>160</v>
      </c>
      <c r="O38" s="35">
        <v>2028</v>
      </c>
      <c r="P38" s="35"/>
      <c r="Q38" s="35"/>
      <c r="R38" s="35"/>
      <c r="S38" s="35"/>
      <c r="T38" s="23"/>
      <c r="U38" s="2"/>
      <c r="V38" s="2"/>
      <c r="W38" s="2"/>
      <c r="X38" s="2"/>
      <c r="Y38" s="2"/>
      <c r="Z38" s="2"/>
    </row>
    <row r="39" spans="1:26" ht="33" customHeight="1" x14ac:dyDescent="0.45">
      <c r="A39" s="52"/>
      <c r="B39" s="53"/>
      <c r="C39" s="53"/>
      <c r="D39" s="53"/>
      <c r="E39" s="53"/>
      <c r="F39" s="53"/>
      <c r="G39" s="53"/>
      <c r="H39" s="53"/>
      <c r="I39" s="53"/>
      <c r="J39" s="53"/>
      <c r="K39" s="35" t="s">
        <v>161</v>
      </c>
      <c r="L39" s="41">
        <v>2006560</v>
      </c>
      <c r="M39" s="35" t="s">
        <v>159</v>
      </c>
      <c r="N39" s="35" t="s">
        <v>160</v>
      </c>
      <c r="O39" s="35">
        <v>2028</v>
      </c>
      <c r="P39" s="35"/>
      <c r="Q39" s="35"/>
      <c r="R39" s="35"/>
      <c r="S39" s="35"/>
      <c r="T39" s="23"/>
      <c r="U39" s="2"/>
      <c r="V39" s="2"/>
      <c r="W39" s="2"/>
      <c r="X39" s="2"/>
      <c r="Y39" s="2"/>
      <c r="Z39" s="2"/>
    </row>
    <row r="40" spans="1:26" ht="39.4" x14ac:dyDescent="0.45">
      <c r="A40" s="54">
        <v>35</v>
      </c>
      <c r="B40" s="35" t="s">
        <v>162</v>
      </c>
      <c r="C40" s="35" t="s">
        <v>163</v>
      </c>
      <c r="D40" s="55">
        <v>71004068</v>
      </c>
      <c r="E40" s="55">
        <v>107580195</v>
      </c>
      <c r="F40" s="55">
        <v>600086356</v>
      </c>
      <c r="G40" s="35" t="s">
        <v>164</v>
      </c>
      <c r="H40" s="35" t="s">
        <v>87</v>
      </c>
      <c r="I40" s="35" t="s">
        <v>67</v>
      </c>
      <c r="J40" s="35" t="s">
        <v>165</v>
      </c>
      <c r="K40" s="35" t="s">
        <v>166</v>
      </c>
      <c r="L40" s="41">
        <v>12000000</v>
      </c>
      <c r="M40" s="41">
        <f t="shared" ref="M40:M44" si="4">L40/100*70</f>
        <v>8400000</v>
      </c>
      <c r="N40" s="36">
        <v>2026</v>
      </c>
      <c r="O40" s="36">
        <v>2028</v>
      </c>
      <c r="P40" s="36" t="s">
        <v>110</v>
      </c>
      <c r="Q40" s="56"/>
      <c r="R40" s="36" t="s">
        <v>167</v>
      </c>
      <c r="S40" s="35" t="s">
        <v>71</v>
      </c>
      <c r="T40" s="23"/>
      <c r="U40" s="2"/>
      <c r="V40" s="2"/>
      <c r="W40" s="2"/>
      <c r="X40" s="2"/>
      <c r="Y40" s="2"/>
      <c r="Z40" s="2"/>
    </row>
    <row r="41" spans="1:26" ht="39.4" x14ac:dyDescent="0.45">
      <c r="A41" s="54">
        <v>36</v>
      </c>
      <c r="B41" s="35" t="s">
        <v>162</v>
      </c>
      <c r="C41" s="35" t="s">
        <v>163</v>
      </c>
      <c r="D41" s="55">
        <v>71004068</v>
      </c>
      <c r="E41" s="55">
        <v>107580195</v>
      </c>
      <c r="F41" s="55">
        <v>600086356</v>
      </c>
      <c r="G41" s="35" t="s">
        <v>168</v>
      </c>
      <c r="H41" s="35" t="s">
        <v>87</v>
      </c>
      <c r="I41" s="35" t="s">
        <v>67</v>
      </c>
      <c r="J41" s="35" t="s">
        <v>165</v>
      </c>
      <c r="K41" s="40" t="s">
        <v>169</v>
      </c>
      <c r="L41" s="37">
        <v>200000</v>
      </c>
      <c r="M41" s="37">
        <f t="shared" si="4"/>
        <v>140000</v>
      </c>
      <c r="N41" s="36">
        <v>2028</v>
      </c>
      <c r="O41" s="36">
        <v>2028</v>
      </c>
      <c r="P41" s="55"/>
      <c r="Q41" s="55"/>
      <c r="R41" s="35" t="s">
        <v>70</v>
      </c>
      <c r="S41" s="35" t="s">
        <v>71</v>
      </c>
      <c r="T41" s="23"/>
      <c r="U41" s="2"/>
      <c r="V41" s="2"/>
      <c r="W41" s="2"/>
      <c r="X41" s="2"/>
      <c r="Y41" s="2"/>
      <c r="Z41" s="2"/>
    </row>
    <row r="42" spans="1:26" ht="39.4" x14ac:dyDescent="0.45">
      <c r="A42" s="54">
        <v>37</v>
      </c>
      <c r="B42" s="35" t="s">
        <v>162</v>
      </c>
      <c r="C42" s="35" t="s">
        <v>163</v>
      </c>
      <c r="D42" s="55">
        <v>71004068</v>
      </c>
      <c r="E42" s="55">
        <v>107580195</v>
      </c>
      <c r="F42" s="55">
        <v>600086356</v>
      </c>
      <c r="G42" s="35" t="s">
        <v>170</v>
      </c>
      <c r="H42" s="35" t="s">
        <v>87</v>
      </c>
      <c r="I42" s="35" t="s">
        <v>67</v>
      </c>
      <c r="J42" s="35" t="s">
        <v>165</v>
      </c>
      <c r="K42" s="40" t="s">
        <v>171</v>
      </c>
      <c r="L42" s="37">
        <v>250000</v>
      </c>
      <c r="M42" s="37">
        <f t="shared" si="4"/>
        <v>175000</v>
      </c>
      <c r="N42" s="36">
        <v>2026</v>
      </c>
      <c r="O42" s="36">
        <v>2028</v>
      </c>
      <c r="P42" s="55"/>
      <c r="Q42" s="55"/>
      <c r="R42" s="35" t="s">
        <v>172</v>
      </c>
      <c r="S42" s="35" t="s">
        <v>71</v>
      </c>
      <c r="T42" s="23"/>
      <c r="U42" s="2"/>
      <c r="V42" s="2"/>
      <c r="W42" s="2"/>
      <c r="X42" s="2"/>
      <c r="Y42" s="2"/>
      <c r="Z42" s="2"/>
    </row>
    <row r="43" spans="1:26" ht="26.25" customHeight="1" x14ac:dyDescent="0.45">
      <c r="A43" s="54">
        <v>38</v>
      </c>
      <c r="B43" s="35" t="s">
        <v>162</v>
      </c>
      <c r="C43" s="35" t="s">
        <v>163</v>
      </c>
      <c r="D43" s="55">
        <v>71004068</v>
      </c>
      <c r="E43" s="55">
        <v>107580195</v>
      </c>
      <c r="F43" s="55">
        <v>600086356</v>
      </c>
      <c r="G43" s="35" t="s">
        <v>173</v>
      </c>
      <c r="H43" s="35" t="s">
        <v>87</v>
      </c>
      <c r="I43" s="35" t="s">
        <v>67</v>
      </c>
      <c r="J43" s="35" t="s">
        <v>165</v>
      </c>
      <c r="K43" s="35" t="s">
        <v>174</v>
      </c>
      <c r="L43" s="41">
        <v>6000000</v>
      </c>
      <c r="M43" s="41">
        <f t="shared" si="4"/>
        <v>4200000</v>
      </c>
      <c r="N43" s="36">
        <v>2026</v>
      </c>
      <c r="O43" s="36">
        <v>2028</v>
      </c>
      <c r="P43" s="56"/>
      <c r="Q43" s="56"/>
      <c r="R43" s="36" t="s">
        <v>167</v>
      </c>
      <c r="S43" s="35" t="s">
        <v>71</v>
      </c>
      <c r="T43" s="23"/>
      <c r="U43" s="2"/>
      <c r="V43" s="2"/>
      <c r="W43" s="2"/>
      <c r="X43" s="2"/>
      <c r="Y43" s="2"/>
      <c r="Z43" s="2"/>
    </row>
    <row r="44" spans="1:26" ht="24.75" customHeight="1" x14ac:dyDescent="0.45">
      <c r="A44" s="54">
        <v>39</v>
      </c>
      <c r="B44" s="35" t="s">
        <v>162</v>
      </c>
      <c r="C44" s="35" t="s">
        <v>163</v>
      </c>
      <c r="D44" s="55">
        <v>71004068</v>
      </c>
      <c r="E44" s="55">
        <v>107580195</v>
      </c>
      <c r="F44" s="55">
        <v>600086356</v>
      </c>
      <c r="G44" s="35" t="s">
        <v>90</v>
      </c>
      <c r="H44" s="35" t="s">
        <v>87</v>
      </c>
      <c r="I44" s="35" t="s">
        <v>67</v>
      </c>
      <c r="J44" s="35" t="s">
        <v>165</v>
      </c>
      <c r="K44" s="35" t="s">
        <v>175</v>
      </c>
      <c r="L44" s="41">
        <v>1000000</v>
      </c>
      <c r="M44" s="41">
        <f t="shared" si="4"/>
        <v>700000</v>
      </c>
      <c r="N44" s="36">
        <v>2028</v>
      </c>
      <c r="O44" s="36">
        <v>2028</v>
      </c>
      <c r="P44" s="55"/>
      <c r="Q44" s="55"/>
      <c r="R44" s="35" t="s">
        <v>70</v>
      </c>
      <c r="S44" s="35" t="s">
        <v>71</v>
      </c>
      <c r="T44" s="23"/>
      <c r="U44" s="2"/>
      <c r="V44" s="2"/>
      <c r="W44" s="2"/>
      <c r="X44" s="2"/>
      <c r="Y44" s="2"/>
      <c r="Z44" s="2"/>
    </row>
    <row r="45" spans="1:26" ht="26.25" x14ac:dyDescent="0.45">
      <c r="A45" s="54">
        <v>40</v>
      </c>
      <c r="B45" s="57" t="s">
        <v>176</v>
      </c>
      <c r="C45" s="40" t="s">
        <v>177</v>
      </c>
      <c r="D45" s="58">
        <v>70909709</v>
      </c>
      <c r="E45" s="58">
        <v>102006598</v>
      </c>
      <c r="F45" s="58">
        <v>600086992</v>
      </c>
      <c r="G45" s="40" t="s">
        <v>178</v>
      </c>
      <c r="H45" s="59" t="s">
        <v>18</v>
      </c>
      <c r="I45" s="57" t="s">
        <v>177</v>
      </c>
      <c r="J45" s="57" t="s">
        <v>177</v>
      </c>
      <c r="K45" s="36" t="s">
        <v>179</v>
      </c>
      <c r="L45" s="60">
        <v>6000000</v>
      </c>
      <c r="M45" s="60">
        <v>4200000</v>
      </c>
      <c r="N45" s="61">
        <v>2022</v>
      </c>
      <c r="O45" s="61">
        <v>2024</v>
      </c>
      <c r="P45" s="58"/>
      <c r="Q45" s="61" t="s">
        <v>94</v>
      </c>
      <c r="R45" s="36" t="s">
        <v>70</v>
      </c>
      <c r="S45" s="35" t="s">
        <v>71</v>
      </c>
      <c r="T45" s="23"/>
      <c r="U45" s="2"/>
      <c r="V45" s="2"/>
      <c r="W45" s="2"/>
      <c r="X45" s="2"/>
      <c r="Y45" s="2"/>
      <c r="Z45" s="2"/>
    </row>
    <row r="46" spans="1:26" ht="19.5" customHeight="1" x14ac:dyDescent="0.45">
      <c r="A46" s="54">
        <v>41</v>
      </c>
      <c r="B46" s="57" t="s">
        <v>176</v>
      </c>
      <c r="C46" s="40" t="s">
        <v>177</v>
      </c>
      <c r="D46" s="58">
        <v>70909709</v>
      </c>
      <c r="E46" s="58">
        <v>102006598</v>
      </c>
      <c r="F46" s="58">
        <v>600086992</v>
      </c>
      <c r="G46" s="40" t="s">
        <v>180</v>
      </c>
      <c r="H46" s="59" t="s">
        <v>18</v>
      </c>
      <c r="I46" s="57" t="s">
        <v>177</v>
      </c>
      <c r="J46" s="57" t="s">
        <v>177</v>
      </c>
      <c r="K46" s="36" t="s">
        <v>181</v>
      </c>
      <c r="L46" s="60">
        <v>3500000</v>
      </c>
      <c r="M46" s="60">
        <v>2975000</v>
      </c>
      <c r="N46" s="61">
        <v>2022</v>
      </c>
      <c r="O46" s="61">
        <v>2025</v>
      </c>
      <c r="P46" s="58"/>
      <c r="Q46" s="61" t="s">
        <v>94</v>
      </c>
      <c r="R46" s="36" t="s">
        <v>70</v>
      </c>
      <c r="S46" s="35" t="s">
        <v>71</v>
      </c>
      <c r="T46" s="23"/>
      <c r="U46" s="2"/>
      <c r="V46" s="2"/>
      <c r="W46" s="2"/>
      <c r="X46" s="2"/>
      <c r="Y46" s="2"/>
      <c r="Z46" s="2"/>
    </row>
    <row r="47" spans="1:26" ht="22.5" customHeight="1" x14ac:dyDescent="0.45">
      <c r="A47" s="54">
        <v>42</v>
      </c>
      <c r="B47" s="57" t="s">
        <v>176</v>
      </c>
      <c r="C47" s="40" t="s">
        <v>177</v>
      </c>
      <c r="D47" s="58">
        <v>70909709</v>
      </c>
      <c r="E47" s="58">
        <v>102006598</v>
      </c>
      <c r="F47" s="58">
        <v>600086992</v>
      </c>
      <c r="G47" s="40" t="s">
        <v>182</v>
      </c>
      <c r="H47" s="59" t="s">
        <v>18</v>
      </c>
      <c r="I47" s="57" t="s">
        <v>177</v>
      </c>
      <c r="J47" s="57" t="s">
        <v>177</v>
      </c>
      <c r="K47" s="36" t="s">
        <v>183</v>
      </c>
      <c r="L47" s="60">
        <v>2500000</v>
      </c>
      <c r="M47" s="60">
        <v>2125000</v>
      </c>
      <c r="N47" s="61">
        <v>2022</v>
      </c>
      <c r="O47" s="61">
        <v>2024</v>
      </c>
      <c r="P47" s="58"/>
      <c r="Q47" s="58"/>
      <c r="R47" s="36" t="s">
        <v>70</v>
      </c>
      <c r="S47" s="35" t="s">
        <v>71</v>
      </c>
      <c r="T47" s="23"/>
      <c r="U47" s="2"/>
      <c r="V47" s="2"/>
      <c r="W47" s="2"/>
      <c r="X47" s="2"/>
      <c r="Y47" s="2"/>
      <c r="Z47" s="2"/>
    </row>
    <row r="48" spans="1:26" ht="15.75" customHeight="1" x14ac:dyDescent="0.45">
      <c r="A48" s="54">
        <v>43</v>
      </c>
      <c r="B48" s="57" t="s">
        <v>176</v>
      </c>
      <c r="C48" s="40" t="s">
        <v>177</v>
      </c>
      <c r="D48" s="58">
        <v>70909709</v>
      </c>
      <c r="E48" s="58">
        <v>102006598</v>
      </c>
      <c r="F48" s="58">
        <v>600086992</v>
      </c>
      <c r="G48" s="40" t="s">
        <v>184</v>
      </c>
      <c r="H48" s="59" t="s">
        <v>18</v>
      </c>
      <c r="I48" s="57" t="s">
        <v>177</v>
      </c>
      <c r="J48" s="57" t="s">
        <v>177</v>
      </c>
      <c r="K48" s="36" t="s">
        <v>185</v>
      </c>
      <c r="L48" s="60">
        <v>3000000</v>
      </c>
      <c r="M48" s="60">
        <v>2550000</v>
      </c>
      <c r="N48" s="61">
        <v>2024</v>
      </c>
      <c r="O48" s="61">
        <v>2024</v>
      </c>
      <c r="P48" s="58"/>
      <c r="Q48" s="58"/>
      <c r="R48" s="36" t="s">
        <v>70</v>
      </c>
      <c r="S48" s="35" t="s">
        <v>71</v>
      </c>
      <c r="T48" s="23"/>
      <c r="U48" s="2"/>
      <c r="V48" s="2"/>
      <c r="W48" s="2"/>
      <c r="X48" s="2"/>
      <c r="Y48" s="2"/>
      <c r="Z48" s="2"/>
    </row>
    <row r="49" spans="1:26" ht="39.4" x14ac:dyDescent="0.45">
      <c r="A49" s="54">
        <v>44</v>
      </c>
      <c r="B49" s="57" t="s">
        <v>176</v>
      </c>
      <c r="C49" s="40" t="s">
        <v>177</v>
      </c>
      <c r="D49" s="58">
        <v>70909709</v>
      </c>
      <c r="E49" s="58">
        <v>102006598</v>
      </c>
      <c r="F49" s="58">
        <v>600086992</v>
      </c>
      <c r="G49" s="40" t="s">
        <v>186</v>
      </c>
      <c r="H49" s="59" t="s">
        <v>18</v>
      </c>
      <c r="I49" s="57" t="s">
        <v>177</v>
      </c>
      <c r="J49" s="57" t="s">
        <v>177</v>
      </c>
      <c r="K49" s="36" t="s">
        <v>187</v>
      </c>
      <c r="L49" s="60">
        <v>3000000</v>
      </c>
      <c r="M49" s="60">
        <v>2550000</v>
      </c>
      <c r="N49" s="61">
        <v>2022</v>
      </c>
      <c r="O49" s="61">
        <v>2027</v>
      </c>
      <c r="P49" s="58"/>
      <c r="Q49" s="58"/>
      <c r="R49" s="36" t="s">
        <v>70</v>
      </c>
      <c r="S49" s="35" t="s">
        <v>71</v>
      </c>
      <c r="T49" s="23"/>
      <c r="U49" s="2"/>
      <c r="V49" s="2"/>
      <c r="W49" s="2"/>
      <c r="X49" s="2"/>
      <c r="Y49" s="2"/>
      <c r="Z49" s="2"/>
    </row>
    <row r="50" spans="1:26" ht="39.4" x14ac:dyDescent="0.45">
      <c r="A50" s="54">
        <v>45</v>
      </c>
      <c r="B50" s="44" t="s">
        <v>176</v>
      </c>
      <c r="C50" s="35" t="s">
        <v>177</v>
      </c>
      <c r="D50" s="62">
        <v>70909709</v>
      </c>
      <c r="E50" s="62">
        <v>150005792</v>
      </c>
      <c r="F50" s="62">
        <v>600086992</v>
      </c>
      <c r="G50" s="36" t="s">
        <v>188</v>
      </c>
      <c r="H50" s="62" t="s">
        <v>18</v>
      </c>
      <c r="I50" s="44" t="s">
        <v>177</v>
      </c>
      <c r="J50" s="44" t="s">
        <v>177</v>
      </c>
      <c r="K50" s="61" t="s">
        <v>188</v>
      </c>
      <c r="L50" s="60">
        <v>3000000</v>
      </c>
      <c r="M50" s="60">
        <v>2100000</v>
      </c>
      <c r="N50" s="61">
        <v>2026</v>
      </c>
      <c r="O50" s="61">
        <v>2027</v>
      </c>
      <c r="P50" s="62"/>
      <c r="Q50" s="62"/>
      <c r="R50" s="62" t="s">
        <v>70</v>
      </c>
      <c r="S50" s="35" t="s">
        <v>71</v>
      </c>
      <c r="T50" s="2"/>
      <c r="U50" s="2"/>
      <c r="V50" s="2"/>
      <c r="W50" s="2"/>
      <c r="X50" s="2"/>
      <c r="Y50" s="2"/>
      <c r="Z50" s="2"/>
    </row>
    <row r="51" spans="1:26" ht="14.2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63"/>
      <c r="M51" s="63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63"/>
      <c r="M52" s="63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45">
      <c r="A53" s="2" t="s">
        <v>189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63"/>
      <c r="M53" s="63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45">
      <c r="A54" s="2" t="s">
        <v>190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63"/>
      <c r="M54" s="63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45">
      <c r="A55" s="2" t="s">
        <v>191</v>
      </c>
      <c r="B55" s="2"/>
      <c r="C55" s="2"/>
      <c r="D55" s="2"/>
      <c r="E55" s="2"/>
      <c r="F55" s="2"/>
      <c r="G55" s="2"/>
      <c r="H55" s="2"/>
      <c r="I55" s="2"/>
      <c r="J55" s="2"/>
      <c r="K55" s="8"/>
      <c r="L55" s="63"/>
      <c r="M55" s="63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45">
      <c r="A56" s="2" t="s">
        <v>192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63"/>
      <c r="M56" s="6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63"/>
      <c r="M57" s="63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45">
      <c r="A58" s="2" t="s">
        <v>193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63"/>
      <c r="M58" s="63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63"/>
      <c r="M59" s="63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45">
      <c r="A60" s="2" t="s">
        <v>194</v>
      </c>
      <c r="B60" s="2"/>
      <c r="C60" s="2"/>
      <c r="D60" s="64"/>
      <c r="E60" s="64"/>
      <c r="F60" s="64"/>
      <c r="G60" s="64"/>
      <c r="H60" s="64"/>
      <c r="I60" s="64"/>
      <c r="J60" s="64"/>
      <c r="K60" s="64"/>
      <c r="L60" s="65"/>
      <c r="M60" s="65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spans="1:26" ht="14.2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63"/>
      <c r="M61" s="63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45">
      <c r="A62" s="2" t="s">
        <v>195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63"/>
      <c r="M62" s="63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63"/>
      <c r="M63" s="63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63"/>
      <c r="M64" s="63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63"/>
      <c r="M65" s="63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63"/>
      <c r="M66" s="6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63"/>
      <c r="M67" s="63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63"/>
      <c r="M68" s="63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63"/>
      <c r="M69" s="63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63"/>
      <c r="M70" s="63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63"/>
      <c r="M71" s="63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63"/>
      <c r="M72" s="63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63"/>
      <c r="M73" s="63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63"/>
      <c r="M74" s="63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63"/>
      <c r="M75" s="63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63"/>
      <c r="M76" s="63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63"/>
      <c r="M77" s="63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63"/>
      <c r="M78" s="63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63"/>
      <c r="M79" s="63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63"/>
      <c r="M80" s="63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63"/>
      <c r="M81" s="63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63"/>
      <c r="M82" s="63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63"/>
      <c r="M83" s="63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63"/>
      <c r="M84" s="63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63"/>
      <c r="M85" s="63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63"/>
      <c r="M86" s="63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63"/>
      <c r="M87" s="63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63"/>
      <c r="M88" s="63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63"/>
      <c r="M89" s="63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63"/>
      <c r="M90" s="63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63"/>
      <c r="M91" s="63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63"/>
      <c r="M92" s="6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63"/>
      <c r="M93" s="63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63"/>
      <c r="M94" s="63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63"/>
      <c r="M95" s="63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63"/>
      <c r="M96" s="63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63"/>
      <c r="M97" s="63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63"/>
      <c r="M98" s="63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63"/>
      <c r="M99" s="63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63"/>
      <c r="M100" s="63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63"/>
      <c r="M101" s="63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63"/>
      <c r="M102" s="63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63"/>
      <c r="M103" s="63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63"/>
      <c r="M104" s="63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63"/>
      <c r="M105" s="63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63"/>
      <c r="M106" s="6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63"/>
      <c r="M107" s="6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63"/>
      <c r="M108" s="63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63"/>
      <c r="M109" s="63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63"/>
      <c r="M110" s="63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63"/>
      <c r="M111" s="63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63"/>
      <c r="M112" s="63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63"/>
      <c r="M113" s="63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63"/>
      <c r="M114" s="63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63"/>
      <c r="M115" s="63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63"/>
      <c r="M116" s="63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63"/>
      <c r="M117" s="63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63"/>
      <c r="M118" s="63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63"/>
      <c r="M119" s="63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63"/>
      <c r="M120" s="63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63"/>
      <c r="M121" s="63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63"/>
      <c r="M122" s="63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63"/>
      <c r="M123" s="6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63"/>
      <c r="M124" s="6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63"/>
      <c r="M125" s="6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63"/>
      <c r="M126" s="63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63"/>
      <c r="M127" s="63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63"/>
      <c r="M128" s="63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63"/>
      <c r="M129" s="63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63"/>
      <c r="M130" s="63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63"/>
      <c r="M131" s="63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63"/>
      <c r="M132" s="63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63"/>
      <c r="M133" s="63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63"/>
      <c r="M134" s="63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63"/>
      <c r="M135" s="63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63"/>
      <c r="M136" s="63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63"/>
      <c r="M137" s="63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63"/>
      <c r="M138" s="63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63"/>
      <c r="M139" s="63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63"/>
      <c r="M140" s="63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63"/>
      <c r="M141" s="63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63"/>
      <c r="M142" s="63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63"/>
      <c r="M143" s="63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63"/>
      <c r="M144" s="63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63"/>
      <c r="M145" s="63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63"/>
      <c r="M146" s="63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63"/>
      <c r="M147" s="63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63"/>
      <c r="M148" s="63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63"/>
      <c r="M149" s="63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63"/>
      <c r="M150" s="63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63"/>
      <c r="M151" s="63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63"/>
      <c r="M152" s="63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63"/>
      <c r="M153" s="63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63"/>
      <c r="M154" s="63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63"/>
      <c r="M155" s="63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63"/>
      <c r="M156" s="63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63"/>
      <c r="M157" s="63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63"/>
      <c r="M158" s="63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63"/>
      <c r="M159" s="63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63"/>
      <c r="M160" s="63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63"/>
      <c r="M161" s="63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63"/>
      <c r="M162" s="63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63"/>
      <c r="M163" s="63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63"/>
      <c r="M164" s="63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63"/>
      <c r="M165" s="63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63"/>
      <c r="M166" s="63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63"/>
      <c r="M167" s="63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63"/>
      <c r="M168" s="63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63"/>
      <c r="M169" s="63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63"/>
      <c r="M170" s="63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63"/>
      <c r="M171" s="63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63"/>
      <c r="M172" s="63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63"/>
      <c r="M173" s="63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63"/>
      <c r="M174" s="63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63"/>
      <c r="M175" s="63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63"/>
      <c r="M176" s="63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63"/>
      <c r="M177" s="63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63"/>
      <c r="M178" s="63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63"/>
      <c r="M179" s="63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63"/>
      <c r="M180" s="63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63"/>
      <c r="M181" s="63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63"/>
      <c r="M182" s="63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63"/>
      <c r="M183" s="63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63"/>
      <c r="M184" s="63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63"/>
      <c r="M185" s="63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63"/>
      <c r="M186" s="63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63"/>
      <c r="M187" s="63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63"/>
      <c r="M188" s="63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63"/>
      <c r="M189" s="63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63"/>
      <c r="M190" s="63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63"/>
      <c r="M191" s="63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63"/>
      <c r="M192" s="63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63"/>
      <c r="M193" s="63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63"/>
      <c r="M194" s="63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63"/>
      <c r="M195" s="63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63"/>
      <c r="M196" s="63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63"/>
      <c r="M197" s="63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63"/>
      <c r="M198" s="63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63"/>
      <c r="M199" s="63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63"/>
      <c r="M200" s="63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63"/>
      <c r="M201" s="63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63"/>
      <c r="M202" s="63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63"/>
      <c r="M203" s="63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63"/>
      <c r="M204" s="63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63"/>
      <c r="M205" s="63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63"/>
      <c r="M206" s="63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63"/>
      <c r="M207" s="63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63"/>
      <c r="M208" s="63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63"/>
      <c r="M209" s="63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63"/>
      <c r="M210" s="63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63"/>
      <c r="M211" s="63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63"/>
      <c r="M212" s="63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63"/>
      <c r="M213" s="63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63"/>
      <c r="M214" s="63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63"/>
      <c r="M215" s="63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63"/>
      <c r="M216" s="63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63"/>
      <c r="M217" s="63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63"/>
      <c r="M218" s="63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63"/>
      <c r="M219" s="63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63"/>
      <c r="M220" s="63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63"/>
      <c r="M221" s="63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63"/>
      <c r="M222" s="63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63"/>
      <c r="M223" s="63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63"/>
      <c r="M224" s="63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63"/>
      <c r="M225" s="63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63"/>
      <c r="M226" s="63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63"/>
      <c r="M227" s="63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63"/>
      <c r="M228" s="63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63"/>
      <c r="M229" s="63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63"/>
      <c r="M230" s="63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63"/>
      <c r="M231" s="63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63"/>
      <c r="M232" s="63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63"/>
      <c r="M233" s="63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63"/>
      <c r="M234" s="63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63"/>
      <c r="M235" s="63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63"/>
      <c r="M236" s="63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63"/>
      <c r="M237" s="63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63"/>
      <c r="M238" s="63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63"/>
      <c r="M239" s="63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63"/>
      <c r="M240" s="63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63"/>
      <c r="M241" s="63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63"/>
      <c r="M242" s="63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63"/>
      <c r="M243" s="63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63"/>
      <c r="M244" s="63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63"/>
      <c r="M245" s="63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63"/>
      <c r="M246" s="63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63"/>
      <c r="M247" s="63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63"/>
      <c r="M248" s="63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63"/>
      <c r="M249" s="63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63"/>
      <c r="M250" s="63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63"/>
      <c r="M251" s="63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63"/>
      <c r="M252" s="63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63"/>
      <c r="M253" s="63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63"/>
      <c r="M254" s="63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63"/>
      <c r="M255" s="63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63"/>
      <c r="M256" s="63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63"/>
      <c r="M257" s="63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63"/>
      <c r="M258" s="63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63"/>
      <c r="M259" s="63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63"/>
      <c r="M260" s="63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63"/>
      <c r="M261" s="63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63"/>
      <c r="M262" s="63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63"/>
      <c r="M263" s="63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63"/>
      <c r="M264" s="63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63"/>
      <c r="M265" s="63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63"/>
      <c r="M266" s="63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63"/>
      <c r="M267" s="63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63"/>
      <c r="M268" s="63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63"/>
      <c r="M269" s="63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63"/>
      <c r="M270" s="63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63"/>
      <c r="M271" s="63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63"/>
      <c r="M272" s="63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63"/>
      <c r="M273" s="63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63"/>
      <c r="M274" s="63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63"/>
      <c r="M275" s="63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63"/>
      <c r="M276" s="63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63"/>
      <c r="M277" s="63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63"/>
      <c r="M278" s="63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63"/>
      <c r="M279" s="63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63"/>
      <c r="M280" s="63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63"/>
      <c r="M281" s="63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63"/>
      <c r="M282" s="63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63"/>
      <c r="M283" s="63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63"/>
      <c r="M284" s="63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63"/>
      <c r="M285" s="63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63"/>
      <c r="M286" s="63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63"/>
      <c r="M287" s="63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63"/>
      <c r="M288" s="63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63"/>
      <c r="M289" s="63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63"/>
      <c r="M290" s="63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63"/>
      <c r="M291" s="63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63"/>
      <c r="M292" s="63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63"/>
      <c r="M293" s="63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63"/>
      <c r="M294" s="63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63"/>
      <c r="M295" s="63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63"/>
      <c r="M296" s="63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63"/>
      <c r="M297" s="63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63"/>
      <c r="M298" s="63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63"/>
      <c r="M299" s="63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63"/>
      <c r="M300" s="63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63"/>
      <c r="M301" s="63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63"/>
      <c r="M302" s="63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63"/>
      <c r="M303" s="63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63"/>
      <c r="M304" s="63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63"/>
      <c r="M305" s="63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63"/>
      <c r="M306" s="63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63"/>
      <c r="M307" s="63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63"/>
      <c r="M308" s="63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63"/>
      <c r="M309" s="63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63"/>
      <c r="M310" s="63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63"/>
      <c r="M311" s="63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63"/>
      <c r="M312" s="63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63"/>
      <c r="M313" s="63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63"/>
      <c r="M314" s="63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63"/>
      <c r="M315" s="63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63"/>
      <c r="M316" s="63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63"/>
      <c r="M317" s="63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63"/>
      <c r="M318" s="63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63"/>
      <c r="M319" s="63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63"/>
      <c r="M320" s="63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63"/>
      <c r="M321" s="63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63"/>
      <c r="M322" s="63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63"/>
      <c r="M323" s="63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63"/>
      <c r="M324" s="63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63"/>
      <c r="M325" s="63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63"/>
      <c r="M326" s="63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63"/>
      <c r="M327" s="63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63"/>
      <c r="M328" s="63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63"/>
      <c r="M329" s="63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63"/>
      <c r="M330" s="63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63"/>
      <c r="M331" s="63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63"/>
      <c r="M332" s="63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63"/>
      <c r="M333" s="63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63"/>
      <c r="M334" s="63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63"/>
      <c r="M335" s="63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63"/>
      <c r="M336" s="63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63"/>
      <c r="M337" s="63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63"/>
      <c r="M338" s="63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63"/>
      <c r="M339" s="63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63"/>
      <c r="M340" s="63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63"/>
      <c r="M341" s="63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63"/>
      <c r="M342" s="63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63"/>
      <c r="M343" s="63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63"/>
      <c r="M344" s="63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63"/>
      <c r="M345" s="63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63"/>
      <c r="M346" s="63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63"/>
      <c r="M347" s="63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63"/>
      <c r="M348" s="63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63"/>
      <c r="M349" s="63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63"/>
      <c r="M350" s="63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63"/>
      <c r="M351" s="63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63"/>
      <c r="M352" s="63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63"/>
      <c r="M353" s="63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63"/>
      <c r="M354" s="63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63"/>
      <c r="M355" s="63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63"/>
      <c r="M356" s="63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63"/>
      <c r="M357" s="63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63"/>
      <c r="M358" s="63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63"/>
      <c r="M359" s="63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63"/>
      <c r="M360" s="63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63"/>
      <c r="M361" s="63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63"/>
      <c r="M362" s="63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63"/>
      <c r="M363" s="63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63"/>
      <c r="M364" s="63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63"/>
      <c r="M365" s="63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63"/>
      <c r="M366" s="63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63"/>
      <c r="M367" s="63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63"/>
      <c r="M368" s="63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63"/>
      <c r="M369" s="63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63"/>
      <c r="M370" s="63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63"/>
      <c r="M371" s="63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63"/>
      <c r="M372" s="63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63"/>
      <c r="M373" s="63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63"/>
      <c r="M374" s="63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63"/>
      <c r="M375" s="63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63"/>
      <c r="M376" s="63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63"/>
      <c r="M377" s="63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63"/>
      <c r="M378" s="63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63"/>
      <c r="M379" s="63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63"/>
      <c r="M380" s="63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63"/>
      <c r="M381" s="63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63"/>
      <c r="M382" s="63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63"/>
      <c r="M383" s="63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63"/>
      <c r="M384" s="63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63"/>
      <c r="M385" s="63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63"/>
      <c r="M386" s="63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63"/>
      <c r="M387" s="63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63"/>
      <c r="M388" s="63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63"/>
      <c r="M389" s="63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63"/>
      <c r="M390" s="63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63"/>
      <c r="M391" s="63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63"/>
      <c r="M392" s="63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63"/>
      <c r="M393" s="63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63"/>
      <c r="M394" s="63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63"/>
      <c r="M395" s="63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63"/>
      <c r="M396" s="63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63"/>
      <c r="M397" s="63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63"/>
      <c r="M398" s="63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63"/>
      <c r="M399" s="63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63"/>
      <c r="M400" s="63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63"/>
      <c r="M401" s="63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63"/>
      <c r="M402" s="63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63"/>
      <c r="M403" s="63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63"/>
      <c r="M404" s="63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63"/>
      <c r="M405" s="63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63"/>
      <c r="M406" s="63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63"/>
      <c r="M407" s="63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63"/>
      <c r="M408" s="63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63"/>
      <c r="M409" s="63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63"/>
      <c r="M410" s="63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63"/>
      <c r="M411" s="63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63"/>
      <c r="M412" s="63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63"/>
      <c r="M413" s="63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63"/>
      <c r="M414" s="63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63"/>
      <c r="M415" s="63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63"/>
      <c r="M416" s="63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63"/>
      <c r="M417" s="63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63"/>
      <c r="M418" s="63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63"/>
      <c r="M419" s="63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63"/>
      <c r="M420" s="63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63"/>
      <c r="M421" s="63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63"/>
      <c r="M422" s="63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63"/>
      <c r="M423" s="63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63"/>
      <c r="M424" s="63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63"/>
      <c r="M425" s="63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63"/>
      <c r="M426" s="63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63"/>
      <c r="M427" s="63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63"/>
      <c r="M428" s="63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63"/>
      <c r="M429" s="63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63"/>
      <c r="M430" s="63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63"/>
      <c r="M431" s="63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63"/>
      <c r="M432" s="63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63"/>
      <c r="M433" s="63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63"/>
      <c r="M434" s="63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63"/>
      <c r="M435" s="63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63"/>
      <c r="M436" s="63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63"/>
      <c r="M437" s="63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63"/>
      <c r="M438" s="63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63"/>
      <c r="M439" s="63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63"/>
      <c r="M440" s="63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63"/>
      <c r="M441" s="63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63"/>
      <c r="M442" s="63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63"/>
      <c r="M443" s="63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63"/>
      <c r="M444" s="63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63"/>
      <c r="M445" s="63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63"/>
      <c r="M446" s="63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63"/>
      <c r="M447" s="63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63"/>
      <c r="M448" s="63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63"/>
      <c r="M449" s="63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63"/>
      <c r="M450" s="63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63"/>
      <c r="M451" s="63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63"/>
      <c r="M452" s="63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63"/>
      <c r="M453" s="63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63"/>
      <c r="M454" s="63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63"/>
      <c r="M455" s="63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63"/>
      <c r="M456" s="63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63"/>
      <c r="M457" s="63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63"/>
      <c r="M458" s="63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63"/>
      <c r="M459" s="63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63"/>
      <c r="M460" s="63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63"/>
      <c r="M461" s="63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63"/>
      <c r="M462" s="63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63"/>
      <c r="M463" s="63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63"/>
      <c r="M464" s="63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63"/>
      <c r="M465" s="63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63"/>
      <c r="M466" s="63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63"/>
      <c r="M467" s="63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63"/>
      <c r="M468" s="63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63"/>
      <c r="M469" s="63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63"/>
      <c r="M470" s="63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63"/>
      <c r="M471" s="63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63"/>
      <c r="M472" s="63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63"/>
      <c r="M473" s="63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63"/>
      <c r="M474" s="63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63"/>
      <c r="M475" s="63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63"/>
      <c r="M476" s="63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63"/>
      <c r="M477" s="63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63"/>
      <c r="M478" s="63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63"/>
      <c r="M479" s="63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63"/>
      <c r="M480" s="63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63"/>
      <c r="M481" s="63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63"/>
      <c r="M482" s="63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63"/>
      <c r="M483" s="63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63"/>
      <c r="M484" s="63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63"/>
      <c r="M485" s="63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63"/>
      <c r="M486" s="63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63"/>
      <c r="M487" s="63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63"/>
      <c r="M488" s="63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63"/>
      <c r="M489" s="63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63"/>
      <c r="M490" s="63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63"/>
      <c r="M491" s="63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63"/>
      <c r="M492" s="63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63"/>
      <c r="M493" s="63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63"/>
      <c r="M494" s="63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63"/>
      <c r="M495" s="63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63"/>
      <c r="M496" s="63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63"/>
      <c r="M497" s="63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63"/>
      <c r="M498" s="63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63"/>
      <c r="M499" s="63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63"/>
      <c r="M500" s="63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63"/>
      <c r="M501" s="63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63"/>
      <c r="M502" s="63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63"/>
      <c r="M503" s="63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63"/>
      <c r="M504" s="63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63"/>
      <c r="M505" s="63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63"/>
      <c r="M506" s="63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63"/>
      <c r="M507" s="63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63"/>
      <c r="M508" s="63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63"/>
      <c r="M509" s="63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63"/>
      <c r="M510" s="63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63"/>
      <c r="M511" s="63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63"/>
      <c r="M512" s="63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63"/>
      <c r="M513" s="63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63"/>
      <c r="M514" s="63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63"/>
      <c r="M515" s="63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63"/>
      <c r="M516" s="63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63"/>
      <c r="M517" s="63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63"/>
      <c r="M518" s="63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63"/>
      <c r="M519" s="63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63"/>
      <c r="M520" s="63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63"/>
      <c r="M521" s="63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63"/>
      <c r="M522" s="63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63"/>
      <c r="M523" s="63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63"/>
      <c r="M524" s="63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63"/>
      <c r="M525" s="63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63"/>
      <c r="M526" s="63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63"/>
      <c r="M527" s="63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63"/>
      <c r="M528" s="63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63"/>
      <c r="M529" s="63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63"/>
      <c r="M530" s="63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63"/>
      <c r="M531" s="63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63"/>
      <c r="M532" s="63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63"/>
      <c r="M533" s="63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63"/>
      <c r="M534" s="63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63"/>
      <c r="M535" s="63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63"/>
      <c r="M536" s="63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63"/>
      <c r="M537" s="63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63"/>
      <c r="M538" s="63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63"/>
      <c r="M539" s="63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63"/>
      <c r="M540" s="63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63"/>
      <c r="M541" s="63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63"/>
      <c r="M542" s="63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63"/>
      <c r="M543" s="63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63"/>
      <c r="M544" s="63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63"/>
      <c r="M545" s="63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63"/>
      <c r="M546" s="63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63"/>
      <c r="M547" s="63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63"/>
      <c r="M548" s="63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63"/>
      <c r="M549" s="63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63"/>
      <c r="M550" s="63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63"/>
      <c r="M551" s="63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63"/>
      <c r="M552" s="63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63"/>
      <c r="M553" s="63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63"/>
      <c r="M554" s="63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63"/>
      <c r="M555" s="63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63"/>
      <c r="M556" s="63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63"/>
      <c r="M557" s="63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63"/>
      <c r="M558" s="63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63"/>
      <c r="M559" s="63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63"/>
      <c r="M560" s="63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63"/>
      <c r="M561" s="63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63"/>
      <c r="M562" s="63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63"/>
      <c r="M563" s="63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63"/>
      <c r="M564" s="63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63"/>
      <c r="M565" s="63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63"/>
      <c r="M566" s="63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63"/>
      <c r="M567" s="63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63"/>
      <c r="M568" s="63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63"/>
      <c r="M569" s="63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63"/>
      <c r="M570" s="63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63"/>
      <c r="M571" s="63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63"/>
      <c r="M572" s="63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63"/>
      <c r="M573" s="63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63"/>
      <c r="M574" s="63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63"/>
      <c r="M575" s="63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63"/>
      <c r="M576" s="63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63"/>
      <c r="M577" s="63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63"/>
      <c r="M578" s="63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63"/>
      <c r="M579" s="63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63"/>
      <c r="M580" s="63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63"/>
      <c r="M581" s="63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63"/>
      <c r="M582" s="63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63"/>
      <c r="M583" s="63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63"/>
      <c r="M584" s="63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63"/>
      <c r="M585" s="63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63"/>
      <c r="M586" s="63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63"/>
      <c r="M587" s="63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63"/>
      <c r="M588" s="63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63"/>
      <c r="M589" s="63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63"/>
      <c r="M590" s="63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63"/>
      <c r="M591" s="63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63"/>
      <c r="M592" s="63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63"/>
      <c r="M593" s="63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63"/>
      <c r="M594" s="63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63"/>
      <c r="M595" s="63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63"/>
      <c r="M596" s="63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63"/>
      <c r="M597" s="63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63"/>
      <c r="M598" s="63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63"/>
      <c r="M599" s="63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63"/>
      <c r="M600" s="63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63"/>
      <c r="M601" s="63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63"/>
      <c r="M602" s="63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63"/>
      <c r="M603" s="63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63"/>
      <c r="M604" s="63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63"/>
      <c r="M605" s="63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63"/>
      <c r="M606" s="63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63"/>
      <c r="M607" s="63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63"/>
      <c r="M608" s="63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63"/>
      <c r="M609" s="63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63"/>
      <c r="M610" s="63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63"/>
      <c r="M611" s="63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63"/>
      <c r="M612" s="63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63"/>
      <c r="M613" s="63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63"/>
      <c r="M614" s="63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63"/>
      <c r="M615" s="63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63"/>
      <c r="M616" s="63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63"/>
      <c r="M617" s="63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63"/>
      <c r="M618" s="63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63"/>
      <c r="M619" s="63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63"/>
      <c r="M620" s="63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63"/>
      <c r="M621" s="63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63"/>
      <c r="M622" s="63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63"/>
      <c r="M623" s="63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63"/>
      <c r="M624" s="63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63"/>
      <c r="M625" s="63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63"/>
      <c r="M626" s="63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63"/>
      <c r="M627" s="63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63"/>
      <c r="M628" s="63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63"/>
      <c r="M629" s="63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63"/>
      <c r="M630" s="63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63"/>
      <c r="M631" s="63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63"/>
      <c r="M632" s="63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63"/>
      <c r="M633" s="63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63"/>
      <c r="M634" s="63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63"/>
      <c r="M635" s="63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63"/>
      <c r="M636" s="63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63"/>
      <c r="M637" s="63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63"/>
      <c r="M638" s="63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63"/>
      <c r="M639" s="63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63"/>
      <c r="M640" s="63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63"/>
      <c r="M641" s="63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63"/>
      <c r="M642" s="63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63"/>
      <c r="M643" s="63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63"/>
      <c r="M644" s="63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63"/>
      <c r="M645" s="63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63"/>
      <c r="M646" s="63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63"/>
      <c r="M647" s="63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63"/>
      <c r="M648" s="63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63"/>
      <c r="M649" s="63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63"/>
      <c r="M650" s="63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63"/>
      <c r="M651" s="63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63"/>
      <c r="M652" s="63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63"/>
      <c r="M653" s="63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63"/>
      <c r="M654" s="63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63"/>
      <c r="M655" s="63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63"/>
      <c r="M656" s="63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63"/>
      <c r="M657" s="63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63"/>
      <c r="M658" s="63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63"/>
      <c r="M659" s="63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63"/>
      <c r="M660" s="63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63"/>
      <c r="M661" s="63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63"/>
      <c r="M662" s="63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63"/>
      <c r="M663" s="63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63"/>
      <c r="M664" s="63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63"/>
      <c r="M665" s="63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63"/>
      <c r="M666" s="63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63"/>
      <c r="M667" s="63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63"/>
      <c r="M668" s="63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63"/>
      <c r="M669" s="63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63"/>
      <c r="M670" s="63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63"/>
      <c r="M671" s="63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63"/>
      <c r="M672" s="63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63"/>
      <c r="M673" s="63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63"/>
      <c r="M674" s="63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63"/>
      <c r="M675" s="63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63"/>
      <c r="M676" s="63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63"/>
      <c r="M677" s="63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63"/>
      <c r="M678" s="63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63"/>
      <c r="M679" s="63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63"/>
      <c r="M680" s="63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63"/>
      <c r="M681" s="63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63"/>
      <c r="M682" s="63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63"/>
      <c r="M683" s="63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63"/>
      <c r="M684" s="63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63"/>
      <c r="M685" s="63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63"/>
      <c r="M686" s="63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63"/>
      <c r="M687" s="63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63"/>
      <c r="M688" s="63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63"/>
      <c r="M689" s="63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63"/>
      <c r="M690" s="63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63"/>
      <c r="M691" s="63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63"/>
      <c r="M692" s="63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63"/>
      <c r="M693" s="63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63"/>
      <c r="M694" s="63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63"/>
      <c r="M695" s="63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63"/>
      <c r="M696" s="63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63"/>
      <c r="M697" s="63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63"/>
      <c r="M698" s="63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63"/>
      <c r="M699" s="63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63"/>
      <c r="M700" s="63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63"/>
      <c r="M701" s="63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63"/>
      <c r="M702" s="63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63"/>
      <c r="M703" s="63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63"/>
      <c r="M704" s="63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63"/>
      <c r="M705" s="63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63"/>
      <c r="M706" s="63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63"/>
      <c r="M707" s="63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63"/>
      <c r="M708" s="63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63"/>
      <c r="M709" s="63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63"/>
      <c r="M710" s="63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63"/>
      <c r="M711" s="63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63"/>
      <c r="M712" s="63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63"/>
      <c r="M713" s="63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63"/>
      <c r="M714" s="63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63"/>
      <c r="M715" s="63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63"/>
      <c r="M716" s="63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63"/>
      <c r="M717" s="63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63"/>
      <c r="M718" s="63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63"/>
      <c r="M719" s="63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63"/>
      <c r="M720" s="63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63"/>
      <c r="M721" s="63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63"/>
      <c r="M722" s="63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63"/>
      <c r="M723" s="63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63"/>
      <c r="M724" s="63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63"/>
      <c r="M725" s="63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63"/>
      <c r="M726" s="63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63"/>
      <c r="M727" s="63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63"/>
      <c r="M728" s="63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63"/>
      <c r="M729" s="63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63"/>
      <c r="M730" s="63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63"/>
      <c r="M731" s="63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63"/>
      <c r="M732" s="63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63"/>
      <c r="M733" s="63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63"/>
      <c r="M734" s="63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63"/>
      <c r="M735" s="63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63"/>
      <c r="M736" s="63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63"/>
      <c r="M737" s="63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63"/>
      <c r="M738" s="63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63"/>
      <c r="M739" s="63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63"/>
      <c r="M740" s="63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63"/>
      <c r="M741" s="63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63"/>
      <c r="M742" s="63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63"/>
      <c r="M743" s="63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63"/>
      <c r="M744" s="63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63"/>
      <c r="M745" s="63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63"/>
      <c r="M746" s="63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63"/>
      <c r="M747" s="63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63"/>
      <c r="M748" s="63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63"/>
      <c r="M749" s="63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63"/>
      <c r="M750" s="63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63"/>
      <c r="M751" s="63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63"/>
      <c r="M752" s="63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63"/>
      <c r="M753" s="63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63"/>
      <c r="M754" s="63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63"/>
      <c r="M755" s="63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63"/>
      <c r="M756" s="63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63"/>
      <c r="M757" s="63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63"/>
      <c r="M758" s="63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63"/>
      <c r="M759" s="63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63"/>
      <c r="M760" s="63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63"/>
      <c r="M761" s="63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63"/>
      <c r="M762" s="63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63"/>
      <c r="M763" s="63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63"/>
      <c r="M764" s="63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63"/>
      <c r="M765" s="63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63"/>
      <c r="M766" s="63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63"/>
      <c r="M767" s="63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63"/>
      <c r="M768" s="63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63"/>
      <c r="M769" s="63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63"/>
      <c r="M770" s="63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63"/>
      <c r="M771" s="63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63"/>
      <c r="M772" s="63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63"/>
      <c r="M773" s="63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63"/>
      <c r="M774" s="63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63"/>
      <c r="M775" s="63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63"/>
      <c r="M776" s="63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63"/>
      <c r="M777" s="63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63"/>
      <c r="M778" s="63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63"/>
      <c r="M779" s="63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63"/>
      <c r="M780" s="63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63"/>
      <c r="M781" s="63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63"/>
      <c r="M782" s="63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63"/>
      <c r="M783" s="63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63"/>
      <c r="M784" s="63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63"/>
      <c r="M785" s="63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63"/>
      <c r="M786" s="63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63"/>
      <c r="M787" s="63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63"/>
      <c r="M788" s="63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63"/>
      <c r="M789" s="63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63"/>
      <c r="M790" s="63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63"/>
      <c r="M791" s="63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63"/>
      <c r="M792" s="63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63"/>
      <c r="M793" s="63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63"/>
      <c r="M794" s="63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63"/>
      <c r="M795" s="63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63"/>
      <c r="M796" s="63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63"/>
      <c r="M797" s="63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63"/>
      <c r="M798" s="63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63"/>
      <c r="M799" s="63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63"/>
      <c r="M800" s="63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63"/>
      <c r="M801" s="63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63"/>
      <c r="M802" s="63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63"/>
      <c r="M803" s="63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63"/>
      <c r="M804" s="63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63"/>
      <c r="M805" s="63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63"/>
      <c r="M806" s="63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63"/>
      <c r="M807" s="63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63"/>
      <c r="M808" s="63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63"/>
      <c r="M809" s="63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63"/>
      <c r="M810" s="63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63"/>
      <c r="M811" s="63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63"/>
      <c r="M812" s="63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63"/>
      <c r="M813" s="63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63"/>
      <c r="M814" s="63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63"/>
      <c r="M815" s="63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63"/>
      <c r="M816" s="63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63"/>
      <c r="M817" s="63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63"/>
      <c r="M818" s="63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63"/>
      <c r="M819" s="63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63"/>
      <c r="M820" s="63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63"/>
      <c r="M821" s="63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63"/>
      <c r="M822" s="63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63"/>
      <c r="M823" s="63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63"/>
      <c r="M824" s="63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63"/>
      <c r="M825" s="63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63"/>
      <c r="M826" s="63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63"/>
      <c r="M827" s="63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63"/>
      <c r="M828" s="63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63"/>
      <c r="M829" s="63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63"/>
      <c r="M830" s="63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63"/>
      <c r="M831" s="63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63"/>
      <c r="M832" s="63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63"/>
      <c r="M833" s="63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63"/>
      <c r="M834" s="63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63"/>
      <c r="M835" s="63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63"/>
      <c r="M836" s="63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63"/>
      <c r="M837" s="63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63"/>
      <c r="M838" s="63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63"/>
      <c r="M839" s="63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63"/>
      <c r="M840" s="63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63"/>
      <c r="M841" s="63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63"/>
      <c r="M842" s="63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63"/>
      <c r="M843" s="63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63"/>
      <c r="M844" s="63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63"/>
      <c r="M845" s="63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63"/>
      <c r="M846" s="63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63"/>
      <c r="M847" s="63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63"/>
      <c r="M848" s="63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63"/>
      <c r="M849" s="63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63"/>
      <c r="M850" s="63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63"/>
      <c r="M851" s="63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63"/>
      <c r="M852" s="63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63"/>
      <c r="M853" s="63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63"/>
      <c r="M854" s="63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63"/>
      <c r="M855" s="63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63"/>
      <c r="M856" s="63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63"/>
      <c r="M857" s="63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63"/>
      <c r="M858" s="63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63"/>
      <c r="M859" s="63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63"/>
      <c r="M860" s="63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63"/>
      <c r="M861" s="63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63"/>
      <c r="M862" s="63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63"/>
      <c r="M863" s="63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63"/>
      <c r="M864" s="63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63"/>
      <c r="M865" s="63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63"/>
      <c r="M866" s="63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63"/>
      <c r="M867" s="63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63"/>
      <c r="M868" s="63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63"/>
      <c r="M869" s="63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63"/>
      <c r="M870" s="63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63"/>
      <c r="M871" s="63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63"/>
      <c r="M872" s="63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63"/>
      <c r="M873" s="63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63"/>
      <c r="M874" s="63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63"/>
      <c r="M875" s="63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63"/>
      <c r="M876" s="63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63"/>
      <c r="M877" s="63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63"/>
      <c r="M878" s="63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63"/>
      <c r="M879" s="63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63"/>
      <c r="M880" s="63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63"/>
      <c r="M881" s="63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63"/>
      <c r="M882" s="63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63"/>
      <c r="M883" s="63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63"/>
      <c r="M884" s="63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63"/>
      <c r="M885" s="63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63"/>
      <c r="M886" s="63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63"/>
      <c r="M887" s="63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63"/>
      <c r="M888" s="63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63"/>
      <c r="M889" s="63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63"/>
      <c r="M890" s="63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63"/>
      <c r="M891" s="63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63"/>
      <c r="M892" s="63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63"/>
      <c r="M893" s="63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63"/>
      <c r="M894" s="63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63"/>
      <c r="M895" s="63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63"/>
      <c r="M896" s="63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63"/>
      <c r="M897" s="63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63"/>
      <c r="M898" s="63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63"/>
      <c r="M899" s="63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63"/>
      <c r="M900" s="63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63"/>
      <c r="M901" s="63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63"/>
      <c r="M902" s="63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63"/>
      <c r="M903" s="63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63"/>
      <c r="M904" s="63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63"/>
      <c r="M905" s="63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63"/>
      <c r="M906" s="63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63"/>
      <c r="M907" s="63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63"/>
      <c r="M908" s="63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63"/>
      <c r="M909" s="63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63"/>
      <c r="M910" s="63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63"/>
      <c r="M911" s="63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63"/>
      <c r="M912" s="63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63"/>
      <c r="M913" s="63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63"/>
      <c r="M914" s="63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63"/>
      <c r="M915" s="63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63"/>
      <c r="M916" s="63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63"/>
      <c r="M917" s="63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63"/>
      <c r="M918" s="63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63"/>
      <c r="M919" s="63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63"/>
      <c r="M920" s="63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63"/>
      <c r="M921" s="63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63"/>
      <c r="M922" s="63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63"/>
      <c r="M923" s="63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63"/>
      <c r="M924" s="63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63"/>
      <c r="M925" s="63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63"/>
      <c r="M926" s="63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63"/>
      <c r="M927" s="63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63"/>
      <c r="M928" s="63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63"/>
      <c r="M929" s="63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63"/>
      <c r="M930" s="63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63"/>
      <c r="M931" s="63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63"/>
      <c r="M932" s="63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63"/>
      <c r="M933" s="63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63"/>
      <c r="M934" s="63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63"/>
      <c r="M935" s="63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63"/>
      <c r="M936" s="63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63"/>
      <c r="M937" s="63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63"/>
      <c r="M938" s="63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63"/>
      <c r="M939" s="63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63"/>
      <c r="M940" s="63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63"/>
      <c r="M941" s="63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63"/>
      <c r="M942" s="63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63"/>
      <c r="M943" s="63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63"/>
      <c r="M944" s="63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63"/>
      <c r="M945" s="63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63"/>
      <c r="M946" s="63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63"/>
      <c r="M947" s="63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63"/>
      <c r="M948" s="63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63"/>
      <c r="M949" s="63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63"/>
      <c r="M950" s="63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63"/>
      <c r="M951" s="63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63"/>
      <c r="M952" s="63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63"/>
      <c r="M953" s="63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63"/>
      <c r="M954" s="63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63"/>
      <c r="M955" s="63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63"/>
      <c r="M956" s="63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63"/>
      <c r="M957" s="63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63"/>
      <c r="M958" s="63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63"/>
      <c r="M959" s="63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63"/>
      <c r="M960" s="63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63"/>
      <c r="M961" s="63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63"/>
      <c r="M962" s="63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63"/>
      <c r="M963" s="63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63"/>
      <c r="M964" s="63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63"/>
      <c r="M965" s="63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63"/>
      <c r="M966" s="63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63"/>
      <c r="M967" s="63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63"/>
      <c r="M968" s="63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63"/>
      <c r="M969" s="63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63"/>
      <c r="M970" s="63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63"/>
      <c r="M971" s="63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63"/>
      <c r="M972" s="63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63"/>
      <c r="M973" s="63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63"/>
      <c r="M974" s="63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63"/>
      <c r="M975" s="63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63"/>
      <c r="M976" s="63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63"/>
      <c r="M977" s="63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63"/>
      <c r="M978" s="63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63"/>
      <c r="M979" s="63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63"/>
      <c r="M980" s="63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63"/>
      <c r="M981" s="63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63"/>
      <c r="M982" s="63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63"/>
      <c r="M983" s="63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63"/>
      <c r="M984" s="63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63"/>
      <c r="M985" s="63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63"/>
      <c r="M986" s="63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63"/>
      <c r="M987" s="63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63"/>
      <c r="M988" s="63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63"/>
      <c r="M989" s="63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63"/>
      <c r="M990" s="63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63"/>
      <c r="M991" s="63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63"/>
      <c r="M992" s="63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63"/>
      <c r="M993" s="63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63"/>
      <c r="M994" s="63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63"/>
      <c r="M995" s="63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63"/>
      <c r="M996" s="63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63"/>
      <c r="M997" s="63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63"/>
      <c r="M998" s="63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63"/>
      <c r="M999" s="63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63"/>
      <c r="M1000" s="63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rintOptions gridLines="1"/>
  <pageMargins left="0.7" right="0.63240126480252967" top="0.78740157499999996" bottom="0.42780085560171127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1000"/>
  <sheetViews>
    <sheetView workbookViewId="0">
      <selection activeCell="A53" sqref="A53"/>
    </sheetView>
  </sheetViews>
  <sheetFormatPr defaultColWidth="14.3984375" defaultRowHeight="15" customHeight="1" x14ac:dyDescent="0.45"/>
  <cols>
    <col min="1" max="1" width="6.53125" customWidth="1"/>
    <col min="2" max="6" width="9.265625" customWidth="1"/>
    <col min="7" max="7" width="27.86328125" customWidth="1"/>
    <col min="8" max="8" width="10" customWidth="1"/>
    <col min="9" max="9" width="14.265625" customWidth="1"/>
    <col min="10" max="10" width="14.73046875" customWidth="1"/>
    <col min="11" max="11" width="39.3984375" customWidth="1"/>
    <col min="12" max="12" width="13.86328125" customWidth="1"/>
    <col min="13" max="13" width="15.3984375" customWidth="1"/>
    <col min="14" max="15" width="9.265625" customWidth="1"/>
    <col min="16" max="16" width="6.1328125" customWidth="1"/>
    <col min="17" max="17" width="9.265625" customWidth="1"/>
    <col min="18" max="18" width="10.86328125" customWidth="1"/>
    <col min="19" max="19" width="8.3984375" customWidth="1"/>
    <col min="20" max="20" width="8.73046875" customWidth="1"/>
    <col min="21" max="21" width="10.53125" customWidth="1"/>
    <col min="22" max="22" width="10.265625" customWidth="1"/>
    <col min="23" max="23" width="8.73046875" customWidth="1"/>
    <col min="24" max="24" width="8" customWidth="1"/>
    <col min="25" max="26" width="10.265625" customWidth="1"/>
    <col min="27" max="31" width="9.265625" customWidth="1"/>
  </cols>
  <sheetData>
    <row r="1" spans="1:31" ht="18" customHeight="1" x14ac:dyDescent="0.5">
      <c r="A1" s="151" t="s">
        <v>196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5"/>
      <c r="AA1" s="2"/>
      <c r="AB1" s="2"/>
      <c r="AC1" s="2"/>
      <c r="AD1" s="2"/>
      <c r="AE1" s="2"/>
    </row>
    <row r="2" spans="1:31" ht="28.5" customHeight="1" x14ac:dyDescent="0.45">
      <c r="A2" s="153" t="s">
        <v>40</v>
      </c>
      <c r="B2" s="152" t="s">
        <v>41</v>
      </c>
      <c r="C2" s="147"/>
      <c r="D2" s="147"/>
      <c r="E2" s="147"/>
      <c r="F2" s="145"/>
      <c r="G2" s="153" t="s">
        <v>42</v>
      </c>
      <c r="H2" s="155" t="s">
        <v>197</v>
      </c>
      <c r="I2" s="155" t="s">
        <v>44</v>
      </c>
      <c r="J2" s="153" t="s">
        <v>45</v>
      </c>
      <c r="K2" s="153" t="s">
        <v>46</v>
      </c>
      <c r="L2" s="156" t="s">
        <v>198</v>
      </c>
      <c r="M2" s="145"/>
      <c r="N2" s="144" t="s">
        <v>199</v>
      </c>
      <c r="O2" s="145"/>
      <c r="P2" s="146" t="s">
        <v>200</v>
      </c>
      <c r="Q2" s="147"/>
      <c r="R2" s="147"/>
      <c r="S2" s="147"/>
      <c r="T2" s="147"/>
      <c r="U2" s="147"/>
      <c r="V2" s="147"/>
      <c r="W2" s="147"/>
      <c r="X2" s="145"/>
      <c r="Y2" s="144" t="s">
        <v>50</v>
      </c>
      <c r="Z2" s="145"/>
      <c r="AA2" s="2"/>
      <c r="AB2" s="2"/>
      <c r="AC2" s="2"/>
      <c r="AD2" s="2"/>
      <c r="AE2" s="2"/>
    </row>
    <row r="3" spans="1:31" ht="14.25" customHeight="1" x14ac:dyDescent="0.45">
      <c r="A3" s="154"/>
      <c r="B3" s="153" t="s">
        <v>51</v>
      </c>
      <c r="C3" s="153" t="s">
        <v>52</v>
      </c>
      <c r="D3" s="153" t="s">
        <v>53</v>
      </c>
      <c r="E3" s="153" t="s">
        <v>54</v>
      </c>
      <c r="F3" s="153" t="s">
        <v>55</v>
      </c>
      <c r="G3" s="154"/>
      <c r="H3" s="154"/>
      <c r="I3" s="154"/>
      <c r="J3" s="154"/>
      <c r="K3" s="154"/>
      <c r="L3" s="157" t="s">
        <v>56</v>
      </c>
      <c r="M3" s="157" t="s">
        <v>201</v>
      </c>
      <c r="N3" s="150" t="s">
        <v>58</v>
      </c>
      <c r="O3" s="150" t="s">
        <v>59</v>
      </c>
      <c r="P3" s="152" t="s">
        <v>202</v>
      </c>
      <c r="Q3" s="147"/>
      <c r="R3" s="147"/>
      <c r="S3" s="145"/>
      <c r="T3" s="148" t="s">
        <v>203</v>
      </c>
      <c r="U3" s="148" t="s">
        <v>204</v>
      </c>
      <c r="V3" s="148" t="s">
        <v>205</v>
      </c>
      <c r="W3" s="148" t="s">
        <v>206</v>
      </c>
      <c r="X3" s="148" t="s">
        <v>207</v>
      </c>
      <c r="Y3" s="150" t="s">
        <v>62</v>
      </c>
      <c r="Z3" s="150" t="s">
        <v>63</v>
      </c>
      <c r="AA3" s="2"/>
      <c r="AB3" s="2"/>
      <c r="AC3" s="2"/>
      <c r="AD3" s="2"/>
      <c r="AE3" s="2"/>
    </row>
    <row r="4" spans="1:31" ht="79.5" customHeight="1" x14ac:dyDescent="0.4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66" t="s">
        <v>208</v>
      </c>
      <c r="Q4" s="66" t="s">
        <v>209</v>
      </c>
      <c r="R4" s="66" t="s">
        <v>210</v>
      </c>
      <c r="S4" s="66" t="s">
        <v>211</v>
      </c>
      <c r="T4" s="149"/>
      <c r="U4" s="149"/>
      <c r="V4" s="149"/>
      <c r="W4" s="149"/>
      <c r="X4" s="149"/>
      <c r="Y4" s="149"/>
      <c r="Z4" s="149"/>
      <c r="AA4" s="2"/>
      <c r="AB4" s="2"/>
      <c r="AC4" s="2"/>
      <c r="AD4" s="2"/>
      <c r="AE4" s="2"/>
    </row>
    <row r="5" spans="1:31" ht="45" customHeight="1" x14ac:dyDescent="0.5">
      <c r="A5" s="67">
        <v>1</v>
      </c>
      <c r="B5" s="68" t="s">
        <v>212</v>
      </c>
      <c r="C5" s="68" t="s">
        <v>123</v>
      </c>
      <c r="D5" s="68">
        <v>70946299</v>
      </c>
      <c r="E5" s="68">
        <v>102006466</v>
      </c>
      <c r="F5" s="69">
        <v>600086691</v>
      </c>
      <c r="G5" s="70" t="s">
        <v>213</v>
      </c>
      <c r="H5" s="71" t="s">
        <v>18</v>
      </c>
      <c r="I5" s="71" t="s">
        <v>67</v>
      </c>
      <c r="J5" s="71" t="s">
        <v>67</v>
      </c>
      <c r="K5" s="70" t="s">
        <v>214</v>
      </c>
      <c r="L5" s="41">
        <v>6000000</v>
      </c>
      <c r="M5" s="41">
        <f t="shared" ref="M5:M19" si="0">L5/100*70</f>
        <v>4200000</v>
      </c>
      <c r="N5" s="72" t="s">
        <v>215</v>
      </c>
      <c r="O5" s="36">
        <v>2028</v>
      </c>
      <c r="P5" s="35"/>
      <c r="Q5" s="35"/>
      <c r="R5" s="35"/>
      <c r="S5" s="35"/>
      <c r="T5" s="35"/>
      <c r="U5" s="36" t="s">
        <v>110</v>
      </c>
      <c r="V5" s="35"/>
      <c r="W5" s="35"/>
      <c r="X5" s="35"/>
      <c r="Y5" s="36" t="s">
        <v>216</v>
      </c>
      <c r="Z5" s="36" t="s">
        <v>71</v>
      </c>
      <c r="AA5" s="2"/>
      <c r="AB5" s="2"/>
      <c r="AC5" s="73"/>
      <c r="AD5" s="2"/>
      <c r="AE5" s="2"/>
    </row>
    <row r="6" spans="1:31" ht="47.25" x14ac:dyDescent="0.5">
      <c r="A6" s="74">
        <v>2</v>
      </c>
      <c r="B6" s="68" t="s">
        <v>212</v>
      </c>
      <c r="C6" s="68" t="s">
        <v>123</v>
      </c>
      <c r="D6" s="68">
        <v>70946299</v>
      </c>
      <c r="E6" s="68">
        <v>102006466</v>
      </c>
      <c r="F6" s="69">
        <v>600086691</v>
      </c>
      <c r="G6" s="70" t="s">
        <v>217</v>
      </c>
      <c r="H6" s="71" t="s">
        <v>18</v>
      </c>
      <c r="I6" s="71" t="s">
        <v>67</v>
      </c>
      <c r="J6" s="71" t="s">
        <v>67</v>
      </c>
      <c r="K6" s="70" t="s">
        <v>218</v>
      </c>
      <c r="L6" s="41">
        <v>3000000</v>
      </c>
      <c r="M6" s="41">
        <f t="shared" si="0"/>
        <v>2100000</v>
      </c>
      <c r="N6" s="36" t="s">
        <v>219</v>
      </c>
      <c r="O6" s="72" t="s">
        <v>220</v>
      </c>
      <c r="P6" s="35"/>
      <c r="Q6" s="35"/>
      <c r="R6" s="36" t="s">
        <v>110</v>
      </c>
      <c r="S6" s="36" t="s">
        <v>110</v>
      </c>
      <c r="T6" s="35"/>
      <c r="U6" s="35"/>
      <c r="V6" s="35"/>
      <c r="W6" s="35"/>
      <c r="X6" s="35"/>
      <c r="Y6" s="36" t="s">
        <v>221</v>
      </c>
      <c r="Z6" s="36" t="s">
        <v>71</v>
      </c>
      <c r="AA6" s="2"/>
      <c r="AB6" s="2"/>
      <c r="AC6" s="2"/>
      <c r="AD6" s="2"/>
      <c r="AE6" s="2"/>
    </row>
    <row r="7" spans="1:31" ht="23.25" x14ac:dyDescent="0.5">
      <c r="A7" s="67">
        <v>3</v>
      </c>
      <c r="B7" s="75" t="s">
        <v>212</v>
      </c>
      <c r="C7" s="75" t="s">
        <v>123</v>
      </c>
      <c r="D7" s="75">
        <v>70946299</v>
      </c>
      <c r="E7" s="75">
        <v>102006466</v>
      </c>
      <c r="F7" s="75">
        <v>600086691</v>
      </c>
      <c r="G7" s="66" t="s">
        <v>222</v>
      </c>
      <c r="H7" s="71" t="s">
        <v>18</v>
      </c>
      <c r="I7" s="71" t="s">
        <v>67</v>
      </c>
      <c r="J7" s="71" t="s">
        <v>67</v>
      </c>
      <c r="K7" s="66" t="s">
        <v>223</v>
      </c>
      <c r="L7" s="37">
        <v>20000000</v>
      </c>
      <c r="M7" s="37">
        <f t="shared" si="0"/>
        <v>14000000</v>
      </c>
      <c r="N7" s="76" t="s">
        <v>224</v>
      </c>
      <c r="O7" s="40">
        <v>2028</v>
      </c>
      <c r="P7" s="35"/>
      <c r="Q7" s="35" t="s">
        <v>110</v>
      </c>
      <c r="R7" s="35" t="s">
        <v>110</v>
      </c>
      <c r="S7" s="35"/>
      <c r="T7" s="35"/>
      <c r="U7" s="35"/>
      <c r="V7" s="35"/>
      <c r="W7" s="35"/>
      <c r="X7" s="35"/>
      <c r="Y7" s="35" t="s">
        <v>221</v>
      </c>
      <c r="Z7" s="36" t="s">
        <v>71</v>
      </c>
      <c r="AA7" s="2"/>
      <c r="AB7" s="2"/>
      <c r="AC7" s="2"/>
      <c r="AD7" s="2"/>
      <c r="AE7" s="2"/>
    </row>
    <row r="8" spans="1:31" ht="31.5" x14ac:dyDescent="0.5">
      <c r="A8" s="74">
        <v>4</v>
      </c>
      <c r="B8" s="68" t="s">
        <v>212</v>
      </c>
      <c r="C8" s="68" t="s">
        <v>123</v>
      </c>
      <c r="D8" s="68">
        <v>70946299</v>
      </c>
      <c r="E8" s="68">
        <v>102006466</v>
      </c>
      <c r="F8" s="68">
        <v>600086691</v>
      </c>
      <c r="G8" s="70" t="s">
        <v>225</v>
      </c>
      <c r="H8" s="71" t="s">
        <v>18</v>
      </c>
      <c r="I8" s="71" t="s">
        <v>67</v>
      </c>
      <c r="J8" s="71" t="s">
        <v>67</v>
      </c>
      <c r="K8" s="70" t="s">
        <v>226</v>
      </c>
      <c r="L8" s="41">
        <v>1000000</v>
      </c>
      <c r="M8" s="41">
        <f t="shared" si="0"/>
        <v>700000</v>
      </c>
      <c r="N8" s="72" t="s">
        <v>227</v>
      </c>
      <c r="O8" s="36">
        <v>2028</v>
      </c>
      <c r="P8" s="35" t="s">
        <v>110</v>
      </c>
      <c r="Q8" s="35" t="s">
        <v>110</v>
      </c>
      <c r="R8" s="35" t="s">
        <v>110</v>
      </c>
      <c r="S8" s="35" t="s">
        <v>110</v>
      </c>
      <c r="T8" s="35"/>
      <c r="U8" s="35"/>
      <c r="V8" s="35"/>
      <c r="W8" s="35"/>
      <c r="X8" s="35"/>
      <c r="Y8" s="35" t="s">
        <v>221</v>
      </c>
      <c r="Z8" s="36" t="s">
        <v>71</v>
      </c>
      <c r="AA8" s="2"/>
      <c r="AB8" s="2"/>
      <c r="AC8" s="2"/>
      <c r="AD8" s="2"/>
      <c r="AE8" s="2"/>
    </row>
    <row r="9" spans="1:31" ht="31.5" x14ac:dyDescent="0.5">
      <c r="A9" s="67">
        <v>5</v>
      </c>
      <c r="B9" s="68" t="s">
        <v>212</v>
      </c>
      <c r="C9" s="68" t="s">
        <v>123</v>
      </c>
      <c r="D9" s="68">
        <v>70946299</v>
      </c>
      <c r="E9" s="68">
        <v>102006466</v>
      </c>
      <c r="F9" s="68">
        <v>600086691</v>
      </c>
      <c r="G9" s="70" t="s">
        <v>228</v>
      </c>
      <c r="H9" s="71" t="s">
        <v>18</v>
      </c>
      <c r="I9" s="71" t="s">
        <v>67</v>
      </c>
      <c r="J9" s="71" t="s">
        <v>67</v>
      </c>
      <c r="K9" s="70" t="s">
        <v>229</v>
      </c>
      <c r="L9" s="41">
        <v>2000000</v>
      </c>
      <c r="M9" s="41">
        <f t="shared" si="0"/>
        <v>1400000</v>
      </c>
      <c r="N9" s="36">
        <v>2026</v>
      </c>
      <c r="O9" s="36">
        <v>2028</v>
      </c>
      <c r="P9" s="35"/>
      <c r="Q9" s="35"/>
      <c r="R9" s="35"/>
      <c r="S9" s="35"/>
      <c r="T9" s="35"/>
      <c r="U9" s="35"/>
      <c r="V9" s="35"/>
      <c r="W9" s="35"/>
      <c r="X9" s="35"/>
      <c r="Y9" s="36" t="s">
        <v>221</v>
      </c>
      <c r="Z9" s="36" t="s">
        <v>71</v>
      </c>
      <c r="AA9" s="2"/>
      <c r="AB9" s="2"/>
      <c r="AC9" s="2"/>
      <c r="AD9" s="2"/>
      <c r="AE9" s="2"/>
    </row>
    <row r="10" spans="1:31" ht="39" customHeight="1" x14ac:dyDescent="0.5">
      <c r="A10" s="74">
        <v>6</v>
      </c>
      <c r="B10" s="75" t="s">
        <v>212</v>
      </c>
      <c r="C10" s="75" t="s">
        <v>123</v>
      </c>
      <c r="D10" s="75">
        <v>70946299</v>
      </c>
      <c r="E10" s="75">
        <v>102006466</v>
      </c>
      <c r="F10" s="75">
        <v>600086691</v>
      </c>
      <c r="G10" s="66" t="s">
        <v>230</v>
      </c>
      <c r="H10" s="66" t="s">
        <v>18</v>
      </c>
      <c r="I10" s="66" t="s">
        <v>67</v>
      </c>
      <c r="J10" s="66" t="s">
        <v>67</v>
      </c>
      <c r="K10" s="66" t="s">
        <v>231</v>
      </c>
      <c r="L10" s="41">
        <v>10000000</v>
      </c>
      <c r="M10" s="41">
        <f t="shared" si="0"/>
        <v>7000000</v>
      </c>
      <c r="N10" s="72" t="s">
        <v>224</v>
      </c>
      <c r="O10" s="72" t="s">
        <v>232</v>
      </c>
      <c r="P10" s="35"/>
      <c r="Q10" s="35"/>
      <c r="R10" s="35"/>
      <c r="S10" s="35"/>
      <c r="T10" s="35"/>
      <c r="U10" s="35"/>
      <c r="V10" s="35"/>
      <c r="W10" s="35"/>
      <c r="X10" s="35"/>
      <c r="Y10" s="35" t="s">
        <v>221</v>
      </c>
      <c r="Z10" s="36" t="s">
        <v>71</v>
      </c>
      <c r="AA10" s="2"/>
      <c r="AB10" s="2"/>
      <c r="AC10" s="2"/>
      <c r="AD10" s="2"/>
      <c r="AE10" s="2"/>
    </row>
    <row r="11" spans="1:31" ht="49.5" customHeight="1" x14ac:dyDescent="0.5">
      <c r="A11" s="67">
        <v>7</v>
      </c>
      <c r="B11" s="68" t="s">
        <v>176</v>
      </c>
      <c r="C11" s="68" t="s">
        <v>177</v>
      </c>
      <c r="D11" s="68">
        <v>70909709</v>
      </c>
      <c r="E11" s="68">
        <v>102006598</v>
      </c>
      <c r="F11" s="68">
        <v>600086992</v>
      </c>
      <c r="G11" s="71" t="s">
        <v>233</v>
      </c>
      <c r="H11" s="71" t="s">
        <v>18</v>
      </c>
      <c r="I11" s="71" t="s">
        <v>177</v>
      </c>
      <c r="J11" s="71" t="s">
        <v>177</v>
      </c>
      <c r="K11" s="70" t="s">
        <v>233</v>
      </c>
      <c r="L11" s="41">
        <v>12000000</v>
      </c>
      <c r="M11" s="45">
        <f t="shared" si="0"/>
        <v>8400000</v>
      </c>
      <c r="N11" s="40">
        <v>2026</v>
      </c>
      <c r="O11" s="40">
        <v>2027</v>
      </c>
      <c r="P11" s="40"/>
      <c r="Q11" s="40"/>
      <c r="R11" s="40"/>
      <c r="S11" s="40"/>
      <c r="T11" s="40" t="s">
        <v>110</v>
      </c>
      <c r="U11" s="40"/>
      <c r="V11" s="40"/>
      <c r="W11" s="40"/>
      <c r="X11" s="40"/>
      <c r="Y11" s="40" t="s">
        <v>234</v>
      </c>
      <c r="Z11" s="36" t="s">
        <v>71</v>
      </c>
      <c r="AA11" s="2"/>
      <c r="AB11" s="2"/>
      <c r="AC11" s="2"/>
      <c r="AD11" s="2"/>
      <c r="AE11" s="2"/>
    </row>
    <row r="12" spans="1:31" ht="41.25" customHeight="1" x14ac:dyDescent="0.5">
      <c r="A12" s="74">
        <v>8</v>
      </c>
      <c r="B12" s="68" t="s">
        <v>176</v>
      </c>
      <c r="C12" s="68" t="s">
        <v>177</v>
      </c>
      <c r="D12" s="68">
        <v>70909709</v>
      </c>
      <c r="E12" s="68">
        <v>102006598</v>
      </c>
      <c r="F12" s="68">
        <v>600086992</v>
      </c>
      <c r="G12" s="71" t="s">
        <v>235</v>
      </c>
      <c r="H12" s="71" t="s">
        <v>18</v>
      </c>
      <c r="I12" s="71" t="s">
        <v>177</v>
      </c>
      <c r="J12" s="71" t="s">
        <v>177</v>
      </c>
      <c r="K12" s="71" t="s">
        <v>235</v>
      </c>
      <c r="L12" s="45">
        <v>10000000</v>
      </c>
      <c r="M12" s="45">
        <f t="shared" si="0"/>
        <v>7000000</v>
      </c>
      <c r="N12" s="40">
        <v>2028</v>
      </c>
      <c r="O12" s="40">
        <v>2028</v>
      </c>
      <c r="P12" s="40"/>
      <c r="Q12" s="40"/>
      <c r="R12" s="40"/>
      <c r="S12" s="40"/>
      <c r="T12" s="40" t="s">
        <v>110</v>
      </c>
      <c r="U12" s="40"/>
      <c r="V12" s="40"/>
      <c r="W12" s="40"/>
      <c r="X12" s="40"/>
      <c r="Y12" s="40" t="s">
        <v>234</v>
      </c>
      <c r="Z12" s="36" t="s">
        <v>71</v>
      </c>
      <c r="AA12" s="2"/>
      <c r="AB12" s="2"/>
      <c r="AC12" s="2"/>
      <c r="AD12" s="2"/>
      <c r="AE12" s="2"/>
    </row>
    <row r="13" spans="1:31" ht="39.75" customHeight="1" x14ac:dyDescent="0.5">
      <c r="A13" s="67">
        <v>9</v>
      </c>
      <c r="B13" s="68" t="s">
        <v>176</v>
      </c>
      <c r="C13" s="68" t="s">
        <v>177</v>
      </c>
      <c r="D13" s="68">
        <v>70909709</v>
      </c>
      <c r="E13" s="68">
        <v>102006598</v>
      </c>
      <c r="F13" s="68">
        <v>600086992</v>
      </c>
      <c r="G13" s="71" t="s">
        <v>181</v>
      </c>
      <c r="H13" s="71" t="s">
        <v>18</v>
      </c>
      <c r="I13" s="71" t="s">
        <v>177</v>
      </c>
      <c r="J13" s="71" t="s">
        <v>177</v>
      </c>
      <c r="K13" s="71" t="s">
        <v>181</v>
      </c>
      <c r="L13" s="45">
        <v>8000000</v>
      </c>
      <c r="M13" s="45">
        <f t="shared" si="0"/>
        <v>5600000</v>
      </c>
      <c r="N13" s="40">
        <v>2026</v>
      </c>
      <c r="O13" s="40">
        <v>2027</v>
      </c>
      <c r="P13" s="40"/>
      <c r="Q13" s="40"/>
      <c r="R13" s="40"/>
      <c r="S13" s="40"/>
      <c r="T13" s="40" t="s">
        <v>110</v>
      </c>
      <c r="U13" s="40"/>
      <c r="V13" s="40"/>
      <c r="W13" s="40"/>
      <c r="X13" s="40"/>
      <c r="Y13" s="40" t="s">
        <v>234</v>
      </c>
      <c r="Z13" s="36" t="s">
        <v>71</v>
      </c>
      <c r="AA13" s="2"/>
      <c r="AB13" s="2"/>
      <c r="AC13" s="2"/>
      <c r="AD13" s="2"/>
      <c r="AE13" s="2"/>
    </row>
    <row r="14" spans="1:31" ht="35.25" customHeight="1" x14ac:dyDescent="0.5">
      <c r="A14" s="67">
        <v>10</v>
      </c>
      <c r="B14" s="68" t="s">
        <v>176</v>
      </c>
      <c r="C14" s="68" t="s">
        <v>177</v>
      </c>
      <c r="D14" s="68">
        <v>70909709</v>
      </c>
      <c r="E14" s="68">
        <v>102006598</v>
      </c>
      <c r="F14" s="68">
        <v>600086992</v>
      </c>
      <c r="G14" s="71" t="s">
        <v>236</v>
      </c>
      <c r="H14" s="71" t="s">
        <v>18</v>
      </c>
      <c r="I14" s="71" t="s">
        <v>177</v>
      </c>
      <c r="J14" s="71" t="s">
        <v>177</v>
      </c>
      <c r="K14" s="71" t="s">
        <v>236</v>
      </c>
      <c r="L14" s="45">
        <v>5000000</v>
      </c>
      <c r="M14" s="45">
        <f t="shared" si="0"/>
        <v>3500000</v>
      </c>
      <c r="N14" s="40">
        <v>2027</v>
      </c>
      <c r="O14" s="40">
        <v>2027</v>
      </c>
      <c r="P14" s="40" t="s">
        <v>110</v>
      </c>
      <c r="Q14" s="40" t="s">
        <v>110</v>
      </c>
      <c r="R14" s="40" t="s">
        <v>110</v>
      </c>
      <c r="S14" s="40" t="s">
        <v>110</v>
      </c>
      <c r="T14" s="40"/>
      <c r="U14" s="40"/>
      <c r="V14" s="40" t="s">
        <v>110</v>
      </c>
      <c r="W14" s="40"/>
      <c r="X14" s="40"/>
      <c r="Y14" s="40" t="s">
        <v>234</v>
      </c>
      <c r="Z14" s="36" t="s">
        <v>71</v>
      </c>
      <c r="AA14" s="2"/>
      <c r="AB14" s="2"/>
      <c r="AC14" s="2"/>
      <c r="AD14" s="2"/>
      <c r="AE14" s="2"/>
    </row>
    <row r="15" spans="1:31" ht="34.9" x14ac:dyDescent="0.5">
      <c r="A15" s="74">
        <v>11</v>
      </c>
      <c r="B15" s="68" t="s">
        <v>176</v>
      </c>
      <c r="C15" s="68" t="s">
        <v>177</v>
      </c>
      <c r="D15" s="68">
        <v>70909709</v>
      </c>
      <c r="E15" s="68">
        <v>102006598</v>
      </c>
      <c r="F15" s="68">
        <v>600086992</v>
      </c>
      <c r="G15" s="71" t="s">
        <v>237</v>
      </c>
      <c r="H15" s="71" t="s">
        <v>18</v>
      </c>
      <c r="I15" s="71" t="s">
        <v>177</v>
      </c>
      <c r="J15" s="71" t="s">
        <v>177</v>
      </c>
      <c r="K15" s="71" t="s">
        <v>237</v>
      </c>
      <c r="L15" s="45">
        <v>3000000</v>
      </c>
      <c r="M15" s="45">
        <f t="shared" si="0"/>
        <v>2100000</v>
      </c>
      <c r="N15" s="40">
        <v>2027</v>
      </c>
      <c r="O15" s="40">
        <v>2028</v>
      </c>
      <c r="P15" s="40" t="s">
        <v>110</v>
      </c>
      <c r="Q15" s="40" t="s">
        <v>110</v>
      </c>
      <c r="R15" s="40" t="s">
        <v>110</v>
      </c>
      <c r="S15" s="40" t="s">
        <v>110</v>
      </c>
      <c r="T15" s="40"/>
      <c r="U15" s="40"/>
      <c r="V15" s="40" t="s">
        <v>110</v>
      </c>
      <c r="W15" s="40"/>
      <c r="X15" s="40"/>
      <c r="Y15" s="40" t="s">
        <v>234</v>
      </c>
      <c r="Z15" s="36" t="s">
        <v>71</v>
      </c>
      <c r="AA15" s="2"/>
      <c r="AB15" s="2"/>
      <c r="AC15" s="2"/>
      <c r="AD15" s="2"/>
      <c r="AE15" s="2"/>
    </row>
    <row r="16" spans="1:31" ht="58.5" customHeight="1" x14ac:dyDescent="0.5">
      <c r="A16" s="67">
        <v>12</v>
      </c>
      <c r="B16" s="68" t="s">
        <v>176</v>
      </c>
      <c r="C16" s="68" t="s">
        <v>177</v>
      </c>
      <c r="D16" s="68">
        <v>70909709</v>
      </c>
      <c r="E16" s="68">
        <v>102006598</v>
      </c>
      <c r="F16" s="68">
        <v>600086992</v>
      </c>
      <c r="G16" s="77" t="s">
        <v>238</v>
      </c>
      <c r="H16" s="71" t="s">
        <v>18</v>
      </c>
      <c r="I16" s="71" t="s">
        <v>177</v>
      </c>
      <c r="J16" s="71" t="s">
        <v>177</v>
      </c>
      <c r="K16" s="70" t="s">
        <v>239</v>
      </c>
      <c r="L16" s="45">
        <v>8000000</v>
      </c>
      <c r="M16" s="45">
        <f t="shared" si="0"/>
        <v>5600000</v>
      </c>
      <c r="N16" s="40">
        <v>2026</v>
      </c>
      <c r="O16" s="40">
        <v>2028</v>
      </c>
      <c r="P16" s="40" t="s">
        <v>110</v>
      </c>
      <c r="Q16" s="40" t="s">
        <v>110</v>
      </c>
      <c r="R16" s="40" t="s">
        <v>110</v>
      </c>
      <c r="S16" s="40" t="s">
        <v>110</v>
      </c>
      <c r="T16" s="40"/>
      <c r="U16" s="40"/>
      <c r="V16" s="40"/>
      <c r="W16" s="40"/>
      <c r="X16" s="40" t="s">
        <v>110</v>
      </c>
      <c r="Y16" s="40" t="s">
        <v>234</v>
      </c>
      <c r="Z16" s="36" t="s">
        <v>71</v>
      </c>
      <c r="AA16" s="2"/>
      <c r="AB16" s="2"/>
      <c r="AC16" s="2"/>
      <c r="AD16" s="2"/>
      <c r="AE16" s="2"/>
    </row>
    <row r="17" spans="1:31" ht="75" customHeight="1" x14ac:dyDescent="0.5">
      <c r="A17" s="74">
        <v>13</v>
      </c>
      <c r="B17" s="68" t="s">
        <v>176</v>
      </c>
      <c r="C17" s="68" t="s">
        <v>177</v>
      </c>
      <c r="D17" s="68">
        <v>70909709</v>
      </c>
      <c r="E17" s="68">
        <v>102006598</v>
      </c>
      <c r="F17" s="68">
        <v>600086992</v>
      </c>
      <c r="G17" s="71" t="s">
        <v>240</v>
      </c>
      <c r="H17" s="71" t="s">
        <v>18</v>
      </c>
      <c r="I17" s="71" t="s">
        <v>177</v>
      </c>
      <c r="J17" s="71" t="s">
        <v>177</v>
      </c>
      <c r="K17" s="71" t="s">
        <v>240</v>
      </c>
      <c r="L17" s="45">
        <v>2500000</v>
      </c>
      <c r="M17" s="45">
        <f t="shared" si="0"/>
        <v>1750000</v>
      </c>
      <c r="N17" s="40">
        <v>2027</v>
      </c>
      <c r="O17" s="40">
        <v>2028</v>
      </c>
      <c r="P17" s="40"/>
      <c r="Q17" s="40"/>
      <c r="R17" s="40"/>
      <c r="S17" s="40" t="s">
        <v>110</v>
      </c>
      <c r="T17" s="40"/>
      <c r="U17" s="40" t="s">
        <v>110</v>
      </c>
      <c r="V17" s="40" t="s">
        <v>110</v>
      </c>
      <c r="W17" s="40"/>
      <c r="X17" s="40"/>
      <c r="Y17" s="40" t="s">
        <v>234</v>
      </c>
      <c r="Z17" s="36" t="s">
        <v>71</v>
      </c>
      <c r="AA17" s="2"/>
      <c r="AB17" s="2"/>
      <c r="AC17" s="2"/>
      <c r="AD17" s="2"/>
      <c r="AE17" s="2"/>
    </row>
    <row r="18" spans="1:31" ht="85.5" customHeight="1" x14ac:dyDescent="0.5">
      <c r="A18" s="67">
        <v>14</v>
      </c>
      <c r="B18" s="68" t="s">
        <v>176</v>
      </c>
      <c r="C18" s="68" t="s">
        <v>177</v>
      </c>
      <c r="D18" s="68">
        <v>70909709</v>
      </c>
      <c r="E18" s="68">
        <v>102006598</v>
      </c>
      <c r="F18" s="68">
        <v>600086992</v>
      </c>
      <c r="G18" s="71" t="s">
        <v>241</v>
      </c>
      <c r="H18" s="71" t="s">
        <v>18</v>
      </c>
      <c r="I18" s="71" t="s">
        <v>177</v>
      </c>
      <c r="J18" s="71" t="s">
        <v>177</v>
      </c>
      <c r="K18" s="71" t="s">
        <v>241</v>
      </c>
      <c r="L18" s="45">
        <v>9000000</v>
      </c>
      <c r="M18" s="45">
        <f t="shared" si="0"/>
        <v>6300000</v>
      </c>
      <c r="N18" s="40">
        <v>2022</v>
      </c>
      <c r="O18" s="36">
        <v>2027</v>
      </c>
      <c r="P18" s="40"/>
      <c r="Q18" s="40"/>
      <c r="R18" s="40"/>
      <c r="S18" s="40" t="s">
        <v>110</v>
      </c>
      <c r="T18" s="40"/>
      <c r="U18" s="40" t="s">
        <v>110</v>
      </c>
      <c r="V18" s="40" t="s">
        <v>110</v>
      </c>
      <c r="W18" s="40"/>
      <c r="X18" s="40"/>
      <c r="Y18" s="40" t="s">
        <v>234</v>
      </c>
      <c r="Z18" s="36" t="s">
        <v>71</v>
      </c>
      <c r="AA18" s="2"/>
      <c r="AB18" s="2"/>
      <c r="AC18" s="2"/>
      <c r="AD18" s="2"/>
      <c r="AE18" s="2"/>
    </row>
    <row r="19" spans="1:31" ht="40.5" customHeight="1" x14ac:dyDescent="0.5">
      <c r="A19" s="74">
        <v>15</v>
      </c>
      <c r="B19" s="68" t="s">
        <v>176</v>
      </c>
      <c r="C19" s="68" t="s">
        <v>177</v>
      </c>
      <c r="D19" s="68">
        <v>70909709</v>
      </c>
      <c r="E19" s="68">
        <v>102006598</v>
      </c>
      <c r="F19" s="68">
        <v>600086992</v>
      </c>
      <c r="G19" s="70" t="s">
        <v>242</v>
      </c>
      <c r="H19" s="71" t="s">
        <v>18</v>
      </c>
      <c r="I19" s="71" t="s">
        <v>177</v>
      </c>
      <c r="J19" s="71" t="s">
        <v>177</v>
      </c>
      <c r="K19" s="71" t="s">
        <v>242</v>
      </c>
      <c r="L19" s="41">
        <v>20000000</v>
      </c>
      <c r="M19" s="41">
        <f t="shared" si="0"/>
        <v>14000000</v>
      </c>
      <c r="N19" s="36">
        <v>2027</v>
      </c>
      <c r="O19" s="36">
        <v>2029</v>
      </c>
      <c r="P19" s="40"/>
      <c r="Q19" s="40"/>
      <c r="R19" s="40"/>
      <c r="S19" s="36" t="s">
        <v>110</v>
      </c>
      <c r="T19" s="40"/>
      <c r="U19" s="36" t="s">
        <v>110</v>
      </c>
      <c r="V19" s="36" t="s">
        <v>110</v>
      </c>
      <c r="W19" s="40"/>
      <c r="X19" s="40"/>
      <c r="Y19" s="36" t="s">
        <v>234</v>
      </c>
      <c r="Z19" s="36" t="s">
        <v>71</v>
      </c>
      <c r="AA19" s="2"/>
      <c r="AB19" s="2"/>
      <c r="AC19" s="2"/>
      <c r="AD19" s="2"/>
      <c r="AE19" s="2"/>
    </row>
    <row r="20" spans="1:31" ht="18.75" hidden="1" customHeight="1" x14ac:dyDescent="0.5">
      <c r="A20" s="67"/>
      <c r="B20" s="68"/>
      <c r="C20" s="68"/>
      <c r="D20" s="68"/>
      <c r="E20" s="68"/>
      <c r="F20" s="68"/>
      <c r="G20" s="70"/>
      <c r="H20" s="71"/>
      <c r="I20" s="71"/>
      <c r="J20" s="71"/>
      <c r="K20" s="71"/>
      <c r="L20" s="41"/>
      <c r="M20" s="41"/>
      <c r="N20" s="36"/>
      <c r="O20" s="36"/>
      <c r="P20" s="40"/>
      <c r="Q20" s="40"/>
      <c r="R20" s="40"/>
      <c r="S20" s="40"/>
      <c r="T20" s="40"/>
      <c r="U20" s="40"/>
      <c r="V20" s="40"/>
      <c r="W20" s="40"/>
      <c r="X20" s="40"/>
      <c r="Y20" s="36"/>
      <c r="Z20" s="36" t="s">
        <v>71</v>
      </c>
      <c r="AA20" s="2"/>
      <c r="AB20" s="2"/>
      <c r="AC20" s="2"/>
      <c r="AD20" s="2"/>
      <c r="AE20" s="2"/>
    </row>
    <row r="21" spans="1:31" ht="78.75" x14ac:dyDescent="0.5">
      <c r="A21" s="74">
        <v>17</v>
      </c>
      <c r="B21" s="68" t="s">
        <v>243</v>
      </c>
      <c r="C21" s="68" t="s">
        <v>163</v>
      </c>
      <c r="D21" s="68">
        <v>71004025</v>
      </c>
      <c r="E21" s="68">
        <v>102006482</v>
      </c>
      <c r="F21" s="68">
        <v>600086712</v>
      </c>
      <c r="G21" s="70" t="s">
        <v>244</v>
      </c>
      <c r="H21" s="71" t="s">
        <v>18</v>
      </c>
      <c r="I21" s="71" t="s">
        <v>67</v>
      </c>
      <c r="J21" s="71" t="s">
        <v>165</v>
      </c>
      <c r="K21" s="70" t="s">
        <v>245</v>
      </c>
      <c r="L21" s="41">
        <v>3500000</v>
      </c>
      <c r="M21" s="41">
        <v>2450000</v>
      </c>
      <c r="N21" s="72" t="s">
        <v>246</v>
      </c>
      <c r="O21" s="72" t="s">
        <v>247</v>
      </c>
      <c r="P21" s="78"/>
      <c r="Q21" s="78"/>
      <c r="R21" s="78"/>
      <c r="S21" s="78"/>
      <c r="T21" s="78"/>
      <c r="U21" s="78"/>
      <c r="V21" s="78"/>
      <c r="W21" s="78"/>
      <c r="X21" s="78"/>
      <c r="Y21" s="36" t="s">
        <v>216</v>
      </c>
      <c r="Z21" s="36" t="s">
        <v>71</v>
      </c>
      <c r="AA21" s="4"/>
      <c r="AB21" s="4"/>
      <c r="AC21" s="4"/>
      <c r="AD21" s="4"/>
      <c r="AE21" s="4"/>
    </row>
    <row r="22" spans="1:31" ht="47.25" x14ac:dyDescent="0.5">
      <c r="A22" s="67">
        <v>18</v>
      </c>
      <c r="B22" s="68" t="s">
        <v>243</v>
      </c>
      <c r="C22" s="68" t="s">
        <v>163</v>
      </c>
      <c r="D22" s="68">
        <v>71004025</v>
      </c>
      <c r="E22" s="68">
        <v>102006482</v>
      </c>
      <c r="F22" s="68">
        <v>600086712</v>
      </c>
      <c r="G22" s="71" t="s">
        <v>248</v>
      </c>
      <c r="H22" s="71" t="s">
        <v>18</v>
      </c>
      <c r="I22" s="71" t="s">
        <v>67</v>
      </c>
      <c r="J22" s="71" t="s">
        <v>165</v>
      </c>
      <c r="K22" s="71" t="s">
        <v>249</v>
      </c>
      <c r="L22" s="41">
        <v>2200000</v>
      </c>
      <c r="M22" s="41">
        <v>1500000</v>
      </c>
      <c r="N22" s="72" t="s">
        <v>246</v>
      </c>
      <c r="O22" s="72" t="s">
        <v>247</v>
      </c>
      <c r="P22" s="40"/>
      <c r="Q22" s="40"/>
      <c r="R22" s="40"/>
      <c r="S22" s="40"/>
      <c r="T22" s="40"/>
      <c r="U22" s="36" t="s">
        <v>110</v>
      </c>
      <c r="V22" s="40"/>
      <c r="W22" s="40"/>
      <c r="X22" s="40"/>
      <c r="Y22" s="36" t="s">
        <v>216</v>
      </c>
      <c r="Z22" s="36" t="s">
        <v>71</v>
      </c>
      <c r="AA22" s="2"/>
      <c r="AB22" s="2"/>
      <c r="AC22" s="2"/>
      <c r="AD22" s="2"/>
      <c r="AE22" s="2"/>
    </row>
    <row r="23" spans="1:31" ht="78.75" x14ac:dyDescent="0.5">
      <c r="A23" s="67">
        <v>19</v>
      </c>
      <c r="B23" s="68" t="s">
        <v>243</v>
      </c>
      <c r="C23" s="68" t="s">
        <v>163</v>
      </c>
      <c r="D23" s="68">
        <v>71004025</v>
      </c>
      <c r="E23" s="68">
        <v>102006482</v>
      </c>
      <c r="F23" s="68">
        <v>600086712</v>
      </c>
      <c r="G23" s="71" t="s">
        <v>250</v>
      </c>
      <c r="H23" s="71" t="s">
        <v>18</v>
      </c>
      <c r="I23" s="71" t="s">
        <v>67</v>
      </c>
      <c r="J23" s="71" t="s">
        <v>165</v>
      </c>
      <c r="K23" s="70" t="s">
        <v>251</v>
      </c>
      <c r="L23" s="41">
        <v>2500000</v>
      </c>
      <c r="M23" s="41">
        <v>1500000</v>
      </c>
      <c r="N23" s="72" t="s">
        <v>246</v>
      </c>
      <c r="O23" s="72" t="s">
        <v>247</v>
      </c>
      <c r="P23" s="40"/>
      <c r="Q23" s="40"/>
      <c r="R23" s="40"/>
      <c r="S23" s="40"/>
      <c r="T23" s="40"/>
      <c r="U23" s="40"/>
      <c r="V23" s="36" t="s">
        <v>110</v>
      </c>
      <c r="W23" s="40"/>
      <c r="X23" s="40"/>
      <c r="Y23" s="36" t="s">
        <v>252</v>
      </c>
      <c r="Z23" s="36" t="s">
        <v>71</v>
      </c>
      <c r="AA23" s="2"/>
      <c r="AB23" s="2"/>
      <c r="AC23" s="2"/>
      <c r="AD23" s="2"/>
      <c r="AE23" s="2"/>
    </row>
    <row r="24" spans="1:31" ht="126" x14ac:dyDescent="0.5">
      <c r="A24" s="74">
        <v>20</v>
      </c>
      <c r="B24" s="68" t="s">
        <v>243</v>
      </c>
      <c r="C24" s="68" t="s">
        <v>163</v>
      </c>
      <c r="D24" s="68">
        <v>71004025</v>
      </c>
      <c r="E24" s="68">
        <v>102006482</v>
      </c>
      <c r="F24" s="68">
        <v>600086712</v>
      </c>
      <c r="G24" s="70" t="s">
        <v>253</v>
      </c>
      <c r="H24" s="71" t="s">
        <v>18</v>
      </c>
      <c r="I24" s="71" t="s">
        <v>67</v>
      </c>
      <c r="J24" s="71" t="s">
        <v>165</v>
      </c>
      <c r="K24" s="70" t="s">
        <v>254</v>
      </c>
      <c r="L24" s="41">
        <v>30000000</v>
      </c>
      <c r="M24" s="41">
        <v>18200000</v>
      </c>
      <c r="N24" s="72" t="s">
        <v>246</v>
      </c>
      <c r="O24" s="72" t="s">
        <v>247</v>
      </c>
      <c r="P24" s="40"/>
      <c r="Q24" s="78"/>
      <c r="R24" s="78"/>
      <c r="S24" s="78"/>
      <c r="T24" s="78"/>
      <c r="U24" s="78"/>
      <c r="V24" s="36" t="s">
        <v>110</v>
      </c>
      <c r="W24" s="78"/>
      <c r="X24" s="78"/>
      <c r="Y24" s="36" t="s">
        <v>216</v>
      </c>
      <c r="Z24" s="36" t="s">
        <v>71</v>
      </c>
      <c r="AA24" s="4"/>
      <c r="AB24" s="4"/>
      <c r="AC24" s="4"/>
      <c r="AD24" s="4"/>
      <c r="AE24" s="4"/>
    </row>
    <row r="25" spans="1:31" ht="110.25" x14ac:dyDescent="0.5">
      <c r="A25" s="67">
        <v>21</v>
      </c>
      <c r="B25" s="68" t="s">
        <v>243</v>
      </c>
      <c r="C25" s="68" t="s">
        <v>163</v>
      </c>
      <c r="D25" s="68">
        <v>71004025</v>
      </c>
      <c r="E25" s="68">
        <v>102006482</v>
      </c>
      <c r="F25" s="68">
        <v>600086712</v>
      </c>
      <c r="G25" s="70" t="s">
        <v>255</v>
      </c>
      <c r="H25" s="71" t="s">
        <v>18</v>
      </c>
      <c r="I25" s="71" t="s">
        <v>67</v>
      </c>
      <c r="J25" s="71" t="s">
        <v>165</v>
      </c>
      <c r="K25" s="70" t="s">
        <v>256</v>
      </c>
      <c r="L25" s="41">
        <v>3000000</v>
      </c>
      <c r="M25" s="41">
        <v>2100000</v>
      </c>
      <c r="N25" s="72" t="s">
        <v>246</v>
      </c>
      <c r="O25" s="72" t="s">
        <v>247</v>
      </c>
      <c r="P25" s="78"/>
      <c r="Q25" s="78"/>
      <c r="R25" s="78"/>
      <c r="S25" s="78"/>
      <c r="T25" s="78"/>
      <c r="U25" s="78"/>
      <c r="V25" s="78"/>
      <c r="W25" s="78"/>
      <c r="X25" s="78"/>
      <c r="Y25" s="36" t="s">
        <v>216</v>
      </c>
      <c r="Z25" s="36" t="s">
        <v>71</v>
      </c>
      <c r="AA25" s="4"/>
      <c r="AB25" s="4"/>
      <c r="AC25" s="4"/>
      <c r="AD25" s="4"/>
      <c r="AE25" s="4"/>
    </row>
    <row r="26" spans="1:31" ht="47.25" x14ac:dyDescent="0.5">
      <c r="A26" s="74">
        <v>22</v>
      </c>
      <c r="B26" s="68" t="s">
        <v>243</v>
      </c>
      <c r="C26" s="68" t="s">
        <v>163</v>
      </c>
      <c r="D26" s="68">
        <v>71004025</v>
      </c>
      <c r="E26" s="68">
        <v>102006482</v>
      </c>
      <c r="F26" s="68">
        <v>600086712</v>
      </c>
      <c r="G26" s="71" t="s">
        <v>257</v>
      </c>
      <c r="H26" s="71" t="s">
        <v>18</v>
      </c>
      <c r="I26" s="71" t="s">
        <v>67</v>
      </c>
      <c r="J26" s="71" t="s">
        <v>165</v>
      </c>
      <c r="K26" s="71" t="s">
        <v>249</v>
      </c>
      <c r="L26" s="45">
        <v>3500000</v>
      </c>
      <c r="M26" s="45">
        <v>1750000</v>
      </c>
      <c r="N26" s="72" t="s">
        <v>246</v>
      </c>
      <c r="O26" s="72" t="s">
        <v>247</v>
      </c>
      <c r="P26" s="40"/>
      <c r="Q26" s="40"/>
      <c r="R26" s="40"/>
      <c r="S26" s="40"/>
      <c r="T26" s="40"/>
      <c r="U26" s="40"/>
      <c r="V26" s="40"/>
      <c r="W26" s="40"/>
      <c r="X26" s="40"/>
      <c r="Y26" s="36" t="s">
        <v>216</v>
      </c>
      <c r="Z26" s="36" t="s">
        <v>71</v>
      </c>
      <c r="AA26" s="2"/>
      <c r="AB26" s="2"/>
      <c r="AC26" s="2"/>
      <c r="AD26" s="2"/>
      <c r="AE26" s="2"/>
    </row>
    <row r="27" spans="1:31" ht="31.5" x14ac:dyDescent="0.5">
      <c r="A27" s="67">
        <v>23</v>
      </c>
      <c r="B27" s="68" t="s">
        <v>243</v>
      </c>
      <c r="C27" s="68" t="s">
        <v>163</v>
      </c>
      <c r="D27" s="68">
        <v>71004025</v>
      </c>
      <c r="E27" s="68">
        <v>102006482</v>
      </c>
      <c r="F27" s="68">
        <v>600086712</v>
      </c>
      <c r="G27" s="71" t="s">
        <v>258</v>
      </c>
      <c r="H27" s="71" t="s">
        <v>18</v>
      </c>
      <c r="I27" s="71" t="s">
        <v>67</v>
      </c>
      <c r="J27" s="71" t="s">
        <v>165</v>
      </c>
      <c r="K27" s="71" t="s">
        <v>259</v>
      </c>
      <c r="L27" s="45">
        <v>2500000</v>
      </c>
      <c r="M27" s="45">
        <v>1750000</v>
      </c>
      <c r="N27" s="72" t="s">
        <v>246</v>
      </c>
      <c r="O27" s="72" t="s">
        <v>247</v>
      </c>
      <c r="P27" s="40"/>
      <c r="Q27" s="40"/>
      <c r="R27" s="40"/>
      <c r="S27" s="40"/>
      <c r="T27" s="40"/>
      <c r="U27" s="40"/>
      <c r="V27" s="40"/>
      <c r="W27" s="40"/>
      <c r="X27" s="40"/>
      <c r="Y27" s="36" t="s">
        <v>216</v>
      </c>
      <c r="Z27" s="36" t="s">
        <v>71</v>
      </c>
      <c r="AA27" s="2"/>
      <c r="AB27" s="2"/>
      <c r="AC27" s="2"/>
      <c r="AD27" s="2"/>
      <c r="AE27" s="2"/>
    </row>
    <row r="28" spans="1:31" ht="31.5" x14ac:dyDescent="0.5">
      <c r="A28" s="74">
        <v>24</v>
      </c>
      <c r="B28" s="68" t="s">
        <v>243</v>
      </c>
      <c r="C28" s="68" t="s">
        <v>163</v>
      </c>
      <c r="D28" s="68">
        <v>71004025</v>
      </c>
      <c r="E28" s="68">
        <v>102006482</v>
      </c>
      <c r="F28" s="68">
        <v>600086712</v>
      </c>
      <c r="G28" s="71" t="s">
        <v>260</v>
      </c>
      <c r="H28" s="71" t="s">
        <v>18</v>
      </c>
      <c r="I28" s="71" t="s">
        <v>67</v>
      </c>
      <c r="J28" s="71" t="s">
        <v>165</v>
      </c>
      <c r="K28" s="71" t="s">
        <v>261</v>
      </c>
      <c r="L28" s="41">
        <v>5000000</v>
      </c>
      <c r="M28" s="41">
        <v>3500000</v>
      </c>
      <c r="N28" s="72" t="s">
        <v>246</v>
      </c>
      <c r="O28" s="72" t="s">
        <v>247</v>
      </c>
      <c r="P28" s="40"/>
      <c r="Q28" s="40"/>
      <c r="R28" s="40"/>
      <c r="S28" s="40"/>
      <c r="T28" s="40"/>
      <c r="U28" s="40"/>
      <c r="V28" s="40"/>
      <c r="W28" s="40"/>
      <c r="X28" s="40"/>
      <c r="Y28" s="36" t="s">
        <v>216</v>
      </c>
      <c r="Z28" s="36" t="s">
        <v>71</v>
      </c>
      <c r="AA28" s="2"/>
      <c r="AB28" s="2"/>
      <c r="AC28" s="2"/>
      <c r="AD28" s="2"/>
      <c r="AE28" s="2"/>
    </row>
    <row r="29" spans="1:31" ht="47.25" x14ac:dyDescent="0.5">
      <c r="A29" s="67">
        <v>25</v>
      </c>
      <c r="B29" s="68" t="s">
        <v>243</v>
      </c>
      <c r="C29" s="68" t="s">
        <v>163</v>
      </c>
      <c r="D29" s="68">
        <v>71004025</v>
      </c>
      <c r="E29" s="68">
        <v>102006482</v>
      </c>
      <c r="F29" s="68">
        <v>600086712</v>
      </c>
      <c r="G29" s="70" t="s">
        <v>262</v>
      </c>
      <c r="H29" s="71" t="s">
        <v>18</v>
      </c>
      <c r="I29" s="71" t="s">
        <v>67</v>
      </c>
      <c r="J29" s="71" t="s">
        <v>165</v>
      </c>
      <c r="K29" s="70" t="s">
        <v>249</v>
      </c>
      <c r="L29" s="41">
        <v>1500000</v>
      </c>
      <c r="M29" s="41">
        <v>900000</v>
      </c>
      <c r="N29" s="72" t="s">
        <v>246</v>
      </c>
      <c r="O29" s="72" t="s">
        <v>247</v>
      </c>
      <c r="P29" s="78" t="s">
        <v>263</v>
      </c>
      <c r="Q29" s="78"/>
      <c r="R29" s="78"/>
      <c r="S29" s="78"/>
      <c r="T29" s="78"/>
      <c r="U29" s="78"/>
      <c r="V29" s="78"/>
      <c r="W29" s="78"/>
      <c r="X29" s="78" t="s">
        <v>263</v>
      </c>
      <c r="Y29" s="36" t="s">
        <v>216</v>
      </c>
      <c r="Z29" s="36" t="s">
        <v>71</v>
      </c>
      <c r="AA29" s="4"/>
      <c r="AB29" s="4"/>
      <c r="AC29" s="4"/>
      <c r="AD29" s="4"/>
      <c r="AE29" s="4"/>
    </row>
    <row r="30" spans="1:31" ht="94.5" x14ac:dyDescent="0.5">
      <c r="A30" s="74">
        <v>26</v>
      </c>
      <c r="B30" s="68" t="s">
        <v>243</v>
      </c>
      <c r="C30" s="68" t="s">
        <v>163</v>
      </c>
      <c r="D30" s="68">
        <v>71004025</v>
      </c>
      <c r="E30" s="68">
        <v>102006482</v>
      </c>
      <c r="F30" s="68">
        <v>600086712</v>
      </c>
      <c r="G30" s="71" t="s">
        <v>264</v>
      </c>
      <c r="H30" s="71" t="s">
        <v>18</v>
      </c>
      <c r="I30" s="71" t="s">
        <v>67</v>
      </c>
      <c r="J30" s="71" t="s">
        <v>165</v>
      </c>
      <c r="K30" s="71" t="s">
        <v>265</v>
      </c>
      <c r="L30" s="41">
        <v>3000000</v>
      </c>
      <c r="M30" s="41">
        <v>2100000</v>
      </c>
      <c r="N30" s="72" t="s">
        <v>246</v>
      </c>
      <c r="O30" s="72" t="s">
        <v>247</v>
      </c>
      <c r="P30" s="40" t="s">
        <v>263</v>
      </c>
      <c r="Q30" s="40"/>
      <c r="R30" s="40"/>
      <c r="S30" s="40"/>
      <c r="T30" s="40"/>
      <c r="U30" s="40"/>
      <c r="V30" s="40"/>
      <c r="W30" s="40"/>
      <c r="X30" s="40" t="s">
        <v>263</v>
      </c>
      <c r="Y30" s="36" t="s">
        <v>216</v>
      </c>
      <c r="Z30" s="36" t="s">
        <v>71</v>
      </c>
      <c r="AA30" s="2"/>
      <c r="AB30" s="2"/>
      <c r="AC30" s="2"/>
      <c r="AD30" s="2"/>
      <c r="AE30" s="2"/>
    </row>
    <row r="31" spans="1:31" ht="59.25" customHeight="1" x14ac:dyDescent="0.5">
      <c r="A31" s="67">
        <v>27</v>
      </c>
      <c r="B31" s="68" t="s">
        <v>243</v>
      </c>
      <c r="C31" s="68" t="s">
        <v>163</v>
      </c>
      <c r="D31" s="68">
        <v>71004025</v>
      </c>
      <c r="E31" s="68">
        <v>102006482</v>
      </c>
      <c r="F31" s="68">
        <v>600086712</v>
      </c>
      <c r="G31" s="71" t="s">
        <v>266</v>
      </c>
      <c r="H31" s="71" t="s">
        <v>18</v>
      </c>
      <c r="I31" s="71" t="s">
        <v>67</v>
      </c>
      <c r="J31" s="71" t="s">
        <v>165</v>
      </c>
      <c r="K31" s="70" t="s">
        <v>267</v>
      </c>
      <c r="L31" s="41">
        <v>5500000</v>
      </c>
      <c r="M31" s="41">
        <v>3700000</v>
      </c>
      <c r="N31" s="72" t="s">
        <v>246</v>
      </c>
      <c r="O31" s="72" t="s">
        <v>247</v>
      </c>
      <c r="P31" s="40" t="s">
        <v>263</v>
      </c>
      <c r="Q31" s="40"/>
      <c r="R31" s="40"/>
      <c r="S31" s="40"/>
      <c r="T31" s="40"/>
      <c r="U31" s="40"/>
      <c r="V31" s="40"/>
      <c r="W31" s="40"/>
      <c r="X31" s="40" t="s">
        <v>263</v>
      </c>
      <c r="Y31" s="36" t="s">
        <v>216</v>
      </c>
      <c r="Z31" s="36" t="s">
        <v>71</v>
      </c>
      <c r="AA31" s="2"/>
      <c r="AB31" s="2"/>
      <c r="AC31" s="2"/>
      <c r="AD31" s="2"/>
      <c r="AE31" s="2"/>
    </row>
    <row r="32" spans="1:31" ht="124.5" customHeight="1" x14ac:dyDescent="0.5">
      <c r="A32" s="67">
        <v>28</v>
      </c>
      <c r="B32" s="68" t="s">
        <v>243</v>
      </c>
      <c r="C32" s="68" t="s">
        <v>163</v>
      </c>
      <c r="D32" s="68">
        <v>71004025</v>
      </c>
      <c r="E32" s="68">
        <v>102006482</v>
      </c>
      <c r="F32" s="68">
        <v>600086712</v>
      </c>
      <c r="G32" s="70" t="s">
        <v>268</v>
      </c>
      <c r="H32" s="71" t="s">
        <v>18</v>
      </c>
      <c r="I32" s="71" t="s">
        <v>67</v>
      </c>
      <c r="J32" s="71" t="s">
        <v>165</v>
      </c>
      <c r="K32" s="70" t="s">
        <v>269</v>
      </c>
      <c r="L32" s="41">
        <v>2000000</v>
      </c>
      <c r="M32" s="41">
        <v>1200000</v>
      </c>
      <c r="N32" s="72" t="s">
        <v>246</v>
      </c>
      <c r="O32" s="72" t="s">
        <v>247</v>
      </c>
      <c r="P32" s="40"/>
      <c r="Q32" s="40"/>
      <c r="R32" s="40"/>
      <c r="S32" s="40"/>
      <c r="T32" s="40"/>
      <c r="U32" s="40"/>
      <c r="V32" s="40"/>
      <c r="W32" s="40"/>
      <c r="X32" s="40"/>
      <c r="Y32" s="36" t="s">
        <v>216</v>
      </c>
      <c r="Z32" s="36" t="s">
        <v>71</v>
      </c>
      <c r="AA32" s="2"/>
      <c r="AB32" s="2"/>
      <c r="AC32" s="2"/>
      <c r="AD32" s="2"/>
      <c r="AE32" s="2"/>
    </row>
    <row r="33" spans="1:31" ht="34.9" x14ac:dyDescent="0.5">
      <c r="A33" s="74">
        <v>29</v>
      </c>
      <c r="B33" s="68" t="s">
        <v>270</v>
      </c>
      <c r="C33" s="68" t="s">
        <v>123</v>
      </c>
      <c r="D33" s="68">
        <v>70946281</v>
      </c>
      <c r="E33" s="68">
        <v>102006474</v>
      </c>
      <c r="F33" s="68">
        <v>600086704</v>
      </c>
      <c r="G33" s="71" t="s">
        <v>271</v>
      </c>
      <c r="H33" s="71" t="s">
        <v>18</v>
      </c>
      <c r="I33" s="71" t="s">
        <v>67</v>
      </c>
      <c r="J33" s="71" t="s">
        <v>67</v>
      </c>
      <c r="K33" s="71" t="s">
        <v>271</v>
      </c>
      <c r="L33" s="45">
        <v>20000000</v>
      </c>
      <c r="M33" s="45">
        <v>14000000</v>
      </c>
      <c r="N33" s="40">
        <v>2022</v>
      </c>
      <c r="O33" s="40">
        <v>2023</v>
      </c>
      <c r="P33" s="40"/>
      <c r="Q33" s="40"/>
      <c r="R33" s="40"/>
      <c r="S33" s="40"/>
      <c r="T33" s="40"/>
      <c r="U33" s="40"/>
      <c r="V33" s="40"/>
      <c r="W33" s="40"/>
      <c r="X33" s="40"/>
      <c r="Y33" s="40" t="s">
        <v>216</v>
      </c>
      <c r="Z33" s="40" t="s">
        <v>272</v>
      </c>
      <c r="AA33" s="2"/>
      <c r="AB33" s="2"/>
      <c r="AC33" s="2"/>
      <c r="AD33" s="2"/>
      <c r="AE33" s="2"/>
    </row>
    <row r="34" spans="1:31" ht="34.9" x14ac:dyDescent="0.5">
      <c r="A34" s="67">
        <v>30</v>
      </c>
      <c r="B34" s="68" t="s">
        <v>270</v>
      </c>
      <c r="C34" s="68" t="s">
        <v>123</v>
      </c>
      <c r="D34" s="68">
        <v>70946281</v>
      </c>
      <c r="E34" s="68">
        <v>102006474</v>
      </c>
      <c r="F34" s="68">
        <v>600086704</v>
      </c>
      <c r="G34" s="71" t="s">
        <v>273</v>
      </c>
      <c r="H34" s="71" t="s">
        <v>18</v>
      </c>
      <c r="I34" s="71" t="s">
        <v>67</v>
      </c>
      <c r="J34" s="71" t="s">
        <v>67</v>
      </c>
      <c r="K34" s="71" t="s">
        <v>274</v>
      </c>
      <c r="L34" s="45">
        <v>10000000</v>
      </c>
      <c r="M34" s="45">
        <v>7000000</v>
      </c>
      <c r="N34" s="40">
        <v>2026</v>
      </c>
      <c r="O34" s="40">
        <v>2028</v>
      </c>
      <c r="P34" s="40"/>
      <c r="Q34" s="40"/>
      <c r="R34" s="40"/>
      <c r="S34" s="40"/>
      <c r="T34" s="40"/>
      <c r="U34" s="40"/>
      <c r="V34" s="40" t="s">
        <v>110</v>
      </c>
      <c r="W34" s="40" t="s">
        <v>110</v>
      </c>
      <c r="X34" s="40"/>
      <c r="Y34" s="40" t="s">
        <v>216</v>
      </c>
      <c r="Z34" s="40" t="s">
        <v>272</v>
      </c>
      <c r="AA34" s="2"/>
      <c r="AB34" s="2"/>
      <c r="AC34" s="2"/>
      <c r="AD34" s="2"/>
      <c r="AE34" s="2"/>
    </row>
    <row r="35" spans="1:31" ht="34.9" x14ac:dyDescent="0.5">
      <c r="A35" s="74">
        <v>31</v>
      </c>
      <c r="B35" s="68" t="s">
        <v>270</v>
      </c>
      <c r="C35" s="68" t="s">
        <v>123</v>
      </c>
      <c r="D35" s="68">
        <v>70946281</v>
      </c>
      <c r="E35" s="68">
        <v>102006474</v>
      </c>
      <c r="F35" s="68">
        <v>600086704</v>
      </c>
      <c r="G35" s="70" t="s">
        <v>275</v>
      </c>
      <c r="H35" s="71" t="s">
        <v>18</v>
      </c>
      <c r="I35" s="71" t="s">
        <v>67</v>
      </c>
      <c r="J35" s="71" t="s">
        <v>67</v>
      </c>
      <c r="K35" s="70" t="s">
        <v>276</v>
      </c>
      <c r="L35" s="41">
        <v>3500000</v>
      </c>
      <c r="M35" s="41">
        <v>2450000</v>
      </c>
      <c r="N35" s="36">
        <v>2025</v>
      </c>
      <c r="O35" s="36">
        <v>2026</v>
      </c>
      <c r="P35" s="36" t="s">
        <v>110</v>
      </c>
      <c r="Q35" s="40"/>
      <c r="R35" s="40"/>
      <c r="S35" s="36" t="s">
        <v>110</v>
      </c>
      <c r="T35" s="40"/>
      <c r="U35" s="40"/>
      <c r="V35" s="40"/>
      <c r="W35" s="40"/>
      <c r="X35" s="36" t="s">
        <v>110</v>
      </c>
      <c r="Y35" s="36" t="s">
        <v>216</v>
      </c>
      <c r="Z35" s="36" t="s">
        <v>71</v>
      </c>
      <c r="AA35" s="2"/>
      <c r="AB35" s="2"/>
      <c r="AC35" s="2"/>
      <c r="AD35" s="2"/>
      <c r="AE35" s="2"/>
    </row>
    <row r="36" spans="1:31" ht="34.9" x14ac:dyDescent="0.5">
      <c r="A36" s="67">
        <v>32</v>
      </c>
      <c r="B36" s="68" t="s">
        <v>270</v>
      </c>
      <c r="C36" s="68" t="s">
        <v>123</v>
      </c>
      <c r="D36" s="68">
        <v>70946281</v>
      </c>
      <c r="E36" s="68">
        <v>102006474</v>
      </c>
      <c r="F36" s="68">
        <v>600086704</v>
      </c>
      <c r="G36" s="71" t="s">
        <v>277</v>
      </c>
      <c r="H36" s="71" t="s">
        <v>18</v>
      </c>
      <c r="I36" s="71" t="s">
        <v>67</v>
      </c>
      <c r="J36" s="71" t="s">
        <v>67</v>
      </c>
      <c r="K36" s="71" t="s">
        <v>278</v>
      </c>
      <c r="L36" s="45">
        <v>500000</v>
      </c>
      <c r="M36" s="45">
        <v>350000</v>
      </c>
      <c r="N36" s="40">
        <v>2025</v>
      </c>
      <c r="O36" s="40">
        <v>2026</v>
      </c>
      <c r="P36" s="40"/>
      <c r="Q36" s="40"/>
      <c r="R36" s="40"/>
      <c r="S36" s="40"/>
      <c r="T36" s="40"/>
      <c r="U36" s="40"/>
      <c r="V36" s="40"/>
      <c r="W36" s="40"/>
      <c r="X36" s="40"/>
      <c r="Y36" s="40" t="s">
        <v>216</v>
      </c>
      <c r="Z36" s="40" t="s">
        <v>71</v>
      </c>
      <c r="AA36" s="2"/>
      <c r="AB36" s="2"/>
      <c r="AC36" s="2"/>
      <c r="AD36" s="2"/>
      <c r="AE36" s="2"/>
    </row>
    <row r="37" spans="1:31" ht="34.9" x14ac:dyDescent="0.5">
      <c r="A37" s="74">
        <v>33</v>
      </c>
      <c r="B37" s="68" t="s">
        <v>270</v>
      </c>
      <c r="C37" s="68" t="s">
        <v>123</v>
      </c>
      <c r="D37" s="68">
        <v>70946281</v>
      </c>
      <c r="E37" s="68">
        <v>102006474</v>
      </c>
      <c r="F37" s="68">
        <v>600086704</v>
      </c>
      <c r="G37" s="70" t="s">
        <v>279</v>
      </c>
      <c r="H37" s="71" t="s">
        <v>18</v>
      </c>
      <c r="I37" s="71" t="s">
        <v>67</v>
      </c>
      <c r="J37" s="71" t="s">
        <v>67</v>
      </c>
      <c r="K37" s="70" t="s">
        <v>280</v>
      </c>
      <c r="L37" s="41">
        <v>13000000</v>
      </c>
      <c r="M37" s="41">
        <v>9100000</v>
      </c>
      <c r="N37" s="36">
        <v>2025</v>
      </c>
      <c r="O37" s="36">
        <v>2026</v>
      </c>
      <c r="P37" s="40"/>
      <c r="Q37" s="40"/>
      <c r="R37" s="40"/>
      <c r="S37" s="40"/>
      <c r="T37" s="40"/>
      <c r="U37" s="40"/>
      <c r="V37" s="40"/>
      <c r="W37" s="40"/>
      <c r="X37" s="40"/>
      <c r="Y37" s="36" t="s">
        <v>216</v>
      </c>
      <c r="Z37" s="36" t="s">
        <v>71</v>
      </c>
      <c r="AA37" s="2"/>
      <c r="AB37" s="2"/>
      <c r="AC37" s="2"/>
      <c r="AD37" s="2"/>
      <c r="AE37" s="2"/>
    </row>
    <row r="38" spans="1:31" ht="34.9" x14ac:dyDescent="0.5">
      <c r="A38" s="67">
        <v>34</v>
      </c>
      <c r="B38" s="68" t="s">
        <v>270</v>
      </c>
      <c r="C38" s="68" t="s">
        <v>123</v>
      </c>
      <c r="D38" s="68">
        <v>70946281</v>
      </c>
      <c r="E38" s="68">
        <v>102006474</v>
      </c>
      <c r="F38" s="68">
        <v>600086704</v>
      </c>
      <c r="G38" s="71" t="s">
        <v>281</v>
      </c>
      <c r="H38" s="71" t="s">
        <v>18</v>
      </c>
      <c r="I38" s="71" t="s">
        <v>67</v>
      </c>
      <c r="J38" s="71" t="s">
        <v>67</v>
      </c>
      <c r="K38" s="71" t="s">
        <v>282</v>
      </c>
      <c r="L38" s="45">
        <v>150000</v>
      </c>
      <c r="M38" s="45">
        <v>105000</v>
      </c>
      <c r="N38" s="40">
        <v>2022</v>
      </c>
      <c r="O38" s="40">
        <v>2023</v>
      </c>
      <c r="P38" s="40"/>
      <c r="Q38" s="40"/>
      <c r="R38" s="40"/>
      <c r="S38" s="40"/>
      <c r="T38" s="40"/>
      <c r="U38" s="40" t="s">
        <v>110</v>
      </c>
      <c r="V38" s="40" t="s">
        <v>110</v>
      </c>
      <c r="W38" s="40"/>
      <c r="X38" s="40"/>
      <c r="Y38" s="40" t="s">
        <v>139</v>
      </c>
      <c r="Z38" s="40" t="s">
        <v>71</v>
      </c>
      <c r="AA38" s="2"/>
      <c r="AB38" s="2"/>
      <c r="AC38" s="2"/>
      <c r="AD38" s="2"/>
      <c r="AE38" s="2"/>
    </row>
    <row r="39" spans="1:31" ht="47.25" x14ac:dyDescent="0.5">
      <c r="A39" s="74">
        <v>35</v>
      </c>
      <c r="B39" s="68" t="s">
        <v>270</v>
      </c>
      <c r="C39" s="68" t="s">
        <v>123</v>
      </c>
      <c r="D39" s="68">
        <v>70946281</v>
      </c>
      <c r="E39" s="68">
        <v>102006474</v>
      </c>
      <c r="F39" s="68">
        <v>600086704</v>
      </c>
      <c r="G39" s="70" t="s">
        <v>283</v>
      </c>
      <c r="H39" s="71" t="s">
        <v>18</v>
      </c>
      <c r="I39" s="71" t="s">
        <v>67</v>
      </c>
      <c r="J39" s="71" t="s">
        <v>67</v>
      </c>
      <c r="K39" s="70" t="s">
        <v>284</v>
      </c>
      <c r="L39" s="45">
        <v>1000000</v>
      </c>
      <c r="M39" s="45">
        <v>700000</v>
      </c>
      <c r="N39" s="36">
        <v>2025</v>
      </c>
      <c r="O39" s="36">
        <v>2026</v>
      </c>
      <c r="P39" s="40"/>
      <c r="Q39" s="40"/>
      <c r="R39" s="40"/>
      <c r="S39" s="36" t="s">
        <v>110</v>
      </c>
      <c r="T39" s="40"/>
      <c r="U39" s="40"/>
      <c r="V39" s="40"/>
      <c r="W39" s="40"/>
      <c r="X39" s="40"/>
      <c r="Y39" s="36" t="s">
        <v>139</v>
      </c>
      <c r="Z39" s="36" t="s">
        <v>71</v>
      </c>
      <c r="AA39" s="2"/>
      <c r="AB39" s="2"/>
      <c r="AC39" s="2"/>
      <c r="AD39" s="2"/>
      <c r="AE39" s="2"/>
    </row>
    <row r="40" spans="1:31" ht="34.9" x14ac:dyDescent="0.5">
      <c r="A40" s="67">
        <v>36</v>
      </c>
      <c r="B40" s="68" t="s">
        <v>270</v>
      </c>
      <c r="C40" s="68" t="s">
        <v>123</v>
      </c>
      <c r="D40" s="68">
        <v>70946281</v>
      </c>
      <c r="E40" s="68">
        <v>102006474</v>
      </c>
      <c r="F40" s="68">
        <v>600086704</v>
      </c>
      <c r="G40" s="71" t="s">
        <v>285</v>
      </c>
      <c r="H40" s="71" t="s">
        <v>18</v>
      </c>
      <c r="I40" s="71" t="s">
        <v>67</v>
      </c>
      <c r="J40" s="71" t="s">
        <v>67</v>
      </c>
      <c r="K40" s="71" t="s">
        <v>286</v>
      </c>
      <c r="L40" s="40">
        <v>20000000</v>
      </c>
      <c r="M40" s="40">
        <v>14000000</v>
      </c>
      <c r="N40" s="40">
        <v>2027</v>
      </c>
      <c r="O40" s="40">
        <v>2028</v>
      </c>
      <c r="P40" s="40"/>
      <c r="Q40" s="40"/>
      <c r="R40" s="40"/>
      <c r="S40" s="40"/>
      <c r="T40" s="40"/>
      <c r="U40" s="40"/>
      <c r="V40" s="40"/>
      <c r="W40" s="40"/>
      <c r="X40" s="40"/>
      <c r="Y40" s="40" t="s">
        <v>139</v>
      </c>
      <c r="Z40" s="40" t="s">
        <v>71</v>
      </c>
      <c r="AA40" s="2"/>
      <c r="AB40" s="2"/>
      <c r="AC40" s="2"/>
      <c r="AD40" s="2"/>
      <c r="AE40" s="2"/>
    </row>
    <row r="41" spans="1:31" ht="62.25" customHeight="1" x14ac:dyDescent="0.5">
      <c r="A41" s="67">
        <v>37</v>
      </c>
      <c r="B41" s="68" t="s">
        <v>270</v>
      </c>
      <c r="C41" s="68" t="s">
        <v>123</v>
      </c>
      <c r="D41" s="68">
        <v>70946281</v>
      </c>
      <c r="E41" s="68">
        <v>102006474</v>
      </c>
      <c r="F41" s="68">
        <v>600086704</v>
      </c>
      <c r="G41" s="71" t="s">
        <v>287</v>
      </c>
      <c r="H41" s="71" t="s">
        <v>18</v>
      </c>
      <c r="I41" s="71" t="s">
        <v>67</v>
      </c>
      <c r="J41" s="71" t="s">
        <v>67</v>
      </c>
      <c r="K41" s="71" t="s">
        <v>288</v>
      </c>
      <c r="L41" s="45">
        <v>10000000</v>
      </c>
      <c r="M41" s="45">
        <v>7000000</v>
      </c>
      <c r="N41" s="40">
        <v>2026</v>
      </c>
      <c r="O41" s="40">
        <v>2028</v>
      </c>
      <c r="P41" s="40" t="s">
        <v>110</v>
      </c>
      <c r="Q41" s="40" t="s">
        <v>110</v>
      </c>
      <c r="R41" s="40" t="s">
        <v>110</v>
      </c>
      <c r="S41" s="40" t="s">
        <v>110</v>
      </c>
      <c r="T41" s="40"/>
      <c r="U41" s="40"/>
      <c r="V41" s="40"/>
      <c r="W41" s="40"/>
      <c r="X41" s="40"/>
      <c r="Y41" s="40" t="s">
        <v>139</v>
      </c>
      <c r="Z41" s="40" t="s">
        <v>71</v>
      </c>
      <c r="AA41" s="2"/>
      <c r="AB41" s="2"/>
      <c r="AC41" s="2"/>
      <c r="AD41" s="2"/>
      <c r="AE41" s="2"/>
    </row>
    <row r="42" spans="1:31" ht="34.9" x14ac:dyDescent="0.5">
      <c r="A42" s="74">
        <v>38</v>
      </c>
      <c r="B42" s="68" t="s">
        <v>270</v>
      </c>
      <c r="C42" s="68" t="s">
        <v>123</v>
      </c>
      <c r="D42" s="68">
        <v>70946281</v>
      </c>
      <c r="E42" s="68">
        <v>102006474</v>
      </c>
      <c r="F42" s="68">
        <v>600086704</v>
      </c>
      <c r="G42" s="71" t="s">
        <v>289</v>
      </c>
      <c r="H42" s="71" t="s">
        <v>18</v>
      </c>
      <c r="I42" s="71" t="s">
        <v>67</v>
      </c>
      <c r="J42" s="71" t="s">
        <v>67</v>
      </c>
      <c r="K42" s="71" t="s">
        <v>290</v>
      </c>
      <c r="L42" s="45">
        <v>10000000</v>
      </c>
      <c r="M42" s="45">
        <v>7000000</v>
      </c>
      <c r="N42" s="40">
        <v>2027</v>
      </c>
      <c r="O42" s="40">
        <v>2028</v>
      </c>
      <c r="P42" s="40"/>
      <c r="Q42" s="40" t="s">
        <v>110</v>
      </c>
      <c r="R42" s="40"/>
      <c r="S42" s="40"/>
      <c r="T42" s="40"/>
      <c r="U42" s="40"/>
      <c r="V42" s="40"/>
      <c r="W42" s="40"/>
      <c r="X42" s="40"/>
      <c r="Y42" s="40" t="s">
        <v>139</v>
      </c>
      <c r="Z42" s="40" t="s">
        <v>71</v>
      </c>
      <c r="AA42" s="2"/>
      <c r="AB42" s="2"/>
      <c r="AC42" s="2"/>
      <c r="AD42" s="2"/>
      <c r="AE42" s="2"/>
    </row>
    <row r="43" spans="1:31" ht="47.25" x14ac:dyDescent="0.5">
      <c r="A43" s="67">
        <v>39</v>
      </c>
      <c r="B43" s="68" t="s">
        <v>105</v>
      </c>
      <c r="C43" s="68" t="s">
        <v>106</v>
      </c>
      <c r="D43" s="68">
        <v>70997845</v>
      </c>
      <c r="E43" s="68">
        <v>102109206</v>
      </c>
      <c r="F43" s="68">
        <v>600086836</v>
      </c>
      <c r="G43" s="70" t="s">
        <v>291</v>
      </c>
      <c r="H43" s="71" t="s">
        <v>18</v>
      </c>
      <c r="I43" s="71" t="s">
        <v>67</v>
      </c>
      <c r="J43" s="71" t="s">
        <v>108</v>
      </c>
      <c r="K43" s="71" t="s">
        <v>292</v>
      </c>
      <c r="L43" s="45">
        <v>600000</v>
      </c>
      <c r="M43" s="45">
        <f t="shared" ref="M43:M72" si="1">L43/100*70</f>
        <v>420000</v>
      </c>
      <c r="N43" s="72" t="s">
        <v>293</v>
      </c>
      <c r="O43" s="72" t="s">
        <v>294</v>
      </c>
      <c r="P43" s="40"/>
      <c r="Q43" s="40" t="s">
        <v>110</v>
      </c>
      <c r="R43" s="40" t="s">
        <v>110</v>
      </c>
      <c r="S43" s="40"/>
      <c r="T43" s="40"/>
      <c r="U43" s="40"/>
      <c r="V43" s="40" t="s">
        <v>110</v>
      </c>
      <c r="W43" s="40" t="s">
        <v>110</v>
      </c>
      <c r="X43" s="40"/>
      <c r="Y43" s="40" t="s">
        <v>295</v>
      </c>
      <c r="Z43" s="40" t="s">
        <v>71</v>
      </c>
      <c r="AA43" s="2"/>
      <c r="AB43" s="2"/>
      <c r="AC43" s="2"/>
      <c r="AD43" s="2"/>
      <c r="AE43" s="2"/>
    </row>
    <row r="44" spans="1:31" ht="31.5" x14ac:dyDescent="0.5">
      <c r="A44" s="74">
        <v>40</v>
      </c>
      <c r="B44" s="68" t="s">
        <v>105</v>
      </c>
      <c r="C44" s="68" t="s">
        <v>106</v>
      </c>
      <c r="D44" s="68">
        <v>70997845</v>
      </c>
      <c r="E44" s="68">
        <v>102109206</v>
      </c>
      <c r="F44" s="68">
        <v>600086836</v>
      </c>
      <c r="G44" s="71" t="s">
        <v>296</v>
      </c>
      <c r="H44" s="71" t="s">
        <v>18</v>
      </c>
      <c r="I44" s="71" t="s">
        <v>67</v>
      </c>
      <c r="J44" s="71" t="s">
        <v>108</v>
      </c>
      <c r="K44" s="71" t="s">
        <v>297</v>
      </c>
      <c r="L44" s="41">
        <v>150000</v>
      </c>
      <c r="M44" s="41">
        <f t="shared" si="1"/>
        <v>105000</v>
      </c>
      <c r="N44" s="72" t="s">
        <v>293</v>
      </c>
      <c r="O44" s="72" t="s">
        <v>293</v>
      </c>
      <c r="P44" s="40"/>
      <c r="Q44" s="40" t="s">
        <v>110</v>
      </c>
      <c r="R44" s="40" t="s">
        <v>110</v>
      </c>
      <c r="S44" s="40"/>
      <c r="T44" s="40"/>
      <c r="U44" s="40"/>
      <c r="V44" s="40" t="s">
        <v>110</v>
      </c>
      <c r="W44" s="40" t="s">
        <v>110</v>
      </c>
      <c r="X44" s="40"/>
      <c r="Y44" s="40" t="s">
        <v>295</v>
      </c>
      <c r="Z44" s="40" t="s">
        <v>71</v>
      </c>
      <c r="AA44" s="2"/>
      <c r="AB44" s="2"/>
      <c r="AC44" s="2"/>
      <c r="AD44" s="2"/>
      <c r="AE44" s="2"/>
    </row>
    <row r="45" spans="1:31" ht="63" x14ac:dyDescent="0.5">
      <c r="A45" s="67">
        <v>41</v>
      </c>
      <c r="B45" s="68" t="s">
        <v>105</v>
      </c>
      <c r="C45" s="68" t="s">
        <v>106</v>
      </c>
      <c r="D45" s="68">
        <v>70997845</v>
      </c>
      <c r="E45" s="68">
        <v>102109206</v>
      </c>
      <c r="F45" s="68">
        <v>600086836</v>
      </c>
      <c r="G45" s="71" t="s">
        <v>298</v>
      </c>
      <c r="H45" s="71" t="s">
        <v>18</v>
      </c>
      <c r="I45" s="71" t="s">
        <v>67</v>
      </c>
      <c r="J45" s="71" t="s">
        <v>108</v>
      </c>
      <c r="K45" s="71" t="s">
        <v>299</v>
      </c>
      <c r="L45" s="41">
        <v>10000000</v>
      </c>
      <c r="M45" s="41">
        <f t="shared" si="1"/>
        <v>7000000</v>
      </c>
      <c r="N45" s="72" t="s">
        <v>293</v>
      </c>
      <c r="O45" s="72" t="s">
        <v>293</v>
      </c>
      <c r="P45" s="40" t="s">
        <v>110</v>
      </c>
      <c r="Q45" s="40"/>
      <c r="R45" s="40"/>
      <c r="S45" s="40" t="s">
        <v>110</v>
      </c>
      <c r="T45" s="40"/>
      <c r="U45" s="40"/>
      <c r="V45" s="40"/>
      <c r="W45" s="40" t="s">
        <v>110</v>
      </c>
      <c r="X45" s="40"/>
      <c r="Y45" s="40" t="s">
        <v>216</v>
      </c>
      <c r="Z45" s="40" t="s">
        <v>71</v>
      </c>
      <c r="AA45" s="2"/>
      <c r="AB45" s="2"/>
      <c r="AC45" s="2"/>
      <c r="AD45" s="2"/>
      <c r="AE45" s="2"/>
    </row>
    <row r="46" spans="1:31" ht="31.5" x14ac:dyDescent="0.5">
      <c r="A46" s="74">
        <v>42</v>
      </c>
      <c r="B46" s="68" t="s">
        <v>105</v>
      </c>
      <c r="C46" s="68" t="s">
        <v>106</v>
      </c>
      <c r="D46" s="68">
        <v>70997845</v>
      </c>
      <c r="E46" s="68">
        <v>102109206</v>
      </c>
      <c r="F46" s="68">
        <v>600086836</v>
      </c>
      <c r="G46" s="71" t="s">
        <v>300</v>
      </c>
      <c r="H46" s="71" t="s">
        <v>18</v>
      </c>
      <c r="I46" s="71" t="s">
        <v>67</v>
      </c>
      <c r="J46" s="71" t="s">
        <v>108</v>
      </c>
      <c r="K46" s="71" t="s">
        <v>301</v>
      </c>
      <c r="L46" s="45">
        <v>200000</v>
      </c>
      <c r="M46" s="45">
        <f t="shared" si="1"/>
        <v>140000</v>
      </c>
      <c r="N46" s="72" t="s">
        <v>293</v>
      </c>
      <c r="O46" s="72" t="s">
        <v>293</v>
      </c>
      <c r="P46" s="40"/>
      <c r="Q46" s="40"/>
      <c r="R46" s="40"/>
      <c r="S46" s="40"/>
      <c r="T46" s="40"/>
      <c r="U46" s="40"/>
      <c r="V46" s="40"/>
      <c r="W46" s="40"/>
      <c r="X46" s="40"/>
      <c r="Y46" s="40" t="s">
        <v>119</v>
      </c>
      <c r="Z46" s="40" t="s">
        <v>71</v>
      </c>
      <c r="AA46" s="2"/>
      <c r="AB46" s="2"/>
      <c r="AC46" s="2"/>
      <c r="AD46" s="2"/>
      <c r="AE46" s="2"/>
    </row>
    <row r="47" spans="1:31" ht="47.25" x14ac:dyDescent="0.5">
      <c r="A47" s="67">
        <v>43</v>
      </c>
      <c r="B47" s="68" t="s">
        <v>105</v>
      </c>
      <c r="C47" s="68" t="s">
        <v>106</v>
      </c>
      <c r="D47" s="68">
        <v>70997845</v>
      </c>
      <c r="E47" s="68">
        <v>102109206</v>
      </c>
      <c r="F47" s="68">
        <v>600086836</v>
      </c>
      <c r="G47" s="71" t="s">
        <v>97</v>
      </c>
      <c r="H47" s="71" t="s">
        <v>18</v>
      </c>
      <c r="I47" s="71" t="s">
        <v>67</v>
      </c>
      <c r="J47" s="71" t="s">
        <v>108</v>
      </c>
      <c r="K47" s="71" t="s">
        <v>302</v>
      </c>
      <c r="L47" s="79">
        <v>2000000</v>
      </c>
      <c r="M47" s="79">
        <f t="shared" si="1"/>
        <v>1400000</v>
      </c>
      <c r="N47" s="70">
        <v>2027</v>
      </c>
      <c r="O47" s="70">
        <v>2027</v>
      </c>
      <c r="P47" s="71" t="s">
        <v>110</v>
      </c>
      <c r="Q47" s="71" t="s">
        <v>110</v>
      </c>
      <c r="R47" s="71" t="s">
        <v>110</v>
      </c>
      <c r="S47" s="71" t="s">
        <v>110</v>
      </c>
      <c r="T47" s="71"/>
      <c r="U47" s="71"/>
      <c r="V47" s="71" t="s">
        <v>110</v>
      </c>
      <c r="W47" s="71" t="s">
        <v>110</v>
      </c>
      <c r="X47" s="71"/>
      <c r="Y47" s="71" t="s">
        <v>303</v>
      </c>
      <c r="Z47" s="71" t="s">
        <v>71</v>
      </c>
      <c r="AA47" s="2"/>
      <c r="AB47" s="2"/>
      <c r="AC47" s="2"/>
      <c r="AD47" s="2"/>
      <c r="AE47" s="2"/>
    </row>
    <row r="48" spans="1:31" ht="34.9" x14ac:dyDescent="0.5">
      <c r="A48" s="74">
        <v>44</v>
      </c>
      <c r="B48" s="75" t="s">
        <v>304</v>
      </c>
      <c r="C48" s="75" t="s">
        <v>305</v>
      </c>
      <c r="D48" s="75">
        <v>75017661</v>
      </c>
      <c r="E48" s="75">
        <v>102006121</v>
      </c>
      <c r="F48" s="75">
        <v>600086542</v>
      </c>
      <c r="G48" s="71" t="s">
        <v>306</v>
      </c>
      <c r="H48" s="66" t="s">
        <v>18</v>
      </c>
      <c r="I48" s="66" t="s">
        <v>67</v>
      </c>
      <c r="J48" s="66" t="s">
        <v>307</v>
      </c>
      <c r="K48" s="70" t="s">
        <v>308</v>
      </c>
      <c r="L48" s="79">
        <v>3000000</v>
      </c>
      <c r="M48" s="79">
        <f t="shared" si="1"/>
        <v>2100000</v>
      </c>
      <c r="N48" s="70">
        <v>2026</v>
      </c>
      <c r="O48" s="70">
        <v>2028</v>
      </c>
      <c r="P48" s="66"/>
      <c r="Q48" s="66"/>
      <c r="R48" s="66"/>
      <c r="S48" s="66"/>
      <c r="T48" s="66"/>
      <c r="U48" s="66"/>
      <c r="V48" s="66"/>
      <c r="W48" s="66"/>
      <c r="X48" s="66"/>
      <c r="Y48" s="66" t="s">
        <v>70</v>
      </c>
      <c r="Z48" s="71" t="s">
        <v>71</v>
      </c>
      <c r="AA48" s="2"/>
      <c r="AB48" s="2"/>
      <c r="AC48" s="2"/>
      <c r="AD48" s="2"/>
      <c r="AE48" s="2"/>
    </row>
    <row r="49" spans="1:31" ht="47.25" x14ac:dyDescent="0.5">
      <c r="A49" s="67">
        <v>45</v>
      </c>
      <c r="B49" s="75" t="s">
        <v>304</v>
      </c>
      <c r="C49" s="75" t="s">
        <v>305</v>
      </c>
      <c r="D49" s="75">
        <v>75017661</v>
      </c>
      <c r="E49" s="75">
        <v>102006121</v>
      </c>
      <c r="F49" s="75">
        <v>600086542</v>
      </c>
      <c r="G49" s="66" t="s">
        <v>309</v>
      </c>
      <c r="H49" s="66" t="s">
        <v>18</v>
      </c>
      <c r="I49" s="66" t="s">
        <v>67</v>
      </c>
      <c r="J49" s="66" t="s">
        <v>307</v>
      </c>
      <c r="K49" s="66" t="s">
        <v>310</v>
      </c>
      <c r="L49" s="80">
        <v>1000000</v>
      </c>
      <c r="M49" s="80">
        <f t="shared" si="1"/>
        <v>700000</v>
      </c>
      <c r="N49" s="71">
        <v>2026</v>
      </c>
      <c r="O49" s="71">
        <v>2028</v>
      </c>
      <c r="P49" s="66"/>
      <c r="Q49" s="66"/>
      <c r="R49" s="66"/>
      <c r="S49" s="66" t="s">
        <v>94</v>
      </c>
      <c r="T49" s="66"/>
      <c r="U49" s="66"/>
      <c r="V49" s="66" t="s">
        <v>110</v>
      </c>
      <c r="W49" s="66"/>
      <c r="X49" s="66"/>
      <c r="Y49" s="66" t="s">
        <v>70</v>
      </c>
      <c r="Z49" s="71" t="s">
        <v>71</v>
      </c>
      <c r="AA49" s="2"/>
      <c r="AB49" s="2"/>
      <c r="AC49" s="2"/>
      <c r="AD49" s="2"/>
      <c r="AE49" s="2"/>
    </row>
    <row r="50" spans="1:31" ht="34.9" x14ac:dyDescent="0.5">
      <c r="A50" s="67">
        <v>46</v>
      </c>
      <c r="B50" s="75" t="s">
        <v>304</v>
      </c>
      <c r="C50" s="75" t="s">
        <v>305</v>
      </c>
      <c r="D50" s="75">
        <v>75017661</v>
      </c>
      <c r="E50" s="75">
        <v>102006121</v>
      </c>
      <c r="F50" s="75">
        <v>600086542</v>
      </c>
      <c r="G50" s="66" t="s">
        <v>311</v>
      </c>
      <c r="H50" s="66" t="s">
        <v>18</v>
      </c>
      <c r="I50" s="66" t="s">
        <v>67</v>
      </c>
      <c r="J50" s="66" t="s">
        <v>307</v>
      </c>
      <c r="K50" s="66" t="s">
        <v>312</v>
      </c>
      <c r="L50" s="80">
        <v>2500000</v>
      </c>
      <c r="M50" s="80">
        <f t="shared" si="1"/>
        <v>1750000</v>
      </c>
      <c r="N50" s="71">
        <v>2026</v>
      </c>
      <c r="O50" s="71">
        <v>2028</v>
      </c>
      <c r="P50" s="66"/>
      <c r="Q50" s="66"/>
      <c r="R50" s="66"/>
      <c r="S50" s="66"/>
      <c r="T50" s="66"/>
      <c r="U50" s="66"/>
      <c r="V50" s="66"/>
      <c r="W50" s="66"/>
      <c r="X50" s="66"/>
      <c r="Y50" s="66" t="s">
        <v>70</v>
      </c>
      <c r="Z50" s="71" t="s">
        <v>71</v>
      </c>
      <c r="AA50" s="2"/>
      <c r="AB50" s="2"/>
      <c r="AC50" s="2"/>
      <c r="AD50" s="2"/>
      <c r="AE50" s="2"/>
    </row>
    <row r="51" spans="1:31" ht="47.25" x14ac:dyDescent="0.5">
      <c r="A51" s="67">
        <v>47</v>
      </c>
      <c r="B51" s="75" t="s">
        <v>304</v>
      </c>
      <c r="C51" s="75" t="s">
        <v>305</v>
      </c>
      <c r="D51" s="75">
        <v>75017661</v>
      </c>
      <c r="E51" s="75">
        <v>102006121</v>
      </c>
      <c r="F51" s="75">
        <v>600086542</v>
      </c>
      <c r="G51" s="66" t="s">
        <v>313</v>
      </c>
      <c r="H51" s="66" t="s">
        <v>18</v>
      </c>
      <c r="I51" s="66" t="s">
        <v>67</v>
      </c>
      <c r="J51" s="66" t="s">
        <v>307</v>
      </c>
      <c r="K51" s="66" t="s">
        <v>314</v>
      </c>
      <c r="L51" s="79">
        <v>3500000</v>
      </c>
      <c r="M51" s="80">
        <f t="shared" si="1"/>
        <v>2450000</v>
      </c>
      <c r="N51" s="71">
        <v>2026</v>
      </c>
      <c r="O51" s="71">
        <v>2028</v>
      </c>
      <c r="P51" s="66"/>
      <c r="Q51" s="66"/>
      <c r="R51" s="66"/>
      <c r="S51" s="66"/>
      <c r="T51" s="66"/>
      <c r="U51" s="66"/>
      <c r="V51" s="66" t="s">
        <v>110</v>
      </c>
      <c r="W51" s="66" t="s">
        <v>94</v>
      </c>
      <c r="X51" s="66"/>
      <c r="Y51" s="66" t="s">
        <v>70</v>
      </c>
      <c r="Z51" s="71" t="s">
        <v>71</v>
      </c>
      <c r="AA51" s="2"/>
      <c r="AB51" s="2"/>
      <c r="AC51" s="2"/>
      <c r="AD51" s="2"/>
      <c r="AE51" s="2"/>
    </row>
    <row r="52" spans="1:31" ht="34.9" x14ac:dyDescent="0.5">
      <c r="A52" s="67">
        <v>48</v>
      </c>
      <c r="B52" s="75" t="s">
        <v>304</v>
      </c>
      <c r="C52" s="68" t="s">
        <v>305</v>
      </c>
      <c r="D52" s="68">
        <v>75017661</v>
      </c>
      <c r="E52" s="68">
        <v>102006121</v>
      </c>
      <c r="F52" s="68">
        <v>600086542</v>
      </c>
      <c r="G52" s="70" t="s">
        <v>315</v>
      </c>
      <c r="H52" s="71" t="s">
        <v>18</v>
      </c>
      <c r="I52" s="71" t="s">
        <v>67</v>
      </c>
      <c r="J52" s="71" t="s">
        <v>307</v>
      </c>
      <c r="K52" s="70" t="s">
        <v>316</v>
      </c>
      <c r="L52" s="79">
        <v>3500000</v>
      </c>
      <c r="M52" s="79">
        <f t="shared" si="1"/>
        <v>2450000</v>
      </c>
      <c r="N52" s="70">
        <v>2026</v>
      </c>
      <c r="O52" s="70">
        <v>2029</v>
      </c>
      <c r="P52" s="71"/>
      <c r="Q52" s="71"/>
      <c r="R52" s="71"/>
      <c r="S52" s="71"/>
      <c r="T52" s="71"/>
      <c r="U52" s="71"/>
      <c r="V52" s="70" t="s">
        <v>110</v>
      </c>
      <c r="W52" s="70" t="s">
        <v>94</v>
      </c>
      <c r="X52" s="71"/>
      <c r="Y52" s="70" t="s">
        <v>70</v>
      </c>
      <c r="Z52" s="70" t="s">
        <v>71</v>
      </c>
      <c r="AA52" s="2"/>
      <c r="AB52" s="2"/>
      <c r="AC52" s="2"/>
      <c r="AD52" s="2"/>
      <c r="AE52" s="2"/>
    </row>
    <row r="53" spans="1:31" ht="34.9" x14ac:dyDescent="0.5">
      <c r="A53" s="67">
        <v>49</v>
      </c>
      <c r="B53" s="75" t="s">
        <v>304</v>
      </c>
      <c r="C53" s="68" t="s">
        <v>305</v>
      </c>
      <c r="D53" s="68">
        <v>75017661</v>
      </c>
      <c r="E53" s="68">
        <v>102006121</v>
      </c>
      <c r="F53" s="68">
        <v>600086542</v>
      </c>
      <c r="G53" s="70" t="s">
        <v>317</v>
      </c>
      <c r="H53" s="71" t="s">
        <v>18</v>
      </c>
      <c r="I53" s="71" t="s">
        <v>67</v>
      </c>
      <c r="J53" s="71" t="s">
        <v>307</v>
      </c>
      <c r="K53" s="70" t="s">
        <v>318</v>
      </c>
      <c r="L53" s="79">
        <v>1000000</v>
      </c>
      <c r="M53" s="79">
        <f t="shared" si="1"/>
        <v>700000</v>
      </c>
      <c r="N53" s="70">
        <v>2026</v>
      </c>
      <c r="O53" s="70">
        <v>2029</v>
      </c>
      <c r="P53" s="71"/>
      <c r="Q53" s="71"/>
      <c r="R53" s="71"/>
      <c r="S53" s="71"/>
      <c r="T53" s="71"/>
      <c r="U53" s="71"/>
      <c r="V53" s="71"/>
      <c r="W53" s="71"/>
      <c r="X53" s="71"/>
      <c r="Y53" s="70" t="s">
        <v>70</v>
      </c>
      <c r="Z53" s="70" t="s">
        <v>71</v>
      </c>
      <c r="AA53" s="2"/>
      <c r="AB53" s="2"/>
      <c r="AC53" s="2"/>
      <c r="AD53" s="2"/>
      <c r="AE53" s="2"/>
    </row>
    <row r="54" spans="1:31" ht="34.9" x14ac:dyDescent="0.5">
      <c r="A54" s="67">
        <v>50</v>
      </c>
      <c r="B54" s="75" t="s">
        <v>304</v>
      </c>
      <c r="C54" s="68" t="s">
        <v>305</v>
      </c>
      <c r="D54" s="68">
        <v>75017661</v>
      </c>
      <c r="E54" s="68">
        <v>102006121</v>
      </c>
      <c r="F54" s="68">
        <v>600086542</v>
      </c>
      <c r="G54" s="70" t="s">
        <v>319</v>
      </c>
      <c r="H54" s="71" t="s">
        <v>18</v>
      </c>
      <c r="I54" s="71" t="s">
        <v>67</v>
      </c>
      <c r="J54" s="71" t="s">
        <v>307</v>
      </c>
      <c r="K54" s="70" t="s">
        <v>320</v>
      </c>
      <c r="L54" s="79">
        <v>3500000</v>
      </c>
      <c r="M54" s="79">
        <f t="shared" si="1"/>
        <v>2450000</v>
      </c>
      <c r="N54" s="70">
        <v>2027</v>
      </c>
      <c r="O54" s="70">
        <v>2029</v>
      </c>
      <c r="P54" s="71"/>
      <c r="Q54" s="70" t="s">
        <v>110</v>
      </c>
      <c r="R54" s="70" t="s">
        <v>110</v>
      </c>
      <c r="S54" s="71"/>
      <c r="T54" s="71"/>
      <c r="U54" s="71"/>
      <c r="V54" s="70" t="s">
        <v>110</v>
      </c>
      <c r="W54" s="71"/>
      <c r="X54" s="71"/>
      <c r="Y54" s="70" t="s">
        <v>70</v>
      </c>
      <c r="Z54" s="70" t="s">
        <v>71</v>
      </c>
      <c r="AA54" s="2"/>
      <c r="AB54" s="2"/>
      <c r="AC54" s="2"/>
      <c r="AD54" s="2"/>
      <c r="AE54" s="2"/>
    </row>
    <row r="55" spans="1:31" ht="31.5" x14ac:dyDescent="0.5">
      <c r="A55" s="67">
        <v>51</v>
      </c>
      <c r="B55" s="75" t="s">
        <v>321</v>
      </c>
      <c r="C55" s="75" t="s">
        <v>322</v>
      </c>
      <c r="D55" s="75">
        <v>71001735</v>
      </c>
      <c r="E55" s="75" t="s">
        <v>323</v>
      </c>
      <c r="F55" s="75">
        <v>600086810</v>
      </c>
      <c r="G55" s="70" t="s">
        <v>324</v>
      </c>
      <c r="H55" s="66" t="s">
        <v>18</v>
      </c>
      <c r="I55" s="66" t="s">
        <v>67</v>
      </c>
      <c r="J55" s="66" t="s">
        <v>325</v>
      </c>
      <c r="K55" s="70" t="s">
        <v>326</v>
      </c>
      <c r="L55" s="79">
        <v>3000000</v>
      </c>
      <c r="M55" s="79">
        <f t="shared" si="1"/>
        <v>2100000</v>
      </c>
      <c r="N55" s="70">
        <v>2026</v>
      </c>
      <c r="O55" s="70">
        <v>2028</v>
      </c>
      <c r="P55" s="66" t="s">
        <v>110</v>
      </c>
      <c r="Q55" s="66" t="s">
        <v>94</v>
      </c>
      <c r="R55" s="66" t="s">
        <v>110</v>
      </c>
      <c r="S55" s="66"/>
      <c r="T55" s="66"/>
      <c r="U55" s="66"/>
      <c r="V55" s="66" t="s">
        <v>94</v>
      </c>
      <c r="W55" s="66" t="s">
        <v>110</v>
      </c>
      <c r="X55" s="66"/>
      <c r="Y55" s="70" t="s">
        <v>70</v>
      </c>
      <c r="Z55" s="70" t="s">
        <v>71</v>
      </c>
      <c r="AA55" s="2"/>
      <c r="AB55" s="2"/>
      <c r="AC55" s="2"/>
      <c r="AD55" s="2"/>
      <c r="AE55" s="2"/>
    </row>
    <row r="56" spans="1:31" ht="63" x14ac:dyDescent="0.5">
      <c r="A56" s="67">
        <v>52</v>
      </c>
      <c r="B56" s="75" t="s">
        <v>321</v>
      </c>
      <c r="C56" s="75" t="s">
        <v>322</v>
      </c>
      <c r="D56" s="75">
        <v>71001735</v>
      </c>
      <c r="E56" s="75" t="s">
        <v>323</v>
      </c>
      <c r="F56" s="75">
        <v>600086810</v>
      </c>
      <c r="G56" s="70" t="s">
        <v>289</v>
      </c>
      <c r="H56" s="66" t="s">
        <v>18</v>
      </c>
      <c r="I56" s="66" t="s">
        <v>67</v>
      </c>
      <c r="J56" s="66" t="s">
        <v>325</v>
      </c>
      <c r="K56" s="70" t="s">
        <v>327</v>
      </c>
      <c r="L56" s="79">
        <v>10000000</v>
      </c>
      <c r="M56" s="79">
        <f t="shared" si="1"/>
        <v>7000000</v>
      </c>
      <c r="N56" s="70">
        <v>2026</v>
      </c>
      <c r="O56" s="70">
        <v>2028</v>
      </c>
      <c r="P56" s="66"/>
      <c r="Q56" s="66" t="s">
        <v>94</v>
      </c>
      <c r="R56" s="66" t="s">
        <v>94</v>
      </c>
      <c r="S56" s="66" t="s">
        <v>94</v>
      </c>
      <c r="T56" s="66"/>
      <c r="U56" s="66"/>
      <c r="V56" s="66" t="s">
        <v>110</v>
      </c>
      <c r="W56" s="66" t="s">
        <v>110</v>
      </c>
      <c r="X56" s="66"/>
      <c r="Y56" s="70" t="s">
        <v>70</v>
      </c>
      <c r="Z56" s="70" t="s">
        <v>71</v>
      </c>
      <c r="AA56" s="2"/>
      <c r="AB56" s="2"/>
      <c r="AC56" s="2"/>
      <c r="AD56" s="2"/>
      <c r="AE56" s="2"/>
    </row>
    <row r="57" spans="1:31" ht="31.5" x14ac:dyDescent="0.5">
      <c r="A57" s="67">
        <v>53</v>
      </c>
      <c r="B57" s="75" t="s">
        <v>321</v>
      </c>
      <c r="C57" s="75" t="s">
        <v>322</v>
      </c>
      <c r="D57" s="75">
        <v>71001735</v>
      </c>
      <c r="E57" s="75" t="s">
        <v>328</v>
      </c>
      <c r="F57" s="75">
        <v>600086810</v>
      </c>
      <c r="G57" s="70" t="s">
        <v>329</v>
      </c>
      <c r="H57" s="66" t="s">
        <v>18</v>
      </c>
      <c r="I57" s="66" t="s">
        <v>67</v>
      </c>
      <c r="J57" s="66" t="s">
        <v>325</v>
      </c>
      <c r="K57" s="70" t="s">
        <v>330</v>
      </c>
      <c r="L57" s="79">
        <v>2000000</v>
      </c>
      <c r="M57" s="79">
        <f t="shared" si="1"/>
        <v>1400000</v>
      </c>
      <c r="N57" s="70">
        <v>2026</v>
      </c>
      <c r="O57" s="70">
        <v>2028</v>
      </c>
      <c r="P57" s="66"/>
      <c r="Q57" s="66"/>
      <c r="R57" s="66"/>
      <c r="S57" s="66"/>
      <c r="T57" s="66"/>
      <c r="U57" s="66"/>
      <c r="V57" s="66" t="s">
        <v>110</v>
      </c>
      <c r="W57" s="66"/>
      <c r="X57" s="66"/>
      <c r="Y57" s="70" t="s">
        <v>70</v>
      </c>
      <c r="Z57" s="70" t="s">
        <v>71</v>
      </c>
      <c r="AA57" s="2"/>
      <c r="AB57" s="2"/>
      <c r="AC57" s="2"/>
      <c r="AD57" s="2"/>
      <c r="AE57" s="2"/>
    </row>
    <row r="58" spans="1:31" ht="23.25" x14ac:dyDescent="0.5">
      <c r="A58" s="67">
        <v>54</v>
      </c>
      <c r="B58" s="75" t="s">
        <v>321</v>
      </c>
      <c r="C58" s="75" t="s">
        <v>322</v>
      </c>
      <c r="D58" s="75">
        <v>71001735</v>
      </c>
      <c r="E58" s="75" t="s">
        <v>331</v>
      </c>
      <c r="F58" s="75">
        <v>600086810</v>
      </c>
      <c r="G58" s="70" t="s">
        <v>332</v>
      </c>
      <c r="H58" s="66" t="s">
        <v>18</v>
      </c>
      <c r="I58" s="66" t="s">
        <v>67</v>
      </c>
      <c r="J58" s="66" t="s">
        <v>325</v>
      </c>
      <c r="K58" s="70" t="s">
        <v>332</v>
      </c>
      <c r="L58" s="79">
        <v>600000</v>
      </c>
      <c r="M58" s="79">
        <f t="shared" si="1"/>
        <v>420000</v>
      </c>
      <c r="N58" s="70">
        <v>2026</v>
      </c>
      <c r="O58" s="70">
        <v>2028</v>
      </c>
      <c r="P58" s="66"/>
      <c r="Q58" s="66"/>
      <c r="R58" s="66"/>
      <c r="S58" s="66"/>
      <c r="T58" s="66"/>
      <c r="U58" s="66"/>
      <c r="V58" s="66"/>
      <c r="W58" s="66"/>
      <c r="X58" s="66"/>
      <c r="Y58" s="70" t="s">
        <v>70</v>
      </c>
      <c r="Z58" s="70" t="s">
        <v>71</v>
      </c>
      <c r="AA58" s="2"/>
      <c r="AB58" s="2"/>
      <c r="AC58" s="2"/>
      <c r="AD58" s="2"/>
      <c r="AE58" s="2"/>
    </row>
    <row r="59" spans="1:31" ht="31.5" x14ac:dyDescent="0.5">
      <c r="A59" s="67">
        <v>55</v>
      </c>
      <c r="B59" s="75" t="s">
        <v>321</v>
      </c>
      <c r="C59" s="75" t="s">
        <v>322</v>
      </c>
      <c r="D59" s="75">
        <v>71001735</v>
      </c>
      <c r="E59" s="75" t="s">
        <v>333</v>
      </c>
      <c r="F59" s="75">
        <v>600086810</v>
      </c>
      <c r="G59" s="70" t="s">
        <v>334</v>
      </c>
      <c r="H59" s="66" t="s">
        <v>18</v>
      </c>
      <c r="I59" s="66" t="s">
        <v>67</v>
      </c>
      <c r="J59" s="66" t="s">
        <v>325</v>
      </c>
      <c r="K59" s="70" t="s">
        <v>335</v>
      </c>
      <c r="L59" s="79">
        <v>1000000</v>
      </c>
      <c r="M59" s="79">
        <f t="shared" si="1"/>
        <v>700000</v>
      </c>
      <c r="N59" s="70">
        <v>2026</v>
      </c>
      <c r="O59" s="70">
        <v>2028</v>
      </c>
      <c r="P59" s="66"/>
      <c r="Q59" s="66"/>
      <c r="R59" s="66" t="s">
        <v>110</v>
      </c>
      <c r="S59" s="66"/>
      <c r="T59" s="66"/>
      <c r="U59" s="66"/>
      <c r="V59" s="66"/>
      <c r="W59" s="66"/>
      <c r="X59" s="66"/>
      <c r="Y59" s="70" t="s">
        <v>70</v>
      </c>
      <c r="Z59" s="70" t="s">
        <v>71</v>
      </c>
      <c r="AA59" s="2"/>
      <c r="AB59" s="2"/>
      <c r="AC59" s="2"/>
      <c r="AD59" s="2"/>
      <c r="AE59" s="2"/>
    </row>
    <row r="60" spans="1:31" ht="47.25" x14ac:dyDescent="0.5">
      <c r="A60" s="67">
        <v>56</v>
      </c>
      <c r="B60" s="75" t="s">
        <v>321</v>
      </c>
      <c r="C60" s="75" t="s">
        <v>322</v>
      </c>
      <c r="D60" s="75">
        <v>71001735</v>
      </c>
      <c r="E60" s="75" t="s">
        <v>336</v>
      </c>
      <c r="F60" s="75">
        <v>600086810</v>
      </c>
      <c r="G60" s="70" t="s">
        <v>74</v>
      </c>
      <c r="H60" s="66" t="s">
        <v>18</v>
      </c>
      <c r="I60" s="66" t="s">
        <v>67</v>
      </c>
      <c r="J60" s="66" t="s">
        <v>325</v>
      </c>
      <c r="K60" s="70" t="s">
        <v>337</v>
      </c>
      <c r="L60" s="79">
        <v>1500000</v>
      </c>
      <c r="M60" s="79">
        <f t="shared" si="1"/>
        <v>1050000</v>
      </c>
      <c r="N60" s="70">
        <v>2026</v>
      </c>
      <c r="O60" s="70">
        <v>2028</v>
      </c>
      <c r="P60" s="66"/>
      <c r="Q60" s="66" t="s">
        <v>110</v>
      </c>
      <c r="R60" s="66" t="s">
        <v>110</v>
      </c>
      <c r="S60" s="66" t="s">
        <v>110</v>
      </c>
      <c r="T60" s="66"/>
      <c r="U60" s="66"/>
      <c r="V60" s="66" t="s">
        <v>110</v>
      </c>
      <c r="W60" s="66"/>
      <c r="X60" s="66"/>
      <c r="Y60" s="70" t="s">
        <v>70</v>
      </c>
      <c r="Z60" s="70" t="s">
        <v>71</v>
      </c>
      <c r="AA60" s="2"/>
      <c r="AB60" s="2"/>
      <c r="AC60" s="2"/>
      <c r="AD60" s="2"/>
      <c r="AE60" s="2"/>
    </row>
    <row r="61" spans="1:31" ht="23.25" x14ac:dyDescent="0.5">
      <c r="A61" s="67">
        <v>57</v>
      </c>
      <c r="B61" s="75" t="s">
        <v>321</v>
      </c>
      <c r="C61" s="75" t="s">
        <v>322</v>
      </c>
      <c r="D61" s="75">
        <v>71001735</v>
      </c>
      <c r="E61" s="75" t="s">
        <v>323</v>
      </c>
      <c r="F61" s="75">
        <v>600086810</v>
      </c>
      <c r="G61" s="70" t="s">
        <v>338</v>
      </c>
      <c r="H61" s="66" t="s">
        <v>18</v>
      </c>
      <c r="I61" s="66" t="s">
        <v>67</v>
      </c>
      <c r="J61" s="66" t="s">
        <v>325</v>
      </c>
      <c r="K61" s="70" t="s">
        <v>338</v>
      </c>
      <c r="L61" s="79">
        <v>500000</v>
      </c>
      <c r="M61" s="79">
        <f t="shared" si="1"/>
        <v>350000</v>
      </c>
      <c r="N61" s="70">
        <v>2026</v>
      </c>
      <c r="O61" s="70">
        <v>2028</v>
      </c>
      <c r="P61" s="66"/>
      <c r="Q61" s="66"/>
      <c r="R61" s="66"/>
      <c r="S61" s="66"/>
      <c r="T61" s="66"/>
      <c r="U61" s="66" t="s">
        <v>110</v>
      </c>
      <c r="V61" s="66"/>
      <c r="W61" s="66"/>
      <c r="X61" s="66"/>
      <c r="Y61" s="70" t="s">
        <v>70</v>
      </c>
      <c r="Z61" s="70" t="s">
        <v>71</v>
      </c>
      <c r="AA61" s="2"/>
      <c r="AB61" s="2"/>
      <c r="AC61" s="2"/>
      <c r="AD61" s="2"/>
      <c r="AE61" s="2"/>
    </row>
    <row r="62" spans="1:31" ht="31.5" x14ac:dyDescent="0.5">
      <c r="A62" s="67">
        <v>58</v>
      </c>
      <c r="B62" s="75" t="s">
        <v>321</v>
      </c>
      <c r="C62" s="75" t="s">
        <v>322</v>
      </c>
      <c r="D62" s="75">
        <v>71001735</v>
      </c>
      <c r="E62" s="75" t="s">
        <v>339</v>
      </c>
      <c r="F62" s="75">
        <v>600086810</v>
      </c>
      <c r="G62" s="71" t="s">
        <v>340</v>
      </c>
      <c r="H62" s="71" t="s">
        <v>18</v>
      </c>
      <c r="I62" s="71" t="s">
        <v>67</v>
      </c>
      <c r="J62" s="71" t="s">
        <v>325</v>
      </c>
      <c r="K62" s="71" t="s">
        <v>341</v>
      </c>
      <c r="L62" s="81">
        <v>1000000</v>
      </c>
      <c r="M62" s="81">
        <f t="shared" si="1"/>
        <v>700000</v>
      </c>
      <c r="N62" s="70">
        <v>2026</v>
      </c>
      <c r="O62" s="70">
        <v>2028</v>
      </c>
      <c r="P62" s="71"/>
      <c r="Q62" s="71"/>
      <c r="R62" s="71"/>
      <c r="S62" s="71"/>
      <c r="T62" s="71"/>
      <c r="U62" s="71"/>
      <c r="V62" s="71"/>
      <c r="W62" s="71"/>
      <c r="X62" s="71"/>
      <c r="Y62" s="71" t="s">
        <v>70</v>
      </c>
      <c r="Z62" s="71" t="s">
        <v>71</v>
      </c>
      <c r="AA62" s="2"/>
      <c r="AB62" s="2"/>
      <c r="AC62" s="2"/>
      <c r="AD62" s="2"/>
      <c r="AE62" s="2"/>
    </row>
    <row r="63" spans="1:31" ht="31.5" x14ac:dyDescent="0.5">
      <c r="A63" s="67">
        <v>59</v>
      </c>
      <c r="B63" s="75" t="s">
        <v>72</v>
      </c>
      <c r="C63" s="75" t="s">
        <v>73</v>
      </c>
      <c r="D63" s="75">
        <v>70985561</v>
      </c>
      <c r="E63" s="75">
        <v>102006571</v>
      </c>
      <c r="F63" s="75">
        <v>600086763</v>
      </c>
      <c r="G63" s="66" t="s">
        <v>342</v>
      </c>
      <c r="H63" s="66" t="s">
        <v>18</v>
      </c>
      <c r="I63" s="66" t="s">
        <v>67</v>
      </c>
      <c r="J63" s="66" t="s">
        <v>75</v>
      </c>
      <c r="K63" s="66" t="s">
        <v>343</v>
      </c>
      <c r="L63" s="80">
        <v>10000000</v>
      </c>
      <c r="M63" s="80">
        <f t="shared" si="1"/>
        <v>7000000</v>
      </c>
      <c r="N63" s="66">
        <v>2022</v>
      </c>
      <c r="O63" s="66">
        <v>2023</v>
      </c>
      <c r="P63" s="66"/>
      <c r="Q63" s="66"/>
      <c r="R63" s="66"/>
      <c r="S63" s="66"/>
      <c r="T63" s="66"/>
      <c r="U63" s="66"/>
      <c r="V63" s="66"/>
      <c r="W63" s="66" t="s">
        <v>94</v>
      </c>
      <c r="X63" s="66" t="s">
        <v>94</v>
      </c>
      <c r="Y63" s="66" t="s">
        <v>70</v>
      </c>
      <c r="Z63" s="71" t="s">
        <v>71</v>
      </c>
      <c r="AA63" s="2"/>
      <c r="AB63" s="2"/>
      <c r="AC63" s="2"/>
      <c r="AD63" s="2"/>
      <c r="AE63" s="2"/>
    </row>
    <row r="64" spans="1:31" ht="47.25" x14ac:dyDescent="0.5">
      <c r="A64" s="67">
        <v>60</v>
      </c>
      <c r="B64" s="75" t="s">
        <v>72</v>
      </c>
      <c r="C64" s="75" t="s">
        <v>73</v>
      </c>
      <c r="D64" s="75">
        <v>70985561</v>
      </c>
      <c r="E64" s="75">
        <v>102006571</v>
      </c>
      <c r="F64" s="75">
        <v>600086763</v>
      </c>
      <c r="G64" s="66" t="s">
        <v>344</v>
      </c>
      <c r="H64" s="66" t="s">
        <v>18</v>
      </c>
      <c r="I64" s="66" t="s">
        <v>67</v>
      </c>
      <c r="J64" s="66" t="s">
        <v>75</v>
      </c>
      <c r="K64" s="66" t="s">
        <v>345</v>
      </c>
      <c r="L64" s="80">
        <v>10000000</v>
      </c>
      <c r="M64" s="80">
        <f t="shared" si="1"/>
        <v>7000000</v>
      </c>
      <c r="N64" s="66">
        <v>2022</v>
      </c>
      <c r="O64" s="66">
        <v>2024</v>
      </c>
      <c r="P64" s="66"/>
      <c r="Q64" s="66" t="s">
        <v>94</v>
      </c>
      <c r="R64" s="66" t="s">
        <v>94</v>
      </c>
      <c r="S64" s="66" t="s">
        <v>94</v>
      </c>
      <c r="T64" s="66"/>
      <c r="U64" s="66"/>
      <c r="V64" s="66"/>
      <c r="W64" s="66"/>
      <c r="X64" s="66"/>
      <c r="Y64" s="66" t="s">
        <v>70</v>
      </c>
      <c r="Z64" s="71" t="s">
        <v>71</v>
      </c>
      <c r="AA64" s="2"/>
      <c r="AB64" s="2"/>
      <c r="AC64" s="2"/>
      <c r="AD64" s="2"/>
      <c r="AE64" s="2"/>
    </row>
    <row r="65" spans="1:31" ht="31.5" x14ac:dyDescent="0.5">
      <c r="A65" s="67">
        <v>61</v>
      </c>
      <c r="B65" s="75" t="s">
        <v>72</v>
      </c>
      <c r="C65" s="75" t="s">
        <v>73</v>
      </c>
      <c r="D65" s="75">
        <v>70985561</v>
      </c>
      <c r="E65" s="75">
        <v>102006571</v>
      </c>
      <c r="F65" s="75">
        <v>600086763</v>
      </c>
      <c r="G65" s="66" t="s">
        <v>346</v>
      </c>
      <c r="H65" s="66" t="s">
        <v>18</v>
      </c>
      <c r="I65" s="66" t="s">
        <v>67</v>
      </c>
      <c r="J65" s="66" t="s">
        <v>75</v>
      </c>
      <c r="K65" s="66" t="s">
        <v>347</v>
      </c>
      <c r="L65" s="80">
        <v>10000000</v>
      </c>
      <c r="M65" s="80">
        <f t="shared" si="1"/>
        <v>7000000</v>
      </c>
      <c r="N65" s="66">
        <v>2022</v>
      </c>
      <c r="O65" s="66">
        <v>2025</v>
      </c>
      <c r="P65" s="66" t="s">
        <v>94</v>
      </c>
      <c r="Q65" s="66"/>
      <c r="R65" s="66"/>
      <c r="S65" s="66" t="s">
        <v>94</v>
      </c>
      <c r="T65" s="66"/>
      <c r="U65" s="66"/>
      <c r="V65" s="66"/>
      <c r="W65" s="66"/>
      <c r="X65" s="66" t="s">
        <v>94</v>
      </c>
      <c r="Y65" s="66" t="s">
        <v>70</v>
      </c>
      <c r="Z65" s="71" t="s">
        <v>71</v>
      </c>
      <c r="AA65" s="2"/>
      <c r="AB65" s="2"/>
      <c r="AC65" s="2"/>
      <c r="AD65" s="2"/>
      <c r="AE65" s="2"/>
    </row>
    <row r="66" spans="1:31" ht="31.5" x14ac:dyDescent="0.5">
      <c r="A66" s="67">
        <v>62</v>
      </c>
      <c r="B66" s="75" t="s">
        <v>72</v>
      </c>
      <c r="C66" s="75" t="s">
        <v>73</v>
      </c>
      <c r="D66" s="75">
        <v>70985561</v>
      </c>
      <c r="E66" s="75">
        <v>102006571</v>
      </c>
      <c r="F66" s="75">
        <v>600086763</v>
      </c>
      <c r="G66" s="66" t="s">
        <v>348</v>
      </c>
      <c r="H66" s="66" t="s">
        <v>18</v>
      </c>
      <c r="I66" s="66" t="s">
        <v>67</v>
      </c>
      <c r="J66" s="66" t="s">
        <v>75</v>
      </c>
      <c r="K66" s="66" t="s">
        <v>349</v>
      </c>
      <c r="L66" s="80">
        <v>1000000</v>
      </c>
      <c r="M66" s="80">
        <f t="shared" si="1"/>
        <v>700000</v>
      </c>
      <c r="N66" s="66">
        <v>2022</v>
      </c>
      <c r="O66" s="66">
        <v>2025</v>
      </c>
      <c r="P66" s="66"/>
      <c r="Q66" s="66"/>
      <c r="R66" s="66"/>
      <c r="S66" s="66"/>
      <c r="T66" s="66"/>
      <c r="U66" s="66"/>
      <c r="V66" s="66"/>
      <c r="W66" s="66"/>
      <c r="X66" s="66"/>
      <c r="Y66" s="66" t="s">
        <v>70</v>
      </c>
      <c r="Z66" s="71" t="s">
        <v>71</v>
      </c>
      <c r="AA66" s="2"/>
      <c r="AB66" s="2"/>
      <c r="AC66" s="2"/>
      <c r="AD66" s="2"/>
      <c r="AE66" s="2"/>
    </row>
    <row r="67" spans="1:31" ht="78.75" x14ac:dyDescent="0.5">
      <c r="A67" s="67">
        <v>63</v>
      </c>
      <c r="B67" s="75" t="s">
        <v>72</v>
      </c>
      <c r="C67" s="75" t="s">
        <v>73</v>
      </c>
      <c r="D67" s="75">
        <v>70985561</v>
      </c>
      <c r="E67" s="75">
        <v>102006571</v>
      </c>
      <c r="F67" s="75">
        <v>600086763</v>
      </c>
      <c r="G67" s="66" t="s">
        <v>350</v>
      </c>
      <c r="H67" s="66" t="s">
        <v>18</v>
      </c>
      <c r="I67" s="66" t="s">
        <v>67</v>
      </c>
      <c r="J67" s="66" t="s">
        <v>75</v>
      </c>
      <c r="K67" s="66" t="s">
        <v>351</v>
      </c>
      <c r="L67" s="80">
        <v>7000000</v>
      </c>
      <c r="M67" s="80">
        <f t="shared" si="1"/>
        <v>4900000</v>
      </c>
      <c r="N67" s="66">
        <v>2023</v>
      </c>
      <c r="O67" s="66">
        <v>2025</v>
      </c>
      <c r="P67" s="66"/>
      <c r="Q67" s="66"/>
      <c r="R67" s="66"/>
      <c r="S67" s="66"/>
      <c r="T67" s="66"/>
      <c r="U67" s="66"/>
      <c r="V67" s="66"/>
      <c r="W67" s="66"/>
      <c r="X67" s="66"/>
      <c r="Y67" s="66" t="s">
        <v>352</v>
      </c>
      <c r="Z67" s="71" t="s">
        <v>71</v>
      </c>
      <c r="AA67" s="2"/>
      <c r="AB67" s="2"/>
      <c r="AC67" s="2"/>
      <c r="AD67" s="2"/>
      <c r="AE67" s="2"/>
    </row>
    <row r="68" spans="1:31" ht="31.5" x14ac:dyDescent="0.5">
      <c r="A68" s="67">
        <v>64</v>
      </c>
      <c r="B68" s="75" t="s">
        <v>72</v>
      </c>
      <c r="C68" s="75" t="s">
        <v>73</v>
      </c>
      <c r="D68" s="75">
        <v>70985561</v>
      </c>
      <c r="E68" s="75">
        <v>102006571</v>
      </c>
      <c r="F68" s="75">
        <v>600086763</v>
      </c>
      <c r="G68" s="66" t="s">
        <v>353</v>
      </c>
      <c r="H68" s="66" t="s">
        <v>18</v>
      </c>
      <c r="I68" s="66" t="s">
        <v>67</v>
      </c>
      <c r="J68" s="66" t="s">
        <v>75</v>
      </c>
      <c r="K68" s="66" t="s">
        <v>354</v>
      </c>
      <c r="L68" s="80">
        <v>5000000</v>
      </c>
      <c r="M68" s="80">
        <f t="shared" si="1"/>
        <v>3500000</v>
      </c>
      <c r="N68" s="66">
        <v>2023</v>
      </c>
      <c r="O68" s="66">
        <v>2025</v>
      </c>
      <c r="P68" s="66"/>
      <c r="Q68" s="66"/>
      <c r="R68" s="66"/>
      <c r="S68" s="66"/>
      <c r="T68" s="66"/>
      <c r="U68" s="66"/>
      <c r="V68" s="66"/>
      <c r="W68" s="66"/>
      <c r="X68" s="66"/>
      <c r="Y68" s="66" t="s">
        <v>70</v>
      </c>
      <c r="Z68" s="71" t="s">
        <v>71</v>
      </c>
      <c r="AA68" s="2"/>
      <c r="AB68" s="2"/>
      <c r="AC68" s="2"/>
      <c r="AD68" s="2"/>
      <c r="AE68" s="2"/>
    </row>
    <row r="69" spans="1:31" ht="63" x14ac:dyDescent="0.5">
      <c r="A69" s="67">
        <v>65</v>
      </c>
      <c r="B69" s="75" t="s">
        <v>72</v>
      </c>
      <c r="C69" s="75" t="s">
        <v>73</v>
      </c>
      <c r="D69" s="75">
        <v>70985561</v>
      </c>
      <c r="E69" s="75">
        <v>102006571</v>
      </c>
      <c r="F69" s="75">
        <v>600086763</v>
      </c>
      <c r="G69" s="66" t="s">
        <v>355</v>
      </c>
      <c r="H69" s="66" t="s">
        <v>18</v>
      </c>
      <c r="I69" s="66" t="s">
        <v>67</v>
      </c>
      <c r="J69" s="66" t="s">
        <v>75</v>
      </c>
      <c r="K69" s="66" t="s">
        <v>356</v>
      </c>
      <c r="L69" s="80">
        <v>5000000</v>
      </c>
      <c r="M69" s="80">
        <f t="shared" si="1"/>
        <v>3500000</v>
      </c>
      <c r="N69" s="66">
        <v>2022</v>
      </c>
      <c r="O69" s="66">
        <v>2024</v>
      </c>
      <c r="P69" s="66"/>
      <c r="Q69" s="66"/>
      <c r="R69" s="66"/>
      <c r="S69" s="66"/>
      <c r="T69" s="66"/>
      <c r="U69" s="66"/>
      <c r="V69" s="66"/>
      <c r="W69" s="66"/>
      <c r="X69" s="66"/>
      <c r="Y69" s="66" t="s">
        <v>70</v>
      </c>
      <c r="Z69" s="71" t="s">
        <v>71</v>
      </c>
      <c r="AA69" s="2"/>
      <c r="AB69" s="2"/>
      <c r="AC69" s="2"/>
      <c r="AD69" s="2"/>
      <c r="AE69" s="2"/>
    </row>
    <row r="70" spans="1:31" ht="31.5" x14ac:dyDescent="0.5">
      <c r="A70" s="67">
        <v>66</v>
      </c>
      <c r="B70" s="75" t="s">
        <v>72</v>
      </c>
      <c r="C70" s="75" t="s">
        <v>73</v>
      </c>
      <c r="D70" s="75">
        <v>70985561</v>
      </c>
      <c r="E70" s="75">
        <v>102006571</v>
      </c>
      <c r="F70" s="75">
        <v>600086763</v>
      </c>
      <c r="G70" s="66" t="s">
        <v>357</v>
      </c>
      <c r="H70" s="66" t="s">
        <v>18</v>
      </c>
      <c r="I70" s="66" t="s">
        <v>67</v>
      </c>
      <c r="J70" s="66" t="s">
        <v>75</v>
      </c>
      <c r="K70" s="66" t="s">
        <v>358</v>
      </c>
      <c r="L70" s="80">
        <v>7000000</v>
      </c>
      <c r="M70" s="80">
        <f t="shared" si="1"/>
        <v>4900000</v>
      </c>
      <c r="N70" s="66">
        <v>2023</v>
      </c>
      <c r="O70" s="66">
        <v>2025</v>
      </c>
      <c r="P70" s="66"/>
      <c r="Q70" s="66"/>
      <c r="R70" s="66"/>
      <c r="S70" s="66"/>
      <c r="T70" s="66"/>
      <c r="U70" s="66"/>
      <c r="V70" s="66"/>
      <c r="W70" s="66"/>
      <c r="X70" s="66"/>
      <c r="Y70" s="66" t="s">
        <v>70</v>
      </c>
      <c r="Z70" s="71" t="s">
        <v>71</v>
      </c>
      <c r="AA70" s="2"/>
      <c r="AB70" s="2"/>
      <c r="AC70" s="2"/>
      <c r="AD70" s="2"/>
      <c r="AE70" s="2"/>
    </row>
    <row r="71" spans="1:31" ht="47.25" x14ac:dyDescent="0.5">
      <c r="A71" s="67">
        <v>67</v>
      </c>
      <c r="B71" s="75" t="s">
        <v>72</v>
      </c>
      <c r="C71" s="75" t="s">
        <v>73</v>
      </c>
      <c r="D71" s="75">
        <v>70985561</v>
      </c>
      <c r="E71" s="75">
        <v>102006571</v>
      </c>
      <c r="F71" s="75">
        <v>600086763</v>
      </c>
      <c r="G71" s="70" t="s">
        <v>359</v>
      </c>
      <c r="H71" s="66" t="s">
        <v>18</v>
      </c>
      <c r="I71" s="66" t="s">
        <v>67</v>
      </c>
      <c r="J71" s="66" t="s">
        <v>75</v>
      </c>
      <c r="K71" s="70" t="s">
        <v>360</v>
      </c>
      <c r="L71" s="79">
        <v>1000000</v>
      </c>
      <c r="M71" s="79">
        <f t="shared" si="1"/>
        <v>700000</v>
      </c>
      <c r="N71" s="70">
        <v>2025</v>
      </c>
      <c r="O71" s="70">
        <v>2027</v>
      </c>
      <c r="P71" s="66"/>
      <c r="Q71" s="70" t="s">
        <v>110</v>
      </c>
      <c r="R71" s="70" t="s">
        <v>110</v>
      </c>
      <c r="S71" s="66"/>
      <c r="T71" s="66"/>
      <c r="U71" s="66"/>
      <c r="V71" s="66"/>
      <c r="W71" s="66"/>
      <c r="X71" s="66"/>
      <c r="Y71" s="70" t="s">
        <v>361</v>
      </c>
      <c r="Z71" s="70" t="s">
        <v>71</v>
      </c>
      <c r="AA71" s="2"/>
      <c r="AB71" s="2"/>
      <c r="AC71" s="2"/>
      <c r="AD71" s="2"/>
      <c r="AE71" s="2"/>
    </row>
    <row r="72" spans="1:31" ht="34.9" x14ac:dyDescent="0.5">
      <c r="A72" s="67">
        <v>68</v>
      </c>
      <c r="B72" s="75" t="s">
        <v>64</v>
      </c>
      <c r="C72" s="75" t="s">
        <v>65</v>
      </c>
      <c r="D72" s="75">
        <v>70985961</v>
      </c>
      <c r="E72" s="75">
        <v>102006342</v>
      </c>
      <c r="F72" s="75">
        <v>600086976</v>
      </c>
      <c r="G72" s="66" t="s">
        <v>362</v>
      </c>
      <c r="H72" s="66" t="s">
        <v>18</v>
      </c>
      <c r="I72" s="66" t="s">
        <v>67</v>
      </c>
      <c r="J72" s="66" t="s">
        <v>68</v>
      </c>
      <c r="K72" s="66" t="s">
        <v>69</v>
      </c>
      <c r="L72" s="80">
        <v>10000000</v>
      </c>
      <c r="M72" s="80">
        <f t="shared" si="1"/>
        <v>7000000</v>
      </c>
      <c r="N72" s="71">
        <v>2025</v>
      </c>
      <c r="O72" s="71">
        <v>2027</v>
      </c>
      <c r="P72" s="71"/>
      <c r="Q72" s="71"/>
      <c r="R72" s="71"/>
      <c r="S72" s="71"/>
      <c r="T72" s="71"/>
      <c r="U72" s="71"/>
      <c r="V72" s="71"/>
      <c r="W72" s="71"/>
      <c r="X72" s="71"/>
      <c r="Y72" s="66" t="s">
        <v>70</v>
      </c>
      <c r="Z72" s="71" t="s">
        <v>71</v>
      </c>
      <c r="AA72" s="2"/>
      <c r="AB72" s="2"/>
      <c r="AC72" s="2"/>
      <c r="AD72" s="2"/>
      <c r="AE72" s="2"/>
    </row>
    <row r="73" spans="1:31" ht="34.9" x14ac:dyDescent="0.5">
      <c r="A73" s="67">
        <v>69</v>
      </c>
      <c r="B73" s="75" t="s">
        <v>64</v>
      </c>
      <c r="C73" s="75" t="s">
        <v>65</v>
      </c>
      <c r="D73" s="75">
        <v>70985961</v>
      </c>
      <c r="E73" s="75">
        <v>102006342</v>
      </c>
      <c r="F73" s="75">
        <v>600086976</v>
      </c>
      <c r="G73" s="70" t="s">
        <v>362</v>
      </c>
      <c r="H73" s="66" t="s">
        <v>18</v>
      </c>
      <c r="I73" s="66" t="s">
        <v>67</v>
      </c>
      <c r="J73" s="66" t="s">
        <v>68</v>
      </c>
      <c r="K73" s="66" t="s">
        <v>363</v>
      </c>
      <c r="L73" s="80">
        <v>30000000</v>
      </c>
      <c r="M73" s="80">
        <v>25000000</v>
      </c>
      <c r="N73" s="71">
        <v>2025</v>
      </c>
      <c r="O73" s="71">
        <v>2027</v>
      </c>
      <c r="P73" s="71"/>
      <c r="Q73" s="71"/>
      <c r="R73" s="71"/>
      <c r="S73" s="71"/>
      <c r="T73" s="71"/>
      <c r="U73" s="71"/>
      <c r="V73" s="71"/>
      <c r="W73" s="71"/>
      <c r="X73" s="71"/>
      <c r="Y73" s="66" t="s">
        <v>70</v>
      </c>
      <c r="Z73" s="70" t="s">
        <v>71</v>
      </c>
      <c r="AA73" s="2"/>
      <c r="AB73" s="2"/>
      <c r="AC73" s="2"/>
      <c r="AD73" s="2"/>
      <c r="AE73" s="2"/>
    </row>
    <row r="74" spans="1:31" ht="31.5" x14ac:dyDescent="0.5">
      <c r="A74" s="67">
        <v>70</v>
      </c>
      <c r="B74" s="75" t="s">
        <v>364</v>
      </c>
      <c r="C74" s="75" t="s">
        <v>365</v>
      </c>
      <c r="D74" s="75">
        <v>75015072</v>
      </c>
      <c r="E74" s="75">
        <v>102006211</v>
      </c>
      <c r="F74" s="75">
        <v>600086941</v>
      </c>
      <c r="G74" s="66" t="s">
        <v>366</v>
      </c>
      <c r="H74" s="66" t="s">
        <v>87</v>
      </c>
      <c r="I74" s="66" t="s">
        <v>67</v>
      </c>
      <c r="J74" s="66" t="s">
        <v>367</v>
      </c>
      <c r="K74" s="66" t="s">
        <v>368</v>
      </c>
      <c r="L74" s="80">
        <v>400000</v>
      </c>
      <c r="M74" s="80">
        <v>300000</v>
      </c>
      <c r="N74" s="71">
        <v>2026</v>
      </c>
      <c r="O74" s="71">
        <v>2027</v>
      </c>
      <c r="P74" s="66"/>
      <c r="Q74" s="66" t="s">
        <v>110</v>
      </c>
      <c r="R74" s="66" t="s">
        <v>110</v>
      </c>
      <c r="S74" s="66"/>
      <c r="T74" s="66"/>
      <c r="U74" s="66"/>
      <c r="V74" s="66" t="s">
        <v>110</v>
      </c>
      <c r="W74" s="66" t="s">
        <v>110</v>
      </c>
      <c r="X74" s="66" t="s">
        <v>110</v>
      </c>
      <c r="Y74" s="66" t="s">
        <v>70</v>
      </c>
      <c r="Z74" s="71" t="s">
        <v>71</v>
      </c>
      <c r="AA74" s="2"/>
      <c r="AB74" s="2"/>
      <c r="AC74" s="2"/>
      <c r="AD74" s="2"/>
      <c r="AE74" s="2"/>
    </row>
    <row r="75" spans="1:31" ht="31.5" x14ac:dyDescent="0.5">
      <c r="A75" s="67">
        <v>71</v>
      </c>
      <c r="B75" s="75" t="s">
        <v>364</v>
      </c>
      <c r="C75" s="75" t="s">
        <v>365</v>
      </c>
      <c r="D75" s="75">
        <v>75015072</v>
      </c>
      <c r="E75" s="75">
        <v>102006211</v>
      </c>
      <c r="F75" s="75">
        <v>600086941</v>
      </c>
      <c r="G75" s="66" t="s">
        <v>369</v>
      </c>
      <c r="H75" s="66" t="s">
        <v>87</v>
      </c>
      <c r="I75" s="66" t="s">
        <v>67</v>
      </c>
      <c r="J75" s="66" t="s">
        <v>367</v>
      </c>
      <c r="K75" s="66" t="s">
        <v>370</v>
      </c>
      <c r="L75" s="80">
        <v>3200000</v>
      </c>
      <c r="M75" s="80">
        <v>2800000</v>
      </c>
      <c r="N75" s="71">
        <v>2026</v>
      </c>
      <c r="O75" s="71">
        <v>2028</v>
      </c>
      <c r="P75" s="66"/>
      <c r="Q75" s="66"/>
      <c r="R75" s="66" t="s">
        <v>110</v>
      </c>
      <c r="S75" s="66"/>
      <c r="T75" s="66"/>
      <c r="U75" s="66"/>
      <c r="V75" s="66"/>
      <c r="W75" s="66"/>
      <c r="X75" s="66"/>
      <c r="Y75" s="66" t="s">
        <v>70</v>
      </c>
      <c r="Z75" s="70" t="s">
        <v>71</v>
      </c>
      <c r="AA75" s="2"/>
      <c r="AB75" s="2"/>
      <c r="AC75" s="2"/>
      <c r="AD75" s="2"/>
      <c r="AE75" s="2"/>
    </row>
    <row r="76" spans="1:31" ht="47.25" x14ac:dyDescent="0.5">
      <c r="A76" s="67">
        <v>72</v>
      </c>
      <c r="B76" s="75" t="s">
        <v>364</v>
      </c>
      <c r="C76" s="75" t="s">
        <v>365</v>
      </c>
      <c r="D76" s="75">
        <v>75015072</v>
      </c>
      <c r="E76" s="75">
        <v>102006211</v>
      </c>
      <c r="F76" s="75">
        <v>600086941</v>
      </c>
      <c r="G76" s="66" t="s">
        <v>371</v>
      </c>
      <c r="H76" s="66" t="s">
        <v>87</v>
      </c>
      <c r="I76" s="66" t="s">
        <v>67</v>
      </c>
      <c r="J76" s="66" t="s">
        <v>367</v>
      </c>
      <c r="K76" s="66" t="s">
        <v>372</v>
      </c>
      <c r="L76" s="80">
        <v>3000000</v>
      </c>
      <c r="M76" s="80">
        <f t="shared" ref="M76:M77" si="2">L76/100*70</f>
        <v>2100000</v>
      </c>
      <c r="N76" s="71">
        <v>2027</v>
      </c>
      <c r="O76" s="71">
        <v>2030</v>
      </c>
      <c r="P76" s="66" t="s">
        <v>110</v>
      </c>
      <c r="Q76" s="66" t="s">
        <v>110</v>
      </c>
      <c r="R76" s="66" t="s">
        <v>110</v>
      </c>
      <c r="S76" s="66" t="s">
        <v>110</v>
      </c>
      <c r="T76" s="66" t="s">
        <v>110</v>
      </c>
      <c r="U76" s="66" t="s">
        <v>110</v>
      </c>
      <c r="V76" s="66" t="s">
        <v>110</v>
      </c>
      <c r="W76" s="66" t="s">
        <v>110</v>
      </c>
      <c r="X76" s="66" t="s">
        <v>110</v>
      </c>
      <c r="Y76" s="66" t="s">
        <v>70</v>
      </c>
      <c r="Z76" s="71" t="s">
        <v>71</v>
      </c>
      <c r="AA76" s="2"/>
      <c r="AB76" s="2"/>
      <c r="AC76" s="2"/>
      <c r="AD76" s="2"/>
      <c r="AE76" s="2"/>
    </row>
    <row r="77" spans="1:31" ht="31.5" x14ac:dyDescent="0.5">
      <c r="A77" s="67">
        <v>73</v>
      </c>
      <c r="B77" s="75" t="s">
        <v>364</v>
      </c>
      <c r="C77" s="75" t="s">
        <v>365</v>
      </c>
      <c r="D77" s="75">
        <v>75015072</v>
      </c>
      <c r="E77" s="75">
        <v>102006211</v>
      </c>
      <c r="F77" s="75">
        <v>600086941</v>
      </c>
      <c r="G77" s="66" t="s">
        <v>373</v>
      </c>
      <c r="H77" s="66" t="s">
        <v>87</v>
      </c>
      <c r="I77" s="66" t="s">
        <v>67</v>
      </c>
      <c r="J77" s="66" t="s">
        <v>367</v>
      </c>
      <c r="K77" s="66" t="s">
        <v>374</v>
      </c>
      <c r="L77" s="80">
        <v>750000</v>
      </c>
      <c r="M77" s="80">
        <f t="shared" si="2"/>
        <v>525000</v>
      </c>
      <c r="N77" s="71">
        <v>2026</v>
      </c>
      <c r="O77" s="71">
        <v>2028</v>
      </c>
      <c r="P77" s="66"/>
      <c r="Q77" s="66"/>
      <c r="R77" s="66" t="s">
        <v>110</v>
      </c>
      <c r="S77" s="66"/>
      <c r="T77" s="66"/>
      <c r="U77" s="66"/>
      <c r="V77" s="66" t="s">
        <v>110</v>
      </c>
      <c r="W77" s="66"/>
      <c r="X77" s="66" t="s">
        <v>110</v>
      </c>
      <c r="Y77" s="66" t="s">
        <v>70</v>
      </c>
      <c r="Z77" s="70" t="s">
        <v>71</v>
      </c>
      <c r="AA77" s="2"/>
      <c r="AB77" s="2"/>
      <c r="AC77" s="2"/>
      <c r="AD77" s="2"/>
      <c r="AE77" s="2"/>
    </row>
    <row r="78" spans="1:31" ht="31.5" x14ac:dyDescent="0.5">
      <c r="A78" s="67">
        <v>74</v>
      </c>
      <c r="B78" s="75" t="s">
        <v>364</v>
      </c>
      <c r="C78" s="75" t="s">
        <v>365</v>
      </c>
      <c r="D78" s="75">
        <v>75015072</v>
      </c>
      <c r="E78" s="75">
        <v>102006211</v>
      </c>
      <c r="F78" s="75">
        <v>600086941</v>
      </c>
      <c r="G78" s="66" t="s">
        <v>375</v>
      </c>
      <c r="H78" s="66" t="s">
        <v>87</v>
      </c>
      <c r="I78" s="66" t="s">
        <v>67</v>
      </c>
      <c r="J78" s="66" t="s">
        <v>367</v>
      </c>
      <c r="K78" s="66" t="s">
        <v>376</v>
      </c>
      <c r="L78" s="79">
        <v>280000</v>
      </c>
      <c r="M78" s="79">
        <v>220000</v>
      </c>
      <c r="N78" s="71">
        <v>2026</v>
      </c>
      <c r="O78" s="71">
        <v>2028</v>
      </c>
      <c r="P78" s="66"/>
      <c r="Q78" s="66"/>
      <c r="R78" s="66"/>
      <c r="S78" s="66"/>
      <c r="T78" s="66"/>
      <c r="U78" s="66"/>
      <c r="V78" s="66"/>
      <c r="W78" s="66"/>
      <c r="X78" s="66"/>
      <c r="Y78" s="66" t="s">
        <v>70</v>
      </c>
      <c r="Z78" s="71" t="s">
        <v>71</v>
      </c>
      <c r="AA78" s="2"/>
      <c r="AB78" s="2"/>
      <c r="AC78" s="2"/>
      <c r="AD78" s="2"/>
      <c r="AE78" s="2"/>
    </row>
    <row r="79" spans="1:31" ht="31.5" x14ac:dyDescent="0.5">
      <c r="A79" s="67">
        <v>75</v>
      </c>
      <c r="B79" s="75" t="s">
        <v>364</v>
      </c>
      <c r="C79" s="75" t="s">
        <v>365</v>
      </c>
      <c r="D79" s="75">
        <v>75015072</v>
      </c>
      <c r="E79" s="75">
        <v>102006211</v>
      </c>
      <c r="F79" s="75">
        <v>600086941</v>
      </c>
      <c r="G79" s="66" t="s">
        <v>377</v>
      </c>
      <c r="H79" s="66" t="s">
        <v>87</v>
      </c>
      <c r="I79" s="66" t="s">
        <v>67</v>
      </c>
      <c r="J79" s="66" t="s">
        <v>367</v>
      </c>
      <c r="K79" s="66" t="s">
        <v>378</v>
      </c>
      <c r="L79" s="80">
        <v>1200000</v>
      </c>
      <c r="M79" s="80">
        <v>950000</v>
      </c>
      <c r="N79" s="71">
        <v>2026</v>
      </c>
      <c r="O79" s="71">
        <v>2028</v>
      </c>
      <c r="P79" s="66" t="s">
        <v>110</v>
      </c>
      <c r="Q79" s="66" t="s">
        <v>110</v>
      </c>
      <c r="R79" s="66" t="s">
        <v>110</v>
      </c>
      <c r="S79" s="66" t="s">
        <v>110</v>
      </c>
      <c r="T79" s="66" t="s">
        <v>110</v>
      </c>
      <c r="U79" s="66"/>
      <c r="V79" s="66" t="s">
        <v>110</v>
      </c>
      <c r="W79" s="66"/>
      <c r="X79" s="66" t="s">
        <v>110</v>
      </c>
      <c r="Y79" s="66" t="s">
        <v>70</v>
      </c>
      <c r="Z79" s="70" t="s">
        <v>71</v>
      </c>
      <c r="AA79" s="2"/>
      <c r="AB79" s="2"/>
      <c r="AC79" s="2"/>
      <c r="AD79" s="2"/>
      <c r="AE79" s="2"/>
    </row>
    <row r="80" spans="1:31" ht="31.5" x14ac:dyDescent="0.5">
      <c r="A80" s="67">
        <v>76</v>
      </c>
      <c r="B80" s="75" t="s">
        <v>364</v>
      </c>
      <c r="C80" s="75" t="s">
        <v>365</v>
      </c>
      <c r="D80" s="75">
        <v>75015072</v>
      </c>
      <c r="E80" s="75">
        <v>102006211</v>
      </c>
      <c r="F80" s="75">
        <v>600086941</v>
      </c>
      <c r="G80" s="66" t="s">
        <v>379</v>
      </c>
      <c r="H80" s="66" t="s">
        <v>87</v>
      </c>
      <c r="I80" s="66" t="s">
        <v>67</v>
      </c>
      <c r="J80" s="66" t="s">
        <v>367</v>
      </c>
      <c r="K80" s="66" t="s">
        <v>380</v>
      </c>
      <c r="L80" s="80">
        <v>650000</v>
      </c>
      <c r="M80" s="80">
        <v>450000</v>
      </c>
      <c r="N80" s="71">
        <v>2027</v>
      </c>
      <c r="O80" s="71">
        <v>2028</v>
      </c>
      <c r="P80" s="66"/>
      <c r="Q80" s="66"/>
      <c r="R80" s="66"/>
      <c r="S80" s="66"/>
      <c r="T80" s="66"/>
      <c r="U80" s="66"/>
      <c r="V80" s="66"/>
      <c r="W80" s="66" t="s">
        <v>110</v>
      </c>
      <c r="X80" s="66" t="s">
        <v>110</v>
      </c>
      <c r="Y80" s="66" t="s">
        <v>70</v>
      </c>
      <c r="Z80" s="71" t="s">
        <v>71</v>
      </c>
      <c r="AA80" s="2"/>
      <c r="AB80" s="2"/>
      <c r="AC80" s="2"/>
      <c r="AD80" s="2"/>
      <c r="AE80" s="2"/>
    </row>
    <row r="81" spans="1:31" ht="47.25" x14ac:dyDescent="0.5">
      <c r="A81" s="67">
        <v>77</v>
      </c>
      <c r="B81" s="68" t="s">
        <v>364</v>
      </c>
      <c r="C81" s="68" t="s">
        <v>365</v>
      </c>
      <c r="D81" s="68">
        <v>75015072</v>
      </c>
      <c r="E81" s="68">
        <v>102006211</v>
      </c>
      <c r="F81" s="68">
        <v>600086941</v>
      </c>
      <c r="G81" s="70" t="s">
        <v>381</v>
      </c>
      <c r="H81" s="71" t="s">
        <v>87</v>
      </c>
      <c r="I81" s="71" t="s">
        <v>67</v>
      </c>
      <c r="J81" s="71" t="s">
        <v>367</v>
      </c>
      <c r="K81" s="82" t="s">
        <v>382</v>
      </c>
      <c r="L81" s="79">
        <v>2000000</v>
      </c>
      <c r="M81" s="79">
        <v>1400000</v>
      </c>
      <c r="N81" s="70">
        <v>2026</v>
      </c>
      <c r="O81" s="70">
        <v>2027</v>
      </c>
      <c r="P81" s="70" t="s">
        <v>110</v>
      </c>
      <c r="Q81" s="70" t="s">
        <v>110</v>
      </c>
      <c r="R81" s="70" t="s">
        <v>110</v>
      </c>
      <c r="S81" s="70" t="s">
        <v>110</v>
      </c>
      <c r="T81" s="70" t="s">
        <v>110</v>
      </c>
      <c r="U81" s="71"/>
      <c r="V81" s="70" t="s">
        <v>110</v>
      </c>
      <c r="W81" s="70" t="s">
        <v>110</v>
      </c>
      <c r="X81" s="70" t="s">
        <v>110</v>
      </c>
      <c r="Y81" s="70" t="s">
        <v>70</v>
      </c>
      <c r="Z81" s="70" t="s">
        <v>71</v>
      </c>
      <c r="AA81" s="2"/>
      <c r="AB81" s="2"/>
      <c r="AC81" s="2"/>
      <c r="AD81" s="2"/>
      <c r="AE81" s="2"/>
    </row>
    <row r="82" spans="1:31" ht="31.5" x14ac:dyDescent="0.5">
      <c r="A82" s="67">
        <v>78</v>
      </c>
      <c r="B82" s="75" t="s">
        <v>364</v>
      </c>
      <c r="C82" s="75" t="s">
        <v>365</v>
      </c>
      <c r="D82" s="75">
        <v>75015072</v>
      </c>
      <c r="E82" s="75">
        <v>102006211</v>
      </c>
      <c r="F82" s="75">
        <v>600086941</v>
      </c>
      <c r="G82" s="66" t="s">
        <v>383</v>
      </c>
      <c r="H82" s="66" t="s">
        <v>87</v>
      </c>
      <c r="I82" s="66" t="s">
        <v>67</v>
      </c>
      <c r="J82" s="66" t="s">
        <v>367</v>
      </c>
      <c r="K82" s="66" t="s">
        <v>384</v>
      </c>
      <c r="L82" s="80">
        <v>18145000</v>
      </c>
      <c r="M82" s="80">
        <v>15500000</v>
      </c>
      <c r="N82" s="70">
        <v>2027</v>
      </c>
      <c r="O82" s="70">
        <v>2030</v>
      </c>
      <c r="P82" s="66"/>
      <c r="Q82" s="66"/>
      <c r="R82" s="66"/>
      <c r="S82" s="66"/>
      <c r="T82" s="66"/>
      <c r="U82" s="70" t="s">
        <v>110</v>
      </c>
      <c r="V82" s="66" t="s">
        <v>110</v>
      </c>
      <c r="W82" s="66" t="s">
        <v>110</v>
      </c>
      <c r="X82" s="66" t="s">
        <v>110</v>
      </c>
      <c r="Y82" s="66" t="s">
        <v>70</v>
      </c>
      <c r="Z82" s="66" t="s">
        <v>272</v>
      </c>
      <c r="AA82" s="2"/>
      <c r="AB82" s="2"/>
      <c r="AC82" s="2"/>
      <c r="AD82" s="2"/>
      <c r="AE82" s="2"/>
    </row>
    <row r="83" spans="1:31" ht="31.5" x14ac:dyDescent="0.5">
      <c r="A83" s="67">
        <v>79</v>
      </c>
      <c r="B83" s="75" t="s">
        <v>364</v>
      </c>
      <c r="C83" s="75" t="s">
        <v>365</v>
      </c>
      <c r="D83" s="75">
        <v>75015072</v>
      </c>
      <c r="E83" s="75">
        <v>102006211</v>
      </c>
      <c r="F83" s="75">
        <v>600086941</v>
      </c>
      <c r="G83" s="66" t="s">
        <v>385</v>
      </c>
      <c r="H83" s="66" t="s">
        <v>87</v>
      </c>
      <c r="I83" s="66" t="s">
        <v>67</v>
      </c>
      <c r="J83" s="66" t="s">
        <v>367</v>
      </c>
      <c r="K83" s="66" t="s">
        <v>386</v>
      </c>
      <c r="L83" s="80">
        <v>750000</v>
      </c>
      <c r="M83" s="80">
        <v>500000</v>
      </c>
      <c r="N83" s="70">
        <v>2027</v>
      </c>
      <c r="O83" s="70">
        <v>2028</v>
      </c>
      <c r="P83" s="66"/>
      <c r="Q83" s="66" t="s">
        <v>110</v>
      </c>
      <c r="R83" s="66"/>
      <c r="S83" s="66"/>
      <c r="T83" s="66"/>
      <c r="U83" s="66"/>
      <c r="V83" s="66"/>
      <c r="W83" s="66"/>
      <c r="X83" s="66"/>
      <c r="Y83" s="66" t="s">
        <v>70</v>
      </c>
      <c r="Z83" s="66" t="s">
        <v>71</v>
      </c>
      <c r="AA83" s="2"/>
      <c r="AB83" s="2"/>
      <c r="AC83" s="2"/>
      <c r="AD83" s="2"/>
      <c r="AE83" s="2"/>
    </row>
    <row r="84" spans="1:31" ht="34.9" x14ac:dyDescent="0.5">
      <c r="A84" s="67">
        <v>80</v>
      </c>
      <c r="B84" s="75" t="s">
        <v>387</v>
      </c>
      <c r="C84" s="75" t="s">
        <v>388</v>
      </c>
      <c r="D84" s="75">
        <v>75017041</v>
      </c>
      <c r="E84" s="75">
        <v>107580233</v>
      </c>
      <c r="F84" s="75">
        <v>600086909</v>
      </c>
      <c r="G84" s="66" t="s">
        <v>389</v>
      </c>
      <c r="H84" s="66" t="s">
        <v>18</v>
      </c>
      <c r="I84" s="66" t="s">
        <v>67</v>
      </c>
      <c r="J84" s="66" t="s">
        <v>390</v>
      </c>
      <c r="K84" s="66" t="s">
        <v>391</v>
      </c>
      <c r="L84" s="79">
        <v>200000</v>
      </c>
      <c r="M84" s="79">
        <f t="shared" ref="M84:M85" si="3">L84/100*70</f>
        <v>140000</v>
      </c>
      <c r="N84" s="70">
        <v>2026</v>
      </c>
      <c r="O84" s="70">
        <v>2028</v>
      </c>
      <c r="P84" s="66"/>
      <c r="Q84" s="66"/>
      <c r="R84" s="66"/>
      <c r="S84" s="66"/>
      <c r="T84" s="66"/>
      <c r="U84" s="66"/>
      <c r="V84" s="66"/>
      <c r="W84" s="66"/>
      <c r="X84" s="66"/>
      <c r="Y84" s="66" t="s">
        <v>70</v>
      </c>
      <c r="Z84" s="66" t="s">
        <v>71</v>
      </c>
      <c r="AA84" s="2"/>
      <c r="AB84" s="2"/>
      <c r="AC84" s="2"/>
      <c r="AD84" s="2"/>
      <c r="AE84" s="2"/>
    </row>
    <row r="85" spans="1:31" ht="34.9" x14ac:dyDescent="0.5">
      <c r="A85" s="67">
        <v>81</v>
      </c>
      <c r="B85" s="75" t="s">
        <v>387</v>
      </c>
      <c r="C85" s="75" t="s">
        <v>388</v>
      </c>
      <c r="D85" s="75">
        <v>75017041</v>
      </c>
      <c r="E85" s="75">
        <v>107580233</v>
      </c>
      <c r="F85" s="75">
        <v>600086909</v>
      </c>
      <c r="G85" s="70" t="s">
        <v>392</v>
      </c>
      <c r="H85" s="66" t="s">
        <v>18</v>
      </c>
      <c r="I85" s="66" t="s">
        <v>67</v>
      </c>
      <c r="J85" s="66" t="s">
        <v>390</v>
      </c>
      <c r="K85" s="70" t="s">
        <v>393</v>
      </c>
      <c r="L85" s="80">
        <v>100000</v>
      </c>
      <c r="M85" s="81">
        <f t="shared" si="3"/>
        <v>70000</v>
      </c>
      <c r="N85" s="70">
        <v>2026</v>
      </c>
      <c r="O85" s="70">
        <v>2028</v>
      </c>
      <c r="P85" s="66"/>
      <c r="Q85" s="66"/>
      <c r="R85" s="66"/>
      <c r="S85" s="66"/>
      <c r="T85" s="66"/>
      <c r="U85" s="66"/>
      <c r="V85" s="66"/>
      <c r="W85" s="66"/>
      <c r="X85" s="66"/>
      <c r="Y85" s="66" t="s">
        <v>70</v>
      </c>
      <c r="Z85" s="66" t="s">
        <v>71</v>
      </c>
      <c r="AA85" s="2"/>
      <c r="AB85" s="2"/>
      <c r="AC85" s="2"/>
      <c r="AD85" s="2"/>
      <c r="AE85" s="2"/>
    </row>
    <row r="86" spans="1:31" ht="14.25" hidden="1" customHeight="1" x14ac:dyDescent="0.5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2"/>
      <c r="AB86" s="2"/>
      <c r="AC86" s="2"/>
      <c r="AD86" s="2"/>
      <c r="AE86" s="2"/>
    </row>
    <row r="87" spans="1:31" ht="14.25" hidden="1" customHeight="1" x14ac:dyDescent="0.5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2"/>
      <c r="AB87" s="2"/>
      <c r="AC87" s="2"/>
      <c r="AD87" s="2"/>
      <c r="AE87" s="2"/>
    </row>
    <row r="88" spans="1:31" ht="14.25" hidden="1" customHeight="1" x14ac:dyDescent="0.5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2"/>
      <c r="AB88" s="2"/>
      <c r="AC88" s="2"/>
      <c r="AD88" s="2"/>
      <c r="AE88" s="2"/>
    </row>
    <row r="89" spans="1:31" ht="14.25" hidden="1" customHeight="1" x14ac:dyDescent="0.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2"/>
      <c r="AB89" s="2"/>
      <c r="AC89" s="2"/>
      <c r="AD89" s="2"/>
      <c r="AE89" s="2"/>
    </row>
    <row r="90" spans="1:31" ht="14.25" hidden="1" customHeight="1" x14ac:dyDescent="0.5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2"/>
      <c r="AB90" s="2"/>
      <c r="AC90" s="2"/>
      <c r="AD90" s="2"/>
      <c r="AE90" s="2"/>
    </row>
    <row r="91" spans="1:31" ht="14.25" hidden="1" customHeight="1" x14ac:dyDescent="0.5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2"/>
      <c r="AB91" s="2"/>
      <c r="AC91" s="2"/>
      <c r="AD91" s="2"/>
      <c r="AE91" s="2"/>
    </row>
    <row r="92" spans="1:31" ht="14.25" hidden="1" customHeight="1" x14ac:dyDescent="0.5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2"/>
      <c r="AB92" s="2"/>
      <c r="AC92" s="2"/>
      <c r="AD92" s="2"/>
      <c r="AE92" s="2"/>
    </row>
    <row r="93" spans="1:31" ht="14.25" hidden="1" customHeight="1" x14ac:dyDescent="0.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2"/>
      <c r="AB93" s="2"/>
      <c r="AC93" s="2"/>
      <c r="AD93" s="2"/>
      <c r="AE93" s="2"/>
    </row>
    <row r="94" spans="1:31" ht="14.25" hidden="1" customHeight="1" x14ac:dyDescent="0.5">
      <c r="A94" s="84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6"/>
      <c r="M94" s="86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2"/>
      <c r="AB94" s="2"/>
      <c r="AC94" s="2"/>
      <c r="AD94" s="2"/>
      <c r="AE94" s="2"/>
    </row>
    <row r="95" spans="1:31" ht="14.25" hidden="1" customHeight="1" x14ac:dyDescent="0.5">
      <c r="A95" s="84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6"/>
      <c r="M95" s="86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2"/>
      <c r="AB95" s="2"/>
      <c r="AC95" s="2"/>
      <c r="AD95" s="2"/>
      <c r="AE95" s="2"/>
    </row>
    <row r="96" spans="1:31" ht="14.25" hidden="1" customHeight="1" x14ac:dyDescent="0.5">
      <c r="A96" s="84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6"/>
      <c r="M96" s="86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2"/>
      <c r="AB96" s="2"/>
      <c r="AC96" s="2"/>
      <c r="AD96" s="2"/>
      <c r="AE96" s="2"/>
    </row>
    <row r="97" spans="1:31" ht="14.25" hidden="1" customHeight="1" x14ac:dyDescent="0.5">
      <c r="A97" s="84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6"/>
      <c r="M97" s="86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2"/>
      <c r="AB97" s="2"/>
      <c r="AC97" s="2"/>
      <c r="AD97" s="2"/>
      <c r="AE97" s="2"/>
    </row>
    <row r="98" spans="1:31" ht="14.25" hidden="1" customHeight="1" x14ac:dyDescent="0.5">
      <c r="A98" s="84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6"/>
      <c r="M98" s="86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2"/>
      <c r="AB98" s="2"/>
      <c r="AC98" s="2"/>
      <c r="AD98" s="2"/>
      <c r="AE98" s="2"/>
    </row>
    <row r="99" spans="1:31" ht="14.25" hidden="1" customHeight="1" x14ac:dyDescent="0.5">
      <c r="A99" s="84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6"/>
      <c r="M99" s="86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2"/>
      <c r="AB99" s="2"/>
      <c r="AC99" s="2"/>
      <c r="AD99" s="2"/>
      <c r="AE99" s="2"/>
    </row>
    <row r="100" spans="1:31" ht="14.25" hidden="1" customHeight="1" x14ac:dyDescent="0.5">
      <c r="A100" s="84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6"/>
      <c r="M100" s="86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2"/>
      <c r="AB100" s="2"/>
      <c r="AC100" s="2"/>
      <c r="AD100" s="2"/>
      <c r="AE100" s="2"/>
    </row>
    <row r="101" spans="1:31" ht="14.25" hidden="1" customHeight="1" x14ac:dyDescent="0.5">
      <c r="A101" s="84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6"/>
      <c r="M101" s="86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2"/>
      <c r="AB101" s="2"/>
      <c r="AC101" s="2"/>
      <c r="AD101" s="2"/>
      <c r="AE101" s="2"/>
    </row>
    <row r="102" spans="1:31" ht="14.25" hidden="1" customHeight="1" x14ac:dyDescent="0.5">
      <c r="A102" s="84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6"/>
      <c r="M102" s="86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2"/>
      <c r="AB102" s="2"/>
      <c r="AC102" s="2"/>
      <c r="AD102" s="2"/>
      <c r="AE102" s="2"/>
    </row>
    <row r="103" spans="1:31" ht="14.25" hidden="1" customHeight="1" x14ac:dyDescent="0.5">
      <c r="A103" s="84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6"/>
      <c r="M103" s="86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2"/>
      <c r="AB103" s="2"/>
      <c r="AC103" s="2"/>
      <c r="AD103" s="2"/>
      <c r="AE103" s="2"/>
    </row>
    <row r="104" spans="1:31" ht="14.25" hidden="1" customHeight="1" x14ac:dyDescent="0.5">
      <c r="A104" s="84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6"/>
      <c r="M104" s="86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2"/>
      <c r="AB104" s="2"/>
      <c r="AC104" s="2"/>
      <c r="AD104" s="2"/>
      <c r="AE104" s="2"/>
    </row>
    <row r="105" spans="1:31" ht="14.25" hidden="1" customHeight="1" x14ac:dyDescent="0.5">
      <c r="A105" s="84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6"/>
      <c r="M105" s="86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2"/>
      <c r="AB105" s="2"/>
      <c r="AC105" s="2"/>
      <c r="AD105" s="2"/>
      <c r="AE105" s="2"/>
    </row>
    <row r="106" spans="1:31" ht="14.25" hidden="1" customHeight="1" x14ac:dyDescent="0.5">
      <c r="A106" s="84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6"/>
      <c r="M106" s="86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2"/>
      <c r="AB106" s="2"/>
      <c r="AC106" s="2"/>
      <c r="AD106" s="2"/>
      <c r="AE106" s="2"/>
    </row>
    <row r="107" spans="1:31" ht="14.25" hidden="1" customHeight="1" x14ac:dyDescent="0.5">
      <c r="A107" s="84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6"/>
      <c r="M107" s="86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2"/>
      <c r="AB107" s="2"/>
      <c r="AC107" s="2"/>
      <c r="AD107" s="2"/>
      <c r="AE107" s="2"/>
    </row>
    <row r="108" spans="1:31" ht="14.25" hidden="1" customHeight="1" x14ac:dyDescent="0.5">
      <c r="A108" s="84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6"/>
      <c r="M108" s="86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2"/>
      <c r="AB108" s="2"/>
      <c r="AC108" s="2"/>
      <c r="AD108" s="2"/>
      <c r="AE108" s="2"/>
    </row>
    <row r="109" spans="1:31" ht="14.25" hidden="1" customHeight="1" x14ac:dyDescent="0.5">
      <c r="A109" s="84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6"/>
      <c r="M109" s="86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2"/>
      <c r="AB109" s="2"/>
      <c r="AC109" s="2"/>
      <c r="AD109" s="2"/>
      <c r="AE109" s="2"/>
    </row>
    <row r="110" spans="1:31" ht="14.25" hidden="1" customHeight="1" x14ac:dyDescent="0.5">
      <c r="A110" s="84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6"/>
      <c r="M110" s="86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2"/>
      <c r="AB110" s="2"/>
      <c r="AC110" s="2"/>
      <c r="AD110" s="2"/>
      <c r="AE110" s="2"/>
    </row>
    <row r="111" spans="1:31" ht="14.25" hidden="1" customHeight="1" x14ac:dyDescent="0.5">
      <c r="A111" s="84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6"/>
      <c r="M111" s="86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2"/>
      <c r="AB111" s="2"/>
      <c r="AC111" s="2"/>
      <c r="AD111" s="2"/>
      <c r="AE111" s="2"/>
    </row>
    <row r="112" spans="1:31" ht="14.25" hidden="1" customHeight="1" x14ac:dyDescent="0.5">
      <c r="A112" s="84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6"/>
      <c r="M112" s="86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2"/>
      <c r="AB112" s="2"/>
      <c r="AC112" s="2"/>
      <c r="AD112" s="2"/>
      <c r="AE112" s="2"/>
    </row>
    <row r="113" spans="1:31" ht="14.25" hidden="1" customHeight="1" x14ac:dyDescent="0.5">
      <c r="A113" s="84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6"/>
      <c r="M113" s="86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2"/>
      <c r="AB113" s="2"/>
      <c r="AC113" s="2"/>
      <c r="AD113" s="2"/>
      <c r="AE113" s="2"/>
    </row>
    <row r="114" spans="1:31" ht="14.25" hidden="1" customHeight="1" x14ac:dyDescent="0.5">
      <c r="A114" s="84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6"/>
      <c r="M114" s="86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2"/>
      <c r="AB114" s="2"/>
      <c r="AC114" s="2"/>
      <c r="AD114" s="2"/>
      <c r="AE114" s="2"/>
    </row>
    <row r="115" spans="1:31" ht="14.25" hidden="1" customHeight="1" x14ac:dyDescent="0.5">
      <c r="A115" s="84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6"/>
      <c r="M115" s="86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2"/>
      <c r="AB115" s="2"/>
      <c r="AC115" s="2"/>
      <c r="AD115" s="2"/>
      <c r="AE115" s="2"/>
    </row>
    <row r="116" spans="1:31" ht="14.25" hidden="1" customHeight="1" x14ac:dyDescent="0.5">
      <c r="A116" s="84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6"/>
      <c r="M116" s="86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2"/>
      <c r="AB116" s="2"/>
      <c r="AC116" s="2"/>
      <c r="AD116" s="2"/>
      <c r="AE116" s="2"/>
    </row>
    <row r="117" spans="1:31" ht="14.25" hidden="1" customHeight="1" x14ac:dyDescent="0.5">
      <c r="A117" s="84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6"/>
      <c r="M117" s="86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2"/>
      <c r="AB117" s="2"/>
      <c r="AC117" s="2"/>
      <c r="AD117" s="2"/>
      <c r="AE117" s="2"/>
    </row>
    <row r="118" spans="1:31" ht="14.25" hidden="1" customHeight="1" x14ac:dyDescent="0.5">
      <c r="A118" s="84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6"/>
      <c r="M118" s="86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2"/>
      <c r="AB118" s="2"/>
      <c r="AC118" s="2"/>
      <c r="AD118" s="2"/>
      <c r="AE118" s="2"/>
    </row>
    <row r="119" spans="1:31" ht="14.25" hidden="1" customHeight="1" x14ac:dyDescent="0.5">
      <c r="A119" s="84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6"/>
      <c r="M119" s="86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2"/>
      <c r="AB119" s="2"/>
      <c r="AC119" s="2"/>
      <c r="AD119" s="2"/>
      <c r="AE119" s="2"/>
    </row>
    <row r="120" spans="1:31" ht="14.25" hidden="1" customHeight="1" x14ac:dyDescent="0.5">
      <c r="A120" s="84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6"/>
      <c r="M120" s="86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2"/>
      <c r="AB120" s="2"/>
      <c r="AC120" s="2"/>
      <c r="AD120" s="2"/>
      <c r="AE120" s="2"/>
    </row>
    <row r="121" spans="1:31" ht="14.25" hidden="1" customHeight="1" x14ac:dyDescent="0.5">
      <c r="A121" s="84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6"/>
      <c r="M121" s="86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2"/>
      <c r="AB121" s="2"/>
      <c r="AC121" s="2"/>
      <c r="AD121" s="2"/>
      <c r="AE121" s="2"/>
    </row>
    <row r="122" spans="1:31" ht="14.25" hidden="1" customHeight="1" x14ac:dyDescent="0.5">
      <c r="A122" s="84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6"/>
      <c r="M122" s="86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2"/>
      <c r="AB122" s="2"/>
      <c r="AC122" s="2"/>
      <c r="AD122" s="2"/>
      <c r="AE122" s="2"/>
    </row>
    <row r="123" spans="1:31" ht="14.25" hidden="1" customHeight="1" x14ac:dyDescent="0.5">
      <c r="A123" s="84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6"/>
      <c r="M123" s="86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2"/>
      <c r="AB123" s="2"/>
      <c r="AC123" s="2"/>
      <c r="AD123" s="2"/>
      <c r="AE123" s="2"/>
    </row>
    <row r="124" spans="1:31" ht="14.25" hidden="1" customHeight="1" x14ac:dyDescent="0.5">
      <c r="A124" s="84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6"/>
      <c r="M124" s="86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2"/>
      <c r="AB124" s="2"/>
      <c r="AC124" s="2"/>
      <c r="AD124" s="2"/>
      <c r="AE124" s="2"/>
    </row>
    <row r="125" spans="1:31" ht="14.25" hidden="1" customHeight="1" x14ac:dyDescent="0.5">
      <c r="A125" s="84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6"/>
      <c r="M125" s="86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2"/>
      <c r="AB125" s="2"/>
      <c r="AC125" s="2"/>
      <c r="AD125" s="2"/>
      <c r="AE125" s="2"/>
    </row>
    <row r="126" spans="1:31" ht="14.25" hidden="1" customHeight="1" x14ac:dyDescent="0.5">
      <c r="A126" s="84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6"/>
      <c r="M126" s="86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2"/>
      <c r="AB126" s="2"/>
      <c r="AC126" s="2"/>
      <c r="AD126" s="2"/>
      <c r="AE126" s="2"/>
    </row>
    <row r="127" spans="1:31" ht="14.25" hidden="1" customHeight="1" x14ac:dyDescent="0.5">
      <c r="A127" s="84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6"/>
      <c r="M127" s="86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2"/>
      <c r="AB127" s="2"/>
      <c r="AC127" s="2"/>
      <c r="AD127" s="2"/>
      <c r="AE127" s="2"/>
    </row>
    <row r="128" spans="1:31" ht="14.25" hidden="1" customHeight="1" x14ac:dyDescent="0.5">
      <c r="A128" s="84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6"/>
      <c r="M128" s="86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2"/>
      <c r="AB128" s="2"/>
      <c r="AC128" s="2"/>
      <c r="AD128" s="2"/>
      <c r="AE128" s="2"/>
    </row>
    <row r="129" spans="1:31" ht="14.25" hidden="1" customHeight="1" x14ac:dyDescent="0.5">
      <c r="A129" s="84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6"/>
      <c r="M129" s="86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2"/>
      <c r="AB129" s="2"/>
      <c r="AC129" s="2"/>
      <c r="AD129" s="2"/>
      <c r="AE129" s="2"/>
    </row>
    <row r="130" spans="1:31" ht="14.25" hidden="1" customHeight="1" x14ac:dyDescent="0.5">
      <c r="A130" s="84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6"/>
      <c r="M130" s="86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2"/>
      <c r="AB130" s="2"/>
      <c r="AC130" s="2"/>
      <c r="AD130" s="2"/>
      <c r="AE130" s="2"/>
    </row>
    <row r="131" spans="1:31" ht="14.25" hidden="1" customHeight="1" x14ac:dyDescent="0.5">
      <c r="A131" s="84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6"/>
      <c r="M131" s="86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2"/>
      <c r="AB131" s="2"/>
      <c r="AC131" s="2"/>
      <c r="AD131" s="2"/>
      <c r="AE131" s="2"/>
    </row>
    <row r="132" spans="1:31" ht="14.25" hidden="1" customHeight="1" x14ac:dyDescent="0.5">
      <c r="A132" s="84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6"/>
      <c r="M132" s="86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2"/>
      <c r="AB132" s="2"/>
      <c r="AC132" s="2"/>
      <c r="AD132" s="2"/>
      <c r="AE132" s="2"/>
    </row>
    <row r="133" spans="1:31" ht="14.25" hidden="1" customHeight="1" x14ac:dyDescent="0.5">
      <c r="A133" s="84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6"/>
      <c r="M133" s="86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2"/>
      <c r="AB133" s="2"/>
      <c r="AC133" s="2"/>
      <c r="AD133" s="2"/>
      <c r="AE133" s="2"/>
    </row>
    <row r="134" spans="1:31" ht="14.25" hidden="1" customHeight="1" x14ac:dyDescent="0.5">
      <c r="A134" s="84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6"/>
      <c r="M134" s="86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2"/>
      <c r="AB134" s="2"/>
      <c r="AC134" s="2"/>
      <c r="AD134" s="2"/>
      <c r="AE134" s="2"/>
    </row>
    <row r="135" spans="1:31" ht="14.25" hidden="1" customHeight="1" x14ac:dyDescent="0.5">
      <c r="A135" s="84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6"/>
      <c r="M135" s="86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2"/>
      <c r="AB135" s="2"/>
      <c r="AC135" s="2"/>
      <c r="AD135" s="2"/>
      <c r="AE135" s="2"/>
    </row>
    <row r="136" spans="1:31" ht="14.25" hidden="1" customHeight="1" x14ac:dyDescent="0.5">
      <c r="A136" s="84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6"/>
      <c r="M136" s="86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2"/>
      <c r="AB136" s="2"/>
      <c r="AC136" s="2"/>
      <c r="AD136" s="2"/>
      <c r="AE136" s="2"/>
    </row>
    <row r="137" spans="1:31" ht="14.25" hidden="1" customHeight="1" x14ac:dyDescent="0.5">
      <c r="A137" s="84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6"/>
      <c r="M137" s="86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2"/>
      <c r="AB137" s="2"/>
      <c r="AC137" s="2"/>
      <c r="AD137" s="2"/>
      <c r="AE137" s="2"/>
    </row>
    <row r="138" spans="1:31" ht="14.25" hidden="1" customHeight="1" x14ac:dyDescent="0.5">
      <c r="A138" s="84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6"/>
      <c r="M138" s="86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2"/>
      <c r="AB138" s="2"/>
      <c r="AC138" s="2"/>
      <c r="AD138" s="2"/>
      <c r="AE138" s="2"/>
    </row>
    <row r="139" spans="1:31" ht="14.25" hidden="1" customHeight="1" x14ac:dyDescent="0.5">
      <c r="A139" s="84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6"/>
      <c r="M139" s="86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2"/>
      <c r="AB139" s="2"/>
      <c r="AC139" s="2"/>
      <c r="AD139" s="2"/>
      <c r="AE139" s="2"/>
    </row>
    <row r="140" spans="1:31" ht="14.25" hidden="1" customHeight="1" x14ac:dyDescent="0.5">
      <c r="A140" s="84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6"/>
      <c r="M140" s="86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2"/>
      <c r="AB140" s="2"/>
      <c r="AC140" s="2"/>
      <c r="AD140" s="2"/>
      <c r="AE140" s="2"/>
    </row>
    <row r="141" spans="1:31" ht="14.25" hidden="1" customHeight="1" x14ac:dyDescent="0.5">
      <c r="A141" s="84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6"/>
      <c r="M141" s="86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2"/>
      <c r="AB141" s="2"/>
      <c r="AC141" s="2"/>
      <c r="AD141" s="2"/>
      <c r="AE141" s="2"/>
    </row>
    <row r="142" spans="1:31" ht="14.25" hidden="1" customHeight="1" x14ac:dyDescent="0.5">
      <c r="A142" s="84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6"/>
      <c r="M142" s="86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2"/>
      <c r="AB142" s="2"/>
      <c r="AC142" s="2"/>
      <c r="AD142" s="2"/>
      <c r="AE142" s="2"/>
    </row>
    <row r="143" spans="1:31" ht="14.25" hidden="1" customHeight="1" x14ac:dyDescent="0.5">
      <c r="A143" s="84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6"/>
      <c r="M143" s="86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2"/>
      <c r="AB143" s="2"/>
      <c r="AC143" s="2"/>
      <c r="AD143" s="2"/>
      <c r="AE143" s="2"/>
    </row>
    <row r="144" spans="1:31" ht="14.25" hidden="1" customHeight="1" x14ac:dyDescent="0.5">
      <c r="A144" s="84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6"/>
      <c r="M144" s="86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2"/>
      <c r="AB144" s="2"/>
      <c r="AC144" s="2"/>
      <c r="AD144" s="2"/>
      <c r="AE144" s="2"/>
    </row>
    <row r="145" spans="1:31" ht="14.25" hidden="1" customHeight="1" x14ac:dyDescent="0.5">
      <c r="A145" s="84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6"/>
      <c r="M145" s="86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2"/>
      <c r="AB145" s="2"/>
      <c r="AC145" s="2"/>
      <c r="AD145" s="2"/>
      <c r="AE145" s="2"/>
    </row>
    <row r="146" spans="1:31" ht="14.25" hidden="1" customHeight="1" x14ac:dyDescent="0.5">
      <c r="A146" s="84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6"/>
      <c r="M146" s="86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2"/>
      <c r="AB146" s="2"/>
      <c r="AC146" s="2"/>
      <c r="AD146" s="2"/>
      <c r="AE146" s="2"/>
    </row>
    <row r="147" spans="1:31" ht="14.25" hidden="1" customHeight="1" x14ac:dyDescent="0.5">
      <c r="A147" s="84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6"/>
      <c r="M147" s="86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2"/>
      <c r="AB147" s="2"/>
      <c r="AC147" s="2"/>
      <c r="AD147" s="2"/>
      <c r="AE147" s="2"/>
    </row>
    <row r="148" spans="1:31" ht="14.25" hidden="1" customHeight="1" x14ac:dyDescent="0.5">
      <c r="A148" s="84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6"/>
      <c r="M148" s="86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2"/>
      <c r="AB148" s="2"/>
      <c r="AC148" s="2"/>
      <c r="AD148" s="2"/>
      <c r="AE148" s="2"/>
    </row>
    <row r="149" spans="1:31" ht="14.25" hidden="1" customHeight="1" x14ac:dyDescent="0.5">
      <c r="A149" s="84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6"/>
      <c r="M149" s="86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2"/>
      <c r="AB149" s="2"/>
      <c r="AC149" s="2"/>
      <c r="AD149" s="2"/>
      <c r="AE149" s="2"/>
    </row>
    <row r="150" spans="1:31" ht="14.25" hidden="1" customHeight="1" x14ac:dyDescent="0.5">
      <c r="A150" s="84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6"/>
      <c r="M150" s="86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2"/>
      <c r="AB150" s="2"/>
      <c r="AC150" s="2"/>
      <c r="AD150" s="2"/>
      <c r="AE150" s="2"/>
    </row>
    <row r="151" spans="1:31" ht="14.25" hidden="1" customHeight="1" x14ac:dyDescent="0.5">
      <c r="A151" s="84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6"/>
      <c r="M151" s="86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2"/>
      <c r="AB151" s="2"/>
      <c r="AC151" s="2"/>
      <c r="AD151" s="2"/>
      <c r="AE151" s="2"/>
    </row>
    <row r="152" spans="1:31" ht="14.25" hidden="1" customHeight="1" x14ac:dyDescent="0.5">
      <c r="A152" s="84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6"/>
      <c r="M152" s="86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2"/>
      <c r="AB152" s="2"/>
      <c r="AC152" s="2"/>
      <c r="AD152" s="2"/>
      <c r="AE152" s="2"/>
    </row>
    <row r="153" spans="1:31" ht="14.25" hidden="1" customHeight="1" x14ac:dyDescent="0.5">
      <c r="A153" s="84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6"/>
      <c r="M153" s="86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2"/>
      <c r="AB153" s="2"/>
      <c r="AC153" s="2"/>
      <c r="AD153" s="2"/>
      <c r="AE153" s="2"/>
    </row>
    <row r="154" spans="1:31" ht="14.25" hidden="1" customHeight="1" x14ac:dyDescent="0.5">
      <c r="A154" s="84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6"/>
      <c r="M154" s="86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2"/>
      <c r="AB154" s="2"/>
      <c r="AC154" s="2"/>
      <c r="AD154" s="2"/>
      <c r="AE154" s="2"/>
    </row>
    <row r="155" spans="1:31" ht="14.25" hidden="1" customHeight="1" x14ac:dyDescent="0.5">
      <c r="A155" s="84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6"/>
      <c r="M155" s="86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2"/>
      <c r="AB155" s="2"/>
      <c r="AC155" s="2"/>
      <c r="AD155" s="2"/>
      <c r="AE155" s="2"/>
    </row>
    <row r="156" spans="1:31" ht="14.25" hidden="1" customHeight="1" x14ac:dyDescent="0.5">
      <c r="A156" s="84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6"/>
      <c r="M156" s="86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2"/>
      <c r="AB156" s="2"/>
      <c r="AC156" s="2"/>
      <c r="AD156" s="2"/>
      <c r="AE156" s="2"/>
    </row>
    <row r="157" spans="1:31" ht="14.25" hidden="1" customHeight="1" x14ac:dyDescent="0.5">
      <c r="A157" s="84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6"/>
      <c r="M157" s="86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2"/>
      <c r="AB157" s="2"/>
      <c r="AC157" s="2"/>
      <c r="AD157" s="2"/>
      <c r="AE157" s="2"/>
    </row>
    <row r="158" spans="1:31" ht="14.25" hidden="1" customHeight="1" x14ac:dyDescent="0.5">
      <c r="A158" s="84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6"/>
      <c r="M158" s="86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2"/>
      <c r="AB158" s="2"/>
      <c r="AC158" s="2"/>
      <c r="AD158" s="2"/>
      <c r="AE158" s="2"/>
    </row>
    <row r="159" spans="1:31" ht="14.25" hidden="1" customHeight="1" x14ac:dyDescent="0.5">
      <c r="A159" s="84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6"/>
      <c r="M159" s="86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2"/>
      <c r="AB159" s="2"/>
      <c r="AC159" s="2"/>
      <c r="AD159" s="2"/>
      <c r="AE159" s="2"/>
    </row>
    <row r="160" spans="1:31" ht="14.25" hidden="1" customHeight="1" x14ac:dyDescent="0.5">
      <c r="A160" s="84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6"/>
      <c r="M160" s="86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2"/>
      <c r="AB160" s="2"/>
      <c r="AC160" s="2"/>
      <c r="AD160" s="2"/>
      <c r="AE160" s="2"/>
    </row>
    <row r="161" spans="1:31" ht="14.25" hidden="1" customHeight="1" x14ac:dyDescent="0.5">
      <c r="A161" s="84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6"/>
      <c r="M161" s="86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2"/>
      <c r="AB161" s="2"/>
      <c r="AC161" s="2"/>
      <c r="AD161" s="2"/>
      <c r="AE161" s="2"/>
    </row>
    <row r="162" spans="1:31" ht="14.25" hidden="1" customHeight="1" x14ac:dyDescent="0.5">
      <c r="A162" s="84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6"/>
      <c r="M162" s="86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2"/>
      <c r="AB162" s="2"/>
      <c r="AC162" s="2"/>
      <c r="AD162" s="2"/>
      <c r="AE162" s="2"/>
    </row>
    <row r="163" spans="1:31" ht="14.25" hidden="1" customHeight="1" x14ac:dyDescent="0.5">
      <c r="A163" s="84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6"/>
      <c r="M163" s="86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2"/>
      <c r="AB163" s="2"/>
      <c r="AC163" s="2"/>
      <c r="AD163" s="2"/>
      <c r="AE163" s="2"/>
    </row>
    <row r="164" spans="1:31" ht="14.25" hidden="1" customHeight="1" x14ac:dyDescent="0.5">
      <c r="A164" s="84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6"/>
      <c r="M164" s="86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2"/>
      <c r="AB164" s="2"/>
      <c r="AC164" s="2"/>
      <c r="AD164" s="2"/>
      <c r="AE164" s="2"/>
    </row>
    <row r="165" spans="1:31" ht="14.25" hidden="1" customHeight="1" x14ac:dyDescent="0.5">
      <c r="A165" s="84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6"/>
      <c r="M165" s="86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2"/>
      <c r="AB165" s="2"/>
      <c r="AC165" s="2"/>
      <c r="AD165" s="2"/>
      <c r="AE165" s="2"/>
    </row>
    <row r="166" spans="1:31" ht="14.25" hidden="1" customHeight="1" x14ac:dyDescent="0.5">
      <c r="A166" s="84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6"/>
      <c r="M166" s="86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2"/>
      <c r="AB166" s="2"/>
      <c r="AC166" s="2"/>
      <c r="AD166" s="2"/>
      <c r="AE166" s="2"/>
    </row>
    <row r="167" spans="1:31" ht="14.25" hidden="1" customHeight="1" x14ac:dyDescent="0.5">
      <c r="A167" s="84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6"/>
      <c r="M167" s="86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2"/>
      <c r="AB167" s="2"/>
      <c r="AC167" s="2"/>
      <c r="AD167" s="2"/>
      <c r="AE167" s="2"/>
    </row>
    <row r="168" spans="1:31" ht="14.25" hidden="1" customHeight="1" x14ac:dyDescent="0.5">
      <c r="A168" s="84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6"/>
      <c r="M168" s="86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2"/>
      <c r="AB168" s="2"/>
      <c r="AC168" s="2"/>
      <c r="AD168" s="2"/>
      <c r="AE168" s="2"/>
    </row>
    <row r="169" spans="1:31" ht="14.25" hidden="1" customHeight="1" x14ac:dyDescent="0.5">
      <c r="A169" s="84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6"/>
      <c r="M169" s="86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2"/>
      <c r="AB169" s="2"/>
      <c r="AC169" s="2"/>
      <c r="AD169" s="2"/>
      <c r="AE169" s="2"/>
    </row>
    <row r="170" spans="1:31" ht="14.25" hidden="1" customHeight="1" x14ac:dyDescent="0.5">
      <c r="A170" s="84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6"/>
      <c r="M170" s="86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2"/>
      <c r="AB170" s="2"/>
      <c r="AC170" s="2"/>
      <c r="AD170" s="2"/>
      <c r="AE170" s="2"/>
    </row>
    <row r="171" spans="1:31" ht="14.25" hidden="1" customHeight="1" x14ac:dyDescent="0.5">
      <c r="A171" s="84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6"/>
      <c r="M171" s="86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2"/>
      <c r="AB171" s="2"/>
      <c r="AC171" s="2"/>
      <c r="AD171" s="2"/>
      <c r="AE171" s="2"/>
    </row>
    <row r="172" spans="1:31" ht="14.25" hidden="1" customHeight="1" x14ac:dyDescent="0.5">
      <c r="A172" s="84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6"/>
      <c r="M172" s="86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2"/>
      <c r="AB172" s="2"/>
      <c r="AC172" s="2"/>
      <c r="AD172" s="2"/>
      <c r="AE172" s="2"/>
    </row>
    <row r="173" spans="1:31" ht="14.25" hidden="1" customHeight="1" x14ac:dyDescent="0.5">
      <c r="A173" s="84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6"/>
      <c r="M173" s="86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2"/>
      <c r="AB173" s="2"/>
      <c r="AC173" s="2"/>
      <c r="AD173" s="2"/>
      <c r="AE173" s="2"/>
    </row>
    <row r="174" spans="1:31" ht="14.25" hidden="1" customHeight="1" x14ac:dyDescent="0.5">
      <c r="A174" s="84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6"/>
      <c r="M174" s="86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2"/>
      <c r="AB174" s="2"/>
      <c r="AC174" s="2"/>
      <c r="AD174" s="2"/>
      <c r="AE174" s="2"/>
    </row>
    <row r="175" spans="1:31" ht="14.25" hidden="1" customHeight="1" x14ac:dyDescent="0.5">
      <c r="A175" s="84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6"/>
      <c r="M175" s="86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2"/>
      <c r="AB175" s="2"/>
      <c r="AC175" s="2"/>
      <c r="AD175" s="2"/>
      <c r="AE175" s="2"/>
    </row>
    <row r="176" spans="1:31" ht="14.25" hidden="1" customHeight="1" x14ac:dyDescent="0.5">
      <c r="A176" s="84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6"/>
      <c r="M176" s="86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2"/>
      <c r="AB176" s="2"/>
      <c r="AC176" s="2"/>
      <c r="AD176" s="2"/>
      <c r="AE176" s="2"/>
    </row>
    <row r="177" spans="1:31" ht="14.25" hidden="1" customHeight="1" x14ac:dyDescent="0.5">
      <c r="A177" s="84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6"/>
      <c r="M177" s="86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2"/>
      <c r="AB177" s="2"/>
      <c r="AC177" s="2"/>
      <c r="AD177" s="2"/>
      <c r="AE177" s="2"/>
    </row>
    <row r="178" spans="1:31" ht="14.25" hidden="1" customHeight="1" x14ac:dyDescent="0.5">
      <c r="A178" s="84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6"/>
      <c r="M178" s="86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2"/>
      <c r="AB178" s="2"/>
      <c r="AC178" s="2"/>
      <c r="AD178" s="2"/>
      <c r="AE178" s="2"/>
    </row>
    <row r="179" spans="1:31" ht="14.25" hidden="1" customHeight="1" x14ac:dyDescent="0.5">
      <c r="A179" s="84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6"/>
      <c r="M179" s="86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2"/>
      <c r="AB179" s="2"/>
      <c r="AC179" s="2"/>
      <c r="AD179" s="2"/>
      <c r="AE179" s="2"/>
    </row>
    <row r="180" spans="1:31" ht="14.25" hidden="1" customHeight="1" x14ac:dyDescent="0.5">
      <c r="A180" s="84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6"/>
      <c r="M180" s="86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2"/>
      <c r="AB180" s="2"/>
      <c r="AC180" s="2"/>
      <c r="AD180" s="2"/>
      <c r="AE180" s="2"/>
    </row>
    <row r="181" spans="1:31" ht="14.25" hidden="1" customHeight="1" x14ac:dyDescent="0.5">
      <c r="A181" s="84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6"/>
      <c r="M181" s="86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2"/>
      <c r="AB181" s="2"/>
      <c r="AC181" s="2"/>
      <c r="AD181" s="2"/>
      <c r="AE181" s="2"/>
    </row>
    <row r="182" spans="1:31" ht="14.25" hidden="1" customHeight="1" x14ac:dyDescent="0.5">
      <c r="A182" s="84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6"/>
      <c r="M182" s="86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2"/>
      <c r="AB182" s="2"/>
      <c r="AC182" s="2"/>
      <c r="AD182" s="2"/>
      <c r="AE182" s="2"/>
    </row>
    <row r="183" spans="1:31" ht="14.25" hidden="1" customHeight="1" x14ac:dyDescent="0.5">
      <c r="A183" s="84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6"/>
      <c r="M183" s="86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2"/>
      <c r="AB183" s="2"/>
      <c r="AC183" s="2"/>
      <c r="AD183" s="2"/>
      <c r="AE183" s="2"/>
    </row>
    <row r="184" spans="1:31" ht="14.25" hidden="1" customHeight="1" x14ac:dyDescent="0.5">
      <c r="A184" s="84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6"/>
      <c r="M184" s="86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2"/>
      <c r="AB184" s="2"/>
      <c r="AC184" s="2"/>
      <c r="AD184" s="2"/>
      <c r="AE184" s="2"/>
    </row>
    <row r="185" spans="1:31" ht="14.25" hidden="1" customHeight="1" x14ac:dyDescent="0.5">
      <c r="A185" s="84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6"/>
      <c r="M185" s="86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2"/>
      <c r="AB185" s="2"/>
      <c r="AC185" s="2"/>
      <c r="AD185" s="2"/>
      <c r="AE185" s="2"/>
    </row>
    <row r="186" spans="1:31" ht="14.25" hidden="1" customHeight="1" x14ac:dyDescent="0.5">
      <c r="A186" s="84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6"/>
      <c r="M186" s="86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2"/>
      <c r="AB186" s="2"/>
      <c r="AC186" s="2"/>
      <c r="AD186" s="2"/>
      <c r="AE186" s="2"/>
    </row>
    <row r="187" spans="1:31" ht="14.25" hidden="1" customHeight="1" x14ac:dyDescent="0.5">
      <c r="A187" s="84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6"/>
      <c r="M187" s="86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2"/>
      <c r="AB187" s="2"/>
      <c r="AC187" s="2"/>
      <c r="AD187" s="2"/>
      <c r="AE187" s="2"/>
    </row>
    <row r="188" spans="1:31" ht="14.25" hidden="1" customHeight="1" x14ac:dyDescent="0.5">
      <c r="A188" s="84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6"/>
      <c r="M188" s="86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2"/>
      <c r="AB188" s="2"/>
      <c r="AC188" s="2"/>
      <c r="AD188" s="2"/>
      <c r="AE188" s="2"/>
    </row>
    <row r="189" spans="1:31" ht="14.25" hidden="1" customHeight="1" x14ac:dyDescent="0.5">
      <c r="A189" s="84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6"/>
      <c r="M189" s="86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2"/>
      <c r="AB189" s="2"/>
      <c r="AC189" s="2"/>
      <c r="AD189" s="2"/>
      <c r="AE189" s="2"/>
    </row>
    <row r="190" spans="1:31" ht="14.25" hidden="1" customHeight="1" x14ac:dyDescent="0.5">
      <c r="A190" s="84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6"/>
      <c r="M190" s="86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2"/>
      <c r="AB190" s="2"/>
      <c r="AC190" s="2"/>
      <c r="AD190" s="2"/>
      <c r="AE190" s="2"/>
    </row>
    <row r="191" spans="1:31" ht="14.25" hidden="1" customHeight="1" x14ac:dyDescent="0.5">
      <c r="A191" s="84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6"/>
      <c r="M191" s="86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2"/>
      <c r="AB191" s="2"/>
      <c r="AC191" s="2"/>
      <c r="AD191" s="2"/>
      <c r="AE191" s="2"/>
    </row>
    <row r="192" spans="1:31" ht="14.25" hidden="1" customHeight="1" x14ac:dyDescent="0.5">
      <c r="A192" s="84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6"/>
      <c r="M192" s="86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2"/>
      <c r="AB192" s="2"/>
      <c r="AC192" s="2"/>
      <c r="AD192" s="2"/>
      <c r="AE192" s="2"/>
    </row>
    <row r="193" spans="1:31" ht="14.25" hidden="1" customHeight="1" x14ac:dyDescent="0.5">
      <c r="A193" s="84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6"/>
      <c r="M193" s="86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2"/>
      <c r="AB193" s="2"/>
      <c r="AC193" s="2"/>
      <c r="AD193" s="2"/>
      <c r="AE193" s="2"/>
    </row>
    <row r="194" spans="1:31" ht="14.25" hidden="1" customHeight="1" x14ac:dyDescent="0.5">
      <c r="A194" s="84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6"/>
      <c r="M194" s="86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2"/>
      <c r="AB194" s="2"/>
      <c r="AC194" s="2"/>
      <c r="AD194" s="2"/>
      <c r="AE194" s="2"/>
    </row>
    <row r="195" spans="1:31" ht="14.25" hidden="1" customHeight="1" x14ac:dyDescent="0.5">
      <c r="A195" s="84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6"/>
      <c r="M195" s="86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2"/>
      <c r="AB195" s="2"/>
      <c r="AC195" s="2"/>
      <c r="AD195" s="2"/>
      <c r="AE195" s="2"/>
    </row>
    <row r="196" spans="1:31" ht="14.25" hidden="1" customHeight="1" x14ac:dyDescent="0.5">
      <c r="A196" s="84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6"/>
      <c r="M196" s="86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2"/>
      <c r="AB196" s="2"/>
      <c r="AC196" s="2"/>
      <c r="AD196" s="2"/>
      <c r="AE196" s="2"/>
    </row>
    <row r="197" spans="1:31" ht="14.25" hidden="1" customHeight="1" x14ac:dyDescent="0.5">
      <c r="A197" s="84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6"/>
      <c r="M197" s="86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2"/>
      <c r="AB197" s="2"/>
      <c r="AC197" s="2"/>
      <c r="AD197" s="2"/>
      <c r="AE197" s="2"/>
    </row>
    <row r="198" spans="1:31" ht="14.25" hidden="1" customHeight="1" x14ac:dyDescent="0.5">
      <c r="A198" s="84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6"/>
      <c r="M198" s="86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2"/>
      <c r="AB198" s="2"/>
      <c r="AC198" s="2"/>
      <c r="AD198" s="2"/>
      <c r="AE198" s="2"/>
    </row>
    <row r="199" spans="1:31" ht="14.25" hidden="1" customHeight="1" x14ac:dyDescent="0.5">
      <c r="A199" s="84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6"/>
      <c r="M199" s="86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2"/>
      <c r="AB199" s="2"/>
      <c r="AC199" s="2"/>
      <c r="AD199" s="2"/>
      <c r="AE199" s="2"/>
    </row>
    <row r="200" spans="1:31" ht="14.25" hidden="1" customHeight="1" x14ac:dyDescent="0.5">
      <c r="A200" s="84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6"/>
      <c r="M200" s="86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2"/>
      <c r="AB200" s="2"/>
      <c r="AC200" s="2"/>
      <c r="AD200" s="2"/>
      <c r="AE200" s="2"/>
    </row>
    <row r="201" spans="1:31" ht="14.25" hidden="1" customHeight="1" x14ac:dyDescent="0.5">
      <c r="A201" s="84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6"/>
      <c r="M201" s="86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2"/>
      <c r="AB201" s="2"/>
      <c r="AC201" s="2"/>
      <c r="AD201" s="2"/>
      <c r="AE201" s="2"/>
    </row>
    <row r="202" spans="1:31" ht="14.25" hidden="1" customHeight="1" x14ac:dyDescent="0.5">
      <c r="A202" s="84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6"/>
      <c r="M202" s="86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2"/>
      <c r="AB202" s="2"/>
      <c r="AC202" s="2"/>
      <c r="AD202" s="2"/>
      <c r="AE202" s="2"/>
    </row>
    <row r="203" spans="1:31" ht="14.25" hidden="1" customHeight="1" x14ac:dyDescent="0.5">
      <c r="A203" s="84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6"/>
      <c r="M203" s="86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2"/>
      <c r="AB203" s="2"/>
      <c r="AC203" s="2"/>
      <c r="AD203" s="2"/>
      <c r="AE203" s="2"/>
    </row>
    <row r="204" spans="1:31" ht="14.25" hidden="1" customHeight="1" x14ac:dyDescent="0.5">
      <c r="A204" s="84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6"/>
      <c r="M204" s="86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2"/>
      <c r="AB204" s="2"/>
      <c r="AC204" s="2"/>
      <c r="AD204" s="2"/>
      <c r="AE204" s="2"/>
    </row>
    <row r="205" spans="1:31" ht="14.25" hidden="1" customHeight="1" x14ac:dyDescent="0.5">
      <c r="A205" s="84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6"/>
      <c r="M205" s="86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2"/>
      <c r="AB205" s="2"/>
      <c r="AC205" s="2"/>
      <c r="AD205" s="2"/>
      <c r="AE205" s="2"/>
    </row>
    <row r="206" spans="1:31" ht="14.25" hidden="1" customHeight="1" x14ac:dyDescent="0.5">
      <c r="A206" s="84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6"/>
      <c r="M206" s="86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2"/>
      <c r="AB206" s="2"/>
      <c r="AC206" s="2"/>
      <c r="AD206" s="2"/>
      <c r="AE206" s="2"/>
    </row>
    <row r="207" spans="1:31" ht="14.25" hidden="1" customHeight="1" x14ac:dyDescent="0.5">
      <c r="A207" s="84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6"/>
      <c r="M207" s="86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2"/>
      <c r="AB207" s="2"/>
      <c r="AC207" s="2"/>
      <c r="AD207" s="2"/>
      <c r="AE207" s="2"/>
    </row>
    <row r="208" spans="1:31" ht="14.25" hidden="1" customHeight="1" x14ac:dyDescent="0.5">
      <c r="A208" s="84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6"/>
      <c r="M208" s="86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2"/>
      <c r="AB208" s="2"/>
      <c r="AC208" s="2"/>
      <c r="AD208" s="2"/>
      <c r="AE208" s="2"/>
    </row>
    <row r="209" spans="1:31" ht="14.25" hidden="1" customHeight="1" x14ac:dyDescent="0.5">
      <c r="A209" s="84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6"/>
      <c r="M209" s="86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2"/>
      <c r="AB209" s="2"/>
      <c r="AC209" s="2"/>
      <c r="AD209" s="2"/>
      <c r="AE209" s="2"/>
    </row>
    <row r="210" spans="1:31" ht="14.25" hidden="1" customHeight="1" x14ac:dyDescent="0.5">
      <c r="A210" s="84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6"/>
      <c r="M210" s="86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2"/>
      <c r="AB210" s="2"/>
      <c r="AC210" s="2"/>
      <c r="AD210" s="2"/>
      <c r="AE210" s="2"/>
    </row>
    <row r="211" spans="1:31" ht="14.25" hidden="1" customHeight="1" x14ac:dyDescent="0.5">
      <c r="A211" s="84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6"/>
      <c r="M211" s="86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2"/>
      <c r="AB211" s="2"/>
      <c r="AC211" s="2"/>
      <c r="AD211" s="2"/>
      <c r="AE211" s="2"/>
    </row>
    <row r="212" spans="1:31" ht="14.25" hidden="1" customHeight="1" x14ac:dyDescent="0.5">
      <c r="A212" s="84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6"/>
      <c r="M212" s="86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2"/>
      <c r="AB212" s="2"/>
      <c r="AC212" s="2"/>
      <c r="AD212" s="2"/>
      <c r="AE212" s="2"/>
    </row>
    <row r="213" spans="1:31" ht="14.25" hidden="1" customHeight="1" x14ac:dyDescent="0.5">
      <c r="A213" s="84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6"/>
      <c r="M213" s="86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2"/>
      <c r="AB213" s="2"/>
      <c r="AC213" s="2"/>
      <c r="AD213" s="2"/>
      <c r="AE213" s="2"/>
    </row>
    <row r="214" spans="1:31" ht="14.25" hidden="1" customHeight="1" x14ac:dyDescent="0.5">
      <c r="A214" s="84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6"/>
      <c r="M214" s="86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2"/>
      <c r="AB214" s="2"/>
      <c r="AC214" s="2"/>
      <c r="AD214" s="2"/>
      <c r="AE214" s="2"/>
    </row>
    <row r="215" spans="1:31" ht="14.25" hidden="1" customHeight="1" x14ac:dyDescent="0.5">
      <c r="A215" s="84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6"/>
      <c r="M215" s="86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2"/>
      <c r="AB215" s="2"/>
      <c r="AC215" s="2"/>
      <c r="AD215" s="2"/>
      <c r="AE215" s="2"/>
    </row>
    <row r="216" spans="1:31" ht="14.25" hidden="1" customHeight="1" x14ac:dyDescent="0.5">
      <c r="A216" s="84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6"/>
      <c r="M216" s="86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2"/>
      <c r="AB216" s="2"/>
      <c r="AC216" s="2"/>
      <c r="AD216" s="2"/>
      <c r="AE216" s="2"/>
    </row>
    <row r="217" spans="1:31" ht="14.25" hidden="1" customHeight="1" x14ac:dyDescent="0.5">
      <c r="A217" s="84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6"/>
      <c r="M217" s="86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2"/>
      <c r="AB217" s="2"/>
      <c r="AC217" s="2"/>
      <c r="AD217" s="2"/>
      <c r="AE217" s="2"/>
    </row>
    <row r="218" spans="1:31" ht="14.25" hidden="1" customHeight="1" x14ac:dyDescent="0.5">
      <c r="A218" s="84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6"/>
      <c r="M218" s="86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2"/>
      <c r="AB218" s="2"/>
      <c r="AC218" s="2"/>
      <c r="AD218" s="2"/>
      <c r="AE218" s="2"/>
    </row>
    <row r="219" spans="1:31" ht="14.25" hidden="1" customHeight="1" x14ac:dyDescent="0.5">
      <c r="A219" s="84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6"/>
      <c r="M219" s="86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2"/>
      <c r="AB219" s="2"/>
      <c r="AC219" s="2"/>
      <c r="AD219" s="2"/>
      <c r="AE219" s="2"/>
    </row>
    <row r="220" spans="1:31" ht="14.25" hidden="1" customHeight="1" x14ac:dyDescent="0.5">
      <c r="A220" s="84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6"/>
      <c r="M220" s="86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2"/>
      <c r="AB220" s="2"/>
      <c r="AC220" s="2"/>
      <c r="AD220" s="2"/>
      <c r="AE220" s="2"/>
    </row>
    <row r="221" spans="1:31" ht="14.25" hidden="1" customHeight="1" x14ac:dyDescent="0.5">
      <c r="A221" s="84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6"/>
      <c r="M221" s="86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2"/>
      <c r="AB221" s="2"/>
      <c r="AC221" s="2"/>
      <c r="AD221" s="2"/>
      <c r="AE221" s="2"/>
    </row>
    <row r="222" spans="1:31" ht="14.25" hidden="1" customHeight="1" x14ac:dyDescent="0.5">
      <c r="A222" s="84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6"/>
      <c r="M222" s="86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2"/>
      <c r="AB222" s="2"/>
      <c r="AC222" s="2"/>
      <c r="AD222" s="2"/>
      <c r="AE222" s="2"/>
    </row>
    <row r="223" spans="1:31" ht="14.25" hidden="1" customHeight="1" x14ac:dyDescent="0.5">
      <c r="A223" s="84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6"/>
      <c r="M223" s="86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2"/>
      <c r="AB223" s="2"/>
      <c r="AC223" s="2"/>
      <c r="AD223" s="2"/>
      <c r="AE223" s="2"/>
    </row>
    <row r="224" spans="1:31" ht="14.25" hidden="1" customHeight="1" x14ac:dyDescent="0.5">
      <c r="A224" s="84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6"/>
      <c r="M224" s="86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2"/>
      <c r="AB224" s="2"/>
      <c r="AC224" s="2"/>
      <c r="AD224" s="2"/>
      <c r="AE224" s="2"/>
    </row>
    <row r="225" spans="1:31" ht="14.25" hidden="1" customHeight="1" x14ac:dyDescent="0.5">
      <c r="A225" s="84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6"/>
      <c r="M225" s="86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2"/>
      <c r="AB225" s="2"/>
      <c r="AC225" s="2"/>
      <c r="AD225" s="2"/>
      <c r="AE225" s="2"/>
    </row>
    <row r="226" spans="1:31" ht="14.25" hidden="1" customHeight="1" x14ac:dyDescent="0.5">
      <c r="A226" s="84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6"/>
      <c r="M226" s="86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2"/>
      <c r="AB226" s="2"/>
      <c r="AC226" s="2"/>
      <c r="AD226" s="2"/>
      <c r="AE226" s="2"/>
    </row>
    <row r="227" spans="1:31" ht="14.25" hidden="1" customHeight="1" x14ac:dyDescent="0.5">
      <c r="A227" s="84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6"/>
      <c r="M227" s="86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2"/>
      <c r="AB227" s="2"/>
      <c r="AC227" s="2"/>
      <c r="AD227" s="2"/>
      <c r="AE227" s="2"/>
    </row>
    <row r="228" spans="1:31" ht="14.25" hidden="1" customHeight="1" x14ac:dyDescent="0.5">
      <c r="A228" s="84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6"/>
      <c r="M228" s="86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2"/>
      <c r="AB228" s="2"/>
      <c r="AC228" s="2"/>
      <c r="AD228" s="2"/>
      <c r="AE228" s="2"/>
    </row>
    <row r="229" spans="1:31" ht="14.25" hidden="1" customHeight="1" x14ac:dyDescent="0.5">
      <c r="A229" s="84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6"/>
      <c r="M229" s="86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2"/>
      <c r="AB229" s="2"/>
      <c r="AC229" s="2"/>
      <c r="AD229" s="2"/>
      <c r="AE229" s="2"/>
    </row>
    <row r="230" spans="1:31" ht="14.25" hidden="1" customHeight="1" x14ac:dyDescent="0.5">
      <c r="A230" s="84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6"/>
      <c r="M230" s="86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2"/>
      <c r="AB230" s="2"/>
      <c r="AC230" s="2"/>
      <c r="AD230" s="2"/>
      <c r="AE230" s="2"/>
    </row>
    <row r="231" spans="1:31" ht="14.25" hidden="1" customHeight="1" x14ac:dyDescent="0.5">
      <c r="A231" s="84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6"/>
      <c r="M231" s="86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2"/>
      <c r="AB231" s="2"/>
      <c r="AC231" s="2"/>
      <c r="AD231" s="2"/>
      <c r="AE231" s="2"/>
    </row>
    <row r="232" spans="1:31" ht="14.25" hidden="1" customHeight="1" x14ac:dyDescent="0.5">
      <c r="A232" s="84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6"/>
      <c r="M232" s="86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2"/>
      <c r="AB232" s="2"/>
      <c r="AC232" s="2"/>
      <c r="AD232" s="2"/>
      <c r="AE232" s="2"/>
    </row>
    <row r="233" spans="1:31" ht="14.25" hidden="1" customHeight="1" x14ac:dyDescent="0.5">
      <c r="A233" s="84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6"/>
      <c r="M233" s="86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2"/>
      <c r="AB233" s="2"/>
      <c r="AC233" s="2"/>
      <c r="AD233" s="2"/>
      <c r="AE233" s="2"/>
    </row>
    <row r="234" spans="1:31" ht="14.25" hidden="1" customHeight="1" x14ac:dyDescent="0.5">
      <c r="A234" s="84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6"/>
      <c r="M234" s="86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2"/>
      <c r="AB234" s="2"/>
      <c r="AC234" s="2"/>
      <c r="AD234" s="2"/>
      <c r="AE234" s="2"/>
    </row>
    <row r="235" spans="1:31" ht="14.25" hidden="1" customHeight="1" x14ac:dyDescent="0.5">
      <c r="A235" s="84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6"/>
      <c r="M235" s="86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2"/>
      <c r="AB235" s="2"/>
      <c r="AC235" s="2"/>
      <c r="AD235" s="2"/>
      <c r="AE235" s="2"/>
    </row>
    <row r="236" spans="1:31" ht="14.25" hidden="1" customHeight="1" x14ac:dyDescent="0.5">
      <c r="A236" s="84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6"/>
      <c r="M236" s="86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2"/>
      <c r="AB236" s="2"/>
      <c r="AC236" s="2"/>
      <c r="AD236" s="2"/>
      <c r="AE236" s="2"/>
    </row>
    <row r="237" spans="1:31" ht="14.25" hidden="1" customHeight="1" x14ac:dyDescent="0.5">
      <c r="A237" s="84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6"/>
      <c r="M237" s="86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2"/>
      <c r="AB237" s="2"/>
      <c r="AC237" s="2"/>
      <c r="AD237" s="2"/>
      <c r="AE237" s="2"/>
    </row>
    <row r="238" spans="1:31" ht="14.25" hidden="1" customHeight="1" x14ac:dyDescent="0.5">
      <c r="A238" s="84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6"/>
      <c r="M238" s="86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2"/>
      <c r="AB238" s="2"/>
      <c r="AC238" s="2"/>
      <c r="AD238" s="2"/>
      <c r="AE238" s="2"/>
    </row>
    <row r="239" spans="1:31" ht="14.25" hidden="1" customHeight="1" x14ac:dyDescent="0.5">
      <c r="A239" s="84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6"/>
      <c r="M239" s="86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2"/>
      <c r="AB239" s="2"/>
      <c r="AC239" s="2"/>
      <c r="AD239" s="2"/>
      <c r="AE239" s="2"/>
    </row>
    <row r="240" spans="1:31" ht="14.25" hidden="1" customHeight="1" x14ac:dyDescent="0.5">
      <c r="A240" s="84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6"/>
      <c r="M240" s="86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2"/>
      <c r="AB240" s="2"/>
      <c r="AC240" s="2"/>
      <c r="AD240" s="2"/>
      <c r="AE240" s="2"/>
    </row>
    <row r="241" spans="1:31" ht="14.25" hidden="1" customHeight="1" x14ac:dyDescent="0.5">
      <c r="A241" s="84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6"/>
      <c r="M241" s="86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2"/>
      <c r="AB241" s="2"/>
      <c r="AC241" s="2"/>
      <c r="AD241" s="2"/>
      <c r="AE241" s="2"/>
    </row>
    <row r="242" spans="1:31" ht="14.25" hidden="1" customHeight="1" x14ac:dyDescent="0.5">
      <c r="A242" s="84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6"/>
      <c r="M242" s="86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2"/>
      <c r="AB242" s="2"/>
      <c r="AC242" s="2"/>
      <c r="AD242" s="2"/>
      <c r="AE242" s="2"/>
    </row>
    <row r="243" spans="1:31" ht="14.25" hidden="1" customHeight="1" x14ac:dyDescent="0.5">
      <c r="A243" s="84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6"/>
      <c r="M243" s="86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2"/>
      <c r="AB243" s="2"/>
      <c r="AC243" s="2"/>
      <c r="AD243" s="2"/>
      <c r="AE243" s="2"/>
    </row>
    <row r="244" spans="1:31" ht="14.25" hidden="1" customHeight="1" x14ac:dyDescent="0.5">
      <c r="A244" s="84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6"/>
      <c r="M244" s="86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2"/>
      <c r="AB244" s="2"/>
      <c r="AC244" s="2"/>
      <c r="AD244" s="2"/>
      <c r="AE244" s="2"/>
    </row>
    <row r="245" spans="1:31" ht="14.25" hidden="1" customHeight="1" x14ac:dyDescent="0.5">
      <c r="A245" s="84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6"/>
      <c r="M245" s="86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2"/>
      <c r="AB245" s="2"/>
      <c r="AC245" s="2"/>
      <c r="AD245" s="2"/>
      <c r="AE245" s="2"/>
    </row>
    <row r="246" spans="1:31" ht="14.25" hidden="1" customHeight="1" x14ac:dyDescent="0.5">
      <c r="A246" s="84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6"/>
      <c r="M246" s="86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2"/>
      <c r="AB246" s="2"/>
      <c r="AC246" s="2"/>
      <c r="AD246" s="2"/>
      <c r="AE246" s="2"/>
    </row>
    <row r="247" spans="1:31" ht="14.25" hidden="1" customHeight="1" x14ac:dyDescent="0.5">
      <c r="A247" s="84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6"/>
      <c r="M247" s="86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2"/>
      <c r="AB247" s="2"/>
      <c r="AC247" s="2"/>
      <c r="AD247" s="2"/>
      <c r="AE247" s="2"/>
    </row>
    <row r="248" spans="1:31" ht="14.25" hidden="1" customHeight="1" x14ac:dyDescent="0.5">
      <c r="A248" s="84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6"/>
      <c r="M248" s="86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2"/>
      <c r="AB248" s="2"/>
      <c r="AC248" s="2"/>
      <c r="AD248" s="2"/>
      <c r="AE248" s="2"/>
    </row>
    <row r="249" spans="1:31" ht="14.25" hidden="1" customHeight="1" x14ac:dyDescent="0.5">
      <c r="A249" s="84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6"/>
      <c r="M249" s="86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2"/>
      <c r="AB249" s="2"/>
      <c r="AC249" s="2"/>
      <c r="AD249" s="2"/>
      <c r="AE249" s="2"/>
    </row>
    <row r="250" spans="1:31" ht="14.25" hidden="1" customHeight="1" x14ac:dyDescent="0.5">
      <c r="A250" s="84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6"/>
      <c r="M250" s="86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2"/>
      <c r="AB250" s="2"/>
      <c r="AC250" s="2"/>
      <c r="AD250" s="2"/>
      <c r="AE250" s="2"/>
    </row>
    <row r="251" spans="1:31" ht="14.25" hidden="1" customHeight="1" x14ac:dyDescent="0.5">
      <c r="A251" s="84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6"/>
      <c r="M251" s="86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2"/>
      <c r="AB251" s="2"/>
      <c r="AC251" s="2"/>
      <c r="AD251" s="2"/>
      <c r="AE251" s="2"/>
    </row>
    <row r="252" spans="1:31" ht="14.25" hidden="1" customHeight="1" x14ac:dyDescent="0.5">
      <c r="A252" s="84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6"/>
      <c r="M252" s="86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2"/>
      <c r="AB252" s="2"/>
      <c r="AC252" s="2"/>
      <c r="AD252" s="2"/>
      <c r="AE252" s="2"/>
    </row>
    <row r="253" spans="1:31" ht="14.25" hidden="1" customHeight="1" x14ac:dyDescent="0.5">
      <c r="A253" s="84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6"/>
      <c r="M253" s="86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2"/>
      <c r="AB253" s="2"/>
      <c r="AC253" s="2"/>
      <c r="AD253" s="2"/>
      <c r="AE253" s="2"/>
    </row>
    <row r="254" spans="1:31" ht="14.25" hidden="1" customHeight="1" x14ac:dyDescent="0.5">
      <c r="A254" s="84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6"/>
      <c r="M254" s="86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2"/>
      <c r="AB254" s="2"/>
      <c r="AC254" s="2"/>
      <c r="AD254" s="2"/>
      <c r="AE254" s="2"/>
    </row>
    <row r="255" spans="1:31" ht="14.25" hidden="1" customHeight="1" x14ac:dyDescent="0.5">
      <c r="A255" s="84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6"/>
      <c r="M255" s="86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2"/>
      <c r="AB255" s="2"/>
      <c r="AC255" s="2"/>
      <c r="AD255" s="2"/>
      <c r="AE255" s="2"/>
    </row>
    <row r="256" spans="1:31" ht="14.25" hidden="1" customHeight="1" x14ac:dyDescent="0.5">
      <c r="A256" s="84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6"/>
      <c r="M256" s="86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2"/>
      <c r="AB256" s="2"/>
      <c r="AC256" s="2"/>
      <c r="AD256" s="2"/>
      <c r="AE256" s="2"/>
    </row>
    <row r="257" spans="1:31" ht="14.25" hidden="1" customHeight="1" x14ac:dyDescent="0.5">
      <c r="A257" s="84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6"/>
      <c r="M257" s="86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2"/>
      <c r="AB257" s="2"/>
      <c r="AC257" s="2"/>
      <c r="AD257" s="2"/>
      <c r="AE257" s="2"/>
    </row>
    <row r="258" spans="1:31" ht="14.25" hidden="1" customHeight="1" x14ac:dyDescent="0.5">
      <c r="A258" s="84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6"/>
      <c r="M258" s="86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2"/>
      <c r="AB258" s="2"/>
      <c r="AC258" s="2"/>
      <c r="AD258" s="2"/>
      <c r="AE258" s="2"/>
    </row>
    <row r="259" spans="1:31" ht="14.25" hidden="1" customHeight="1" x14ac:dyDescent="0.5">
      <c r="A259" s="84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6"/>
      <c r="M259" s="86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2"/>
      <c r="AB259" s="2"/>
      <c r="AC259" s="2"/>
      <c r="AD259" s="2"/>
      <c r="AE259" s="2"/>
    </row>
    <row r="260" spans="1:31" ht="14.25" hidden="1" customHeight="1" x14ac:dyDescent="0.5">
      <c r="A260" s="84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6"/>
      <c r="M260" s="86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2"/>
      <c r="AB260" s="2"/>
      <c r="AC260" s="2"/>
      <c r="AD260" s="2"/>
      <c r="AE260" s="2"/>
    </row>
    <row r="261" spans="1:31" ht="14.25" hidden="1" customHeight="1" x14ac:dyDescent="0.5">
      <c r="A261" s="84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6"/>
      <c r="M261" s="86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2"/>
      <c r="AB261" s="2"/>
      <c r="AC261" s="2"/>
      <c r="AD261" s="2"/>
      <c r="AE261" s="2"/>
    </row>
    <row r="262" spans="1:31" ht="14.25" hidden="1" customHeight="1" x14ac:dyDescent="0.5">
      <c r="A262" s="84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6"/>
      <c r="M262" s="86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2"/>
      <c r="AB262" s="2"/>
      <c r="AC262" s="2"/>
      <c r="AD262" s="2"/>
      <c r="AE262" s="2"/>
    </row>
    <row r="263" spans="1:31" ht="14.25" hidden="1" customHeight="1" x14ac:dyDescent="0.5">
      <c r="A263" s="84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6"/>
      <c r="M263" s="86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2"/>
      <c r="AB263" s="2"/>
      <c r="AC263" s="2"/>
      <c r="AD263" s="2"/>
      <c r="AE263" s="2"/>
    </row>
    <row r="264" spans="1:31" ht="14.25" hidden="1" customHeight="1" x14ac:dyDescent="0.5">
      <c r="A264" s="84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6"/>
      <c r="M264" s="86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2"/>
      <c r="AB264" s="2"/>
      <c r="AC264" s="2"/>
      <c r="AD264" s="2"/>
      <c r="AE264" s="2"/>
    </row>
    <row r="265" spans="1:31" ht="14.25" hidden="1" customHeight="1" x14ac:dyDescent="0.5">
      <c r="A265" s="84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6"/>
      <c r="M265" s="86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2"/>
      <c r="AB265" s="2"/>
      <c r="AC265" s="2"/>
      <c r="AD265" s="2"/>
      <c r="AE265" s="2"/>
    </row>
    <row r="266" spans="1:31" ht="14.25" hidden="1" customHeight="1" x14ac:dyDescent="0.5">
      <c r="A266" s="84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6"/>
      <c r="M266" s="86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2"/>
      <c r="AB266" s="2"/>
      <c r="AC266" s="2"/>
      <c r="AD266" s="2"/>
      <c r="AE266" s="2"/>
    </row>
    <row r="267" spans="1:31" ht="14.25" hidden="1" customHeight="1" x14ac:dyDescent="0.5">
      <c r="A267" s="84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6"/>
      <c r="M267" s="86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2"/>
      <c r="AB267" s="2"/>
      <c r="AC267" s="2"/>
      <c r="AD267" s="2"/>
      <c r="AE267" s="2"/>
    </row>
    <row r="268" spans="1:31" ht="14.25" hidden="1" customHeight="1" x14ac:dyDescent="0.5">
      <c r="A268" s="84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6"/>
      <c r="M268" s="86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2"/>
      <c r="AB268" s="2"/>
      <c r="AC268" s="2"/>
      <c r="AD268" s="2"/>
      <c r="AE268" s="2"/>
    </row>
    <row r="269" spans="1:31" ht="14.25" hidden="1" customHeight="1" x14ac:dyDescent="0.5">
      <c r="A269" s="84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6"/>
      <c r="M269" s="86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2"/>
      <c r="AB269" s="2"/>
      <c r="AC269" s="2"/>
      <c r="AD269" s="2"/>
      <c r="AE269" s="2"/>
    </row>
    <row r="270" spans="1:31" ht="14.25" hidden="1" customHeight="1" x14ac:dyDescent="0.5">
      <c r="A270" s="84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6"/>
      <c r="M270" s="86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2"/>
      <c r="AB270" s="2"/>
      <c r="AC270" s="2"/>
      <c r="AD270" s="2"/>
      <c r="AE270" s="2"/>
    </row>
    <row r="271" spans="1:31" ht="14.25" hidden="1" customHeight="1" x14ac:dyDescent="0.5">
      <c r="A271" s="84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6"/>
      <c r="M271" s="86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2"/>
      <c r="AB271" s="2"/>
      <c r="AC271" s="2"/>
      <c r="AD271" s="2"/>
      <c r="AE271" s="2"/>
    </row>
    <row r="272" spans="1:31" ht="14.25" hidden="1" customHeight="1" x14ac:dyDescent="0.5">
      <c r="A272" s="84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6"/>
      <c r="M272" s="86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2"/>
      <c r="AB272" s="2"/>
      <c r="AC272" s="2"/>
      <c r="AD272" s="2"/>
      <c r="AE272" s="2"/>
    </row>
    <row r="273" spans="1:31" ht="14.25" hidden="1" customHeight="1" x14ac:dyDescent="0.5">
      <c r="A273" s="84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6"/>
      <c r="M273" s="86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2"/>
      <c r="AB273" s="2"/>
      <c r="AC273" s="2"/>
      <c r="AD273" s="2"/>
      <c r="AE273" s="2"/>
    </row>
    <row r="274" spans="1:31" ht="14.25" hidden="1" customHeight="1" x14ac:dyDescent="0.5">
      <c r="A274" s="84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6"/>
      <c r="M274" s="86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2"/>
      <c r="AB274" s="2"/>
      <c r="AC274" s="2"/>
      <c r="AD274" s="2"/>
      <c r="AE274" s="2"/>
    </row>
    <row r="275" spans="1:31" ht="14.25" hidden="1" customHeight="1" x14ac:dyDescent="0.5">
      <c r="A275" s="84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6"/>
      <c r="M275" s="86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2"/>
      <c r="AB275" s="2"/>
      <c r="AC275" s="2"/>
      <c r="AD275" s="2"/>
      <c r="AE275" s="2"/>
    </row>
    <row r="276" spans="1:31" ht="14.25" hidden="1" customHeight="1" x14ac:dyDescent="0.5">
      <c r="A276" s="84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6"/>
      <c r="M276" s="86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2"/>
      <c r="AB276" s="2"/>
      <c r="AC276" s="2"/>
      <c r="AD276" s="2"/>
      <c r="AE276" s="2"/>
    </row>
    <row r="277" spans="1:31" ht="14.25" hidden="1" customHeight="1" x14ac:dyDescent="0.5">
      <c r="A277" s="84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6"/>
      <c r="M277" s="86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2"/>
      <c r="AB277" s="2"/>
      <c r="AC277" s="2"/>
      <c r="AD277" s="2"/>
      <c r="AE277" s="2"/>
    </row>
    <row r="278" spans="1:31" ht="14.25" hidden="1" customHeight="1" x14ac:dyDescent="0.5">
      <c r="A278" s="84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6"/>
      <c r="M278" s="86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2"/>
      <c r="AB278" s="2"/>
      <c r="AC278" s="2"/>
      <c r="AD278" s="2"/>
      <c r="AE278" s="2"/>
    </row>
    <row r="279" spans="1:31" ht="14.25" hidden="1" customHeight="1" x14ac:dyDescent="0.5">
      <c r="A279" s="84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6"/>
      <c r="M279" s="86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2"/>
      <c r="AB279" s="2"/>
      <c r="AC279" s="2"/>
      <c r="AD279" s="2"/>
      <c r="AE279" s="2"/>
    </row>
    <row r="280" spans="1:31" ht="14.25" hidden="1" customHeight="1" x14ac:dyDescent="0.5">
      <c r="A280" s="84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6"/>
      <c r="M280" s="86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2"/>
      <c r="AB280" s="2"/>
      <c r="AC280" s="2"/>
      <c r="AD280" s="2"/>
      <c r="AE280" s="2"/>
    </row>
    <row r="281" spans="1:31" ht="14.25" hidden="1" customHeight="1" x14ac:dyDescent="0.5">
      <c r="A281" s="8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6"/>
      <c r="M281" s="86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2"/>
      <c r="AB281" s="2"/>
      <c r="AC281" s="2"/>
      <c r="AD281" s="2"/>
      <c r="AE281" s="2"/>
    </row>
    <row r="282" spans="1:31" ht="14.25" hidden="1" customHeight="1" x14ac:dyDescent="0.5">
      <c r="A282" s="84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6"/>
      <c r="M282" s="86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2"/>
      <c r="AB282" s="2"/>
      <c r="AC282" s="2"/>
      <c r="AD282" s="2"/>
      <c r="AE282" s="2"/>
    </row>
    <row r="283" spans="1:31" ht="14.25" hidden="1" customHeight="1" x14ac:dyDescent="0.5">
      <c r="A283" s="84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6"/>
      <c r="M283" s="86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2"/>
      <c r="AB283" s="2"/>
      <c r="AC283" s="2"/>
      <c r="AD283" s="2"/>
      <c r="AE283" s="2"/>
    </row>
    <row r="284" spans="1:31" ht="14.25" hidden="1" customHeight="1" x14ac:dyDescent="0.5">
      <c r="A284" s="84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6"/>
      <c r="M284" s="86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2"/>
      <c r="AB284" s="2"/>
      <c r="AC284" s="2"/>
      <c r="AD284" s="2"/>
      <c r="AE284" s="2"/>
    </row>
    <row r="285" spans="1:31" ht="14.25" hidden="1" customHeight="1" x14ac:dyDescent="0.5">
      <c r="A285" s="84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6"/>
      <c r="M285" s="86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2"/>
      <c r="AB285" s="2"/>
      <c r="AC285" s="2"/>
      <c r="AD285" s="2"/>
      <c r="AE285" s="2"/>
    </row>
    <row r="286" spans="1:31" ht="14.25" hidden="1" customHeight="1" x14ac:dyDescent="0.5">
      <c r="A286" s="8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6"/>
      <c r="M286" s="86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2"/>
      <c r="AB286" s="2"/>
      <c r="AC286" s="2"/>
      <c r="AD286" s="2"/>
      <c r="AE286" s="2"/>
    </row>
    <row r="287" spans="1:31" ht="14.25" hidden="1" customHeight="1" x14ac:dyDescent="0.5">
      <c r="A287" s="84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6"/>
      <c r="M287" s="86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2"/>
      <c r="AB287" s="2"/>
      <c r="AC287" s="2"/>
      <c r="AD287" s="2"/>
      <c r="AE287" s="2"/>
    </row>
    <row r="288" spans="1:31" ht="14.25" hidden="1" customHeight="1" x14ac:dyDescent="0.5">
      <c r="A288" s="84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6"/>
      <c r="M288" s="86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2"/>
      <c r="AB288" s="2"/>
      <c r="AC288" s="2"/>
      <c r="AD288" s="2"/>
      <c r="AE288" s="2"/>
    </row>
    <row r="289" spans="1:31" ht="14.25" hidden="1" customHeight="1" x14ac:dyDescent="0.5">
      <c r="A289" s="84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6"/>
      <c r="M289" s="86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2"/>
      <c r="AB289" s="2"/>
      <c r="AC289" s="2"/>
      <c r="AD289" s="2"/>
      <c r="AE289" s="2"/>
    </row>
    <row r="290" spans="1:31" ht="14.25" hidden="1" customHeight="1" x14ac:dyDescent="0.5">
      <c r="A290" s="84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6"/>
      <c r="M290" s="86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2"/>
      <c r="AB290" s="2"/>
      <c r="AC290" s="2"/>
      <c r="AD290" s="2"/>
      <c r="AE290" s="2"/>
    </row>
    <row r="291" spans="1:31" ht="14.25" hidden="1" customHeight="1" x14ac:dyDescent="0.5">
      <c r="A291" s="84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6"/>
      <c r="M291" s="86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2"/>
      <c r="AB291" s="2"/>
      <c r="AC291" s="2"/>
      <c r="AD291" s="2"/>
      <c r="AE291" s="2"/>
    </row>
    <row r="292" spans="1:31" ht="14.25" hidden="1" customHeight="1" x14ac:dyDescent="0.5">
      <c r="A292" s="84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6"/>
      <c r="M292" s="86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2"/>
      <c r="AB292" s="2"/>
      <c r="AC292" s="2"/>
      <c r="AD292" s="2"/>
      <c r="AE292" s="2"/>
    </row>
    <row r="293" spans="1:31" ht="14.25" hidden="1" customHeight="1" x14ac:dyDescent="0.5">
      <c r="A293" s="84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6"/>
      <c r="M293" s="86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2"/>
      <c r="AB293" s="2"/>
      <c r="AC293" s="2"/>
      <c r="AD293" s="2"/>
      <c r="AE293" s="2"/>
    </row>
    <row r="294" spans="1:31" ht="14.25" hidden="1" customHeight="1" x14ac:dyDescent="0.5">
      <c r="A294" s="84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6"/>
      <c r="M294" s="86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2"/>
      <c r="AB294" s="2"/>
      <c r="AC294" s="2"/>
      <c r="AD294" s="2"/>
      <c r="AE294" s="2"/>
    </row>
    <row r="295" spans="1:31" ht="14.25" hidden="1" customHeight="1" x14ac:dyDescent="0.5">
      <c r="A295" s="84"/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6"/>
      <c r="M295" s="86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2"/>
      <c r="AB295" s="2"/>
      <c r="AC295" s="2"/>
      <c r="AD295" s="2"/>
      <c r="AE295" s="2"/>
    </row>
    <row r="296" spans="1:31" ht="14.25" hidden="1" customHeight="1" x14ac:dyDescent="0.5">
      <c r="A296" s="84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6"/>
      <c r="M296" s="86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2"/>
      <c r="AB296" s="2"/>
      <c r="AC296" s="2"/>
      <c r="AD296" s="2"/>
      <c r="AE296" s="2"/>
    </row>
    <row r="297" spans="1:31" ht="14.25" hidden="1" customHeight="1" x14ac:dyDescent="0.5">
      <c r="A297" s="84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6"/>
      <c r="M297" s="86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2"/>
      <c r="AB297" s="2"/>
      <c r="AC297" s="2"/>
      <c r="AD297" s="2"/>
      <c r="AE297" s="2"/>
    </row>
    <row r="298" spans="1:31" ht="14.25" hidden="1" customHeight="1" x14ac:dyDescent="0.5">
      <c r="A298" s="84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6"/>
      <c r="M298" s="86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2"/>
      <c r="AB298" s="2"/>
      <c r="AC298" s="2"/>
      <c r="AD298" s="2"/>
      <c r="AE298" s="2"/>
    </row>
    <row r="299" spans="1:31" ht="14.25" hidden="1" customHeight="1" x14ac:dyDescent="0.5">
      <c r="A299" s="84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6"/>
      <c r="M299" s="86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2"/>
      <c r="AB299" s="2"/>
      <c r="AC299" s="2"/>
      <c r="AD299" s="2"/>
      <c r="AE299" s="2"/>
    </row>
    <row r="300" spans="1:31" ht="14.25" hidden="1" customHeight="1" x14ac:dyDescent="0.5">
      <c r="A300" s="84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6"/>
      <c r="M300" s="86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2"/>
      <c r="AB300" s="2"/>
      <c r="AC300" s="2"/>
      <c r="AD300" s="2"/>
      <c r="AE300" s="2"/>
    </row>
    <row r="301" spans="1:31" ht="14.25" hidden="1" customHeight="1" x14ac:dyDescent="0.5">
      <c r="A301" s="84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6"/>
      <c r="M301" s="86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2"/>
      <c r="AB301" s="2"/>
      <c r="AC301" s="2"/>
      <c r="AD301" s="2"/>
      <c r="AE301" s="2"/>
    </row>
    <row r="302" spans="1:31" ht="14.25" hidden="1" customHeight="1" x14ac:dyDescent="0.5">
      <c r="A302" s="84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6"/>
      <c r="M302" s="86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2"/>
      <c r="AB302" s="2"/>
      <c r="AC302" s="2"/>
      <c r="AD302" s="2"/>
      <c r="AE302" s="2"/>
    </row>
    <row r="303" spans="1:31" ht="14.25" hidden="1" customHeight="1" x14ac:dyDescent="0.5">
      <c r="A303" s="84"/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6"/>
      <c r="M303" s="86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2"/>
      <c r="AB303" s="2"/>
      <c r="AC303" s="2"/>
      <c r="AD303" s="2"/>
      <c r="AE303" s="2"/>
    </row>
    <row r="304" spans="1:31" ht="14.25" hidden="1" customHeight="1" x14ac:dyDescent="0.5">
      <c r="A304" s="84"/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6"/>
      <c r="M304" s="86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2"/>
      <c r="AB304" s="2"/>
      <c r="AC304" s="2"/>
      <c r="AD304" s="2"/>
      <c r="AE304" s="2"/>
    </row>
    <row r="305" spans="1:31" ht="14.25" hidden="1" customHeight="1" x14ac:dyDescent="0.5">
      <c r="A305" s="84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6"/>
      <c r="M305" s="86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2"/>
      <c r="AB305" s="2"/>
      <c r="AC305" s="2"/>
      <c r="AD305" s="2"/>
      <c r="AE305" s="2"/>
    </row>
    <row r="306" spans="1:31" ht="14.25" hidden="1" customHeight="1" x14ac:dyDescent="0.5">
      <c r="A306" s="85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6"/>
      <c r="M306" s="86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2"/>
      <c r="AB306" s="2"/>
      <c r="AC306" s="2"/>
      <c r="AD306" s="2"/>
      <c r="AE306" s="2"/>
    </row>
    <row r="307" spans="1:31" ht="14.25" hidden="1" customHeight="1" x14ac:dyDescent="0.5">
      <c r="A307" s="84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6"/>
      <c r="M307" s="86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2"/>
      <c r="AB307" s="2"/>
      <c r="AC307" s="2"/>
      <c r="AD307" s="2"/>
      <c r="AE307" s="2"/>
    </row>
    <row r="308" spans="1:31" ht="14.25" hidden="1" customHeight="1" x14ac:dyDescent="0.5">
      <c r="A308" s="84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6"/>
      <c r="M308" s="86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2"/>
      <c r="AB308" s="2"/>
      <c r="AC308" s="2"/>
      <c r="AD308" s="2"/>
      <c r="AE308" s="2"/>
    </row>
    <row r="309" spans="1:31" ht="14.25" hidden="1" customHeight="1" x14ac:dyDescent="0.5">
      <c r="A309" s="84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6"/>
      <c r="M309" s="86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2"/>
      <c r="AB309" s="2"/>
      <c r="AC309" s="2"/>
      <c r="AD309" s="2"/>
      <c r="AE309" s="2"/>
    </row>
    <row r="310" spans="1:31" ht="14.25" hidden="1" customHeight="1" x14ac:dyDescent="0.5">
      <c r="A310" s="84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6"/>
      <c r="M310" s="86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2"/>
      <c r="AB310" s="2"/>
      <c r="AC310" s="2"/>
      <c r="AD310" s="2"/>
      <c r="AE310" s="2"/>
    </row>
    <row r="311" spans="1:31" ht="14.25" hidden="1" customHeight="1" x14ac:dyDescent="0.5">
      <c r="A311" s="85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6"/>
      <c r="M311" s="86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2"/>
      <c r="AB311" s="2"/>
      <c r="AC311" s="2"/>
      <c r="AD311" s="2"/>
      <c r="AE311" s="2"/>
    </row>
    <row r="312" spans="1:31" ht="14.25" hidden="1" customHeight="1" x14ac:dyDescent="0.5">
      <c r="A312" s="85" t="s">
        <v>189</v>
      </c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6"/>
      <c r="M312" s="86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2"/>
      <c r="AB312" s="2"/>
      <c r="AC312" s="2"/>
      <c r="AD312" s="2"/>
      <c r="AE312" s="2"/>
    </row>
    <row r="313" spans="1:31" ht="14.25" customHeight="1" x14ac:dyDescent="0.5">
      <c r="A313" s="85" t="s">
        <v>189</v>
      </c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6"/>
      <c r="M313" s="86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2"/>
      <c r="AB313" s="2"/>
      <c r="AC313" s="2"/>
      <c r="AD313" s="2"/>
      <c r="AE313" s="2"/>
    </row>
    <row r="314" spans="1:31" ht="14.25" customHeight="1" x14ac:dyDescent="0.5">
      <c r="A314" s="87" t="s">
        <v>394</v>
      </c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6"/>
      <c r="M314" s="86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2"/>
      <c r="AB314" s="2"/>
      <c r="AC314" s="2"/>
      <c r="AD314" s="2"/>
      <c r="AE314" s="2"/>
    </row>
    <row r="315" spans="1:31" ht="14.2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63"/>
      <c r="M315" s="63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4.25" customHeight="1" x14ac:dyDescent="0.45">
      <c r="A316" s="2" t="s">
        <v>395</v>
      </c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63"/>
      <c r="M316" s="63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4.25" customHeight="1" x14ac:dyDescent="0.45">
      <c r="A317" s="2" t="s">
        <v>191</v>
      </c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63"/>
      <c r="M317" s="63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4.25" customHeight="1" x14ac:dyDescent="0.45">
      <c r="A318" s="2" t="s">
        <v>192</v>
      </c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63"/>
      <c r="M318" s="63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4.2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63"/>
      <c r="M319" s="63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4.25" customHeight="1" x14ac:dyDescent="0.45">
      <c r="A320" s="2" t="s">
        <v>396</v>
      </c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63"/>
      <c r="M320" s="63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4.2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63"/>
      <c r="M321" s="63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4.25" customHeight="1" x14ac:dyDescent="0.45">
      <c r="A322" s="2" t="s">
        <v>397</v>
      </c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63"/>
      <c r="M322" s="63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4.25" customHeight="1" x14ac:dyDescent="0.45">
      <c r="A323" s="2" t="s">
        <v>398</v>
      </c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63"/>
      <c r="M323" s="63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4.25" customHeight="1" x14ac:dyDescent="0.45">
      <c r="A324" s="2" t="s">
        <v>399</v>
      </c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63"/>
      <c r="M324" s="63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4.25" customHeight="1" x14ac:dyDescent="0.45">
      <c r="A325" s="2" t="s">
        <v>400</v>
      </c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63"/>
      <c r="M325" s="63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4.25" customHeight="1" x14ac:dyDescent="0.45">
      <c r="A326" s="2" t="s">
        <v>401</v>
      </c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63"/>
      <c r="M326" s="63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4.25" customHeight="1" x14ac:dyDescent="0.45">
      <c r="A327" s="2" t="s">
        <v>402</v>
      </c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63"/>
      <c r="M327" s="63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4.25" customHeight="1" x14ac:dyDescent="0.45">
      <c r="A328" s="2" t="s">
        <v>403</v>
      </c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63"/>
      <c r="M328" s="63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4.25" customHeight="1" x14ac:dyDescent="0.45">
      <c r="A329" s="2" t="s">
        <v>404</v>
      </c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63"/>
      <c r="M329" s="63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4.25" customHeight="1" x14ac:dyDescent="0.45">
      <c r="A330" s="4" t="s">
        <v>405</v>
      </c>
      <c r="B330" s="4"/>
      <c r="C330" s="4"/>
      <c r="D330" s="4"/>
      <c r="E330" s="4"/>
      <c r="F330" s="2"/>
      <c r="G330" s="2"/>
      <c r="H330" s="2"/>
      <c r="I330" s="2"/>
      <c r="J330" s="2"/>
      <c r="K330" s="2"/>
      <c r="L330" s="63"/>
      <c r="M330" s="63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4.25" customHeight="1" x14ac:dyDescent="0.45">
      <c r="A331" s="2" t="s">
        <v>406</v>
      </c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63"/>
      <c r="M331" s="63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4.25" customHeight="1" x14ac:dyDescent="0.45">
      <c r="A332" s="2" t="s">
        <v>407</v>
      </c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63"/>
      <c r="M332" s="63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4.2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63"/>
      <c r="M333" s="63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4.25" customHeight="1" x14ac:dyDescent="0.45">
      <c r="A334" s="2" t="s">
        <v>408</v>
      </c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63"/>
      <c r="M334" s="63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4.25" customHeight="1" x14ac:dyDescent="0.45">
      <c r="A335" s="2" t="s">
        <v>409</v>
      </c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63"/>
      <c r="M335" s="63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4.2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63"/>
      <c r="M336" s="63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4.25" customHeight="1" x14ac:dyDescent="0.45">
      <c r="A337" s="2" t="s">
        <v>410</v>
      </c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63"/>
      <c r="M337" s="63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4.25" customHeight="1" x14ac:dyDescent="0.45">
      <c r="A338" s="2" t="s">
        <v>411</v>
      </c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63"/>
      <c r="M338" s="63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4.25" customHeight="1" x14ac:dyDescent="0.45">
      <c r="A339" s="2" t="s">
        <v>412</v>
      </c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63"/>
      <c r="M339" s="63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4.2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63"/>
      <c r="M340" s="63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4.2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63"/>
      <c r="M341" s="63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4.2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63"/>
      <c r="M342" s="63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4.25" customHeight="1" x14ac:dyDescent="0.45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63"/>
      <c r="M343" s="63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4.2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63"/>
      <c r="M344" s="63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4.2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73"/>
      <c r="K345" s="73"/>
      <c r="L345" s="88"/>
      <c r="M345" s="88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</row>
    <row r="346" spans="1:31" ht="14.2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63"/>
      <c r="M346" s="63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4.2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63"/>
      <c r="M347" s="63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4.2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63"/>
      <c r="M348" s="63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4.2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63"/>
      <c r="M349" s="63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4.2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63"/>
      <c r="M350" s="63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4.2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63"/>
      <c r="M351" s="63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4.2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63"/>
      <c r="M352" s="63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4.2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63"/>
      <c r="M353" s="63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4.2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63"/>
      <c r="M354" s="63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4.2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63"/>
      <c r="M355" s="63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4.2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63"/>
      <c r="M356" s="63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4.2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63"/>
      <c r="M357" s="63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4.2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63"/>
      <c r="M358" s="63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4.2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63"/>
      <c r="M359" s="63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4.2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63"/>
      <c r="M360" s="63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4.2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63"/>
      <c r="M361" s="63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4.2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63"/>
      <c r="M362" s="63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4.2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63"/>
      <c r="M363" s="63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4.2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63"/>
      <c r="M364" s="63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4.2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63"/>
      <c r="M365" s="63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4.2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63"/>
      <c r="M366" s="63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4.2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63"/>
      <c r="M367" s="63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4.2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63"/>
      <c r="M368" s="63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4.2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63"/>
      <c r="M369" s="63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4.2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63"/>
      <c r="M370" s="63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4.2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63"/>
      <c r="M371" s="63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4.2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63"/>
      <c r="M372" s="63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4.2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63"/>
      <c r="M373" s="63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4.2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63"/>
      <c r="M374" s="63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4.2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63"/>
      <c r="M375" s="63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4.2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63"/>
      <c r="M376" s="63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4.2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63"/>
      <c r="M377" s="63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4.2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63"/>
      <c r="M378" s="63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4.2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63"/>
      <c r="M379" s="63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4.2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63"/>
      <c r="M380" s="63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4.2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63"/>
      <c r="M381" s="63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4.2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63"/>
      <c r="M382" s="63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4.2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63"/>
      <c r="M383" s="63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4.2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63"/>
      <c r="M384" s="63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4.2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63"/>
      <c r="M385" s="63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4.2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63"/>
      <c r="M386" s="63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4.2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63"/>
      <c r="M387" s="63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4.2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63"/>
      <c r="M388" s="63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4.2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63"/>
      <c r="M389" s="63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4.2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63"/>
      <c r="M390" s="63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4.2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63"/>
      <c r="M391" s="63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4.2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63"/>
      <c r="M392" s="63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4.2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63"/>
      <c r="M393" s="63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4.2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63"/>
      <c r="M394" s="63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4.2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63"/>
      <c r="M395" s="63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4.2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63"/>
      <c r="M396" s="63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4.2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63"/>
      <c r="M397" s="63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4.2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63"/>
      <c r="M398" s="63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4.2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63"/>
      <c r="M399" s="63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4.2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63"/>
      <c r="M400" s="63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4.2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63"/>
      <c r="M401" s="63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4.2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63"/>
      <c r="M402" s="63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4.2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63"/>
      <c r="M403" s="63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4.2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63"/>
      <c r="M404" s="63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4.2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63"/>
      <c r="M405" s="63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4.2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63"/>
      <c r="M406" s="63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4.2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63"/>
      <c r="M407" s="63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4.2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63"/>
      <c r="M408" s="63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4.2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63"/>
      <c r="M409" s="63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spans="1:31" ht="14.2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63"/>
      <c r="M410" s="63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spans="1:31" ht="14.2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63"/>
      <c r="M411" s="63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ht="14.2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63"/>
      <c r="M412" s="63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14.2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63"/>
      <c r="M413" s="63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ht="14.2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63"/>
      <c r="M414" s="63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ht="14.2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63"/>
      <c r="M415" s="63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ht="14.2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63"/>
      <c r="M416" s="63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14.2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63"/>
      <c r="M417" s="63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ht="14.2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63"/>
      <c r="M418" s="63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ht="14.2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63"/>
      <c r="M419" s="63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ht="14.2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63"/>
      <c r="M420" s="63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ht="14.2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63"/>
      <c r="M421" s="63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ht="14.2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63"/>
      <c r="M422" s="63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ht="14.2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63"/>
      <c r="M423" s="63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ht="14.2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63"/>
      <c r="M424" s="63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ht="14.2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63"/>
      <c r="M425" s="63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ht="14.2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63"/>
      <c r="M426" s="63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ht="14.2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63"/>
      <c r="M427" s="63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ht="14.2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63"/>
      <c r="M428" s="63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ht="14.2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63"/>
      <c r="M429" s="63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ht="14.2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63"/>
      <c r="M430" s="63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ht="14.2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63"/>
      <c r="M431" s="63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ht="14.2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63"/>
      <c r="M432" s="63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14.2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63"/>
      <c r="M433" s="63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ht="14.2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63"/>
      <c r="M434" s="63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ht="14.2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63"/>
      <c r="M435" s="63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ht="14.2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63"/>
      <c r="M436" s="63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ht="14.2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63"/>
      <c r="M437" s="63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ht="14.2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63"/>
      <c r="M438" s="63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ht="14.2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63"/>
      <c r="M439" s="63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ht="14.2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63"/>
      <c r="M440" s="63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ht="14.2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63"/>
      <c r="M441" s="63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ht="14.2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63"/>
      <c r="M442" s="63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ht="14.2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63"/>
      <c r="M443" s="63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ht="14.2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63"/>
      <c r="M444" s="63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ht="14.2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63"/>
      <c r="M445" s="63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ht="14.2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63"/>
      <c r="M446" s="63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ht="14.2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63"/>
      <c r="M447" s="63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ht="14.2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63"/>
      <c r="M448" s="63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ht="14.2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63"/>
      <c r="M449" s="63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ht="14.2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63"/>
      <c r="M450" s="63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ht="14.2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63"/>
      <c r="M451" s="63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ht="14.2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63"/>
      <c r="M452" s="63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ht="14.2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63"/>
      <c r="M453" s="63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ht="14.2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63"/>
      <c r="M454" s="63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ht="14.2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63"/>
      <c r="M455" s="63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ht="14.2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63"/>
      <c r="M456" s="63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ht="14.2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63"/>
      <c r="M457" s="63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ht="14.2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63"/>
      <c r="M458" s="63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ht="14.2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63"/>
      <c r="M459" s="63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ht="14.2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63"/>
      <c r="M460" s="63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14.2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63"/>
      <c r="M461" s="63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ht="14.2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63"/>
      <c r="M462" s="63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ht="14.2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63"/>
      <c r="M463" s="63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ht="14.2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63"/>
      <c r="M464" s="63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ht="14.2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63"/>
      <c r="M465" s="63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ht="14.2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63"/>
      <c r="M466" s="63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ht="14.2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63"/>
      <c r="M467" s="63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ht="14.2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63"/>
      <c r="M468" s="63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ht="14.2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63"/>
      <c r="M469" s="63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ht="14.2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63"/>
      <c r="M470" s="63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ht="14.2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63"/>
      <c r="M471" s="63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ht="14.2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63"/>
      <c r="M472" s="63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ht="14.2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63"/>
      <c r="M473" s="63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ht="14.2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63"/>
      <c r="M474" s="63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ht="14.2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63"/>
      <c r="M475" s="63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ht="14.2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63"/>
      <c r="M476" s="63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ht="14.2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63"/>
      <c r="M477" s="63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ht="14.2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63"/>
      <c r="M478" s="63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ht="14.2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63"/>
      <c r="M479" s="63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ht="14.2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63"/>
      <c r="M480" s="63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ht="14.2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63"/>
      <c r="M481" s="63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ht="14.2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63"/>
      <c r="M482" s="63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ht="14.2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63"/>
      <c r="M483" s="63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ht="14.2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63"/>
      <c r="M484" s="63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ht="14.2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63"/>
      <c r="M485" s="63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ht="14.2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63"/>
      <c r="M486" s="63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ht="14.2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63"/>
      <c r="M487" s="63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ht="14.2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63"/>
      <c r="M488" s="63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ht="14.2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63"/>
      <c r="M489" s="63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ht="14.2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63"/>
      <c r="M490" s="63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ht="14.2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63"/>
      <c r="M491" s="63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ht="14.2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63"/>
      <c r="M492" s="63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ht="14.2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63"/>
      <c r="M493" s="63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14.2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63"/>
      <c r="M494" s="63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ht="14.2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63"/>
      <c r="M495" s="63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ht="14.2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63"/>
      <c r="M496" s="63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ht="14.2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63"/>
      <c r="M497" s="63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14.2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63"/>
      <c r="M498" s="63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ht="14.2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63"/>
      <c r="M499" s="63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ht="14.2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63"/>
      <c r="M500" s="63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ht="14.2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63"/>
      <c r="M501" s="63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ht="14.2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63"/>
      <c r="M502" s="63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14.2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63"/>
      <c r="M503" s="63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ht="14.2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63"/>
      <c r="M504" s="63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ht="14.2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63"/>
      <c r="M505" s="63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ht="14.2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63"/>
      <c r="M506" s="63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ht="14.2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63"/>
      <c r="M507" s="63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ht="14.2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63"/>
      <c r="M508" s="63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ht="14.2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63"/>
      <c r="M509" s="63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ht="14.2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63"/>
      <c r="M510" s="63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ht="14.2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63"/>
      <c r="M511" s="63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ht="14.2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63"/>
      <c r="M512" s="63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14.2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63"/>
      <c r="M513" s="63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ht="14.2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63"/>
      <c r="M514" s="63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ht="14.2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63"/>
      <c r="M515" s="63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ht="14.2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63"/>
      <c r="M516" s="63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14.2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63"/>
      <c r="M517" s="63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ht="14.2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63"/>
      <c r="M518" s="63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ht="14.2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63"/>
      <c r="M519" s="63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ht="14.2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63"/>
      <c r="M520" s="63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ht="14.2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63"/>
      <c r="M521" s="63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ht="14.2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63"/>
      <c r="M522" s="63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ht="14.2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63"/>
      <c r="M523" s="63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ht="14.2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63"/>
      <c r="M524" s="63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ht="14.2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63"/>
      <c r="M525" s="63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ht="14.2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63"/>
      <c r="M526" s="63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ht="14.2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63"/>
      <c r="M527" s="63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ht="14.2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63"/>
      <c r="M528" s="63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ht="14.2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63"/>
      <c r="M529" s="63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ht="14.2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63"/>
      <c r="M530" s="63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ht="14.2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63"/>
      <c r="M531" s="63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ht="14.2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63"/>
      <c r="M532" s="63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ht="14.2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63"/>
      <c r="M533" s="63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ht="14.2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63"/>
      <c r="M534" s="63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14.2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63"/>
      <c r="M535" s="63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14.2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63"/>
      <c r="M536" s="63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ht="14.2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63"/>
      <c r="M537" s="63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ht="14.2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63"/>
      <c r="M538" s="63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ht="14.2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63"/>
      <c r="M539" s="63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14.2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63"/>
      <c r="M540" s="63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ht="14.2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63"/>
      <c r="M541" s="63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ht="14.2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63"/>
      <c r="M542" s="63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ht="14.2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63"/>
      <c r="M543" s="63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ht="14.2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63"/>
      <c r="M544" s="63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ht="14.2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63"/>
      <c r="M545" s="63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ht="14.2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63"/>
      <c r="M546" s="63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ht="14.2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63"/>
      <c r="M547" s="63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ht="14.2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63"/>
      <c r="M548" s="63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ht="14.2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63"/>
      <c r="M549" s="63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ht="14.2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63"/>
      <c r="M550" s="63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ht="14.2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63"/>
      <c r="M551" s="63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ht="14.2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63"/>
      <c r="M552" s="63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ht="14.2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63"/>
      <c r="M553" s="63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ht="14.2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63"/>
      <c r="M554" s="63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ht="14.2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63"/>
      <c r="M555" s="63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ht="14.2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63"/>
      <c r="M556" s="63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ht="14.2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63"/>
      <c r="M557" s="63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14.2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63"/>
      <c r="M558" s="63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ht="14.2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63"/>
      <c r="M559" s="63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ht="14.2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63"/>
      <c r="M560" s="63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ht="14.2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63"/>
      <c r="M561" s="63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ht="14.2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63"/>
      <c r="M562" s="63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ht="14.2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63"/>
      <c r="M563" s="63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ht="14.2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63"/>
      <c r="M564" s="63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ht="14.2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63"/>
      <c r="M565" s="63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ht="14.2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63"/>
      <c r="M566" s="63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ht="14.2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63"/>
      <c r="M567" s="63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ht="14.2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63"/>
      <c r="M568" s="63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ht="14.2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63"/>
      <c r="M569" s="63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ht="14.2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63"/>
      <c r="M570" s="63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ht="14.2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63"/>
      <c r="M571" s="63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ht="14.2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63"/>
      <c r="M572" s="63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ht="14.2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63"/>
      <c r="M573" s="63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ht="14.2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63"/>
      <c r="M574" s="63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ht="14.2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63"/>
      <c r="M575" s="63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ht="14.2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63"/>
      <c r="M576" s="63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ht="14.2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63"/>
      <c r="M577" s="63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ht="14.2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63"/>
      <c r="M578" s="63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ht="14.2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63"/>
      <c r="M579" s="63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ht="14.2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63"/>
      <c r="M580" s="63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ht="14.2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63"/>
      <c r="M581" s="63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ht="14.2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63"/>
      <c r="M582" s="63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ht="14.2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63"/>
      <c r="M583" s="63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ht="14.2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63"/>
      <c r="M584" s="63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ht="14.2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63"/>
      <c r="M585" s="63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ht="14.2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63"/>
      <c r="M586" s="63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ht="14.2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63"/>
      <c r="M587" s="63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ht="14.2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63"/>
      <c r="M588" s="63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ht="14.2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63"/>
      <c r="M589" s="63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ht="14.2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63"/>
      <c r="M590" s="63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ht="14.2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63"/>
      <c r="M591" s="63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ht="14.2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63"/>
      <c r="M592" s="63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ht="14.2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63"/>
      <c r="M593" s="63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ht="14.2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63"/>
      <c r="M594" s="63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ht="14.2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63"/>
      <c r="M595" s="63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ht="14.2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63"/>
      <c r="M596" s="63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ht="14.2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63"/>
      <c r="M597" s="63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14.2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63"/>
      <c r="M598" s="63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ht="14.2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63"/>
      <c r="M599" s="63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ht="14.2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63"/>
      <c r="M600" s="63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ht="14.2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63"/>
      <c r="M601" s="63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ht="14.2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63"/>
      <c r="M602" s="63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ht="14.2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63"/>
      <c r="M603" s="63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ht="14.2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63"/>
      <c r="M604" s="63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ht="14.2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63"/>
      <c r="M605" s="63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ht="14.2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63"/>
      <c r="M606" s="63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spans="1:31" ht="14.2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63"/>
      <c r="M607" s="63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1:31" ht="14.2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63"/>
      <c r="M608" s="63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spans="1:31" ht="14.2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63"/>
      <c r="M609" s="63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spans="1:31" ht="14.2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63"/>
      <c r="M610" s="63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spans="1:31" ht="14.2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63"/>
      <c r="M611" s="63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spans="1:31" ht="14.2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63"/>
      <c r="M612" s="63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1:31" ht="14.2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63"/>
      <c r="M613" s="63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spans="1:31" ht="14.2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63"/>
      <c r="M614" s="63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spans="1:31" ht="14.2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63"/>
      <c r="M615" s="63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spans="1:31" ht="14.2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63"/>
      <c r="M616" s="63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spans="1:31" ht="14.2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63"/>
      <c r="M617" s="63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spans="1:31" ht="14.2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63"/>
      <c r="M618" s="63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spans="1:31" ht="14.2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63"/>
      <c r="M619" s="63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spans="1:31" ht="14.2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63"/>
      <c r="M620" s="63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spans="1:31" ht="14.2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63"/>
      <c r="M621" s="63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spans="1:31" ht="14.2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63"/>
      <c r="M622" s="63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spans="1:31" ht="14.2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63"/>
      <c r="M623" s="63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ht="14.2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63"/>
      <c r="M624" s="63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spans="1:31" ht="14.2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63"/>
      <c r="M625" s="63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spans="1:31" ht="14.2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63"/>
      <c r="M626" s="63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spans="1:31" ht="14.2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63"/>
      <c r="M627" s="63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spans="1:31" ht="14.2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63"/>
      <c r="M628" s="63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1:31" ht="14.2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63"/>
      <c r="M629" s="63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spans="1:31" ht="14.2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63"/>
      <c r="M630" s="63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spans="1:31" ht="14.2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63"/>
      <c r="M631" s="63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spans="1:31" ht="14.2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63"/>
      <c r="M632" s="63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spans="1:31" ht="14.2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63"/>
      <c r="M633" s="63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1:31" ht="14.2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63"/>
      <c r="M634" s="63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spans="1:31" ht="14.2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63"/>
      <c r="M635" s="63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spans="1:31" ht="14.2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63"/>
      <c r="M636" s="63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spans="1:31" ht="14.2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63"/>
      <c r="M637" s="63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spans="1:31" ht="14.2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63"/>
      <c r="M638" s="63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spans="1:31" ht="14.2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63"/>
      <c r="M639" s="63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spans="1:31" ht="14.2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63"/>
      <c r="M640" s="63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spans="1:31" ht="14.2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63"/>
      <c r="M641" s="63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spans="1:31" ht="14.2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63"/>
      <c r="M642" s="63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spans="1:31" ht="14.2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63"/>
      <c r="M643" s="63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spans="1:31" ht="14.2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63"/>
      <c r="M644" s="63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spans="1:31" ht="14.2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63"/>
      <c r="M645" s="63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spans="1:31" ht="14.2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63"/>
      <c r="M646" s="63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spans="1:31" ht="14.2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63"/>
      <c r="M647" s="63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spans="1:31" ht="14.2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63"/>
      <c r="M648" s="63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spans="1:31" ht="14.2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63"/>
      <c r="M649" s="63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spans="1:31" ht="14.2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63"/>
      <c r="M650" s="63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spans="1:31" ht="14.2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63"/>
      <c r="M651" s="63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spans="1:31" ht="14.2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63"/>
      <c r="M652" s="63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spans="1:31" ht="14.2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63"/>
      <c r="M653" s="63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spans="1:31" ht="14.2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63"/>
      <c r="M654" s="63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spans="1:31" ht="14.2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63"/>
      <c r="M655" s="63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spans="1:31" ht="14.2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63"/>
      <c r="M656" s="63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spans="1:31" ht="14.2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63"/>
      <c r="M657" s="63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spans="1:31" ht="14.2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63"/>
      <c r="M658" s="63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spans="1:31" ht="14.2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63"/>
      <c r="M659" s="63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spans="1:31" ht="14.2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63"/>
      <c r="M660" s="63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 spans="1:31" ht="14.2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63"/>
      <c r="M661" s="63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 spans="1:31" ht="14.2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63"/>
      <c r="M662" s="63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 spans="1:31" ht="14.2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63"/>
      <c r="M663" s="63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 spans="1:31" ht="14.2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63"/>
      <c r="M664" s="63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 spans="1:31" ht="14.2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63"/>
      <c r="M665" s="63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 spans="1:31" ht="14.2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63"/>
      <c r="M666" s="63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spans="1:31" ht="14.2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63"/>
      <c r="M667" s="63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 spans="1:31" ht="14.2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63"/>
      <c r="M668" s="63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 spans="1:31" ht="14.2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63"/>
      <c r="M669" s="63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 spans="1:31" ht="14.2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63"/>
      <c r="M670" s="63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spans="1:31" ht="14.2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63"/>
      <c r="M671" s="63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 spans="1:31" ht="14.2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63"/>
      <c r="M672" s="63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 spans="1:31" ht="14.2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63"/>
      <c r="M673" s="63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 spans="1:31" ht="14.2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63"/>
      <c r="M674" s="63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spans="1:31" ht="14.2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63"/>
      <c r="M675" s="63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 spans="1:31" ht="14.2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63"/>
      <c r="M676" s="63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 spans="1:31" ht="14.2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63"/>
      <c r="M677" s="63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 spans="1:31" ht="14.2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63"/>
      <c r="M678" s="63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 spans="1:31" ht="14.2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63"/>
      <c r="M679" s="63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 spans="1:31" ht="14.2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63"/>
      <c r="M680" s="63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 spans="1:31" ht="14.2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63"/>
      <c r="M681" s="63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 spans="1:31" ht="14.2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63"/>
      <c r="M682" s="63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 spans="1:31" ht="14.2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63"/>
      <c r="M683" s="63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 spans="1:31" ht="14.2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63"/>
      <c r="M684" s="63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 spans="1:31" ht="14.2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63"/>
      <c r="M685" s="63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 spans="1:31" ht="14.2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63"/>
      <c r="M686" s="63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 spans="1:31" ht="14.2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63"/>
      <c r="M687" s="63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 spans="1:31" ht="14.2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63"/>
      <c r="M688" s="63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 spans="1:31" ht="14.2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63"/>
      <c r="M689" s="63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 spans="1:31" ht="14.2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63"/>
      <c r="M690" s="63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 spans="1:31" ht="14.2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63"/>
      <c r="M691" s="63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 spans="1:31" ht="14.2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63"/>
      <c r="M692" s="63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 spans="1:31" ht="14.2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63"/>
      <c r="M693" s="63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 spans="1:31" ht="14.2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63"/>
      <c r="M694" s="63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 spans="1:31" ht="14.2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63"/>
      <c r="M695" s="63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 spans="1:31" ht="14.2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63"/>
      <c r="M696" s="63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 spans="1:31" ht="14.2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63"/>
      <c r="M697" s="63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 spans="1:31" ht="14.2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63"/>
      <c r="M698" s="63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 spans="1:31" ht="14.2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63"/>
      <c r="M699" s="63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 spans="1:31" ht="14.2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63"/>
      <c r="M700" s="63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 spans="1:31" ht="14.2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63"/>
      <c r="M701" s="63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 spans="1:31" ht="14.2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63"/>
      <c r="M702" s="63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 spans="1:31" ht="14.2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63"/>
      <c r="M703" s="63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 spans="1:31" ht="14.2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63"/>
      <c r="M704" s="63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 spans="1:31" ht="14.2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63"/>
      <c r="M705" s="63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 spans="1:31" ht="14.2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63"/>
      <c r="M706" s="63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 spans="1:31" ht="14.2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63"/>
      <c r="M707" s="63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 spans="1:31" ht="14.2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63"/>
      <c r="M708" s="63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 spans="1:31" ht="14.2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63"/>
      <c r="M709" s="63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 spans="1:31" ht="14.2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63"/>
      <c r="M710" s="63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 spans="1:31" ht="14.2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63"/>
      <c r="M711" s="63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 spans="1:31" ht="14.2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63"/>
      <c r="M712" s="63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 spans="1:31" ht="14.2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63"/>
      <c r="M713" s="63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 spans="1:31" ht="14.2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63"/>
      <c r="M714" s="63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 spans="1:31" ht="14.2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63"/>
      <c r="M715" s="63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 spans="1:31" ht="14.2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63"/>
      <c r="M716" s="63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 spans="1:31" ht="14.2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63"/>
      <c r="M717" s="63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 spans="1:31" ht="14.2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63"/>
      <c r="M718" s="63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 spans="1:31" ht="14.2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63"/>
      <c r="M719" s="63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 spans="1:31" ht="14.2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63"/>
      <c r="M720" s="63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 spans="1:31" ht="14.2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63"/>
      <c r="M721" s="63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 spans="1:31" ht="14.2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63"/>
      <c r="M722" s="63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 spans="1:31" ht="14.2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63"/>
      <c r="M723" s="63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 spans="1:31" ht="14.2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63"/>
      <c r="M724" s="63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 spans="1:31" ht="14.2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63"/>
      <c r="M725" s="63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 spans="1:31" ht="14.2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63"/>
      <c r="M726" s="63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 spans="1:31" ht="14.2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63"/>
      <c r="M727" s="63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 spans="1:31" ht="14.2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63"/>
      <c r="M728" s="63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 spans="1:31" ht="14.2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63"/>
      <c r="M729" s="63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 spans="1:31" ht="14.2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63"/>
      <c r="M730" s="63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 spans="1:31" ht="14.2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63"/>
      <c r="M731" s="63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 spans="1:31" ht="14.2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63"/>
      <c r="M732" s="63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 spans="1:31" ht="14.2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63"/>
      <c r="M733" s="63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 spans="1:31" ht="14.2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63"/>
      <c r="M734" s="63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 spans="1:31" ht="14.2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63"/>
      <c r="M735" s="63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 spans="1:31" ht="14.2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63"/>
      <c r="M736" s="63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 spans="1:31" ht="14.2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63"/>
      <c r="M737" s="63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 spans="1:31" ht="14.2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63"/>
      <c r="M738" s="63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 spans="1:31" ht="14.2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63"/>
      <c r="M739" s="63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 spans="1:31" ht="14.2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63"/>
      <c r="M740" s="63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 spans="1:31" ht="14.2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63"/>
      <c r="M741" s="63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 spans="1:31" ht="14.2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63"/>
      <c r="M742" s="63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 spans="1:31" ht="14.2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63"/>
      <c r="M743" s="63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 spans="1:31" ht="14.2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63"/>
      <c r="M744" s="63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 spans="1:31" ht="14.2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63"/>
      <c r="M745" s="63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 spans="1:31" ht="14.2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63"/>
      <c r="M746" s="63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 spans="1:31" ht="14.2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63"/>
      <c r="M747" s="63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 spans="1:31" ht="14.2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63"/>
      <c r="M748" s="63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 spans="1:31" ht="14.2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63"/>
      <c r="M749" s="63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 spans="1:31" ht="14.2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63"/>
      <c r="M750" s="63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 spans="1:31" ht="14.2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63"/>
      <c r="M751" s="63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 spans="1:31" ht="14.2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63"/>
      <c r="M752" s="63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 spans="1:31" ht="14.2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63"/>
      <c r="M753" s="63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 spans="1:31" ht="14.2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63"/>
      <c r="M754" s="63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 spans="1:31" ht="14.2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63"/>
      <c r="M755" s="63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 spans="1:31" ht="14.2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63"/>
      <c r="M756" s="63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 spans="1:31" ht="14.2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63"/>
      <c r="M757" s="63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 spans="1:31" ht="14.2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63"/>
      <c r="M758" s="63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 spans="1:31" ht="14.2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63"/>
      <c r="M759" s="63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 spans="1:31" ht="14.2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63"/>
      <c r="M760" s="63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 spans="1:31" ht="14.2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63"/>
      <c r="M761" s="63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 spans="1:31" ht="14.2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63"/>
      <c r="M762" s="63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 spans="1:31" ht="14.2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63"/>
      <c r="M763" s="63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 spans="1:31" ht="14.2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63"/>
      <c r="M764" s="63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 spans="1:31" ht="14.2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63"/>
      <c r="M765" s="63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 spans="1:31" ht="14.2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63"/>
      <c r="M766" s="63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 spans="1:31" ht="14.2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63"/>
      <c r="M767" s="63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 spans="1:31" ht="14.2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63"/>
      <c r="M768" s="63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 spans="1:31" ht="14.2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63"/>
      <c r="M769" s="63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 spans="1:31" ht="14.2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63"/>
      <c r="M770" s="63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 spans="1:31" ht="14.2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63"/>
      <c r="M771" s="63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 spans="1:31" ht="14.2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63"/>
      <c r="M772" s="63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 spans="1:31" ht="14.2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63"/>
      <c r="M773" s="63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 spans="1:31" ht="14.2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63"/>
      <c r="M774" s="63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 spans="1:31" ht="14.2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63"/>
      <c r="M775" s="63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spans="1:31" ht="14.2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63"/>
      <c r="M776" s="63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 spans="1:31" ht="14.2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63"/>
      <c r="M777" s="63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 spans="1:31" ht="14.2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63"/>
      <c r="M778" s="63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 spans="1:31" ht="14.2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63"/>
      <c r="M779" s="63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 spans="1:31" ht="14.2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63"/>
      <c r="M780" s="63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 spans="1:31" ht="14.2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63"/>
      <c r="M781" s="63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 spans="1:31" ht="14.2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63"/>
      <c r="M782" s="63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 spans="1:31" ht="14.2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63"/>
      <c r="M783" s="63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 spans="1:31" ht="14.2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63"/>
      <c r="M784" s="63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spans="1:31" ht="14.2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63"/>
      <c r="M785" s="63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 spans="1:31" ht="14.2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63"/>
      <c r="M786" s="63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 spans="1:31" ht="14.2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63"/>
      <c r="M787" s="63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 spans="1:31" ht="14.2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63"/>
      <c r="M788" s="63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 spans="1:31" ht="14.2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63"/>
      <c r="M789" s="63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spans="1:31" ht="14.2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63"/>
      <c r="M790" s="63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 spans="1:31" ht="14.2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63"/>
      <c r="M791" s="63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 spans="1:31" ht="14.2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63"/>
      <c r="M792" s="63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 spans="1:31" ht="14.2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63"/>
      <c r="M793" s="63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 spans="1:31" ht="14.2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63"/>
      <c r="M794" s="63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 spans="1:31" ht="14.2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63"/>
      <c r="M795" s="63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 spans="1:31" ht="14.2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63"/>
      <c r="M796" s="63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 spans="1:31" ht="14.2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63"/>
      <c r="M797" s="63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 spans="1:31" ht="14.2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63"/>
      <c r="M798" s="63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spans="1:31" ht="14.2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63"/>
      <c r="M799" s="63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 spans="1:31" ht="14.2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63"/>
      <c r="M800" s="63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spans="1:31" ht="14.2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63"/>
      <c r="M801" s="63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 spans="1:31" ht="14.2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63"/>
      <c r="M802" s="63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 spans="1:31" ht="14.2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63"/>
      <c r="M803" s="63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 spans="1:31" ht="14.2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63"/>
      <c r="M804" s="63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 spans="1:31" ht="14.2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63"/>
      <c r="M805" s="63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 spans="1:31" ht="14.2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63"/>
      <c r="M806" s="63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 spans="1:31" ht="14.2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63"/>
      <c r="M807" s="63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 spans="1:31" ht="14.2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63"/>
      <c r="M808" s="63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 spans="1:31" ht="14.2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63"/>
      <c r="M809" s="63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 spans="1:31" ht="14.2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63"/>
      <c r="M810" s="63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 spans="1:31" ht="14.2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63"/>
      <c r="M811" s="63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 spans="1:31" ht="14.2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63"/>
      <c r="M812" s="63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 spans="1:31" ht="14.2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63"/>
      <c r="M813" s="63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 spans="1:31" ht="14.2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63"/>
      <c r="M814" s="63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 spans="1:31" ht="14.2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63"/>
      <c r="M815" s="63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 spans="1:31" ht="14.2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63"/>
      <c r="M816" s="63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spans="1:31" ht="14.2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63"/>
      <c r="M817" s="63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 spans="1:31" ht="14.2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63"/>
      <c r="M818" s="63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 spans="1:31" ht="14.2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63"/>
      <c r="M819" s="63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 spans="1:31" ht="14.2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63"/>
      <c r="M820" s="63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 spans="1:31" ht="14.2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63"/>
      <c r="M821" s="63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 spans="1:31" ht="14.2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63"/>
      <c r="M822" s="63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 spans="1:31" ht="14.2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63"/>
      <c r="M823" s="63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 spans="1:31" ht="14.2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63"/>
      <c r="M824" s="63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 spans="1:31" ht="14.2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63"/>
      <c r="M825" s="63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 spans="1:31" ht="14.2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63"/>
      <c r="M826" s="63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 spans="1:31" ht="14.2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63"/>
      <c r="M827" s="63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 spans="1:31" ht="14.2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63"/>
      <c r="M828" s="63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 spans="1:31" ht="14.2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63"/>
      <c r="M829" s="63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 spans="1:31" ht="14.2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63"/>
      <c r="M830" s="63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 spans="1:31" ht="14.2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63"/>
      <c r="M831" s="63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 spans="1:31" ht="14.2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63"/>
      <c r="M832" s="63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 spans="1:31" ht="14.2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63"/>
      <c r="M833" s="63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 spans="1:31" ht="14.2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63"/>
      <c r="M834" s="63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 spans="1:31" ht="14.2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63"/>
      <c r="M835" s="63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 spans="1:31" ht="14.2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63"/>
      <c r="M836" s="63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 spans="1:31" ht="14.2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63"/>
      <c r="M837" s="63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 spans="1:31" ht="14.2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63"/>
      <c r="M838" s="63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 spans="1:31" ht="14.2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63"/>
      <c r="M839" s="63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 spans="1:31" ht="14.2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63"/>
      <c r="M840" s="63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 spans="1:31" ht="14.2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63"/>
      <c r="M841" s="63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 spans="1:31" ht="14.2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63"/>
      <c r="M842" s="63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 spans="1:31" ht="14.2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63"/>
      <c r="M843" s="63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 spans="1:31" ht="14.2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63"/>
      <c r="M844" s="63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 spans="1:31" ht="14.2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63"/>
      <c r="M845" s="63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 spans="1:31" ht="14.2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63"/>
      <c r="M846" s="63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 spans="1:31" ht="14.2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63"/>
      <c r="M847" s="63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 spans="1:31" ht="14.2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63"/>
      <c r="M848" s="63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 spans="1:31" ht="14.2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63"/>
      <c r="M849" s="63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 spans="1:31" ht="14.2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63"/>
      <c r="M850" s="63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 spans="1:31" ht="14.2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63"/>
      <c r="M851" s="63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 spans="1:31" ht="14.2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63"/>
      <c r="M852" s="63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 spans="1:31" ht="14.2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63"/>
      <c r="M853" s="63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 spans="1:31" ht="14.2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63"/>
      <c r="M854" s="63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 spans="1:31" ht="14.2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63"/>
      <c r="M855" s="63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spans="1:31" ht="14.2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63"/>
      <c r="M856" s="63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 spans="1:31" ht="14.2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63"/>
      <c r="M857" s="63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 spans="1:31" ht="14.2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63"/>
      <c r="M858" s="63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spans="1:31" ht="14.2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63"/>
      <c r="M859" s="63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spans="1:31" ht="14.2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63"/>
      <c r="M860" s="63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 spans="1:31" ht="14.2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63"/>
      <c r="M861" s="63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 spans="1:31" ht="14.2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63"/>
      <c r="M862" s="63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 spans="1:31" ht="14.2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63"/>
      <c r="M863" s="63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 spans="1:31" ht="14.2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63"/>
      <c r="M864" s="63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 spans="1:31" ht="14.2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63"/>
      <c r="M865" s="63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 spans="1:31" ht="14.2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63"/>
      <c r="M866" s="63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 spans="1:31" ht="14.2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63"/>
      <c r="M867" s="63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 spans="1:31" ht="14.2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63"/>
      <c r="M868" s="63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 spans="1:31" ht="14.2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63"/>
      <c r="M869" s="63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 spans="1:31" ht="14.2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63"/>
      <c r="M870" s="63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 spans="1:31" ht="14.2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63"/>
      <c r="M871" s="63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 spans="1:31" ht="14.2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63"/>
      <c r="M872" s="63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 spans="1:31" ht="14.2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63"/>
      <c r="M873" s="63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spans="1:31" ht="14.2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63"/>
      <c r="M874" s="63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 spans="1:31" ht="14.2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63"/>
      <c r="M875" s="63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 spans="1:31" ht="14.2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63"/>
      <c r="M876" s="63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 spans="1:31" ht="14.2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63"/>
      <c r="M877" s="63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 spans="1:31" ht="14.2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63"/>
      <c r="M878" s="63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 spans="1:31" ht="14.2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63"/>
      <c r="M879" s="63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 spans="1:31" ht="14.2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63"/>
      <c r="M880" s="63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 spans="1:31" ht="14.2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63"/>
      <c r="M881" s="63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 spans="1:31" ht="14.2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63"/>
      <c r="M882" s="63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 spans="1:31" ht="14.2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63"/>
      <c r="M883" s="63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 spans="1:31" ht="14.2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63"/>
      <c r="M884" s="63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 spans="1:31" ht="14.2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63"/>
      <c r="M885" s="63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 spans="1:31" ht="14.2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63"/>
      <c r="M886" s="63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 spans="1:31" ht="14.2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63"/>
      <c r="M887" s="63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 spans="1:31" ht="14.2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63"/>
      <c r="M888" s="63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 spans="1:31" ht="14.2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63"/>
      <c r="M889" s="63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 spans="1:31" ht="14.2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63"/>
      <c r="M890" s="63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 spans="1:31" ht="14.2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63"/>
      <c r="M891" s="63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 spans="1:31" ht="14.2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63"/>
      <c r="M892" s="63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 spans="1:31" ht="14.2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63"/>
      <c r="M893" s="63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 spans="1:31" ht="14.2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63"/>
      <c r="M894" s="63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 spans="1:31" ht="14.2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63"/>
      <c r="M895" s="63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 spans="1:31" ht="14.2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63"/>
      <c r="M896" s="63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 spans="1:31" ht="14.2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63"/>
      <c r="M897" s="63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 spans="1:31" ht="14.2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63"/>
      <c r="M898" s="63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 spans="1:31" ht="14.2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63"/>
      <c r="M899" s="63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 spans="1:31" ht="14.2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63"/>
      <c r="M900" s="63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 spans="1:31" ht="14.2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63"/>
      <c r="M901" s="63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 spans="1:31" ht="14.2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63"/>
      <c r="M902" s="63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 spans="1:31" ht="14.2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63"/>
      <c r="M903" s="63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 spans="1:31" ht="14.2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63"/>
      <c r="M904" s="63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 spans="1:31" ht="14.2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63"/>
      <c r="M905" s="63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 spans="1:31" ht="14.2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63"/>
      <c r="M906" s="63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 spans="1:31" ht="14.2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63"/>
      <c r="M907" s="63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 spans="1:31" ht="14.2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63"/>
      <c r="M908" s="63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 spans="1:31" ht="14.2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63"/>
      <c r="M909" s="63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 spans="1:31" ht="14.2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63"/>
      <c r="M910" s="63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 spans="1:31" ht="14.2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63"/>
      <c r="M911" s="63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 spans="1:31" ht="14.2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63"/>
      <c r="M912" s="63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 spans="1:31" ht="14.2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63"/>
      <c r="M913" s="63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 spans="1:31" ht="14.2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63"/>
      <c r="M914" s="63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 spans="1:31" ht="14.2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63"/>
      <c r="M915" s="63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 spans="1:31" ht="14.2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63"/>
      <c r="M916" s="63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 spans="1:31" ht="14.2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63"/>
      <c r="M917" s="63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 spans="1:31" ht="14.2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63"/>
      <c r="M918" s="63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 spans="1:31" ht="14.2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63"/>
      <c r="M919" s="63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 spans="1:31" ht="14.2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63"/>
      <c r="M920" s="63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 spans="1:31" ht="14.2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63"/>
      <c r="M921" s="63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 spans="1:31" ht="14.2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63"/>
      <c r="M922" s="63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 spans="1:31" ht="14.2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63"/>
      <c r="M923" s="63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 spans="1:31" ht="14.2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63"/>
      <c r="M924" s="63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 spans="1:31" ht="14.2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63"/>
      <c r="M925" s="63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 spans="1:31" ht="14.2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63"/>
      <c r="M926" s="63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 spans="1:31" ht="14.2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63"/>
      <c r="M927" s="63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 spans="1:31" ht="14.2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63"/>
      <c r="M928" s="63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 spans="1:31" ht="14.2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63"/>
      <c r="M929" s="63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 spans="1:31" ht="14.2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63"/>
      <c r="M930" s="63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 spans="1:31" ht="14.2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63"/>
      <c r="M931" s="63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 spans="1:31" ht="14.2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63"/>
      <c r="M932" s="63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 spans="1:31" ht="14.2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63"/>
      <c r="M933" s="63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 spans="1:31" ht="14.2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63"/>
      <c r="M934" s="63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 spans="1:31" ht="14.2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63"/>
      <c r="M935" s="63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 spans="1:31" ht="14.2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63"/>
      <c r="M936" s="63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 spans="1:31" ht="14.2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63"/>
      <c r="M937" s="63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 spans="1:31" ht="14.2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63"/>
      <c r="M938" s="63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 spans="1:31" ht="14.2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63"/>
      <c r="M939" s="63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 spans="1:31" ht="14.2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63"/>
      <c r="M940" s="63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spans="1:31" ht="14.2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63"/>
      <c r="M941" s="63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 spans="1:31" ht="14.2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63"/>
      <c r="M942" s="63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 spans="1:31" ht="14.2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63"/>
      <c r="M943" s="63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 spans="1:31" ht="14.2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63"/>
      <c r="M944" s="63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 spans="1:31" ht="14.2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63"/>
      <c r="M945" s="63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 spans="1:31" ht="14.2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63"/>
      <c r="M946" s="63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 spans="1:31" ht="14.2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63"/>
      <c r="M947" s="63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 spans="1:31" ht="14.2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63"/>
      <c r="M948" s="63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 spans="1:31" ht="14.2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63"/>
      <c r="M949" s="63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 spans="1:31" ht="14.2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63"/>
      <c r="M950" s="63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 spans="1:31" ht="14.2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63"/>
      <c r="M951" s="63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 spans="1:31" ht="14.2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63"/>
      <c r="M952" s="63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 spans="1:31" ht="14.2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63"/>
      <c r="M953" s="63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 spans="1:31" ht="14.2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63"/>
      <c r="M954" s="63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 spans="1:31" ht="14.2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63"/>
      <c r="M955" s="63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 spans="1:31" ht="14.2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63"/>
      <c r="M956" s="63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 spans="1:31" ht="14.2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63"/>
      <c r="M957" s="63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 spans="1:31" ht="14.2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63"/>
      <c r="M958" s="63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 spans="1:31" ht="14.2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63"/>
      <c r="M959" s="63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 spans="1:31" ht="14.2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63"/>
      <c r="M960" s="63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 spans="1:31" ht="14.2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63"/>
      <c r="M961" s="63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 spans="1:31" ht="14.2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63"/>
      <c r="M962" s="63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 spans="1:31" ht="14.2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63"/>
      <c r="M963" s="63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 spans="1:31" ht="14.2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63"/>
      <c r="M964" s="63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 spans="1:31" ht="14.2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63"/>
      <c r="M965" s="63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 spans="1:31" ht="14.2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63"/>
      <c r="M966" s="63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 spans="1:31" ht="14.2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63"/>
      <c r="M967" s="63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 spans="1:31" ht="14.2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63"/>
      <c r="M968" s="63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 spans="1:31" ht="14.2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63"/>
      <c r="M969" s="63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 spans="1:31" ht="14.2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63"/>
      <c r="M970" s="63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 spans="1:31" ht="14.2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63"/>
      <c r="M971" s="63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 spans="1:31" ht="14.2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63"/>
      <c r="M972" s="63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 spans="1:31" ht="14.2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63"/>
      <c r="M973" s="63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spans="1:31" ht="14.2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63"/>
      <c r="M974" s="63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spans="1:31" ht="14.2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63"/>
      <c r="M975" s="63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 spans="1:31" ht="14.2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63"/>
      <c r="M976" s="63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 spans="1:31" ht="14.2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63"/>
      <c r="M977" s="63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spans="1:31" ht="14.2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63"/>
      <c r="M978" s="63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 spans="1:31" ht="14.2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63"/>
      <c r="M979" s="63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spans="1:31" ht="14.2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63"/>
      <c r="M980" s="63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spans="1:31" ht="14.2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63"/>
      <c r="M981" s="63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 spans="1:31" ht="14.2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63"/>
      <c r="M982" s="63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 spans="1:31" ht="14.2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63"/>
      <c r="M983" s="63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 spans="1:31" ht="14.2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63"/>
      <c r="M984" s="63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 spans="1:31" ht="14.2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63"/>
      <c r="M985" s="63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 spans="1:31" ht="14.2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63"/>
      <c r="M986" s="63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 spans="1:31" ht="14.2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63"/>
      <c r="M987" s="63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 spans="1:31" ht="14.2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63"/>
      <c r="M988" s="63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 spans="1:31" ht="14.2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63"/>
      <c r="M989" s="63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 spans="1:31" ht="14.2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63"/>
      <c r="M990" s="63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 spans="1:31" ht="14.2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63"/>
      <c r="M991" s="63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 spans="1:31" ht="14.2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63"/>
      <c r="M992" s="63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 spans="1:31" ht="14.2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63"/>
      <c r="M993" s="63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 spans="1:31" ht="14.2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63"/>
      <c r="M994" s="63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 spans="1:31" ht="14.2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63"/>
      <c r="M995" s="63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 spans="1:31" ht="14.2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63"/>
      <c r="M996" s="63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</row>
    <row r="997" spans="1:31" ht="14.2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63"/>
      <c r="M997" s="63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</row>
    <row r="998" spans="1:31" ht="14.2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63"/>
      <c r="M998" s="63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</row>
    <row r="999" spans="1:31" ht="14.2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63"/>
      <c r="M999" s="63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</row>
    <row r="1000" spans="1:31" ht="14.2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63"/>
      <c r="M1000" s="63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</row>
  </sheetData>
  <mergeCells count="29">
    <mergeCell ref="E3:E4"/>
    <mergeCell ref="F3:F4"/>
    <mergeCell ref="N3:N4"/>
    <mergeCell ref="O3:O4"/>
    <mergeCell ref="P3:S3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N2:O2"/>
    <mergeCell ref="P2:X2"/>
    <mergeCell ref="W3:W4"/>
    <mergeCell ref="X3:X4"/>
    <mergeCell ref="Y3:Y4"/>
    <mergeCell ref="T3:T4"/>
    <mergeCell ref="U3:U4"/>
    <mergeCell ref="V3:V4"/>
  </mergeCells>
  <conditionalFormatting sqref="U82">
    <cfRule type="colorScale" priority="1">
      <colorScale>
        <cfvo type="min"/>
        <cfvo type="max"/>
        <color rgb="FFFFFF00"/>
        <color rgb="FFFFE598"/>
      </colorScale>
    </cfRule>
  </conditionalFormatting>
  <pageMargins left="8.3325250637063433E-2" right="0" top="0.23145902954739844" bottom="0.6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B4" workbookViewId="0">
      <selection sqref="A1:T1"/>
    </sheetView>
  </sheetViews>
  <sheetFormatPr defaultColWidth="14.3984375" defaultRowHeight="15" customHeight="1" x14ac:dyDescent="0.45"/>
  <cols>
    <col min="1" max="1" width="14.265625" hidden="1" customWidth="1"/>
    <col min="2" max="2" width="7.265625" customWidth="1"/>
    <col min="3" max="3" width="18.265625" customWidth="1"/>
    <col min="4" max="4" width="17.53125" customWidth="1"/>
    <col min="5" max="5" width="9.73046875" customWidth="1"/>
    <col min="6" max="6" width="22.265625" customWidth="1"/>
    <col min="7" max="8" width="13.73046875" customWidth="1"/>
    <col min="9" max="9" width="16.73046875" customWidth="1"/>
    <col min="10" max="10" width="39.3984375" customWidth="1"/>
    <col min="11" max="11" width="12.53125" customWidth="1"/>
    <col min="12" max="12" width="13" customWidth="1"/>
    <col min="13" max="13" width="9" customWidth="1"/>
    <col min="14" max="14" width="8.73046875" customWidth="1"/>
    <col min="15" max="18" width="11.1328125" customWidth="1"/>
    <col min="19" max="20" width="10.53125" customWidth="1"/>
    <col min="21" max="26" width="8.73046875" customWidth="1"/>
  </cols>
  <sheetData>
    <row r="1" spans="1:26" ht="21.75" customHeight="1" x14ac:dyDescent="0.55000000000000004">
      <c r="A1" s="161" t="s">
        <v>413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9"/>
      <c r="U1" s="2"/>
      <c r="V1" s="2"/>
      <c r="W1" s="2"/>
      <c r="X1" s="2"/>
      <c r="Y1" s="2"/>
      <c r="Z1" s="2"/>
    </row>
    <row r="2" spans="1:26" ht="30" customHeight="1" x14ac:dyDescent="0.45">
      <c r="A2" s="162" t="s">
        <v>414</v>
      </c>
      <c r="B2" s="131" t="s">
        <v>40</v>
      </c>
      <c r="C2" s="140" t="s">
        <v>415</v>
      </c>
      <c r="D2" s="141"/>
      <c r="E2" s="165"/>
      <c r="F2" s="131" t="s">
        <v>42</v>
      </c>
      <c r="G2" s="142" t="s">
        <v>197</v>
      </c>
      <c r="H2" s="142" t="s">
        <v>44</v>
      </c>
      <c r="I2" s="142" t="s">
        <v>45</v>
      </c>
      <c r="J2" s="131" t="s">
        <v>46</v>
      </c>
      <c r="K2" s="133" t="s">
        <v>416</v>
      </c>
      <c r="L2" s="134"/>
      <c r="M2" s="135" t="s">
        <v>417</v>
      </c>
      <c r="N2" s="134"/>
      <c r="O2" s="168" t="s">
        <v>418</v>
      </c>
      <c r="P2" s="169"/>
      <c r="Q2" s="169"/>
      <c r="R2" s="170"/>
      <c r="S2" s="135" t="s">
        <v>50</v>
      </c>
      <c r="T2" s="134"/>
      <c r="U2" s="2"/>
      <c r="V2" s="2"/>
      <c r="W2" s="2"/>
      <c r="X2" s="2"/>
      <c r="Y2" s="2"/>
      <c r="Z2" s="2"/>
    </row>
    <row r="3" spans="1:26" ht="21.75" customHeight="1" x14ac:dyDescent="0.45">
      <c r="A3" s="163"/>
      <c r="B3" s="143"/>
      <c r="C3" s="171" t="s">
        <v>419</v>
      </c>
      <c r="D3" s="166" t="s">
        <v>420</v>
      </c>
      <c r="E3" s="166" t="s">
        <v>421</v>
      </c>
      <c r="F3" s="143"/>
      <c r="G3" s="143"/>
      <c r="H3" s="143"/>
      <c r="I3" s="143"/>
      <c r="J3" s="143"/>
      <c r="K3" s="159" t="s">
        <v>422</v>
      </c>
      <c r="L3" s="159" t="s">
        <v>423</v>
      </c>
      <c r="M3" s="175" t="s">
        <v>58</v>
      </c>
      <c r="N3" s="176" t="s">
        <v>59</v>
      </c>
      <c r="O3" s="178" t="s">
        <v>202</v>
      </c>
      <c r="P3" s="169"/>
      <c r="Q3" s="169"/>
      <c r="R3" s="170"/>
      <c r="S3" s="175" t="s">
        <v>424</v>
      </c>
      <c r="T3" s="176" t="s">
        <v>63</v>
      </c>
      <c r="U3" s="2"/>
      <c r="V3" s="2"/>
      <c r="W3" s="2"/>
      <c r="X3" s="2"/>
      <c r="Y3" s="2"/>
      <c r="Z3" s="2"/>
    </row>
    <row r="4" spans="1:26" ht="68.25" customHeight="1" x14ac:dyDescent="0.45">
      <c r="A4" s="164"/>
      <c r="B4" s="132"/>
      <c r="C4" s="172"/>
      <c r="D4" s="173"/>
      <c r="E4" s="167"/>
      <c r="F4" s="158"/>
      <c r="G4" s="158"/>
      <c r="H4" s="158"/>
      <c r="I4" s="158"/>
      <c r="J4" s="158"/>
      <c r="K4" s="160"/>
      <c r="L4" s="174"/>
      <c r="M4" s="174"/>
      <c r="N4" s="177"/>
      <c r="O4" s="31" t="s">
        <v>208</v>
      </c>
      <c r="P4" s="40" t="s">
        <v>425</v>
      </c>
      <c r="Q4" s="40" t="s">
        <v>426</v>
      </c>
      <c r="R4" s="40" t="s">
        <v>427</v>
      </c>
      <c r="S4" s="160"/>
      <c r="T4" s="179"/>
      <c r="U4" s="2"/>
      <c r="V4" s="2"/>
      <c r="W4" s="2"/>
      <c r="X4" s="2"/>
      <c r="Y4" s="2"/>
      <c r="Z4" s="2"/>
    </row>
    <row r="5" spans="1:26" ht="26.25" x14ac:dyDescent="0.45">
      <c r="A5" s="2">
        <v>1</v>
      </c>
      <c r="B5" s="89">
        <v>1</v>
      </c>
      <c r="C5" s="35" t="s">
        <v>428</v>
      </c>
      <c r="D5" s="62" t="s">
        <v>123</v>
      </c>
      <c r="E5" s="90">
        <v>72076658</v>
      </c>
      <c r="F5" s="91" t="s">
        <v>429</v>
      </c>
      <c r="G5" s="92" t="s">
        <v>18</v>
      </c>
      <c r="H5" s="93" t="s">
        <v>67</v>
      </c>
      <c r="I5" s="93" t="s">
        <v>67</v>
      </c>
      <c r="J5" s="94" t="s">
        <v>430</v>
      </c>
      <c r="K5" s="95">
        <v>4000000</v>
      </c>
      <c r="L5" s="96">
        <v>2800000</v>
      </c>
      <c r="M5" s="61">
        <v>2026</v>
      </c>
      <c r="N5" s="61">
        <v>2027</v>
      </c>
      <c r="O5" s="62"/>
      <c r="P5" s="62"/>
      <c r="Q5" s="62"/>
      <c r="R5" s="62"/>
      <c r="S5" s="97" t="s">
        <v>139</v>
      </c>
      <c r="T5" s="90" t="s">
        <v>71</v>
      </c>
      <c r="U5" s="2"/>
      <c r="V5" s="2"/>
      <c r="W5" s="2"/>
      <c r="X5" s="2"/>
      <c r="Y5" s="2"/>
      <c r="Z5" s="2"/>
    </row>
    <row r="6" spans="1:26" ht="26.25" x14ac:dyDescent="0.45">
      <c r="A6" s="2">
        <v>2</v>
      </c>
      <c r="B6" s="89">
        <v>2</v>
      </c>
      <c r="C6" s="40" t="s">
        <v>428</v>
      </c>
      <c r="D6" s="59" t="s">
        <v>123</v>
      </c>
      <c r="E6" s="59">
        <v>72076658</v>
      </c>
      <c r="F6" s="61" t="s">
        <v>431</v>
      </c>
      <c r="G6" s="59" t="s">
        <v>18</v>
      </c>
      <c r="H6" s="59" t="s">
        <v>67</v>
      </c>
      <c r="I6" s="59" t="s">
        <v>67</v>
      </c>
      <c r="J6" s="36" t="s">
        <v>432</v>
      </c>
      <c r="K6" s="98">
        <v>15000000</v>
      </c>
      <c r="L6" s="60">
        <f t="shared" ref="L6:L8" si="0">K6/100*70</f>
        <v>10500000</v>
      </c>
      <c r="M6" s="61">
        <v>2027</v>
      </c>
      <c r="N6" s="61">
        <v>2028</v>
      </c>
      <c r="O6" s="59"/>
      <c r="P6" s="59"/>
      <c r="Q6" s="61" t="s">
        <v>110</v>
      </c>
      <c r="R6" s="99" t="s">
        <v>110</v>
      </c>
      <c r="S6" s="97" t="s">
        <v>139</v>
      </c>
      <c r="T6" s="99" t="s">
        <v>71</v>
      </c>
      <c r="U6" s="2"/>
      <c r="V6" s="2"/>
      <c r="W6" s="2"/>
      <c r="X6" s="2"/>
      <c r="Y6" s="2"/>
      <c r="Z6" s="2"/>
    </row>
    <row r="7" spans="1:26" ht="26.25" x14ac:dyDescent="0.45">
      <c r="A7" s="2">
        <v>3</v>
      </c>
      <c r="B7" s="89">
        <v>3</v>
      </c>
      <c r="C7" s="40" t="s">
        <v>428</v>
      </c>
      <c r="D7" s="59" t="s">
        <v>123</v>
      </c>
      <c r="E7" s="59">
        <v>72076658</v>
      </c>
      <c r="F7" s="100" t="s">
        <v>433</v>
      </c>
      <c r="G7" s="59" t="s">
        <v>18</v>
      </c>
      <c r="H7" s="59" t="s">
        <v>67</v>
      </c>
      <c r="I7" s="59" t="s">
        <v>67</v>
      </c>
      <c r="J7" s="36" t="s">
        <v>434</v>
      </c>
      <c r="K7" s="60">
        <v>12000000</v>
      </c>
      <c r="L7" s="60">
        <f t="shared" si="0"/>
        <v>8400000</v>
      </c>
      <c r="M7" s="61">
        <v>2027</v>
      </c>
      <c r="N7" s="61">
        <v>2028</v>
      </c>
      <c r="O7" s="59"/>
      <c r="P7" s="59"/>
      <c r="Q7" s="59"/>
      <c r="R7" s="59"/>
      <c r="S7" s="97" t="s">
        <v>139</v>
      </c>
      <c r="T7" s="90" t="s">
        <v>71</v>
      </c>
      <c r="U7" s="2"/>
      <c r="V7" s="2"/>
      <c r="W7" s="2"/>
      <c r="X7" s="2"/>
      <c r="Y7" s="2"/>
      <c r="Z7" s="2"/>
    </row>
    <row r="8" spans="1:26" ht="105" x14ac:dyDescent="0.45">
      <c r="A8" s="2"/>
      <c r="B8" s="89">
        <v>4</v>
      </c>
      <c r="C8" s="40" t="s">
        <v>428</v>
      </c>
      <c r="D8" s="59" t="s">
        <v>123</v>
      </c>
      <c r="E8" s="59">
        <v>72076658</v>
      </c>
      <c r="F8" s="100" t="s">
        <v>435</v>
      </c>
      <c r="G8" s="59" t="s">
        <v>18</v>
      </c>
      <c r="H8" s="59" t="s">
        <v>67</v>
      </c>
      <c r="I8" s="59" t="s">
        <v>67</v>
      </c>
      <c r="J8" s="36" t="s">
        <v>436</v>
      </c>
      <c r="K8" s="60">
        <v>15000000</v>
      </c>
      <c r="L8" s="60">
        <f t="shared" si="0"/>
        <v>10500000</v>
      </c>
      <c r="M8" s="61">
        <v>2027</v>
      </c>
      <c r="N8" s="61">
        <v>2028</v>
      </c>
      <c r="O8" s="61" t="s">
        <v>110</v>
      </c>
      <c r="P8" s="61" t="s">
        <v>110</v>
      </c>
      <c r="Q8" s="61" t="s">
        <v>110</v>
      </c>
      <c r="R8" s="59"/>
      <c r="S8" s="61" t="s">
        <v>437</v>
      </c>
      <c r="T8" s="99" t="s">
        <v>71</v>
      </c>
      <c r="U8" s="2"/>
      <c r="V8" s="2"/>
      <c r="W8" s="2"/>
      <c r="X8" s="2"/>
      <c r="Y8" s="2"/>
      <c r="Z8" s="2"/>
    </row>
    <row r="9" spans="1:26" ht="40.5" customHeight="1" x14ac:dyDescent="0.45">
      <c r="A9" s="2"/>
      <c r="B9" s="89">
        <v>5</v>
      </c>
      <c r="C9" s="62" t="s">
        <v>438</v>
      </c>
      <c r="D9" s="62" t="s">
        <v>123</v>
      </c>
      <c r="E9" s="62">
        <v>71198971</v>
      </c>
      <c r="F9" s="101" t="s">
        <v>439</v>
      </c>
      <c r="G9" s="62" t="s">
        <v>18</v>
      </c>
      <c r="H9" s="62" t="s">
        <v>67</v>
      </c>
      <c r="I9" s="62" t="s">
        <v>67</v>
      </c>
      <c r="J9" s="40" t="s">
        <v>440</v>
      </c>
      <c r="K9" s="96">
        <v>50000</v>
      </c>
      <c r="L9" s="96">
        <v>35000</v>
      </c>
      <c r="M9" s="62">
        <v>2023</v>
      </c>
      <c r="N9" s="62">
        <v>2023</v>
      </c>
      <c r="O9" s="62"/>
      <c r="P9" s="62"/>
      <c r="Q9" s="62"/>
      <c r="R9" s="102"/>
      <c r="S9" s="103" t="s">
        <v>139</v>
      </c>
      <c r="T9" s="90" t="s">
        <v>71</v>
      </c>
      <c r="U9" s="2"/>
      <c r="V9" s="2"/>
      <c r="W9" s="2"/>
      <c r="X9" s="2"/>
      <c r="Y9" s="2"/>
      <c r="Z9" s="2"/>
    </row>
    <row r="10" spans="1:26" ht="26.25" x14ac:dyDescent="0.45">
      <c r="A10" s="2"/>
      <c r="B10" s="89">
        <v>6</v>
      </c>
      <c r="C10" s="62" t="s">
        <v>438</v>
      </c>
      <c r="D10" s="62" t="s">
        <v>123</v>
      </c>
      <c r="E10" s="62">
        <v>71198971</v>
      </c>
      <c r="F10" s="104" t="s">
        <v>441</v>
      </c>
      <c r="G10" s="62" t="s">
        <v>18</v>
      </c>
      <c r="H10" s="62" t="s">
        <v>67</v>
      </c>
      <c r="I10" s="62" t="s">
        <v>67</v>
      </c>
      <c r="J10" s="40" t="s">
        <v>442</v>
      </c>
      <c r="K10" s="96">
        <v>300000</v>
      </c>
      <c r="L10" s="96">
        <v>210000</v>
      </c>
      <c r="M10" s="62">
        <v>2022</v>
      </c>
      <c r="N10" s="62">
        <v>2023</v>
      </c>
      <c r="O10" s="62"/>
      <c r="P10" s="62"/>
      <c r="Q10" s="62"/>
      <c r="R10" s="102"/>
      <c r="S10" s="103" t="s">
        <v>139</v>
      </c>
      <c r="T10" s="99" t="s">
        <v>71</v>
      </c>
      <c r="U10" s="2"/>
      <c r="V10" s="2"/>
      <c r="W10" s="2"/>
      <c r="X10" s="2"/>
      <c r="Y10" s="2"/>
      <c r="Z10" s="2"/>
    </row>
    <row r="11" spans="1:26" ht="14.25" customHeight="1" x14ac:dyDescent="0.45">
      <c r="A11" s="2"/>
      <c r="B11" s="89">
        <v>7</v>
      </c>
      <c r="C11" s="62" t="s">
        <v>438</v>
      </c>
      <c r="D11" s="105" t="s">
        <v>123</v>
      </c>
      <c r="E11" s="62">
        <v>71198971</v>
      </c>
      <c r="F11" s="106" t="s">
        <v>443</v>
      </c>
      <c r="G11" s="62" t="s">
        <v>18</v>
      </c>
      <c r="H11" s="62" t="s">
        <v>67</v>
      </c>
      <c r="I11" s="62" t="s">
        <v>67</v>
      </c>
      <c r="J11" s="107" t="s">
        <v>444</v>
      </c>
      <c r="K11" s="60">
        <v>1500000</v>
      </c>
      <c r="L11" s="108">
        <f t="shared" ref="L11:L12" si="1">K11/100*70</f>
        <v>1050000</v>
      </c>
      <c r="M11" s="61">
        <v>2026</v>
      </c>
      <c r="N11" s="61">
        <v>2027</v>
      </c>
      <c r="O11" s="62"/>
      <c r="P11" s="62"/>
      <c r="Q11" s="62"/>
      <c r="R11" s="102"/>
      <c r="S11" s="103" t="s">
        <v>139</v>
      </c>
      <c r="T11" s="90" t="s">
        <v>71</v>
      </c>
      <c r="U11" s="2"/>
      <c r="V11" s="2"/>
      <c r="W11" s="2"/>
      <c r="X11" s="2"/>
      <c r="Y11" s="2"/>
      <c r="Z11" s="2"/>
    </row>
    <row r="12" spans="1:26" ht="26.25" x14ac:dyDescent="0.45">
      <c r="A12" s="2"/>
      <c r="B12" s="89">
        <v>8</v>
      </c>
      <c r="C12" s="62" t="s">
        <v>438</v>
      </c>
      <c r="D12" s="62" t="s">
        <v>123</v>
      </c>
      <c r="E12" s="62">
        <v>71198971</v>
      </c>
      <c r="F12" s="109" t="s">
        <v>445</v>
      </c>
      <c r="G12" s="62" t="s">
        <v>18</v>
      </c>
      <c r="H12" s="62" t="s">
        <v>67</v>
      </c>
      <c r="I12" s="62" t="s">
        <v>67</v>
      </c>
      <c r="J12" s="40" t="s">
        <v>446</v>
      </c>
      <c r="K12" s="60">
        <v>2000000</v>
      </c>
      <c r="L12" s="60">
        <f t="shared" si="1"/>
        <v>1400000</v>
      </c>
      <c r="M12" s="110">
        <v>2026</v>
      </c>
      <c r="N12" s="61">
        <v>2026</v>
      </c>
      <c r="O12" s="62"/>
      <c r="P12" s="62"/>
      <c r="Q12" s="62"/>
      <c r="R12" s="62"/>
      <c r="S12" s="103" t="s">
        <v>139</v>
      </c>
      <c r="T12" s="99" t="s">
        <v>71</v>
      </c>
      <c r="U12" s="2"/>
      <c r="V12" s="2"/>
      <c r="W12" s="2"/>
      <c r="X12" s="2"/>
      <c r="Y12" s="2"/>
      <c r="Z12" s="2"/>
    </row>
    <row r="13" spans="1:26" ht="52.5" x14ac:dyDescent="0.45">
      <c r="A13" s="2"/>
      <c r="B13" s="89">
        <v>9</v>
      </c>
      <c r="C13" s="62" t="s">
        <v>438</v>
      </c>
      <c r="D13" s="62" t="s">
        <v>123</v>
      </c>
      <c r="E13" s="62">
        <v>71198971</v>
      </c>
      <c r="F13" s="109" t="s">
        <v>447</v>
      </c>
      <c r="G13" s="62" t="s">
        <v>18</v>
      </c>
      <c r="H13" s="62" t="s">
        <v>67</v>
      </c>
      <c r="I13" s="62" t="s">
        <v>67</v>
      </c>
      <c r="J13" s="40" t="s">
        <v>448</v>
      </c>
      <c r="K13" s="60">
        <v>5000000</v>
      </c>
      <c r="L13" s="60">
        <v>3500000</v>
      </c>
      <c r="M13" s="110">
        <v>2027</v>
      </c>
      <c r="N13" s="61">
        <v>2028</v>
      </c>
      <c r="O13" s="62"/>
      <c r="P13" s="62"/>
      <c r="Q13" s="62"/>
      <c r="R13" s="62"/>
      <c r="S13" s="103" t="s">
        <v>139</v>
      </c>
      <c r="T13" s="90" t="s">
        <v>71</v>
      </c>
      <c r="U13" s="2"/>
      <c r="V13" s="2"/>
      <c r="W13" s="2"/>
      <c r="X13" s="2"/>
      <c r="Y13" s="2"/>
      <c r="Z13" s="2"/>
    </row>
    <row r="14" spans="1:26" ht="14.25" customHeight="1" x14ac:dyDescent="0.45">
      <c r="A14" s="2"/>
      <c r="B14" s="111"/>
      <c r="C14" s="2"/>
      <c r="D14" s="2"/>
      <c r="E14" s="2"/>
      <c r="F14" s="2"/>
      <c r="G14" s="2"/>
      <c r="H14" s="2"/>
      <c r="I14" s="2"/>
      <c r="J14" s="2"/>
      <c r="K14" s="63"/>
      <c r="L14" s="6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hidden="1" customHeight="1" x14ac:dyDescent="0.45">
      <c r="A15" s="2"/>
      <c r="B15" s="111"/>
      <c r="C15" s="2"/>
      <c r="D15" s="2"/>
      <c r="E15" s="2"/>
      <c r="F15" s="2"/>
      <c r="G15" s="2"/>
      <c r="H15" s="2"/>
      <c r="I15" s="2"/>
      <c r="J15" s="2"/>
      <c r="K15" s="63"/>
      <c r="L15" s="6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hidden="1" customHeight="1" x14ac:dyDescent="0.45">
      <c r="A16" s="2"/>
      <c r="B16" s="111"/>
      <c r="C16" s="2"/>
      <c r="D16" s="2"/>
      <c r="E16" s="2"/>
      <c r="F16" s="2"/>
      <c r="G16" s="2"/>
      <c r="H16" s="2"/>
      <c r="I16" s="2"/>
      <c r="J16" s="2"/>
      <c r="K16" s="63"/>
      <c r="L16" s="6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hidden="1" customHeight="1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63"/>
      <c r="L17" s="6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hidden="1" customHeight="1" x14ac:dyDescent="0.45">
      <c r="A18" s="2"/>
      <c r="B18" s="2" t="s">
        <v>449</v>
      </c>
      <c r="C18" s="2"/>
      <c r="D18" s="2"/>
      <c r="E18" s="2"/>
      <c r="F18" s="2"/>
      <c r="G18" s="2"/>
      <c r="H18" s="2"/>
      <c r="I18" s="2"/>
      <c r="J18" s="2"/>
      <c r="K18" s="63"/>
      <c r="L18" s="6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hidden="1" customHeight="1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63"/>
      <c r="L19" s="6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hidden="1" customHeight="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63"/>
      <c r="L20" s="6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hidden="1" customHeight="1" x14ac:dyDescent="0.45">
      <c r="A21" s="2" t="s">
        <v>450</v>
      </c>
      <c r="B21" s="2"/>
      <c r="C21" s="2"/>
      <c r="D21" s="2"/>
      <c r="E21" s="2"/>
      <c r="F21" s="2"/>
      <c r="G21" s="2"/>
      <c r="H21" s="2"/>
      <c r="I21" s="2"/>
      <c r="J21" s="2"/>
      <c r="K21" s="63"/>
      <c r="L21" s="6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45">
      <c r="A22" s="2"/>
      <c r="B22" s="2" t="s">
        <v>451</v>
      </c>
      <c r="C22" s="2"/>
      <c r="D22" s="2"/>
      <c r="E22" s="2"/>
      <c r="F22" s="2"/>
      <c r="G22" s="2"/>
      <c r="H22" s="2"/>
      <c r="I22" s="2"/>
      <c r="J22" s="2"/>
      <c r="K22" s="63"/>
      <c r="L22" s="6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45">
      <c r="A23" s="2"/>
      <c r="B23" s="2" t="s">
        <v>452</v>
      </c>
      <c r="C23" s="2"/>
      <c r="D23" s="2"/>
      <c r="E23" s="2"/>
      <c r="F23" s="2"/>
      <c r="G23" s="2"/>
      <c r="H23" s="2"/>
      <c r="I23" s="2"/>
      <c r="J23" s="2"/>
      <c r="K23" s="63"/>
      <c r="L23" s="6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45">
      <c r="A24" s="2"/>
      <c r="B24" s="2" t="s">
        <v>395</v>
      </c>
      <c r="C24" s="2"/>
      <c r="D24" s="2"/>
      <c r="E24" s="2"/>
      <c r="F24" s="2"/>
      <c r="G24" s="2"/>
      <c r="H24" s="2"/>
      <c r="I24" s="2"/>
      <c r="J24" s="2"/>
      <c r="K24" s="63"/>
      <c r="L24" s="6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45">
      <c r="A25" s="2"/>
      <c r="B25" s="2" t="s">
        <v>191</v>
      </c>
      <c r="C25" s="2"/>
      <c r="D25" s="2"/>
      <c r="E25" s="2"/>
      <c r="F25" s="2"/>
      <c r="G25" s="2"/>
      <c r="H25" s="2"/>
      <c r="I25" s="2"/>
      <c r="J25" s="2"/>
      <c r="K25" s="63"/>
      <c r="L25" s="6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45">
      <c r="A26" s="2"/>
      <c r="B26" s="2" t="s">
        <v>192</v>
      </c>
      <c r="C26" s="2"/>
      <c r="D26" s="2"/>
      <c r="E26" s="2"/>
      <c r="F26" s="2"/>
      <c r="G26" s="2"/>
      <c r="H26" s="2"/>
      <c r="I26" s="2"/>
      <c r="J26" s="2"/>
      <c r="K26" s="63"/>
      <c r="L26" s="6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63"/>
      <c r="L27" s="63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45">
      <c r="A28" s="2"/>
      <c r="B28" s="2" t="s">
        <v>396</v>
      </c>
      <c r="C28" s="2"/>
      <c r="D28" s="2"/>
      <c r="E28" s="2"/>
      <c r="F28" s="2"/>
      <c r="G28" s="2"/>
      <c r="H28" s="2"/>
      <c r="I28" s="2"/>
      <c r="J28" s="2"/>
      <c r="K28" s="63"/>
      <c r="L28" s="6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63"/>
      <c r="L29" s="6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45">
      <c r="A30" s="4" t="s">
        <v>453</v>
      </c>
      <c r="B30" s="2" t="s">
        <v>454</v>
      </c>
      <c r="C30" s="2"/>
      <c r="D30" s="2"/>
      <c r="E30" s="2"/>
      <c r="F30" s="2"/>
      <c r="G30" s="2"/>
      <c r="H30" s="2"/>
      <c r="I30" s="2"/>
      <c r="J30" s="2"/>
      <c r="K30" s="63"/>
      <c r="L30" s="63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45">
      <c r="A31" s="4" t="s">
        <v>407</v>
      </c>
      <c r="B31" s="2" t="s">
        <v>398</v>
      </c>
      <c r="C31" s="2"/>
      <c r="D31" s="2"/>
      <c r="E31" s="2"/>
      <c r="F31" s="2"/>
      <c r="G31" s="2"/>
      <c r="H31" s="2"/>
      <c r="I31" s="2"/>
      <c r="J31" s="2"/>
      <c r="K31" s="63"/>
      <c r="L31" s="6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45">
      <c r="A32" s="4"/>
      <c r="B32" s="2" t="s">
        <v>399</v>
      </c>
      <c r="C32" s="2"/>
      <c r="D32" s="2"/>
      <c r="E32" s="2"/>
      <c r="F32" s="2"/>
      <c r="G32" s="2"/>
      <c r="H32" s="2"/>
      <c r="I32" s="2"/>
      <c r="J32" s="2"/>
      <c r="K32" s="63"/>
      <c r="L32" s="6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45">
      <c r="A33" s="4"/>
      <c r="B33" s="2" t="s">
        <v>400</v>
      </c>
      <c r="C33" s="2"/>
      <c r="D33" s="2"/>
      <c r="E33" s="2"/>
      <c r="F33" s="2"/>
      <c r="G33" s="2"/>
      <c r="H33" s="2"/>
      <c r="I33" s="2"/>
      <c r="J33" s="2"/>
      <c r="K33" s="63"/>
      <c r="L33" s="63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45">
      <c r="A34" s="4"/>
      <c r="B34" s="2" t="s">
        <v>401</v>
      </c>
      <c r="C34" s="2"/>
      <c r="D34" s="2"/>
      <c r="E34" s="2"/>
      <c r="F34" s="2"/>
      <c r="G34" s="2"/>
      <c r="H34" s="2"/>
      <c r="I34" s="2"/>
      <c r="J34" s="2"/>
      <c r="K34" s="63"/>
      <c r="L34" s="6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45">
      <c r="A35" s="4"/>
      <c r="B35" s="2" t="s">
        <v>402</v>
      </c>
      <c r="C35" s="2"/>
      <c r="D35" s="2"/>
      <c r="E35" s="2"/>
      <c r="F35" s="2"/>
      <c r="G35" s="2"/>
      <c r="H35" s="2"/>
      <c r="I35" s="2"/>
      <c r="J35" s="2"/>
      <c r="K35" s="63"/>
      <c r="L35" s="63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45">
      <c r="A36" s="4"/>
      <c r="B36" s="2" t="s">
        <v>403</v>
      </c>
      <c r="C36" s="2"/>
      <c r="D36" s="2"/>
      <c r="E36" s="2"/>
      <c r="F36" s="2"/>
      <c r="G36" s="2"/>
      <c r="H36" s="2"/>
      <c r="I36" s="2"/>
      <c r="J36" s="2"/>
      <c r="K36" s="63"/>
      <c r="L36" s="6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45">
      <c r="A37" s="4"/>
      <c r="B37" s="2" t="s">
        <v>404</v>
      </c>
      <c r="C37" s="2"/>
      <c r="D37" s="2"/>
      <c r="E37" s="2"/>
      <c r="F37" s="2"/>
      <c r="G37" s="2"/>
      <c r="H37" s="2"/>
      <c r="I37" s="2"/>
      <c r="J37" s="2"/>
      <c r="K37" s="63"/>
      <c r="L37" s="6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45">
      <c r="A38" s="4"/>
      <c r="B38" s="2"/>
      <c r="C38" s="2"/>
      <c r="D38" s="2"/>
      <c r="E38" s="2"/>
      <c r="F38" s="2"/>
      <c r="G38" s="2"/>
      <c r="H38" s="2"/>
      <c r="I38" s="2"/>
      <c r="J38" s="2"/>
      <c r="K38" s="63"/>
      <c r="L38" s="6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45">
      <c r="A39" s="4"/>
      <c r="B39" s="2" t="s">
        <v>455</v>
      </c>
      <c r="C39" s="2"/>
      <c r="D39" s="2"/>
      <c r="E39" s="2"/>
      <c r="F39" s="2"/>
      <c r="G39" s="2"/>
      <c r="H39" s="2"/>
      <c r="I39" s="2"/>
      <c r="J39" s="2"/>
      <c r="K39" s="63"/>
      <c r="L39" s="6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45">
      <c r="A40" s="4"/>
      <c r="B40" s="2" t="s">
        <v>407</v>
      </c>
      <c r="C40" s="2"/>
      <c r="D40" s="2"/>
      <c r="E40" s="2"/>
      <c r="F40" s="2"/>
      <c r="G40" s="2"/>
      <c r="H40" s="2"/>
      <c r="I40" s="2"/>
      <c r="J40" s="2"/>
      <c r="K40" s="63"/>
      <c r="L40" s="6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63"/>
      <c r="L41" s="6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45">
      <c r="A42" s="2"/>
      <c r="B42" s="2" t="s">
        <v>408</v>
      </c>
      <c r="C42" s="2"/>
      <c r="D42" s="2"/>
      <c r="E42" s="2"/>
      <c r="F42" s="2"/>
      <c r="G42" s="2"/>
      <c r="H42" s="2"/>
      <c r="I42" s="2"/>
      <c r="J42" s="2"/>
      <c r="K42" s="63"/>
      <c r="L42" s="6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45">
      <c r="A43" s="2"/>
      <c r="B43" s="2" t="s">
        <v>409</v>
      </c>
      <c r="C43" s="2"/>
      <c r="D43" s="2"/>
      <c r="E43" s="2"/>
      <c r="F43" s="2"/>
      <c r="G43" s="2"/>
      <c r="H43" s="2"/>
      <c r="I43" s="2"/>
      <c r="J43" s="2"/>
      <c r="K43" s="63"/>
      <c r="L43" s="6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63"/>
      <c r="L44" s="6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45">
      <c r="A45" s="2"/>
      <c r="B45" s="2" t="s">
        <v>410</v>
      </c>
      <c r="C45" s="2"/>
      <c r="D45" s="2"/>
      <c r="E45" s="2"/>
      <c r="F45" s="2"/>
      <c r="G45" s="2"/>
      <c r="H45" s="2"/>
      <c r="I45" s="2"/>
      <c r="J45" s="2"/>
      <c r="K45" s="63"/>
      <c r="L45" s="6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45">
      <c r="A46" s="2"/>
      <c r="B46" s="2" t="s">
        <v>411</v>
      </c>
      <c r="C46" s="2"/>
      <c r="D46" s="2"/>
      <c r="E46" s="2"/>
      <c r="F46" s="2"/>
      <c r="G46" s="2"/>
      <c r="H46" s="2"/>
      <c r="I46" s="2"/>
      <c r="J46" s="2"/>
      <c r="K46" s="63"/>
      <c r="L46" s="6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45">
      <c r="A47" s="2"/>
      <c r="B47" s="2" t="s">
        <v>412</v>
      </c>
      <c r="C47" s="2"/>
      <c r="D47" s="2"/>
      <c r="E47" s="2"/>
      <c r="F47" s="2"/>
      <c r="G47" s="2"/>
      <c r="H47" s="2"/>
      <c r="I47" s="2"/>
      <c r="J47" s="2"/>
      <c r="K47" s="63"/>
      <c r="L47" s="6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63"/>
      <c r="L48" s="6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63"/>
      <c r="L49" s="6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63"/>
      <c r="L50" s="6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63"/>
      <c r="L51" s="6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63"/>
      <c r="L52" s="6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63"/>
      <c r="L53" s="6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63"/>
      <c r="L54" s="6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63"/>
      <c r="L55" s="6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63"/>
      <c r="L56" s="6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63"/>
      <c r="L57" s="6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63"/>
      <c r="L58" s="6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63"/>
      <c r="L59" s="6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63"/>
      <c r="L60" s="6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63"/>
      <c r="L61" s="6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63"/>
      <c r="L62" s="6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63"/>
      <c r="L63" s="6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63"/>
      <c r="L64" s="6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63"/>
      <c r="L65" s="6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63"/>
      <c r="L66" s="6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63"/>
      <c r="L67" s="6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63"/>
      <c r="L68" s="6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63"/>
      <c r="L69" s="6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63"/>
      <c r="L70" s="6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63"/>
      <c r="L71" s="6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63"/>
      <c r="L72" s="6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63"/>
      <c r="L73" s="6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63"/>
      <c r="L74" s="6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63"/>
      <c r="L75" s="6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63"/>
      <c r="L76" s="6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63"/>
      <c r="L77" s="6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63"/>
      <c r="L78" s="6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63"/>
      <c r="L79" s="6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63"/>
      <c r="L80" s="6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63"/>
      <c r="L81" s="6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63"/>
      <c r="L82" s="6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63"/>
      <c r="L83" s="6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63"/>
      <c r="L84" s="6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63"/>
      <c r="L85" s="6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63"/>
      <c r="L86" s="6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63"/>
      <c r="L87" s="6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63"/>
      <c r="L88" s="6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63"/>
      <c r="L89" s="6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63"/>
      <c r="L90" s="6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63"/>
      <c r="L91" s="6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63"/>
      <c r="L92" s="6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63"/>
      <c r="L93" s="6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63"/>
      <c r="L94" s="6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63"/>
      <c r="L95" s="6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63"/>
      <c r="L96" s="6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63"/>
      <c r="L97" s="6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63"/>
      <c r="L98" s="6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63"/>
      <c r="L99" s="6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63"/>
      <c r="L100" s="6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63"/>
      <c r="L101" s="6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63"/>
      <c r="L102" s="6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63"/>
      <c r="L103" s="6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63"/>
      <c r="L104" s="6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63"/>
      <c r="L105" s="6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63"/>
      <c r="L106" s="6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63"/>
      <c r="L107" s="6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63"/>
      <c r="L108" s="6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63"/>
      <c r="L109" s="6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63"/>
      <c r="L110" s="6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63"/>
      <c r="L111" s="6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63"/>
      <c r="L112" s="6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63"/>
      <c r="L113" s="6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63"/>
      <c r="L114" s="6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63"/>
      <c r="L115" s="6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63"/>
      <c r="L116" s="6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63"/>
      <c r="L117" s="6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63"/>
      <c r="L118" s="6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63"/>
      <c r="L119" s="6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63"/>
      <c r="L120" s="6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63"/>
      <c r="L121" s="6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63"/>
      <c r="L122" s="6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63"/>
      <c r="L123" s="6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63"/>
      <c r="L124" s="6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63"/>
      <c r="L125" s="6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63"/>
      <c r="L126" s="6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63"/>
      <c r="L127" s="6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63"/>
      <c r="L128" s="6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63"/>
      <c r="L129" s="6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63"/>
      <c r="L130" s="6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63"/>
      <c r="L131" s="6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63"/>
      <c r="L132" s="6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63"/>
      <c r="L133" s="6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63"/>
      <c r="L134" s="6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63"/>
      <c r="L135" s="6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63"/>
      <c r="L136" s="6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63"/>
      <c r="L137" s="6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63"/>
      <c r="L138" s="6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63"/>
      <c r="L139" s="6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63"/>
      <c r="L140" s="6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63"/>
      <c r="L141" s="6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63"/>
      <c r="L142" s="6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63"/>
      <c r="L143" s="6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63"/>
      <c r="L144" s="6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63"/>
      <c r="L145" s="6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63"/>
      <c r="L146" s="6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63"/>
      <c r="L147" s="6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63"/>
      <c r="L148" s="6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63"/>
      <c r="L149" s="6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63"/>
      <c r="L150" s="6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63"/>
      <c r="L151" s="6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63"/>
      <c r="L152" s="6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63"/>
      <c r="L153" s="6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63"/>
      <c r="L154" s="6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63"/>
      <c r="L155" s="6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63"/>
      <c r="L156" s="6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63"/>
      <c r="L157" s="6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63"/>
      <c r="L158" s="6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63"/>
      <c r="L159" s="6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63"/>
      <c r="L160" s="6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63"/>
      <c r="L161" s="6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63"/>
      <c r="L162" s="6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63"/>
      <c r="L163" s="6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63"/>
      <c r="L164" s="6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63"/>
      <c r="L165" s="6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63"/>
      <c r="L166" s="6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63"/>
      <c r="L167" s="6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63"/>
      <c r="L168" s="6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63"/>
      <c r="L169" s="6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63"/>
      <c r="L170" s="6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63"/>
      <c r="L171" s="6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63"/>
      <c r="L172" s="6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63"/>
      <c r="L173" s="6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63"/>
      <c r="L174" s="6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63"/>
      <c r="L175" s="6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63"/>
      <c r="L176" s="6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63"/>
      <c r="L177" s="6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63"/>
      <c r="L178" s="6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63"/>
      <c r="L179" s="6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63"/>
      <c r="L180" s="6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63"/>
      <c r="L181" s="6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63"/>
      <c r="L182" s="6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63"/>
      <c r="L183" s="6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63"/>
      <c r="L184" s="6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63"/>
      <c r="L185" s="6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63"/>
      <c r="L186" s="6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63"/>
      <c r="L187" s="6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63"/>
      <c r="L188" s="6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63"/>
      <c r="L189" s="6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63"/>
      <c r="L190" s="6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63"/>
      <c r="L191" s="6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63"/>
      <c r="L192" s="6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63"/>
      <c r="L193" s="6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63"/>
      <c r="L194" s="6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63"/>
      <c r="L195" s="6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63"/>
      <c r="L196" s="6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63"/>
      <c r="L197" s="6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63"/>
      <c r="L198" s="6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63"/>
      <c r="L199" s="6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63"/>
      <c r="L200" s="6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63"/>
      <c r="L201" s="6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63"/>
      <c r="L202" s="6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63"/>
      <c r="L203" s="6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63"/>
      <c r="L204" s="6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63"/>
      <c r="L205" s="6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63"/>
      <c r="L206" s="6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63"/>
      <c r="L207" s="6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63"/>
      <c r="L208" s="6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63"/>
      <c r="L209" s="6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63"/>
      <c r="L210" s="6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63"/>
      <c r="L211" s="6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63"/>
      <c r="L212" s="6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63"/>
      <c r="L213" s="6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63"/>
      <c r="L214" s="6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63"/>
      <c r="L215" s="6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63"/>
      <c r="L216" s="6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63"/>
      <c r="L217" s="6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63"/>
      <c r="L218" s="6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63"/>
      <c r="L219" s="6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63"/>
      <c r="L220" s="6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63"/>
      <c r="L221" s="6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63"/>
      <c r="L222" s="6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63"/>
      <c r="L223" s="6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63"/>
      <c r="L224" s="6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63"/>
      <c r="L225" s="6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63"/>
      <c r="L226" s="6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63"/>
      <c r="L227" s="6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63"/>
      <c r="L228" s="6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63"/>
      <c r="L229" s="6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63"/>
      <c r="L230" s="6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63"/>
      <c r="L231" s="6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63"/>
      <c r="L232" s="6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63"/>
      <c r="L233" s="6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63"/>
      <c r="L234" s="6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63"/>
      <c r="L235" s="6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63"/>
      <c r="L236" s="6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63"/>
      <c r="L237" s="6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63"/>
      <c r="L238" s="6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63"/>
      <c r="L239" s="6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63"/>
      <c r="L240" s="6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63"/>
      <c r="L241" s="6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63"/>
      <c r="L242" s="6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63"/>
      <c r="L243" s="63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63"/>
      <c r="L244" s="6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63"/>
      <c r="L245" s="6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63"/>
      <c r="L246" s="6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63"/>
      <c r="L247" s="6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63"/>
      <c r="L248" s="6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63"/>
      <c r="L249" s="6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63"/>
      <c r="L250" s="63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63"/>
      <c r="L251" s="6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63"/>
      <c r="L252" s="6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63"/>
      <c r="L253" s="6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63"/>
      <c r="L254" s="6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63"/>
      <c r="L255" s="6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63"/>
      <c r="L256" s="6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63"/>
      <c r="L257" s="63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63"/>
      <c r="L258" s="6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63"/>
      <c r="L259" s="6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63"/>
      <c r="L260" s="6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63"/>
      <c r="L261" s="6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63"/>
      <c r="L262" s="6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63"/>
      <c r="L263" s="6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63"/>
      <c r="L264" s="6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63"/>
      <c r="L265" s="6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63"/>
      <c r="L266" s="63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63"/>
      <c r="L267" s="6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63"/>
      <c r="L268" s="6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63"/>
      <c r="L269" s="6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63"/>
      <c r="L270" s="63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63"/>
      <c r="L271" s="6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63"/>
      <c r="L272" s="6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63"/>
      <c r="L273" s="6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63"/>
      <c r="L274" s="6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63"/>
      <c r="L275" s="6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63"/>
      <c r="L276" s="6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63"/>
      <c r="L277" s="6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63"/>
      <c r="L278" s="6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63"/>
      <c r="L279" s="6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63"/>
      <c r="L280" s="63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63"/>
      <c r="L281" s="6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63"/>
      <c r="L282" s="6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63"/>
      <c r="L283" s="6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63"/>
      <c r="L284" s="6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63"/>
      <c r="L285" s="63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63"/>
      <c r="L286" s="6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63"/>
      <c r="L287" s="6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63"/>
      <c r="L288" s="6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63"/>
      <c r="L289" s="6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63"/>
      <c r="L290" s="6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63"/>
      <c r="L291" s="6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63"/>
      <c r="L292" s="63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63"/>
      <c r="L293" s="6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63"/>
      <c r="L294" s="6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63"/>
      <c r="L295" s="6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63"/>
      <c r="L296" s="6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63"/>
      <c r="L297" s="6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63"/>
      <c r="L298" s="6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63"/>
      <c r="L299" s="6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63"/>
      <c r="L300" s="6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63"/>
      <c r="L301" s="6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63"/>
      <c r="L302" s="63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63"/>
      <c r="L303" s="6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63"/>
      <c r="L304" s="6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63"/>
      <c r="L305" s="6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63"/>
      <c r="L306" s="6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63"/>
      <c r="L307" s="6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63"/>
      <c r="L308" s="6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63"/>
      <c r="L309" s="6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63"/>
      <c r="L310" s="6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63"/>
      <c r="L311" s="6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63"/>
      <c r="L312" s="6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63"/>
      <c r="L313" s="6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63"/>
      <c r="L314" s="6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63"/>
      <c r="L315" s="6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63"/>
      <c r="L316" s="6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63"/>
      <c r="L317" s="6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63"/>
      <c r="L318" s="6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63"/>
      <c r="L319" s="63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63"/>
      <c r="L320" s="6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63"/>
      <c r="L321" s="6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63"/>
      <c r="L322" s="6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63"/>
      <c r="L323" s="6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63"/>
      <c r="L324" s="6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63"/>
      <c r="L325" s="6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63"/>
      <c r="L326" s="6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63"/>
      <c r="L327" s="63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63"/>
      <c r="L328" s="6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63"/>
      <c r="L329" s="6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63"/>
      <c r="L330" s="6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63"/>
      <c r="L331" s="6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63"/>
      <c r="L332" s="6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63"/>
      <c r="L333" s="6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63"/>
      <c r="L334" s="63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63"/>
      <c r="L335" s="6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63"/>
      <c r="L336" s="6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63"/>
      <c r="L337" s="6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63"/>
      <c r="L338" s="6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63"/>
      <c r="L339" s="6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63"/>
      <c r="L340" s="6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63"/>
      <c r="L341" s="63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63"/>
      <c r="L342" s="63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63"/>
      <c r="L343" s="63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63"/>
      <c r="L344" s="63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63"/>
      <c r="L345" s="63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63"/>
      <c r="L346" s="63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63"/>
      <c r="L347" s="63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63"/>
      <c r="L348" s="63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63"/>
      <c r="L349" s="6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63"/>
      <c r="L350" s="6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63"/>
      <c r="L351" s="6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63"/>
      <c r="L352" s="6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63"/>
      <c r="L353" s="6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63"/>
      <c r="L354" s="6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63"/>
      <c r="L355" s="63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63"/>
      <c r="L356" s="63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63"/>
      <c r="L357" s="63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63"/>
      <c r="L358" s="63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63"/>
      <c r="L359" s="63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63"/>
      <c r="L360" s="63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63"/>
      <c r="L361" s="63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63"/>
      <c r="L362" s="6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63"/>
      <c r="L363" s="6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63"/>
      <c r="L364" s="63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63"/>
      <c r="L365" s="6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63"/>
      <c r="L366" s="6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63"/>
      <c r="L367" s="6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63"/>
      <c r="L368" s="6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63"/>
      <c r="L369" s="63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63"/>
      <c r="L370" s="6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63"/>
      <c r="L371" s="6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63"/>
      <c r="L372" s="6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63"/>
      <c r="L373" s="6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63"/>
      <c r="L374" s="6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63"/>
      <c r="L375" s="6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63"/>
      <c r="L376" s="63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63"/>
      <c r="L377" s="6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63"/>
      <c r="L378" s="6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63"/>
      <c r="L379" s="6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63"/>
      <c r="L380" s="6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63"/>
      <c r="L381" s="6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63"/>
      <c r="L382" s="6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63"/>
      <c r="L383" s="63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63"/>
      <c r="L384" s="63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63"/>
      <c r="L385" s="63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63"/>
      <c r="L386" s="63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63"/>
      <c r="L387" s="6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63"/>
      <c r="L388" s="6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63"/>
      <c r="L389" s="6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63"/>
      <c r="L390" s="6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63"/>
      <c r="L391" s="6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63"/>
      <c r="L392" s="63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63"/>
      <c r="L393" s="6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63"/>
      <c r="L394" s="6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63"/>
      <c r="L395" s="6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63"/>
      <c r="L396" s="63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63"/>
      <c r="L397" s="63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63"/>
      <c r="L398" s="6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63"/>
      <c r="L399" s="63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63"/>
      <c r="L400" s="6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63"/>
      <c r="L401" s="63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63"/>
      <c r="L402" s="63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63"/>
      <c r="L403" s="63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63"/>
      <c r="L404" s="63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63"/>
      <c r="L405" s="6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63"/>
      <c r="L406" s="63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63"/>
      <c r="L407" s="6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63"/>
      <c r="L408" s="6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63"/>
      <c r="L409" s="6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63"/>
      <c r="L410" s="6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63"/>
      <c r="L411" s="63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63"/>
      <c r="L412" s="6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63"/>
      <c r="L413" s="6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63"/>
      <c r="L414" s="6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63"/>
      <c r="L415" s="6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63"/>
      <c r="L416" s="6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63"/>
      <c r="L417" s="6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63"/>
      <c r="L418" s="63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63"/>
      <c r="L419" s="6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63"/>
      <c r="L420" s="6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63"/>
      <c r="L421" s="6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63"/>
      <c r="L422" s="6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63"/>
      <c r="L423" s="6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63"/>
      <c r="L424" s="6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63"/>
      <c r="L425" s="6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63"/>
      <c r="L426" s="6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63"/>
      <c r="L427" s="6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63"/>
      <c r="L428" s="6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63"/>
      <c r="L429" s="6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63"/>
      <c r="L430" s="6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63"/>
      <c r="L431" s="6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63"/>
      <c r="L432" s="6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63"/>
      <c r="L433" s="6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63"/>
      <c r="L434" s="6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63"/>
      <c r="L435" s="6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63"/>
      <c r="L436" s="6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63"/>
      <c r="L437" s="6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63"/>
      <c r="L438" s="6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63"/>
      <c r="L439" s="6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63"/>
      <c r="L440" s="63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63"/>
      <c r="L441" s="63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63"/>
      <c r="L442" s="63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63"/>
      <c r="L443" s="63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63"/>
      <c r="L444" s="63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63"/>
      <c r="L445" s="63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63"/>
      <c r="L446" s="63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63"/>
      <c r="L447" s="6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63"/>
      <c r="L448" s="63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63"/>
      <c r="L449" s="6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63"/>
      <c r="L450" s="6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63"/>
      <c r="L451" s="6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63"/>
      <c r="L452" s="6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63"/>
      <c r="L453" s="63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63"/>
      <c r="L454" s="6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63"/>
      <c r="L455" s="6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63"/>
      <c r="L456" s="6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63"/>
      <c r="L457" s="6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63"/>
      <c r="L458" s="6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63"/>
      <c r="L459" s="6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63"/>
      <c r="L460" s="63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63"/>
      <c r="L461" s="6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63"/>
      <c r="L462" s="6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63"/>
      <c r="L463" s="6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63"/>
      <c r="L464" s="6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63"/>
      <c r="L465" s="6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63"/>
      <c r="L466" s="6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63"/>
      <c r="L467" s="63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63"/>
      <c r="L468" s="63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63"/>
      <c r="L469" s="63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63"/>
      <c r="L470" s="63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63"/>
      <c r="L471" s="63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63"/>
      <c r="L472" s="63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63"/>
      <c r="L473" s="6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63"/>
      <c r="L474" s="6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63"/>
      <c r="L475" s="6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63"/>
      <c r="L476" s="63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63"/>
      <c r="L477" s="6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63"/>
      <c r="L478" s="6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63"/>
      <c r="L479" s="6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63"/>
      <c r="L480" s="63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63"/>
      <c r="L481" s="63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63"/>
      <c r="L482" s="63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63"/>
      <c r="L483" s="63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63"/>
      <c r="L484" s="63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63"/>
      <c r="L485" s="63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63"/>
      <c r="L486" s="63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63"/>
      <c r="L487" s="63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63"/>
      <c r="L488" s="63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63"/>
      <c r="L489" s="6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63"/>
      <c r="L490" s="6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63"/>
      <c r="L491" s="6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63"/>
      <c r="L492" s="6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63"/>
      <c r="L493" s="6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63"/>
      <c r="L494" s="6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63"/>
      <c r="L495" s="6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63"/>
      <c r="L496" s="6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63"/>
      <c r="L497" s="6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63"/>
      <c r="L498" s="6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63"/>
      <c r="L499" s="6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63"/>
      <c r="L500" s="6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63"/>
      <c r="L501" s="6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63"/>
      <c r="L502" s="63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63"/>
      <c r="L503" s="6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63"/>
      <c r="L504" s="6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63"/>
      <c r="L505" s="6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63"/>
      <c r="L506" s="6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63"/>
      <c r="L507" s="6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63"/>
      <c r="L508" s="6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63"/>
      <c r="L509" s="6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63"/>
      <c r="L510" s="6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63"/>
      <c r="L511" s="6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63"/>
      <c r="L512" s="6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63"/>
      <c r="L513" s="6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63"/>
      <c r="L514" s="6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63"/>
      <c r="L515" s="6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63"/>
      <c r="L516" s="6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63"/>
      <c r="L517" s="6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63"/>
      <c r="L518" s="6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63"/>
      <c r="L519" s="6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63"/>
      <c r="L520" s="6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63"/>
      <c r="L521" s="6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63"/>
      <c r="L522" s="63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63"/>
      <c r="L523" s="6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63"/>
      <c r="L524" s="6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63"/>
      <c r="L525" s="6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63"/>
      <c r="L526" s="6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63"/>
      <c r="L527" s="6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63"/>
      <c r="L528" s="6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63"/>
      <c r="L529" s="6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63"/>
      <c r="L530" s="6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63"/>
      <c r="L531" s="6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63"/>
      <c r="L532" s="6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63"/>
      <c r="L533" s="6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63"/>
      <c r="L534" s="6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63"/>
      <c r="L535" s="6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63"/>
      <c r="L536" s="6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63"/>
      <c r="L537" s="6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63"/>
      <c r="L538" s="6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63"/>
      <c r="L539" s="6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63"/>
      <c r="L540" s="6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63"/>
      <c r="L541" s="6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63"/>
      <c r="L542" s="6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63"/>
      <c r="L543" s="6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63"/>
      <c r="L544" s="6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63"/>
      <c r="L545" s="6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63"/>
      <c r="L546" s="6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63"/>
      <c r="L547" s="6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63"/>
      <c r="L548" s="6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63"/>
      <c r="L549" s="6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63"/>
      <c r="L550" s="6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63"/>
      <c r="L551" s="6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63"/>
      <c r="L552" s="6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63"/>
      <c r="L553" s="6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63"/>
      <c r="L554" s="6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63"/>
      <c r="L555" s="6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63"/>
      <c r="L556" s="6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63"/>
      <c r="L557" s="6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63"/>
      <c r="L558" s="6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63"/>
      <c r="L559" s="6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63"/>
      <c r="L560" s="63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63"/>
      <c r="L561" s="6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63"/>
      <c r="L562" s="6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63"/>
      <c r="L563" s="6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63"/>
      <c r="L564" s="63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63"/>
      <c r="L565" s="6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63"/>
      <c r="L566" s="6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63"/>
      <c r="L567" s="6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63"/>
      <c r="L568" s="6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63"/>
      <c r="L569" s="6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63"/>
      <c r="L570" s="6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63"/>
      <c r="L571" s="6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63"/>
      <c r="L572" s="6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63"/>
      <c r="L573" s="6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63"/>
      <c r="L574" s="63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63"/>
      <c r="L575" s="6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63"/>
      <c r="L576" s="6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63"/>
      <c r="L577" s="6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63"/>
      <c r="L578" s="6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63"/>
      <c r="L579" s="63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63"/>
      <c r="L580" s="6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63"/>
      <c r="L581" s="6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63"/>
      <c r="L582" s="6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63"/>
      <c r="L583" s="6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63"/>
      <c r="L584" s="6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63"/>
      <c r="L585" s="6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63"/>
      <c r="L586" s="63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63"/>
      <c r="L587" s="6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63"/>
      <c r="L588" s="6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63"/>
      <c r="L589" s="6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63"/>
      <c r="L590" s="6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63"/>
      <c r="L591" s="6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63"/>
      <c r="L592" s="6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63"/>
      <c r="L593" s="63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63"/>
      <c r="L594" s="63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63"/>
      <c r="L595" s="63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63"/>
      <c r="L596" s="63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63"/>
      <c r="L597" s="6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63"/>
      <c r="L598" s="6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63"/>
      <c r="L599" s="6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63"/>
      <c r="L600" s="6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63"/>
      <c r="L601" s="6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63"/>
      <c r="L602" s="6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63"/>
      <c r="L603" s="6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63"/>
      <c r="L604" s="6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63"/>
      <c r="L605" s="6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63"/>
      <c r="L606" s="6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63"/>
      <c r="L607" s="6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63"/>
      <c r="L608" s="6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63"/>
      <c r="L609" s="6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63"/>
      <c r="L610" s="6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63"/>
      <c r="L611" s="6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63"/>
      <c r="L612" s="6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63"/>
      <c r="L613" s="6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63"/>
      <c r="L614" s="6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63"/>
      <c r="L615" s="6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63"/>
      <c r="L616" s="63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63"/>
      <c r="L617" s="63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63"/>
      <c r="L618" s="63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63"/>
      <c r="L619" s="63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63"/>
      <c r="L620" s="63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63"/>
      <c r="L621" s="63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63"/>
      <c r="L622" s="63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63"/>
      <c r="L623" s="63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63"/>
      <c r="L624" s="6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63"/>
      <c r="L625" s="6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63"/>
      <c r="L626" s="6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63"/>
      <c r="L627" s="6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63"/>
      <c r="L628" s="63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63"/>
      <c r="L629" s="63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63"/>
      <c r="L630" s="63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63"/>
      <c r="L631" s="63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63"/>
      <c r="L632" s="63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63"/>
      <c r="L633" s="6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63"/>
      <c r="L634" s="6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63"/>
      <c r="L635" s="6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63"/>
      <c r="L636" s="6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63"/>
      <c r="L637" s="6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63"/>
      <c r="L638" s="6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63"/>
      <c r="L639" s="6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63"/>
      <c r="L640" s="6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63"/>
      <c r="L641" s="6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63"/>
      <c r="L642" s="6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63"/>
      <c r="L643" s="63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63"/>
      <c r="L644" s="63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63"/>
      <c r="L645" s="63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63"/>
      <c r="L646" s="6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63"/>
      <c r="L647" s="6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63"/>
      <c r="L648" s="6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63"/>
      <c r="L649" s="63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63"/>
      <c r="L650" s="6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63"/>
      <c r="L651" s="63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63"/>
      <c r="L652" s="63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63"/>
      <c r="L653" s="63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63"/>
      <c r="L654" s="6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63"/>
      <c r="L655" s="6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63"/>
      <c r="L656" s="6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63"/>
      <c r="L657" s="6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63"/>
      <c r="L658" s="6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63"/>
      <c r="L659" s="6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63"/>
      <c r="L660" s="6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63"/>
      <c r="L661" s="6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63"/>
      <c r="L662" s="6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63"/>
      <c r="L663" s="6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63"/>
      <c r="L664" s="6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63"/>
      <c r="L665" s="6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63"/>
      <c r="L666" s="6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63"/>
      <c r="L667" s="6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63"/>
      <c r="L668" s="6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63"/>
      <c r="L669" s="6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63"/>
      <c r="L670" s="6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63"/>
      <c r="L671" s="6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63"/>
      <c r="L672" s="6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63"/>
      <c r="L673" s="6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63"/>
      <c r="L674" s="63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63"/>
      <c r="L675" s="63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63"/>
      <c r="L676" s="63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63"/>
      <c r="L677" s="63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63"/>
      <c r="L678" s="63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63"/>
      <c r="L679" s="63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63"/>
      <c r="L680" s="63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63"/>
      <c r="L681" s="63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63"/>
      <c r="L682" s="63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63"/>
      <c r="L683" s="63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63"/>
      <c r="L684" s="63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63"/>
      <c r="L685" s="63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63"/>
      <c r="L686" s="6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63"/>
      <c r="L687" s="6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63"/>
      <c r="L688" s="6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63"/>
      <c r="L689" s="6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63"/>
      <c r="L690" s="6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63"/>
      <c r="L691" s="6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63"/>
      <c r="L692" s="63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63"/>
      <c r="L693" s="63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63"/>
      <c r="L694" s="63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63"/>
      <c r="L695" s="63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63"/>
      <c r="L696" s="63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63"/>
      <c r="L697" s="63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63"/>
      <c r="L698" s="63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63"/>
      <c r="L699" s="63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63"/>
      <c r="L700" s="6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63"/>
      <c r="L701" s="63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63"/>
      <c r="L702" s="63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63"/>
      <c r="L703" s="63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63"/>
      <c r="L704" s="6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63"/>
      <c r="L705" s="6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63"/>
      <c r="L706" s="6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63"/>
      <c r="L707" s="6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63"/>
      <c r="L708" s="63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63"/>
      <c r="L709" s="6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63"/>
      <c r="L710" s="6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63"/>
      <c r="L711" s="6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63"/>
      <c r="L712" s="6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63"/>
      <c r="L713" s="6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63"/>
      <c r="L714" s="6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63"/>
      <c r="L715" s="6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63"/>
      <c r="L716" s="6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63"/>
      <c r="L717" s="6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63"/>
      <c r="L718" s="6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63"/>
      <c r="L719" s="6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63"/>
      <c r="L720" s="6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63"/>
      <c r="L721" s="6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63"/>
      <c r="L722" s="6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63"/>
      <c r="L723" s="6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63"/>
      <c r="L724" s="6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63"/>
      <c r="L725" s="6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63"/>
      <c r="L726" s="6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63"/>
      <c r="L727" s="6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63"/>
      <c r="L728" s="6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63"/>
      <c r="L729" s="6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63"/>
      <c r="L730" s="6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63"/>
      <c r="L731" s="6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63"/>
      <c r="L732" s="6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63"/>
      <c r="L733" s="6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63"/>
      <c r="L734" s="6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63"/>
      <c r="L735" s="6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63"/>
      <c r="L736" s="6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63"/>
      <c r="L737" s="6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63"/>
      <c r="L738" s="6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63"/>
      <c r="L739" s="63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63"/>
      <c r="L740" s="6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63"/>
      <c r="L741" s="6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63"/>
      <c r="L742" s="6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63"/>
      <c r="L743" s="6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63"/>
      <c r="L744" s="6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63"/>
      <c r="L745" s="6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63"/>
      <c r="L746" s="6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63"/>
      <c r="L747" s="6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63"/>
      <c r="L748" s="6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63"/>
      <c r="L749" s="6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63"/>
      <c r="L750" s="6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63"/>
      <c r="L751" s="6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63"/>
      <c r="L752" s="6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63"/>
      <c r="L753" s="6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63"/>
      <c r="L754" s="6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63"/>
      <c r="L755" s="6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63"/>
      <c r="L756" s="6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63"/>
      <c r="L757" s="6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63"/>
      <c r="L758" s="6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63"/>
      <c r="L759" s="6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63"/>
      <c r="L760" s="6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63"/>
      <c r="L761" s="6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63"/>
      <c r="L762" s="6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63"/>
      <c r="L763" s="6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63"/>
      <c r="L764" s="6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63"/>
      <c r="L765" s="6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63"/>
      <c r="L766" s="6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63"/>
      <c r="L767" s="6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63"/>
      <c r="L768" s="6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63"/>
      <c r="L769" s="6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63"/>
      <c r="L770" s="6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63"/>
      <c r="L771" s="6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63"/>
      <c r="L772" s="6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63"/>
      <c r="L773" s="6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63"/>
      <c r="L774" s="63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63"/>
      <c r="L775" s="63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63"/>
      <c r="L776" s="6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63"/>
      <c r="L777" s="6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63"/>
      <c r="L778" s="6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63"/>
      <c r="L779" s="6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63"/>
      <c r="L780" s="6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63"/>
      <c r="L781" s="6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63"/>
      <c r="L782" s="6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63"/>
      <c r="L783" s="6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63"/>
      <c r="L784" s="6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63"/>
      <c r="L785" s="6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63"/>
      <c r="L786" s="6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63"/>
      <c r="L787" s="6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63"/>
      <c r="L788" s="6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63"/>
      <c r="L789" s="6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63"/>
      <c r="L790" s="6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63"/>
      <c r="L791" s="6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63"/>
      <c r="L792" s="63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63"/>
      <c r="L793" s="63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63"/>
      <c r="L794" s="63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63"/>
      <c r="L795" s="63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63"/>
      <c r="L796" s="63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63"/>
      <c r="L797" s="63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63"/>
      <c r="L798" s="63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63"/>
      <c r="L799" s="63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63"/>
      <c r="L800" s="63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63"/>
      <c r="L801" s="63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63"/>
      <c r="L802" s="63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63"/>
      <c r="L803" s="6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63"/>
      <c r="L804" s="6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63"/>
      <c r="L805" s="6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63"/>
      <c r="L806" s="6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63"/>
      <c r="L807" s="6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63"/>
      <c r="L808" s="6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63"/>
      <c r="L809" s="6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63"/>
      <c r="L810" s="6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63"/>
      <c r="L811" s="6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63"/>
      <c r="L812" s="6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63"/>
      <c r="L813" s="6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63"/>
      <c r="L814" s="6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63"/>
      <c r="L815" s="6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63"/>
      <c r="L816" s="6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63"/>
      <c r="L817" s="6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63"/>
      <c r="L818" s="6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63"/>
      <c r="L819" s="63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63"/>
      <c r="L820" s="63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63"/>
      <c r="L821" s="63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63"/>
      <c r="L822" s="63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63"/>
      <c r="L823" s="63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63"/>
      <c r="L824" s="63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63"/>
      <c r="L825" s="6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63"/>
      <c r="L826" s="6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63"/>
      <c r="L827" s="6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63"/>
      <c r="L828" s="6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63"/>
      <c r="L829" s="6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63"/>
      <c r="L830" s="6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63"/>
      <c r="L831" s="6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63"/>
      <c r="L832" s="6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63"/>
      <c r="L833" s="6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63"/>
      <c r="L834" s="6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63"/>
      <c r="L835" s="6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63"/>
      <c r="L836" s="6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63"/>
      <c r="L837" s="6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63"/>
      <c r="L838" s="6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63"/>
      <c r="L839" s="6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63"/>
      <c r="L840" s="6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63"/>
      <c r="L841" s="6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63"/>
      <c r="L842" s="6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63"/>
      <c r="L843" s="6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63"/>
      <c r="L844" s="6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63"/>
      <c r="L845" s="6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63"/>
      <c r="L846" s="6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63"/>
      <c r="L847" s="6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63"/>
      <c r="L848" s="6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63"/>
      <c r="L849" s="6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63"/>
      <c r="L850" s="6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63"/>
      <c r="L851" s="6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63"/>
      <c r="L852" s="6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63"/>
      <c r="L853" s="6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63"/>
      <c r="L854" s="6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63"/>
      <c r="L855" s="6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63"/>
      <c r="L856" s="6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63"/>
      <c r="L857" s="6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63"/>
      <c r="L858" s="6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63"/>
      <c r="L859" s="6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63"/>
      <c r="L860" s="6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63"/>
      <c r="L861" s="6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63"/>
      <c r="L862" s="6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63"/>
      <c r="L863" s="6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63"/>
      <c r="L864" s="6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63"/>
      <c r="L865" s="6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63"/>
      <c r="L866" s="6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63"/>
      <c r="L867" s="6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63"/>
      <c r="L868" s="6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63"/>
      <c r="L869" s="6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63"/>
      <c r="L870" s="6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63"/>
      <c r="L871" s="6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63"/>
      <c r="L872" s="6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63"/>
      <c r="L873" s="6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63"/>
      <c r="L874" s="6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63"/>
      <c r="L875" s="6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63"/>
      <c r="L876" s="6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63"/>
      <c r="L877" s="6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63"/>
      <c r="L878" s="6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63"/>
      <c r="L879" s="6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63"/>
      <c r="L880" s="6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63"/>
      <c r="L881" s="6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63"/>
      <c r="L882" s="6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63"/>
      <c r="L883" s="6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63"/>
      <c r="L884" s="6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63"/>
      <c r="L885" s="6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63"/>
      <c r="L886" s="6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63"/>
      <c r="L887" s="6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63"/>
      <c r="L888" s="6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63"/>
      <c r="L889" s="6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63"/>
      <c r="L890" s="6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63"/>
      <c r="L891" s="6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63"/>
      <c r="L892" s="6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63"/>
      <c r="L893" s="6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63"/>
      <c r="L894" s="6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63"/>
      <c r="L895" s="6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63"/>
      <c r="L896" s="6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63"/>
      <c r="L897" s="6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63"/>
      <c r="L898" s="6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63"/>
      <c r="L899" s="6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63"/>
      <c r="L900" s="6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63"/>
      <c r="L901" s="6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63"/>
      <c r="L902" s="6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63"/>
      <c r="L903" s="6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63"/>
      <c r="L904" s="6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63"/>
      <c r="L905" s="6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63"/>
      <c r="L906" s="6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63"/>
      <c r="L907" s="6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63"/>
      <c r="L908" s="6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63"/>
      <c r="L909" s="6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63"/>
      <c r="L910" s="6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63"/>
      <c r="L911" s="6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63"/>
      <c r="L912" s="6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63"/>
      <c r="L913" s="6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63"/>
      <c r="L914" s="6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63"/>
      <c r="L915" s="6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63"/>
      <c r="L916" s="6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63"/>
      <c r="L917" s="6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63"/>
      <c r="L918" s="6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63"/>
      <c r="L919" s="6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63"/>
      <c r="L920" s="6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63"/>
      <c r="L921" s="6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63"/>
      <c r="L922" s="6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63"/>
      <c r="L923" s="6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63"/>
      <c r="L924" s="6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63"/>
      <c r="L925" s="6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63"/>
      <c r="L926" s="6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63"/>
      <c r="L927" s="6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63"/>
      <c r="L928" s="6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63"/>
      <c r="L929" s="6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63"/>
      <c r="L930" s="6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63"/>
      <c r="L931" s="6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63"/>
      <c r="L932" s="6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63"/>
      <c r="L933" s="6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63"/>
      <c r="L934" s="6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63"/>
      <c r="L935" s="6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63"/>
      <c r="L936" s="6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63"/>
      <c r="L937" s="6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63"/>
      <c r="L938" s="6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63"/>
      <c r="L939" s="6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63"/>
      <c r="L940" s="6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63"/>
      <c r="L941" s="6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63"/>
      <c r="L942" s="6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63"/>
      <c r="L943" s="6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63"/>
      <c r="L944" s="6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63"/>
      <c r="L945" s="6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63"/>
      <c r="L946" s="6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63"/>
      <c r="L947" s="6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63"/>
      <c r="L948" s="6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63"/>
      <c r="L949" s="6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63"/>
      <c r="L950" s="6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63"/>
      <c r="L951" s="6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63"/>
      <c r="L952" s="6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63"/>
      <c r="L953" s="6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63"/>
      <c r="L954" s="6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63"/>
      <c r="L955" s="6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63"/>
      <c r="L956" s="6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63"/>
      <c r="L957" s="6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63"/>
      <c r="L958" s="6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63"/>
      <c r="L959" s="6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63"/>
      <c r="L960" s="6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63"/>
      <c r="L961" s="6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63"/>
      <c r="L962" s="6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63"/>
      <c r="L963" s="6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63"/>
      <c r="L964" s="6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63"/>
      <c r="L965" s="6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63"/>
      <c r="L966" s="6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63"/>
      <c r="L967" s="6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63"/>
      <c r="L968" s="6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63"/>
      <c r="L969" s="6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63"/>
      <c r="L970" s="6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63"/>
      <c r="L971" s="6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63"/>
      <c r="L972" s="6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63"/>
      <c r="L973" s="6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63"/>
      <c r="L974" s="6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63"/>
      <c r="L975" s="6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63"/>
      <c r="L976" s="6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63"/>
      <c r="L977" s="6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63"/>
      <c r="L978" s="6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63"/>
      <c r="L979" s="6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63"/>
      <c r="L980" s="6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63"/>
      <c r="L981" s="6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63"/>
      <c r="L982" s="6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63"/>
      <c r="L983" s="6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63"/>
      <c r="L984" s="6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63"/>
      <c r="L985" s="6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63"/>
      <c r="L986" s="6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63"/>
      <c r="L987" s="6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63"/>
      <c r="L988" s="6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63"/>
      <c r="L989" s="6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63"/>
      <c r="L990" s="6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63"/>
      <c r="L991" s="6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63"/>
      <c r="L992" s="6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63"/>
      <c r="L993" s="6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63"/>
      <c r="L994" s="6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63"/>
      <c r="L995" s="6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63"/>
      <c r="L996" s="6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63"/>
      <c r="L997" s="6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63"/>
      <c r="L998" s="6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63"/>
      <c r="L999" s="6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63"/>
      <c r="L1000" s="63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S3:S4"/>
    <mergeCell ref="T3:T4"/>
    <mergeCell ref="D3:D4"/>
    <mergeCell ref="L3:L4"/>
    <mergeCell ref="M3:M4"/>
    <mergeCell ref="N3:N4"/>
    <mergeCell ref="O3:R3"/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</mergeCells>
  <pageMargins left="0.14880029760059524" right="0.11160022320044642" top="0.78740157499999996" bottom="0.78740157499999996" header="0" footer="0"/>
  <pageSetup paperSize="8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1"/>
  <sheetViews>
    <sheetView workbookViewId="0">
      <selection sqref="A1:Z1"/>
    </sheetView>
  </sheetViews>
  <sheetFormatPr defaultColWidth="14.3984375" defaultRowHeight="15" customHeight="1" x14ac:dyDescent="0.45"/>
  <cols>
    <col min="1" max="1" width="8.73046875" customWidth="1"/>
    <col min="2" max="2" width="12.53125" customWidth="1"/>
    <col min="3" max="4" width="8.73046875" customWidth="1"/>
    <col min="5" max="5" width="9.53125" customWidth="1"/>
    <col min="6" max="6" width="8.73046875" customWidth="1"/>
    <col min="7" max="7" width="18.3984375" customWidth="1"/>
    <col min="8" max="10" width="8.73046875" customWidth="1"/>
    <col min="11" max="11" width="18.73046875" customWidth="1"/>
    <col min="12" max="20" width="8.73046875" customWidth="1"/>
    <col min="21" max="21" width="11.265625" customWidth="1"/>
    <col min="22" max="22" width="11.73046875" customWidth="1"/>
    <col min="23" max="26" width="8.73046875" customWidth="1"/>
  </cols>
  <sheetData>
    <row r="1" spans="1:26" ht="14.25" customHeight="1" x14ac:dyDescent="0.45">
      <c r="A1" s="189" t="s">
        <v>456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5"/>
    </row>
    <row r="2" spans="1:26" ht="14.25" customHeight="1" x14ac:dyDescent="0.45">
      <c r="A2" s="195" t="s">
        <v>40</v>
      </c>
      <c r="B2" s="190" t="s">
        <v>41</v>
      </c>
      <c r="C2" s="169"/>
      <c r="D2" s="169"/>
      <c r="E2" s="169"/>
      <c r="F2" s="191"/>
      <c r="G2" s="192" t="s">
        <v>42</v>
      </c>
      <c r="H2" s="193" t="s">
        <v>197</v>
      </c>
      <c r="I2" s="193" t="s">
        <v>44</v>
      </c>
      <c r="J2" s="195" t="s">
        <v>45</v>
      </c>
      <c r="K2" s="197" t="s">
        <v>46</v>
      </c>
      <c r="L2" s="200" t="s">
        <v>457</v>
      </c>
      <c r="M2" s="134"/>
      <c r="N2" s="180" t="s">
        <v>458</v>
      </c>
      <c r="O2" s="139"/>
      <c r="P2" s="181" t="s">
        <v>459</v>
      </c>
      <c r="Q2" s="182"/>
      <c r="R2" s="182"/>
      <c r="S2" s="182"/>
      <c r="T2" s="182"/>
      <c r="U2" s="182"/>
      <c r="V2" s="182"/>
      <c r="W2" s="182"/>
      <c r="X2" s="183"/>
      <c r="Y2" s="196" t="s">
        <v>50</v>
      </c>
      <c r="Z2" s="134"/>
    </row>
    <row r="3" spans="1:26" ht="14.25" customHeight="1" x14ac:dyDescent="0.45">
      <c r="A3" s="143"/>
      <c r="B3" s="192" t="s">
        <v>51</v>
      </c>
      <c r="C3" s="205" t="s">
        <v>52</v>
      </c>
      <c r="D3" s="205" t="s">
        <v>53</v>
      </c>
      <c r="E3" s="206" t="s">
        <v>54</v>
      </c>
      <c r="F3" s="207" t="s">
        <v>55</v>
      </c>
      <c r="G3" s="174"/>
      <c r="H3" s="143"/>
      <c r="I3" s="143"/>
      <c r="J3" s="143"/>
      <c r="K3" s="198"/>
      <c r="L3" s="201" t="s">
        <v>56</v>
      </c>
      <c r="M3" s="203" t="s">
        <v>460</v>
      </c>
      <c r="N3" s="209" t="s">
        <v>58</v>
      </c>
      <c r="O3" s="210" t="s">
        <v>59</v>
      </c>
      <c r="P3" s="211" t="s">
        <v>202</v>
      </c>
      <c r="Q3" s="141"/>
      <c r="R3" s="141"/>
      <c r="S3" s="134"/>
      <c r="T3" s="184" t="s">
        <v>203</v>
      </c>
      <c r="U3" s="184" t="s">
        <v>461</v>
      </c>
      <c r="V3" s="184" t="s">
        <v>205</v>
      </c>
      <c r="W3" s="184" t="s">
        <v>206</v>
      </c>
      <c r="X3" s="185" t="s">
        <v>207</v>
      </c>
      <c r="Y3" s="187" t="s">
        <v>62</v>
      </c>
      <c r="Z3" s="188" t="s">
        <v>63</v>
      </c>
    </row>
    <row r="4" spans="1:26" ht="14.25" customHeight="1" x14ac:dyDescent="0.45">
      <c r="A4" s="132"/>
      <c r="B4" s="172"/>
      <c r="C4" s="149"/>
      <c r="D4" s="149"/>
      <c r="E4" s="173"/>
      <c r="F4" s="208"/>
      <c r="G4" s="172"/>
      <c r="H4" s="194"/>
      <c r="I4" s="143"/>
      <c r="J4" s="132"/>
      <c r="K4" s="199"/>
      <c r="L4" s="202"/>
      <c r="M4" s="204"/>
      <c r="N4" s="202"/>
      <c r="O4" s="204"/>
      <c r="P4" s="112" t="s">
        <v>208</v>
      </c>
      <c r="Q4" s="113" t="s">
        <v>462</v>
      </c>
      <c r="R4" s="113" t="s">
        <v>463</v>
      </c>
      <c r="S4" s="114" t="s">
        <v>464</v>
      </c>
      <c r="T4" s="132"/>
      <c r="U4" s="132"/>
      <c r="V4" s="132"/>
      <c r="W4" s="132"/>
      <c r="X4" s="186"/>
      <c r="Y4" s="174"/>
      <c r="Z4" s="177"/>
    </row>
    <row r="5" spans="1:26" ht="85.5" customHeight="1" x14ac:dyDescent="0.45">
      <c r="A5" s="115">
        <v>1</v>
      </c>
      <c r="B5" s="68" t="s">
        <v>465</v>
      </c>
      <c r="C5" s="68" t="s">
        <v>466</v>
      </c>
      <c r="D5" s="68">
        <v>11710489</v>
      </c>
      <c r="E5" s="68">
        <v>181120372</v>
      </c>
      <c r="F5" s="68">
        <v>691014957</v>
      </c>
      <c r="G5" s="116" t="s">
        <v>467</v>
      </c>
      <c r="H5" s="68" t="s">
        <v>18</v>
      </c>
      <c r="I5" s="68" t="s">
        <v>67</v>
      </c>
      <c r="J5" s="68" t="s">
        <v>67</v>
      </c>
      <c r="K5" s="116" t="s">
        <v>468</v>
      </c>
      <c r="L5" s="117">
        <v>36000000</v>
      </c>
      <c r="M5" s="117">
        <f t="shared" ref="M5:M11" si="0">L5/100*70</f>
        <v>25200000</v>
      </c>
      <c r="N5" s="118" t="s">
        <v>469</v>
      </c>
      <c r="O5" s="118" t="s">
        <v>470</v>
      </c>
      <c r="P5" s="116" t="s">
        <v>94</v>
      </c>
      <c r="Q5" s="116" t="s">
        <v>94</v>
      </c>
      <c r="R5" s="116" t="s">
        <v>94</v>
      </c>
      <c r="S5" s="119" t="s">
        <v>94</v>
      </c>
      <c r="T5" s="68"/>
      <c r="U5" s="68"/>
      <c r="V5" s="68"/>
      <c r="W5" s="116" t="s">
        <v>94</v>
      </c>
      <c r="X5" s="116" t="s">
        <v>94</v>
      </c>
      <c r="Y5" s="120" t="s">
        <v>70</v>
      </c>
      <c r="Z5" s="116" t="s">
        <v>471</v>
      </c>
    </row>
    <row r="6" spans="1:26" ht="57" customHeight="1" x14ac:dyDescent="0.45">
      <c r="A6" s="115">
        <v>2</v>
      </c>
      <c r="B6" s="68" t="s">
        <v>465</v>
      </c>
      <c r="C6" s="121" t="s">
        <v>466</v>
      </c>
      <c r="D6" s="121">
        <v>11710489</v>
      </c>
      <c r="E6" s="68">
        <v>181120372</v>
      </c>
      <c r="F6" s="68">
        <v>691014957</v>
      </c>
      <c r="G6" s="116" t="s">
        <v>472</v>
      </c>
      <c r="H6" s="122" t="s">
        <v>18</v>
      </c>
      <c r="I6" s="122" t="s">
        <v>67</v>
      </c>
      <c r="J6" s="68" t="s">
        <v>67</v>
      </c>
      <c r="K6" s="116" t="s">
        <v>473</v>
      </c>
      <c r="L6" s="117">
        <v>1500000</v>
      </c>
      <c r="M6" s="117">
        <f t="shared" si="0"/>
        <v>1050000</v>
      </c>
      <c r="N6" s="118" t="s">
        <v>474</v>
      </c>
      <c r="O6" s="118" t="s">
        <v>475</v>
      </c>
      <c r="P6" s="68"/>
      <c r="Q6" s="68"/>
      <c r="R6" s="68"/>
      <c r="S6" s="68"/>
      <c r="T6" s="68"/>
      <c r="U6" s="68"/>
      <c r="V6" s="116" t="s">
        <v>110</v>
      </c>
      <c r="W6" s="116" t="s">
        <v>94</v>
      </c>
      <c r="X6" s="123"/>
      <c r="Y6" s="124" t="s">
        <v>476</v>
      </c>
      <c r="Z6" s="116" t="s">
        <v>234</v>
      </c>
    </row>
    <row r="7" spans="1:26" ht="58.5" customHeight="1" x14ac:dyDescent="0.45">
      <c r="A7" s="115">
        <v>3</v>
      </c>
      <c r="B7" s="68" t="s">
        <v>465</v>
      </c>
      <c r="C7" s="68" t="s">
        <v>466</v>
      </c>
      <c r="D7" s="68">
        <v>11710489</v>
      </c>
      <c r="E7" s="68">
        <v>181120372</v>
      </c>
      <c r="F7" s="68">
        <v>691014957</v>
      </c>
      <c r="G7" s="116" t="s">
        <v>477</v>
      </c>
      <c r="H7" s="68" t="s">
        <v>18</v>
      </c>
      <c r="I7" s="68" t="s">
        <v>67</v>
      </c>
      <c r="J7" s="68" t="s">
        <v>67</v>
      </c>
      <c r="K7" s="68" t="s">
        <v>478</v>
      </c>
      <c r="L7" s="125">
        <v>500000</v>
      </c>
      <c r="M7" s="125">
        <f t="shared" si="0"/>
        <v>350000</v>
      </c>
      <c r="N7" s="68" t="s">
        <v>479</v>
      </c>
      <c r="O7" s="118" t="s">
        <v>470</v>
      </c>
      <c r="P7" s="68"/>
      <c r="Q7" s="68"/>
      <c r="R7" s="68"/>
      <c r="S7" s="126"/>
      <c r="T7" s="68"/>
      <c r="U7" s="68"/>
      <c r="V7" s="68"/>
      <c r="W7" s="68"/>
      <c r="X7" s="68"/>
      <c r="Y7" s="68" t="s">
        <v>480</v>
      </c>
      <c r="Z7" s="68" t="s">
        <v>471</v>
      </c>
    </row>
    <row r="8" spans="1:26" ht="46.5" customHeight="1" x14ac:dyDescent="0.45">
      <c r="A8" s="115">
        <v>4</v>
      </c>
      <c r="B8" s="68" t="s">
        <v>465</v>
      </c>
      <c r="C8" s="68" t="s">
        <v>466</v>
      </c>
      <c r="D8" s="68">
        <v>11710489</v>
      </c>
      <c r="E8" s="68">
        <v>181120372</v>
      </c>
      <c r="F8" s="68">
        <v>691014957</v>
      </c>
      <c r="G8" s="68" t="s">
        <v>481</v>
      </c>
      <c r="H8" s="121" t="s">
        <v>18</v>
      </c>
      <c r="I8" s="121" t="s">
        <v>67</v>
      </c>
      <c r="J8" s="121" t="s">
        <v>67</v>
      </c>
      <c r="K8" s="121" t="s">
        <v>482</v>
      </c>
      <c r="L8" s="127">
        <v>200000</v>
      </c>
      <c r="M8" s="127">
        <f t="shared" si="0"/>
        <v>140000</v>
      </c>
      <c r="N8" s="118" t="s">
        <v>483</v>
      </c>
      <c r="O8" s="118" t="s">
        <v>470</v>
      </c>
      <c r="P8" s="68"/>
      <c r="Q8" s="122"/>
      <c r="R8" s="68"/>
      <c r="S8" s="126"/>
      <c r="T8" s="68"/>
      <c r="U8" s="68"/>
      <c r="V8" s="68"/>
      <c r="W8" s="68"/>
      <c r="X8" s="68"/>
      <c r="Y8" s="126" t="s">
        <v>70</v>
      </c>
      <c r="Z8" s="68" t="s">
        <v>471</v>
      </c>
    </row>
    <row r="9" spans="1:26" ht="57.75" customHeight="1" x14ac:dyDescent="0.45">
      <c r="A9" s="115">
        <v>5</v>
      </c>
      <c r="B9" s="68" t="s">
        <v>465</v>
      </c>
      <c r="C9" s="68" t="s">
        <v>466</v>
      </c>
      <c r="D9" s="68">
        <v>11710489</v>
      </c>
      <c r="E9" s="68">
        <v>181120372</v>
      </c>
      <c r="F9" s="68">
        <v>691014957</v>
      </c>
      <c r="G9" s="68" t="s">
        <v>484</v>
      </c>
      <c r="H9" s="68" t="s">
        <v>18</v>
      </c>
      <c r="I9" s="68" t="s">
        <v>67</v>
      </c>
      <c r="J9" s="68" t="s">
        <v>67</v>
      </c>
      <c r="K9" s="68" t="s">
        <v>485</v>
      </c>
      <c r="L9" s="125">
        <v>500000</v>
      </c>
      <c r="M9" s="125">
        <f t="shared" si="0"/>
        <v>350000</v>
      </c>
      <c r="N9" s="128" t="s">
        <v>483</v>
      </c>
      <c r="O9" s="118" t="s">
        <v>470</v>
      </c>
      <c r="P9" s="68"/>
      <c r="Q9" s="122"/>
      <c r="R9" s="122"/>
      <c r="S9" s="129"/>
      <c r="T9" s="68"/>
      <c r="U9" s="68"/>
      <c r="V9" s="68"/>
      <c r="W9" s="68"/>
      <c r="X9" s="68"/>
      <c r="Y9" s="126" t="s">
        <v>70</v>
      </c>
      <c r="Z9" s="68" t="s">
        <v>471</v>
      </c>
    </row>
    <row r="10" spans="1:26" ht="52.5" customHeight="1" x14ac:dyDescent="0.45">
      <c r="A10" s="115">
        <v>6</v>
      </c>
      <c r="B10" s="68" t="s">
        <v>465</v>
      </c>
      <c r="C10" s="122" t="s">
        <v>466</v>
      </c>
      <c r="D10" s="122">
        <v>11710489</v>
      </c>
      <c r="E10" s="68">
        <v>181120372</v>
      </c>
      <c r="F10" s="68">
        <v>691014957</v>
      </c>
      <c r="G10" s="116" t="s">
        <v>486</v>
      </c>
      <c r="H10" s="68" t="s">
        <v>18</v>
      </c>
      <c r="I10" s="68" t="s">
        <v>67</v>
      </c>
      <c r="J10" s="68" t="s">
        <v>67</v>
      </c>
      <c r="K10" s="68" t="s">
        <v>487</v>
      </c>
      <c r="L10" s="125">
        <v>200000</v>
      </c>
      <c r="M10" s="125">
        <f t="shared" si="0"/>
        <v>140000</v>
      </c>
      <c r="N10" s="130" t="s">
        <v>479</v>
      </c>
      <c r="O10" s="118" t="s">
        <v>470</v>
      </c>
      <c r="P10" s="68"/>
      <c r="Q10" s="122"/>
      <c r="R10" s="122"/>
      <c r="S10" s="129"/>
      <c r="T10" s="68"/>
      <c r="U10" s="68"/>
      <c r="V10" s="68"/>
      <c r="W10" s="68"/>
      <c r="X10" s="68"/>
      <c r="Y10" s="68" t="s">
        <v>480</v>
      </c>
      <c r="Z10" s="68" t="s">
        <v>471</v>
      </c>
    </row>
    <row r="11" spans="1:26" ht="47.25" customHeight="1" x14ac:dyDescent="0.45">
      <c r="A11" s="115">
        <v>7</v>
      </c>
      <c r="B11" s="68" t="s">
        <v>465</v>
      </c>
      <c r="C11" s="68" t="s">
        <v>466</v>
      </c>
      <c r="D11" s="68">
        <v>11710489</v>
      </c>
      <c r="E11" s="68">
        <v>181120372</v>
      </c>
      <c r="F11" s="68">
        <v>691014957</v>
      </c>
      <c r="G11" s="116" t="s">
        <v>488</v>
      </c>
      <c r="H11" s="68" t="s">
        <v>18</v>
      </c>
      <c r="I11" s="68" t="s">
        <v>67</v>
      </c>
      <c r="J11" s="68" t="s">
        <v>67</v>
      </c>
      <c r="K11" s="116" t="s">
        <v>489</v>
      </c>
      <c r="L11" s="117">
        <v>200000</v>
      </c>
      <c r="M11" s="116">
        <f t="shared" si="0"/>
        <v>140000</v>
      </c>
      <c r="N11" s="118" t="s">
        <v>479</v>
      </c>
      <c r="O11" s="118" t="s">
        <v>470</v>
      </c>
      <c r="P11" s="116" t="s">
        <v>94</v>
      </c>
      <c r="Q11" s="116" t="s">
        <v>94</v>
      </c>
      <c r="R11" s="116" t="s">
        <v>94</v>
      </c>
      <c r="S11" s="116" t="s">
        <v>94</v>
      </c>
      <c r="T11" s="68"/>
      <c r="U11" s="68"/>
      <c r="V11" s="68"/>
      <c r="W11" s="116" t="s">
        <v>94</v>
      </c>
      <c r="X11" s="68"/>
      <c r="Y11" s="120" t="s">
        <v>70</v>
      </c>
      <c r="Z11" s="116" t="s">
        <v>471</v>
      </c>
    </row>
    <row r="12" spans="1:26" ht="14.25" customHeight="1" x14ac:dyDescent="0.45"/>
    <row r="13" spans="1:26" ht="14.25" customHeight="1" x14ac:dyDescent="0.5">
      <c r="A13" s="2" t="s">
        <v>451</v>
      </c>
      <c r="B13" s="2"/>
      <c r="C13" s="2"/>
      <c r="D13" s="2"/>
      <c r="E13" s="2"/>
      <c r="F13" s="2"/>
      <c r="G13" s="2"/>
      <c r="H13" s="2"/>
      <c r="I13" s="2"/>
      <c r="J13" s="63"/>
      <c r="K13" s="85"/>
      <c r="L13" s="86"/>
      <c r="M13" s="86"/>
      <c r="N13" s="85"/>
    </row>
    <row r="14" spans="1:26" ht="14.25" customHeight="1" x14ac:dyDescent="0.5">
      <c r="A14" s="2" t="s">
        <v>452</v>
      </c>
      <c r="B14" s="2"/>
      <c r="C14" s="2"/>
      <c r="D14" s="2"/>
      <c r="E14" s="2"/>
      <c r="F14" s="2"/>
      <c r="G14" s="2"/>
      <c r="H14" s="2"/>
      <c r="I14" s="2"/>
      <c r="J14" s="63"/>
      <c r="K14" s="85"/>
      <c r="L14" s="86"/>
      <c r="M14" s="86"/>
      <c r="N14" s="85"/>
    </row>
    <row r="15" spans="1:26" ht="14.25" customHeight="1" x14ac:dyDescent="0.45">
      <c r="A15" s="2" t="s">
        <v>395</v>
      </c>
      <c r="B15" s="2"/>
      <c r="C15" s="2"/>
      <c r="D15" s="2"/>
      <c r="E15" s="2"/>
      <c r="F15" s="2"/>
      <c r="G15" s="2"/>
      <c r="H15" s="2"/>
      <c r="I15" s="2"/>
      <c r="J15" s="63"/>
      <c r="K15" s="2"/>
      <c r="L15" s="63"/>
      <c r="M15" s="63"/>
      <c r="N15" s="2"/>
    </row>
    <row r="16" spans="1:26" ht="14.25" customHeight="1" x14ac:dyDescent="0.45">
      <c r="A16" s="2" t="s">
        <v>191</v>
      </c>
      <c r="B16" s="2"/>
      <c r="C16" s="2"/>
      <c r="D16" s="2"/>
      <c r="E16" s="2"/>
      <c r="F16" s="2"/>
      <c r="G16" s="2"/>
      <c r="H16" s="2"/>
      <c r="I16" s="2"/>
      <c r="J16" s="63"/>
      <c r="K16" s="2"/>
      <c r="L16" s="63"/>
      <c r="M16" s="63"/>
      <c r="N16" s="2"/>
    </row>
    <row r="17" spans="1:14" ht="14.25" customHeight="1" x14ac:dyDescent="0.45">
      <c r="A17" s="2" t="s">
        <v>192</v>
      </c>
      <c r="B17" s="2"/>
      <c r="C17" s="2"/>
      <c r="D17" s="2"/>
      <c r="E17" s="2"/>
      <c r="F17" s="2"/>
      <c r="G17" s="2"/>
      <c r="H17" s="2"/>
      <c r="I17" s="2"/>
      <c r="J17" s="63"/>
      <c r="K17" s="2"/>
      <c r="L17" s="63"/>
      <c r="M17" s="63"/>
      <c r="N17" s="2"/>
    </row>
    <row r="18" spans="1:14" ht="14.25" customHeight="1" x14ac:dyDescent="0.45">
      <c r="A18" s="2"/>
      <c r="B18" s="2"/>
      <c r="C18" s="2"/>
      <c r="D18" s="2"/>
      <c r="E18" s="2"/>
      <c r="F18" s="2"/>
      <c r="G18" s="2"/>
      <c r="H18" s="2"/>
      <c r="I18" s="2"/>
      <c r="J18" s="63"/>
      <c r="K18" s="2"/>
      <c r="L18" s="63"/>
      <c r="M18" s="63"/>
      <c r="N18" s="2"/>
    </row>
    <row r="19" spans="1:14" ht="14.25" customHeight="1" x14ac:dyDescent="0.45">
      <c r="A19" s="2" t="s">
        <v>396</v>
      </c>
      <c r="B19" s="2"/>
      <c r="C19" s="2"/>
      <c r="D19" s="2"/>
      <c r="E19" s="2"/>
      <c r="F19" s="2"/>
      <c r="G19" s="2"/>
      <c r="H19" s="2"/>
      <c r="I19" s="2"/>
      <c r="J19" s="63"/>
      <c r="K19" s="2"/>
      <c r="L19" s="63"/>
      <c r="M19" s="63"/>
      <c r="N19" s="2"/>
    </row>
    <row r="20" spans="1:14" ht="14.25" customHeight="1" x14ac:dyDescent="0.45">
      <c r="A20" s="2"/>
      <c r="B20" s="2"/>
      <c r="C20" s="2"/>
      <c r="D20" s="2"/>
      <c r="E20" s="2"/>
      <c r="F20" s="2"/>
      <c r="G20" s="2"/>
      <c r="H20" s="2"/>
      <c r="I20" s="2"/>
      <c r="J20" s="63"/>
      <c r="K20" s="2"/>
      <c r="L20" s="63"/>
      <c r="M20" s="63"/>
      <c r="N20" s="2"/>
    </row>
    <row r="21" spans="1:14" ht="14.25" customHeight="1" x14ac:dyDescent="0.45">
      <c r="A21" s="2" t="s">
        <v>454</v>
      </c>
      <c r="B21" s="2"/>
      <c r="C21" s="2"/>
      <c r="D21" s="2"/>
      <c r="E21" s="2"/>
      <c r="F21" s="2"/>
      <c r="G21" s="2"/>
      <c r="H21" s="2"/>
      <c r="I21" s="2"/>
      <c r="J21" s="63"/>
      <c r="K21" s="2"/>
      <c r="L21" s="63"/>
      <c r="M21" s="63"/>
      <c r="N21" s="2"/>
    </row>
    <row r="22" spans="1:14" ht="14.25" customHeight="1" x14ac:dyDescent="0.45">
      <c r="A22" s="2" t="s">
        <v>398</v>
      </c>
      <c r="B22" s="2"/>
      <c r="C22" s="2"/>
      <c r="D22" s="2"/>
      <c r="E22" s="2"/>
      <c r="F22" s="2"/>
      <c r="G22" s="2"/>
      <c r="H22" s="2"/>
      <c r="I22" s="2"/>
      <c r="J22" s="63"/>
      <c r="K22" s="2"/>
      <c r="L22" s="63"/>
      <c r="M22" s="63"/>
      <c r="N22" s="2"/>
    </row>
    <row r="23" spans="1:14" ht="14.25" customHeight="1" x14ac:dyDescent="0.45">
      <c r="A23" s="2" t="s">
        <v>399</v>
      </c>
      <c r="B23" s="2"/>
      <c r="C23" s="2"/>
      <c r="D23" s="2"/>
      <c r="E23" s="2"/>
      <c r="F23" s="2"/>
      <c r="G23" s="2"/>
      <c r="H23" s="2"/>
      <c r="I23" s="2"/>
      <c r="J23" s="63"/>
      <c r="K23" s="2"/>
      <c r="L23" s="63"/>
      <c r="M23" s="63"/>
      <c r="N23" s="2"/>
    </row>
    <row r="24" spans="1:14" ht="14.25" customHeight="1" x14ac:dyDescent="0.45">
      <c r="A24" s="2" t="s">
        <v>400</v>
      </c>
      <c r="B24" s="2"/>
      <c r="C24" s="2"/>
      <c r="D24" s="2"/>
      <c r="E24" s="2"/>
      <c r="F24" s="2"/>
      <c r="G24" s="2"/>
      <c r="H24" s="2"/>
      <c r="I24" s="2"/>
      <c r="J24" s="63"/>
      <c r="K24" s="2"/>
      <c r="L24" s="63"/>
      <c r="M24" s="63"/>
      <c r="N24" s="2"/>
    </row>
    <row r="25" spans="1:14" ht="14.25" customHeight="1" x14ac:dyDescent="0.45">
      <c r="A25" s="2" t="s">
        <v>401</v>
      </c>
      <c r="B25" s="2"/>
      <c r="C25" s="2"/>
      <c r="D25" s="2"/>
      <c r="E25" s="2"/>
      <c r="F25" s="2"/>
      <c r="G25" s="2"/>
      <c r="H25" s="2"/>
      <c r="I25" s="2"/>
      <c r="J25" s="63"/>
      <c r="K25" s="2"/>
      <c r="L25" s="63"/>
      <c r="M25" s="63"/>
      <c r="N25" s="2"/>
    </row>
    <row r="26" spans="1:14" ht="14.25" customHeight="1" x14ac:dyDescent="0.45">
      <c r="A26" s="2" t="s">
        <v>402</v>
      </c>
      <c r="B26" s="2"/>
      <c r="C26" s="2"/>
      <c r="D26" s="2"/>
      <c r="E26" s="2"/>
      <c r="F26" s="2"/>
      <c r="G26" s="2"/>
      <c r="H26" s="2"/>
      <c r="I26" s="2"/>
      <c r="J26" s="63"/>
      <c r="K26" s="2"/>
      <c r="L26" s="63"/>
      <c r="M26" s="63"/>
      <c r="N26" s="2"/>
    </row>
    <row r="27" spans="1:14" ht="14.25" customHeight="1" x14ac:dyDescent="0.45">
      <c r="A27" s="2" t="s">
        <v>403</v>
      </c>
      <c r="B27" s="2"/>
      <c r="C27" s="2"/>
      <c r="D27" s="2"/>
      <c r="E27" s="2"/>
      <c r="F27" s="2"/>
      <c r="G27" s="2"/>
      <c r="H27" s="2"/>
      <c r="I27" s="2"/>
      <c r="J27" s="63"/>
      <c r="K27" s="2"/>
      <c r="L27" s="63"/>
      <c r="M27" s="63"/>
      <c r="N27" s="2"/>
    </row>
    <row r="28" spans="1:14" ht="14.25" customHeight="1" x14ac:dyDescent="0.45">
      <c r="A28" s="2" t="s">
        <v>404</v>
      </c>
      <c r="B28" s="2"/>
      <c r="C28" s="2"/>
      <c r="D28" s="2"/>
      <c r="E28" s="2"/>
      <c r="F28" s="2"/>
      <c r="G28" s="2"/>
      <c r="H28" s="2"/>
      <c r="I28" s="2"/>
      <c r="J28" s="63"/>
      <c r="K28" s="2"/>
      <c r="L28" s="63"/>
      <c r="M28" s="63"/>
      <c r="N28" s="2"/>
    </row>
    <row r="29" spans="1:14" ht="14.2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63"/>
      <c r="K29" s="2"/>
      <c r="L29" s="63"/>
      <c r="M29" s="63"/>
      <c r="N29" s="2"/>
    </row>
    <row r="30" spans="1:14" ht="14.25" customHeight="1" x14ac:dyDescent="0.45">
      <c r="A30" s="2" t="s">
        <v>455</v>
      </c>
      <c r="B30" s="2"/>
      <c r="C30" s="2"/>
      <c r="D30" s="2"/>
      <c r="E30" s="2"/>
      <c r="F30" s="2"/>
      <c r="G30" s="2"/>
      <c r="H30" s="2"/>
      <c r="I30" s="2"/>
      <c r="J30" s="63"/>
      <c r="K30" s="2"/>
      <c r="L30" s="63"/>
      <c r="M30" s="63"/>
      <c r="N30" s="2"/>
    </row>
    <row r="31" spans="1:14" ht="14.25" customHeight="1" x14ac:dyDescent="0.45">
      <c r="A31" s="2" t="s">
        <v>407</v>
      </c>
      <c r="B31" s="2"/>
      <c r="C31" s="2"/>
      <c r="D31" s="2"/>
      <c r="E31" s="2"/>
      <c r="F31" s="2"/>
      <c r="G31" s="2"/>
      <c r="H31" s="2"/>
      <c r="I31" s="2"/>
      <c r="J31" s="63"/>
      <c r="K31" s="2"/>
      <c r="L31" s="63"/>
      <c r="M31" s="63"/>
      <c r="N31" s="2"/>
    </row>
    <row r="32" spans="1:14" ht="14.2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63"/>
      <c r="K32" s="2"/>
      <c r="L32" s="63"/>
      <c r="M32" s="63"/>
      <c r="N32" s="2"/>
    </row>
    <row r="33" spans="1:14" ht="14.25" customHeight="1" x14ac:dyDescent="0.45">
      <c r="A33" s="2" t="s">
        <v>408</v>
      </c>
      <c r="B33" s="2"/>
      <c r="C33" s="2"/>
      <c r="D33" s="2"/>
      <c r="E33" s="2"/>
      <c r="F33" s="2"/>
      <c r="G33" s="2"/>
      <c r="H33" s="2"/>
      <c r="I33" s="2"/>
      <c r="J33" s="63"/>
      <c r="K33" s="2"/>
      <c r="L33" s="63"/>
      <c r="M33" s="63"/>
      <c r="N33" s="2"/>
    </row>
    <row r="34" spans="1:14" ht="14.25" customHeight="1" x14ac:dyDescent="0.45">
      <c r="A34" s="2" t="s">
        <v>409</v>
      </c>
      <c r="B34" s="2"/>
      <c r="C34" s="2"/>
      <c r="D34" s="2"/>
      <c r="E34" s="2"/>
      <c r="F34" s="2"/>
      <c r="G34" s="2"/>
      <c r="H34" s="2"/>
      <c r="I34" s="2"/>
      <c r="J34" s="63"/>
      <c r="K34" s="2"/>
      <c r="L34" s="63"/>
      <c r="M34" s="63"/>
      <c r="N34" s="2"/>
    </row>
    <row r="35" spans="1:14" ht="14.2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63"/>
      <c r="K35" s="2"/>
      <c r="L35" s="63"/>
      <c r="M35" s="63"/>
      <c r="N35" s="2"/>
    </row>
    <row r="36" spans="1:14" ht="14.25" customHeight="1" x14ac:dyDescent="0.45">
      <c r="A36" s="2" t="s">
        <v>410</v>
      </c>
      <c r="B36" s="2"/>
      <c r="C36" s="2"/>
      <c r="D36" s="2"/>
      <c r="E36" s="2"/>
      <c r="F36" s="2"/>
      <c r="G36" s="2"/>
      <c r="H36" s="2"/>
      <c r="I36" s="2"/>
      <c r="J36" s="63"/>
      <c r="K36" s="2"/>
      <c r="L36" s="63"/>
      <c r="M36" s="63"/>
      <c r="N36" s="2"/>
    </row>
    <row r="37" spans="1:14" ht="14.25" customHeight="1" x14ac:dyDescent="0.45">
      <c r="A37" s="2" t="s">
        <v>411</v>
      </c>
      <c r="B37" s="2"/>
      <c r="C37" s="2"/>
      <c r="D37" s="2"/>
      <c r="E37" s="2"/>
      <c r="F37" s="2"/>
      <c r="G37" s="2"/>
      <c r="H37" s="2"/>
      <c r="I37" s="2"/>
      <c r="J37" s="63"/>
      <c r="K37" s="2"/>
      <c r="L37" s="63"/>
      <c r="M37" s="63"/>
      <c r="N37" s="2"/>
    </row>
    <row r="38" spans="1:14" ht="14.25" customHeight="1" x14ac:dyDescent="0.45">
      <c r="A38" s="2" t="s">
        <v>412</v>
      </c>
      <c r="B38" s="2"/>
      <c r="C38" s="2"/>
      <c r="D38" s="2"/>
      <c r="E38" s="2"/>
      <c r="F38" s="2"/>
      <c r="G38" s="2"/>
      <c r="H38" s="2"/>
      <c r="I38" s="2"/>
      <c r="J38" s="63"/>
      <c r="K38" s="2"/>
      <c r="L38" s="63"/>
      <c r="M38" s="63"/>
      <c r="N38" s="2"/>
    </row>
    <row r="39" spans="1:14" ht="14.2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63"/>
      <c r="K39" s="2"/>
      <c r="L39" s="63"/>
      <c r="M39" s="63"/>
      <c r="N39" s="2"/>
    </row>
    <row r="40" spans="1:14" ht="14.25" customHeight="1" x14ac:dyDescent="0.45"/>
    <row r="41" spans="1:14" ht="14.25" customHeight="1" x14ac:dyDescent="0.45"/>
    <row r="42" spans="1:14" ht="14.25" customHeight="1" x14ac:dyDescent="0.45"/>
    <row r="43" spans="1:14" ht="14.25" customHeight="1" x14ac:dyDescent="0.45"/>
    <row r="44" spans="1:14" ht="14.25" customHeight="1" x14ac:dyDescent="0.45"/>
    <row r="45" spans="1:14" ht="14.25" customHeight="1" x14ac:dyDescent="0.45"/>
    <row r="46" spans="1:14" ht="14.25" customHeight="1" x14ac:dyDescent="0.45"/>
    <row r="47" spans="1:14" ht="14.25" customHeight="1" x14ac:dyDescent="0.45"/>
    <row r="48" spans="1:14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  <row r="1001" ht="14.25" customHeight="1" x14ac:dyDescent="0.45"/>
  </sheetData>
  <mergeCells count="29">
    <mergeCell ref="E3:E4"/>
    <mergeCell ref="F3:F4"/>
    <mergeCell ref="N3:N4"/>
    <mergeCell ref="O3:O4"/>
    <mergeCell ref="P3:S3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N2:O2"/>
    <mergeCell ref="P2:X2"/>
    <mergeCell ref="W3:W4"/>
    <mergeCell ref="X3:X4"/>
    <mergeCell ref="Y3:Y4"/>
    <mergeCell ref="T3:T4"/>
    <mergeCell ref="U3:U4"/>
    <mergeCell ref="V3:V4"/>
  </mergeCells>
  <pageMargins left="0.20921713811618481" right="0" top="0.78740157499999996" bottom="0.7874015749999999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Alternativní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Monika Holasová</cp:lastModifiedBy>
  <dcterms:created xsi:type="dcterms:W3CDTF">2020-07-22T07:46:04Z</dcterms:created>
  <dcterms:modified xsi:type="dcterms:W3CDTF">2025-12-21T23:32:08Z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