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9440" yWindow="0" windowWidth="22260" windowHeight="12648"/>
  </bookViews>
  <sheets>
    <sheet name="ZŠ" sheetId="1" r:id="rId1"/>
    <sheet name="MŠ" sheetId="2" r:id="rId2"/>
    <sheet name="zajmové, neformál, celoživ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M60" i="1"/>
  <c r="M58" i="1"/>
  <c r="M51" i="2" l="1"/>
  <c r="M53" i="2" l="1"/>
  <c r="M52" i="2" l="1"/>
  <c r="M18" i="2" l="1"/>
  <c r="M17" i="2"/>
  <c r="M16" i="2"/>
  <c r="M54" i="1" l="1"/>
  <c r="M55" i="1"/>
  <c r="M38" i="2"/>
  <c r="M4" i="2"/>
  <c r="M5" i="2"/>
  <c r="M21" i="2"/>
  <c r="M40" i="1" l="1"/>
  <c r="M40" i="2"/>
  <c r="M33" i="2"/>
  <c r="M32" i="2"/>
  <c r="K6" i="3"/>
  <c r="K7" i="3"/>
  <c r="M20" i="2" l="1"/>
  <c r="M7" i="2"/>
  <c r="M36" i="1"/>
  <c r="M39" i="1"/>
  <c r="K5" i="3" l="1"/>
  <c r="M50" i="2" l="1"/>
  <c r="M49" i="2"/>
  <c r="M48" i="2"/>
  <c r="M47" i="2"/>
  <c r="M46" i="2"/>
  <c r="M45" i="2"/>
  <c r="M44" i="2"/>
  <c r="M43" i="2"/>
  <c r="M42" i="2"/>
  <c r="M41" i="2"/>
  <c r="M39" i="2"/>
  <c r="M37" i="2"/>
  <c r="M36" i="2"/>
  <c r="M35" i="2"/>
  <c r="M34" i="2"/>
  <c r="M31" i="2"/>
  <c r="M30" i="2"/>
  <c r="M29" i="2"/>
  <c r="M28" i="2"/>
  <c r="M27" i="2"/>
  <c r="M26" i="2"/>
  <c r="M25" i="2"/>
  <c r="M24" i="2"/>
  <c r="M23" i="2"/>
  <c r="M22" i="2"/>
  <c r="M19" i="2"/>
  <c r="M15" i="2"/>
  <c r="M14" i="2"/>
  <c r="M13" i="2"/>
  <c r="M12" i="2"/>
  <c r="M11" i="2"/>
  <c r="M10" i="2"/>
  <c r="M9" i="2"/>
  <c r="M8" i="2"/>
  <c r="M6" i="2"/>
  <c r="M57" i="1" l="1"/>
  <c r="M56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<sst xmlns="http://schemas.openxmlformats.org/spreadsheetml/2006/main" count="1369" uniqueCount="417">
  <si>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</si>
  <si>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</si>
  <si>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</si>
  <si>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</si>
  <si>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</si>
  <si>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</si>
  <si>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</si>
  <si>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</si>
  <si>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</si>
  <si>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</si>
  <si>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</si>
  <si>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</si>
  <si>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</si>
  <si>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</si>
  <si>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</si>
  <si>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</si>
  <si>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</si>
  <si>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</si>
  <si>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</si>
  <si>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</si>
  <si>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</si>
  <si>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</si>
  <si>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</si>
  <si>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</si>
  <si>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</si>
  <si>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</si>
  <si>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</si>
  <si>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</si>
  <si>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</si>
  <si>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</si>
  <si>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</si>
  <si>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</si>
  <si>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</si>
  <si>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</si>
  <si>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</si>
  <si>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</si>
  <si>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</si>
  <si>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</si>
  <si>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</si>
  <si>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</si>
  <si>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</si>
  <si>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</si>
  <si>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</si>
  <si>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</si>
  <si>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</si>
  <si>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</si>
  <si>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</si>
  <si>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</si>
  <si>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</si>
  <si>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</si>
  <si>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</si>
  <si>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</si>
  <si>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</si>
  <si>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</si>
  <si>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</si>
  <si>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</si>
  <si>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</si>
  <si>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</si>
  <si>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</si>
  <si>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</si>
  <si>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</si>
  <si>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</si>
  <si>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</si>
  <si>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</si>
  <si>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</si>
  <si>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</si>
  <si>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</si>
  <si>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</si>
  <si>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</si>
  <si>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</si>
  <si>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</si>
  <si>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</si>
  <si>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</si>
  <si>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</si>
  <si>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</si>
  <si>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</si>
  <si>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</si>
  <si>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</si>
  <si>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</si>
  <si>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</si>
  <si>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</si>
  <si>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</si>
  <si>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</si>
  <si>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</si>
  <si>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</si>
  <si>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</si>
  <si>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</si>
  <si>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</si>
  <si>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</si>
  <si>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</si>
  <si>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</si>
  <si>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</si>
  <si>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</si>
  <si>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</si>
  <si>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</si>
  <si>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</si>
  <si>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</si>
  <si>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</si>
  <si>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</si>
  <si>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</si>
  <si>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</si>
  <si>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</si>
  <si>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</si>
  <si>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</si>
  <si>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</si>
  <si>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</si>
  <si>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</si>
  <si>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</si>
  <si>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</si>
  <si>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</si>
  <si>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</si>
  <si>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</si>
  <si>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</si>
  <si>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</si>
  <si>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</si>
  <si>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</si>
  <si>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</si>
  <si>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</si>
  <si>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</si>
  <si>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</si>
  <si>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</si>
  <si>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</si>
  <si>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</si>
  <si>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</si>
  <si>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</si>
  <si>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</si>
  <si>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</si>
  <si>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</si>
  <si>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</si>
  <si>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</si>
  <si>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</si>
  <si>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</si>
  <si>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</si>
  <si>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</si>
  <si>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</si>
  <si>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</si>
  <si>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</si>
  <si>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</si>
  <si>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</si>
  <si>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</si>
  <si>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</si>
  <si>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</si>
  <si>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</si>
  <si>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</si>
  <si>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</si>
  <si>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</si>
  <si>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</si>
  <si>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</si>
  <si>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</si>
  <si>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</si>
  <si>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</si>
  <si>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</si>
  <si>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</si>
  <si>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</si>
  <si>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</si>
  <si>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</si>
  <si>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</si>
  <si>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</si>
  <si>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</si>
  <si>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</si>
  <si>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</si>
  <si>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</si>
  <si>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</si>
  <si>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</si>
  <si>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</si>
  <si>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</si>
  <si>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</si>
  <si>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</si>
  <si>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</si>
  <si>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</si>
  <si>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</si>
  <si>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</si>
  <si>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</si>
  <si>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</si>
  <si>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</si>
  <si>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</si>
  <si>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</si>
  <si>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</si>
  <si>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</si>
  <si>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</si>
  <si>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</si>
  <si>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</si>
  <si>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</si>
  <si>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</si>
  <si>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</si>
  <si>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</si>
  <si>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</si>
  <si>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</si>
  <si>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</si>
  <si>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</si>
  <si>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</si>
  <si>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</si>
  <si>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</si>
  <si>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</si>
  <si>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</si>
  <si>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</si>
  <si>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</si>
  <si>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</si>
  <si>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</si>
  <si>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</si>
  <si>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</si>
  <si>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</si>
  <si>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</si>
  <si>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</si>
  <si>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</si>
  <si>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</si>
  <si>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</si>
  <si>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</si>
  <si>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</si>
  <si>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</si>
  <si>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</si>
  <si>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</si>
  <si>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</si>
  <si>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</si>
  <si>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</si>
  <si>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</si>
  <si>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</si>
  <si>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</si>
  <si>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</si>
  <si>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</si>
  <si>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</si>
  <si>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</si>
  <si>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</si>
  <si>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</si>
  <si>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</si>
  <si>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</si>
  <si>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</si>
  <si>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</si>
  <si>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</si>
  <si>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</si>
  <si>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</si>
  <si>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</si>
  <si>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</si>
  <si>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</si>
  <si>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</si>
  <si>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</si>
  <si>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</si>
  <si>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</si>
  <si>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</si>
  <si>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</si>
  <si>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</si>
  <si>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</si>
  <si>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</si>
  <si>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</si>
  <si>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</si>
  <si>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</si>
  <si>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</si>
  <si>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</si>
  <si>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</si>
  <si>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</si>
  <si>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</si>
  <si>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</si>
  <si>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</si>
  <si>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</si>
  <si>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</si>
  <si>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</si>
  <si>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</si>
  <si>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</si>
  <si>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</si>
  <si>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</si>
  <si>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</si>
  <si>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</si>
  <si>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</si>
  <si>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</si>
  <si>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</si>
  <si>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</si>
  <si>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</si>
  <si>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</si>
  <si>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</si>
  <si>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</si>
  <si>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</si>
  <si>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</si>
  <si>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</si>
  <si>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</si>
  <si>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</si>
  <si>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</si>
  <si>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</si>
  <si>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</si>
  <si>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</si>
  <si>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</si>
  <si>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</si>
  <si>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</si>
  <si>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</si>
  <si>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</si>
  <si>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</si>
  <si>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</si>
  <si>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</si>
  <si>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</si>
  <si>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</si>
  <si>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</si>
  <si>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</si>
  <si>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</si>
  <si>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</si>
  <si>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</si>
  <si>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</si>
  <si>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</si>
  <si>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</si>
  <si>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</si>
  <si>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</si>
  <si>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</si>
  <si>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</si>
  <si>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</si>
  <si>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</si>
  <si>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</si>
  <si>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</si>
  <si>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</si>
  <si>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</si>
  <si>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</si>
  <si>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</si>
  <si>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</si>
  <si>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</si>
  <si>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</si>
  <si>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</si>
  <si>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</si>
  <si>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</si>
  <si>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</si>
  <si>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</si>
  <si>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</si>
  <si>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</si>
  <si>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</si>
  <si>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</si>
  <si>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</si>
  <si>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</si>
  <si>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</si>
  <si>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</si>
  <si>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</si>
  <si>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</si>
  <si>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zpracovaná příprava</t>
  </si>
  <si>
    <t>Pozorování s odborným výkladem, zážitková pedagogika, pozorování pro veřejnost, spolupráce s hvězdárnou</t>
  </si>
  <si>
    <t>Konektivita ZŠ</t>
  </si>
  <si>
    <t>Vybudování odborných učeben pro základní školu v Čermné nad Orlicí</t>
  </si>
  <si>
    <t>Vybudování dvou odborných učeben</t>
  </si>
  <si>
    <t>zpracována dokumentace pro územní řízení</t>
  </si>
  <si>
    <t>Infrastruktura ZŠ ve vazbě na odborné učebny</t>
  </si>
  <si>
    <t>Podpora vybudování odborných učeben</t>
  </si>
  <si>
    <t>v počáteční fázi</t>
  </si>
  <si>
    <t>049</t>
  </si>
  <si>
    <t>050</t>
  </si>
  <si>
    <t>051</t>
  </si>
  <si>
    <t>Modernizace odborných učeben - ZŠ a MŠ Častolovice</t>
  </si>
  <si>
    <t>Modernizace 6 odborných učeben</t>
  </si>
  <si>
    <t>PD není zapotřebí</t>
  </si>
  <si>
    <t>ne, není požadováno</t>
  </si>
  <si>
    <t>Rozšíření kapacity mateřské školy pomocí modulární vystavby nového oddělení</t>
  </si>
  <si>
    <t>Rozšíření oddělení školky pomocí modulární výstavby</t>
  </si>
  <si>
    <t>zpracování PD</t>
  </si>
  <si>
    <t>Novostavba mateřské školy v Čermné nad Orlicí</t>
  </si>
  <si>
    <t>Vybudování nového objektu MŠ</t>
  </si>
  <si>
    <t>zpracovaná PD pro územ. Řízení</t>
  </si>
  <si>
    <t>Strategický rámec MAP pro region Kostelecko III. - seznam investičních priorit MŠ (2021 - 2027)</t>
  </si>
  <si>
    <t>Strategický rámec MAP pro region Kostelecko III. - seznam investičních priorit ZŠ (2021-2027)</t>
  </si>
  <si>
    <t>Strategický rámec MAP pro region Kostelecko III. - seznam investičních priorit zájmové, neformální vzdělávání a celoživotní učení (2021 - 2027)</t>
  </si>
  <si>
    <t>modře podbarvené jsou NOVÉ Investiční záměry</t>
  </si>
  <si>
    <r>
      <t xml:space="preserve">zeleně podbarvené jsou označeny změny </t>
    </r>
    <r>
      <rPr>
        <b/>
        <sz val="11"/>
        <color rgb="FFFF0000"/>
        <rFont val="Calibri"/>
        <family val="2"/>
        <charset val="238"/>
        <scheme val="minor"/>
      </rPr>
      <t>červeným tučným textem konkrétní změna</t>
    </r>
  </si>
  <si>
    <t>Místní knihovna Čermná nad Orlicí</t>
  </si>
  <si>
    <t>00274798</t>
  </si>
  <si>
    <t>Středisko volného času v Čermné nad Orlicí</t>
  </si>
  <si>
    <t xml:space="preserve">Novostavba objektu s prostory pro zájmové, neformální a celoživotní vzdělávání </t>
  </si>
  <si>
    <t>Ano, bez nabytí právní moci</t>
  </si>
  <si>
    <t>Přírodní zahrada - rekonstrukce potoka s jezírkem</t>
  </si>
  <si>
    <t>Vybudování nového koryta potoka a jeho doplnění o vodní prvky, obnova jezírka a biotopu.</t>
  </si>
  <si>
    <t>Výběr dodavatele</t>
  </si>
  <si>
    <t>Ne, není potřeba</t>
  </si>
  <si>
    <t>Šatna mateřské školy Chleny</t>
  </si>
  <si>
    <t>Rozšíření prostoru šatny v mateřské škole Chleny</t>
  </si>
  <si>
    <t>Příprava PD</t>
  </si>
  <si>
    <t>Mateřská škola Librantice</t>
  </si>
  <si>
    <t>Stavba MŠ a kuchyně na pozemku st.p. 25 a parc. Č. 67 - rozšíření kapacity MŠ a nová kuchyň pro žáky ZŠ a MŠ</t>
  </si>
  <si>
    <t>zpracována PD</t>
  </si>
  <si>
    <t>Vybudování imobilního WC pro základní školu v Čermné nad Orlicí</t>
  </si>
  <si>
    <t>V ZŠ v Čermné nad Orlicí chybí imobilní WC. Z tohoto důvodu by chtěla obec Čermná nad Orlicí vybudovat imobilní WC v objektu této základní školy.</t>
  </si>
  <si>
    <t>PD zatím není zpracována</t>
  </si>
  <si>
    <t>052</t>
  </si>
  <si>
    <t>Schváleno Řídícím výborem MAP pro region Kostelecko III., Kostelecké Horky dne 14. 06. 2023, podepsáno předsedou ŘV Mgr. Martinem Odlem</t>
  </si>
  <si>
    <t>projekt. dok. vč. soupis prací</t>
  </si>
  <si>
    <t>Novostavba mateřské školy v Čermné nad Orlicí-dodávka vyavení</t>
  </si>
  <si>
    <t>Vyavení novostavby MŠ ( náytek, ostatní)</t>
  </si>
  <si>
    <t>zprac. PD vč. vybavení MŠ</t>
  </si>
  <si>
    <t>Alrechtice nad Orlicí</t>
  </si>
  <si>
    <t>Novostavba mateřské školy</t>
  </si>
  <si>
    <t>Výstava nové budovy MŠ</t>
  </si>
  <si>
    <t>příprava, zpracovává se PD</t>
  </si>
  <si>
    <t>Vybavení kuchyně - konvektomat</t>
  </si>
  <si>
    <t>Konvektomat, příslušenství, instalace</t>
  </si>
  <si>
    <t>vybraný dodavatel</t>
  </si>
  <si>
    <t>probíhá realizace</t>
  </si>
  <si>
    <t>Základní škola, Třebechovice pod Orebem</t>
  </si>
  <si>
    <t>Třebecovice pod Orebem</t>
  </si>
  <si>
    <t>062690973</t>
  </si>
  <si>
    <t>Polytechnická dílna v třebechovické základní škole</t>
  </si>
  <si>
    <t>Vybudování polytechnických dílen</t>
  </si>
  <si>
    <t>Základní škola Spirála</t>
  </si>
  <si>
    <t>Bc. Pavlína Bednářová Mošnerová</t>
  </si>
  <si>
    <t>Rekonstrukce a modernizace školní budovy a vybavení</t>
  </si>
  <si>
    <t>Tutleky</t>
  </si>
  <si>
    <t>Modernizace prostor, učebny, tělocvična, polytechnická, stravování, technické místnosti</t>
  </si>
  <si>
    <t>připraven k realizaci</t>
  </si>
  <si>
    <t>platnost záměru bode od chvíle schválení do Rejstříku škol</t>
  </si>
  <si>
    <t>053</t>
  </si>
  <si>
    <t>054</t>
  </si>
  <si>
    <t>Realizace sociálního zařízení a šaten pro personál</t>
  </si>
  <si>
    <t>Výměěna podlahových krytin ve třech odděleníchh MŠ</t>
  </si>
  <si>
    <t>Revitalizace školní zahrady, rozšíření o nové prvky</t>
  </si>
  <si>
    <t>Rekonstrukce soc. zař. pro zajištění standardů</t>
  </si>
  <si>
    <t>Výměna podlahových krytin</t>
  </si>
  <si>
    <t>Rekonstrukce a doplnění dle architekton. Studie</t>
  </si>
  <si>
    <t>Děti v pohybu</t>
  </si>
  <si>
    <t>Prolézačky a sport. prvky do zahrady MŠ</t>
  </si>
  <si>
    <t>není třebba</t>
  </si>
  <si>
    <t>Rekonstrukce sociálních zařízení v Mateřské škole Chleny</t>
  </si>
  <si>
    <t>Rekonstrukce sociáních zařízení</t>
  </si>
  <si>
    <t>Pokračování již započaté revitalizace</t>
  </si>
  <si>
    <t>připravená studie</t>
  </si>
  <si>
    <t>055</t>
  </si>
  <si>
    <t>Počítačová učebna</t>
  </si>
  <si>
    <t>Vybudování počítačové a jazykové učebny</t>
  </si>
  <si>
    <t>příprava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</si>
</sst>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0">
    <xf numFmtId="0" fontId="0" fillId="0" borderId="0" xfId="0"/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Fill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9" fillId="0" borderId="26" xfId="0" applyNumberFormat="1" applyFont="1" applyFill="1" applyBorder="1" applyAlignment="1" applyProtection="1">
      <alignment vertical="center" wrapText="1"/>
    </xf>
    <xf numFmtId="3" fontId="9" fillId="0" borderId="28" xfId="0" applyNumberFormat="1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49" fontId="5" fillId="0" borderId="0" xfId="0" applyNumberFormat="1" applyFont="1" applyProtection="1">
      <protection locked="0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49" fontId="9" fillId="4" borderId="14" xfId="0" applyNumberFormat="1" applyFont="1" applyFill="1" applyBorder="1" applyAlignment="1" applyProtection="1">
      <alignment horizontal="center" vertical="center" wrapText="1"/>
    </xf>
    <xf numFmtId="0" fontId="0" fillId="4" borderId="16" xfId="0" applyFill="1" applyBorder="1"/>
    <xf numFmtId="0" fontId="0" fillId="4" borderId="36" xfId="0" applyFill="1" applyBorder="1" applyAlignment="1" applyProtection="1">
      <alignment horizontal="left"/>
      <protection locked="0"/>
    </xf>
    <xf numFmtId="3" fontId="0" fillId="4" borderId="19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3" fontId="0" fillId="0" borderId="19" xfId="0" applyNumberForma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49" fontId="9" fillId="0" borderId="36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3" fontId="0" fillId="0" borderId="14" xfId="0" applyNumberFormat="1" applyFill="1" applyBorder="1" applyAlignment="1" applyProtection="1">
      <alignment horizontal="center"/>
      <protection locked="0"/>
    </xf>
    <xf numFmtId="3" fontId="0" fillId="0" borderId="18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ill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3" fontId="0" fillId="0" borderId="25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/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3" fontId="0" fillId="0" borderId="16" xfId="0" applyNumberFormat="1" applyFill="1" applyBorder="1" applyAlignment="1" applyProtection="1">
      <alignment horizontal="center" vertical="center"/>
      <protection locked="0"/>
    </xf>
    <xf numFmtId="3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/>
    <xf numFmtId="3" fontId="0" fillId="0" borderId="20" xfId="0" applyNumberFormat="1" applyFill="1" applyBorder="1" applyAlignment="1" applyProtection="1">
      <alignment horizontal="center" vertical="center"/>
      <protection locked="0"/>
    </xf>
    <xf numFmtId="3" fontId="0" fillId="0" borderId="21" xfId="0" applyNumberForma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16" xfId="0" applyFill="1" applyBorder="1"/>
    <xf numFmtId="0" fontId="4" fillId="0" borderId="16" xfId="0" applyFont="1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 vertical="center"/>
    </xf>
    <xf numFmtId="49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3" fontId="0" fillId="0" borderId="26" xfId="0" applyNumberForma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Protection="1">
      <protection locked="0"/>
    </xf>
    <xf numFmtId="3" fontId="20" fillId="0" borderId="0" xfId="0" applyNumberFormat="1" applyFont="1" applyFill="1" applyProtection="1"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/>
    <xf numFmtId="0" fontId="0" fillId="0" borderId="0" xfId="0" applyFill="1" applyAlignment="1">
      <alignment horizontal="center" vertical="center" wrapText="1"/>
    </xf>
    <xf numFmtId="0" fontId="0" fillId="0" borderId="18" xfId="0" applyFill="1" applyBorder="1" applyAlignment="1" applyProtection="1">
      <alignment horizontal="center"/>
      <protection locked="0"/>
    </xf>
    <xf numFmtId="3" fontId="0" fillId="0" borderId="16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0" borderId="16" xfId="0" applyFont="1" applyFill="1" applyBorder="1"/>
    <xf numFmtId="3" fontId="0" fillId="0" borderId="20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36" xfId="0" applyFill="1" applyBorder="1" applyAlignment="1" applyProtection="1">
      <alignment horizontal="center"/>
      <protection locked="0"/>
    </xf>
    <xf numFmtId="49" fontId="0" fillId="0" borderId="35" xfId="0" applyNumberFormat="1" applyFill="1" applyBorder="1"/>
    <xf numFmtId="0" fontId="0" fillId="0" borderId="18" xfId="0" applyFill="1" applyBorder="1"/>
    <xf numFmtId="0" fontId="2" fillId="0" borderId="16" xfId="0" applyFont="1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7" xfId="0" applyFill="1" applyBorder="1" applyProtection="1">
      <protection locked="0"/>
    </xf>
    <xf numFmtId="0" fontId="0" fillId="0" borderId="37" xfId="0" applyFill="1" applyBorder="1" applyAlignment="1" applyProtection="1">
      <alignment horizontal="center"/>
      <protection locked="0"/>
    </xf>
    <xf numFmtId="49" fontId="0" fillId="0" borderId="37" xfId="0" applyNumberFormat="1" applyFill="1" applyBorder="1" applyAlignment="1" applyProtection="1">
      <alignment horizontal="center"/>
      <protection locked="0"/>
    </xf>
    <xf numFmtId="3" fontId="0" fillId="0" borderId="21" xfId="0" applyNumberFormat="1" applyFill="1" applyBorder="1" applyAlignment="1" applyProtection="1">
      <alignment horizontal="center"/>
      <protection locked="0"/>
    </xf>
    <xf numFmtId="0" fontId="16" fillId="0" borderId="14" xfId="0" applyFont="1" applyFill="1" applyBorder="1" applyAlignment="1">
      <alignment horizontal="left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37" xfId="0" applyFill="1" applyBorder="1"/>
    <xf numFmtId="0" fontId="4" fillId="0" borderId="2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/>
    <xf numFmtId="0" fontId="0" fillId="0" borderId="39" xfId="0" applyFill="1" applyBorder="1" applyAlignment="1" applyProtection="1">
      <alignment horizontal="left"/>
      <protection locked="0"/>
    </xf>
    <xf numFmtId="0" fontId="4" fillId="0" borderId="20" xfId="0" applyFont="1" applyFill="1" applyBorder="1" applyAlignment="1">
      <alignment horizontal="left"/>
    </xf>
    <xf numFmtId="0" fontId="0" fillId="0" borderId="20" xfId="0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22" fillId="4" borderId="16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Protection="1">
      <protection locked="0"/>
    </xf>
    <xf numFmtId="0" fontId="0" fillId="4" borderId="38" xfId="0" applyFill="1" applyBorder="1" applyAlignment="1" applyProtection="1">
      <alignment horizontal="center"/>
      <protection locked="0"/>
    </xf>
    <xf numFmtId="3" fontId="22" fillId="4" borderId="20" xfId="0" applyNumberFormat="1" applyFont="1" applyFill="1" applyBorder="1" applyAlignment="1" applyProtection="1">
      <alignment horizontal="center"/>
      <protection locked="0"/>
    </xf>
    <xf numFmtId="0" fontId="22" fillId="4" borderId="20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/>
      <protection locked="0"/>
    </xf>
    <xf numFmtId="0" fontId="17" fillId="3" borderId="16" xfId="0" applyFont="1" applyFill="1" applyBorder="1"/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left"/>
      <protection locked="0"/>
    </xf>
    <xf numFmtId="0" fontId="17" fillId="0" borderId="35" xfId="0" applyFont="1" applyFill="1" applyBorder="1" applyProtection="1">
      <protection locked="0"/>
    </xf>
    <xf numFmtId="0" fontId="17" fillId="0" borderId="35" xfId="0" applyFont="1" applyFill="1" applyBorder="1"/>
    <xf numFmtId="0" fontId="17" fillId="0" borderId="38" xfId="0" applyFont="1" applyFill="1" applyBorder="1" applyAlignment="1" applyProtection="1">
      <alignment horizontal="center"/>
      <protection locked="0"/>
    </xf>
    <xf numFmtId="0" fontId="17" fillId="0" borderId="36" xfId="0" applyFont="1" applyFill="1" applyBorder="1" applyAlignment="1" applyProtection="1">
      <alignment horizontal="left"/>
      <protection locked="0"/>
    </xf>
    <xf numFmtId="0" fontId="17" fillId="0" borderId="35" xfId="0" applyFont="1" applyFill="1" applyBorder="1" applyAlignment="1" applyProtection="1">
      <alignment horizontal="left"/>
      <protection locked="0"/>
    </xf>
    <xf numFmtId="3" fontId="17" fillId="0" borderId="20" xfId="0" applyNumberFormat="1" applyFont="1" applyFill="1" applyBorder="1" applyAlignment="1" applyProtection="1">
      <alignment horizontal="center"/>
      <protection locked="0"/>
    </xf>
    <xf numFmtId="3" fontId="17" fillId="0" borderId="19" xfId="0" applyNumberFormat="1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0" fontId="17" fillId="0" borderId="21" xfId="0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37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/>
      <protection locked="0"/>
    </xf>
    <xf numFmtId="0" fontId="17" fillId="0" borderId="16" xfId="0" applyFont="1" applyFill="1" applyBorder="1" applyAlignment="1" applyProtection="1">
      <alignment horizontal="left"/>
      <protection locked="0"/>
    </xf>
    <xf numFmtId="49" fontId="14" fillId="4" borderId="14" xfId="0" applyNumberFormat="1" applyFont="1" applyFill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left"/>
      <protection locked="0"/>
    </xf>
    <xf numFmtId="0" fontId="17" fillId="4" borderId="37" xfId="0" applyFont="1" applyFill="1" applyBorder="1" applyProtection="1">
      <protection locked="0"/>
    </xf>
    <xf numFmtId="0" fontId="17" fillId="4" borderId="35" xfId="0" applyFont="1" applyFill="1" applyBorder="1"/>
    <xf numFmtId="0" fontId="17" fillId="4" borderId="38" xfId="0" applyFont="1" applyFill="1" applyBorder="1" applyAlignment="1" applyProtection="1">
      <alignment horizontal="center"/>
      <protection locked="0"/>
    </xf>
    <xf numFmtId="0" fontId="17" fillId="4" borderId="36" xfId="0" applyFont="1" applyFill="1" applyBorder="1" applyAlignment="1" applyProtection="1">
      <alignment horizontal="left"/>
      <protection locked="0"/>
    </xf>
    <xf numFmtId="0" fontId="17" fillId="4" borderId="35" xfId="0" applyFont="1" applyFill="1" applyBorder="1" applyAlignment="1" applyProtection="1">
      <alignment horizontal="left"/>
      <protection locked="0"/>
    </xf>
    <xf numFmtId="3" fontId="17" fillId="4" borderId="19" xfId="0" applyNumberFormat="1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37" xfId="0" applyFont="1" applyFill="1" applyBorder="1" applyAlignment="1" applyProtection="1">
      <alignment horizontal="center" vertical="center"/>
      <protection locked="0"/>
    </xf>
    <xf numFmtId="0" fontId="17" fillId="4" borderId="36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/>
    <xf numFmtId="0" fontId="17" fillId="0" borderId="35" xfId="0" applyFont="1" applyFill="1" applyBorder="1" applyAlignment="1" applyProtection="1">
      <alignment horizontal="center"/>
      <protection locked="0"/>
    </xf>
    <xf numFmtId="0" fontId="17" fillId="0" borderId="19" xfId="0" applyFont="1" applyFill="1" applyBorder="1" applyAlignment="1" applyProtection="1">
      <alignment horizontal="center"/>
      <protection locked="0"/>
    </xf>
    <xf numFmtId="0" fontId="17" fillId="0" borderId="14" xfId="0" applyFont="1" applyFill="1" applyBorder="1" applyAlignment="1" applyProtection="1">
      <alignment horizontal="left"/>
      <protection locked="0"/>
    </xf>
    <xf numFmtId="0" fontId="17" fillId="0" borderId="20" xfId="0" applyFont="1" applyFill="1" applyBorder="1" applyAlignment="1" applyProtection="1">
      <alignment horizontal="left" vertical="center"/>
      <protection locked="0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0" fontId="17" fillId="0" borderId="20" xfId="0" applyFont="1" applyFill="1" applyBorder="1"/>
    <xf numFmtId="0" fontId="17" fillId="0" borderId="37" xfId="0" applyFont="1" applyFill="1" applyBorder="1" applyAlignment="1" applyProtection="1">
      <alignment horizontal="left" vertical="center"/>
      <protection locked="0"/>
    </xf>
    <xf numFmtId="0" fontId="17" fillId="0" borderId="36" xfId="0" applyFont="1" applyFill="1" applyBorder="1" applyAlignment="1" applyProtection="1">
      <alignment horizontal="left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3" fontId="17" fillId="0" borderId="21" xfId="0" applyNumberFormat="1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/>
    <xf numFmtId="3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left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3" fontId="17" fillId="0" borderId="16" xfId="0" applyNumberFormat="1" applyFont="1" applyFill="1" applyBorder="1" applyAlignment="1" applyProtection="1">
      <alignment horizontal="center" vertical="center"/>
      <protection locked="0"/>
    </xf>
    <xf numFmtId="3" fontId="17" fillId="0" borderId="19" xfId="0" applyNumberFormat="1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/>
    <xf numFmtId="0" fontId="23" fillId="0" borderId="16" xfId="0" applyFont="1" applyFill="1" applyBorder="1" applyAlignment="1" applyProtection="1">
      <alignment horizontal="left" vertical="center"/>
      <protection locked="0"/>
    </xf>
    <xf numFmtId="0" fontId="17" fillId="0" borderId="16" xfId="0" applyFont="1" applyFill="1" applyBorder="1" applyAlignment="1" applyProtection="1">
      <alignment horizontal="left" vertical="center"/>
      <protection locked="0"/>
    </xf>
    <xf numFmtId="0" fontId="17" fillId="0" borderId="35" xfId="0" applyFont="1" applyFill="1" applyBorder="1" applyAlignment="1">
      <alignment horizontal="center"/>
    </xf>
    <xf numFmtId="0" fontId="17" fillId="0" borderId="19" xfId="0" applyFont="1" applyFill="1" applyBorder="1"/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23" fillId="0" borderId="2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/>
    <xf numFmtId="0" fontId="23" fillId="0" borderId="16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23" fillId="0" borderId="16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3" fontId="17" fillId="0" borderId="16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Protection="1">
      <protection locked="0"/>
    </xf>
    <xf numFmtId="0" fontId="0" fillId="0" borderId="45" xfId="0" applyFill="1" applyBorder="1" applyProtection="1">
      <protection locked="0"/>
    </xf>
    <xf numFmtId="49" fontId="0" fillId="0" borderId="24" xfId="0" applyNumberFormat="1" applyFill="1" applyBorder="1" applyAlignment="1" applyProtection="1">
      <alignment horizontal="center"/>
      <protection locked="0"/>
    </xf>
    <xf numFmtId="0" fontId="0" fillId="0" borderId="47" xfId="0" applyFill="1" applyBorder="1" applyProtection="1">
      <protection locked="0"/>
    </xf>
    <xf numFmtId="3" fontId="0" fillId="0" borderId="47" xfId="0" applyNumberFormat="1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45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left"/>
      <protection locked="0"/>
    </xf>
    <xf numFmtId="49" fontId="14" fillId="4" borderId="36" xfId="0" applyNumberFormat="1" applyFont="1" applyFill="1" applyBorder="1" applyAlignment="1" applyProtection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7" fillId="4" borderId="35" xfId="0" applyFont="1" applyFill="1" applyBorder="1" applyAlignment="1" applyProtection="1">
      <alignment horizontal="left" vertical="center"/>
      <protection locked="0"/>
    </xf>
    <xf numFmtId="0" fontId="17" fillId="4" borderId="35" xfId="0" applyFont="1" applyFill="1" applyBorder="1" applyAlignment="1">
      <alignment horizontal="center"/>
    </xf>
    <xf numFmtId="0" fontId="17" fillId="4" borderId="14" xfId="0" applyFont="1" applyFill="1" applyBorder="1"/>
    <xf numFmtId="0" fontId="17" fillId="4" borderId="36" xfId="0" applyFont="1" applyFill="1" applyBorder="1" applyAlignment="1" applyProtection="1">
      <alignment horizontal="left" vertical="center"/>
      <protection locked="0"/>
    </xf>
    <xf numFmtId="0" fontId="17" fillId="4" borderId="14" xfId="0" applyFont="1" applyFill="1" applyBorder="1" applyAlignment="1" applyProtection="1">
      <alignment horizontal="left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3" fontId="17" fillId="4" borderId="16" xfId="0" applyNumberFormat="1" applyFont="1" applyFill="1" applyBorder="1" applyAlignment="1" applyProtection="1">
      <alignment horizontal="center" vertical="center"/>
      <protection locked="0"/>
    </xf>
    <xf numFmtId="3" fontId="17" fillId="4" borderId="19" xfId="0" applyNumberFormat="1" applyFont="1" applyFill="1" applyBorder="1" applyAlignment="1" applyProtection="1">
      <alignment horizontal="center" vertical="center"/>
      <protection locked="0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3" fillId="4" borderId="19" xfId="0" applyFont="1" applyFill="1" applyBorder="1" applyAlignment="1" applyProtection="1">
      <alignment horizontal="center" vertical="center"/>
      <protection locked="0"/>
    </xf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49" fontId="14" fillId="3" borderId="36" xfId="0" applyNumberFormat="1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left" vertical="center"/>
      <protection locked="0"/>
    </xf>
    <xf numFmtId="0" fontId="17" fillId="3" borderId="35" xfId="0" applyFont="1" applyFill="1" applyBorder="1" applyAlignment="1" applyProtection="1">
      <alignment horizontal="left" vertical="center"/>
      <protection locked="0"/>
    </xf>
    <xf numFmtId="0" fontId="23" fillId="3" borderId="21" xfId="0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left"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3" fontId="23" fillId="3" borderId="16" xfId="0" applyNumberFormat="1" applyFont="1" applyFill="1" applyBorder="1" applyAlignment="1" applyProtection="1">
      <alignment horizontal="center" vertical="center"/>
      <protection locked="0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/>
    <xf numFmtId="49" fontId="6" fillId="3" borderId="4" xfId="0" applyNumberFormat="1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3" fontId="4" fillId="3" borderId="16" xfId="0" applyNumberFormat="1" applyFont="1" applyFill="1" applyBorder="1" applyAlignment="1" applyProtection="1">
      <alignment horizontal="center" vertical="center"/>
      <protection locked="0"/>
    </xf>
    <xf numFmtId="3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/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23" fillId="4" borderId="16" xfId="0" applyFont="1" applyFill="1" applyBorder="1"/>
    <xf numFmtId="0" fontId="17" fillId="4" borderId="16" xfId="0" applyFont="1" applyFill="1" applyBorder="1"/>
    <xf numFmtId="0" fontId="0" fillId="3" borderId="37" xfId="0" applyFill="1" applyBorder="1" applyProtection="1">
      <protection locked="0"/>
    </xf>
    <xf numFmtId="3" fontId="4" fillId="3" borderId="20" xfId="0" applyNumberFormat="1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4" borderId="37" xfId="0" applyFill="1" applyBorder="1"/>
    <xf numFmtId="0" fontId="0" fillId="4" borderId="39" xfId="0" applyFill="1" applyBorder="1" applyAlignment="1" applyProtection="1">
      <alignment horizontal="left"/>
      <protection locked="0"/>
    </xf>
    <xf numFmtId="0" fontId="4" fillId="3" borderId="36" xfId="0" applyFont="1" applyFill="1" applyBorder="1" applyAlignment="1" applyProtection="1">
      <alignment horizontal="left"/>
      <protection locked="0"/>
    </xf>
    <xf numFmtId="3" fontId="4" fillId="3" borderId="19" xfId="0" applyNumberFormat="1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36" xfId="0" applyFont="1" applyFill="1" applyBorder="1" applyAlignment="1" applyProtection="1">
      <alignment horizontal="center"/>
      <protection locked="0"/>
    </xf>
    <xf numFmtId="49" fontId="0" fillId="3" borderId="37" xfId="0" applyNumberFormat="1" applyFill="1" applyBorder="1" applyAlignment="1" applyProtection="1">
      <alignment horizontal="center"/>
      <protection locked="0"/>
    </xf>
    <xf numFmtId="3" fontId="17" fillId="4" borderId="20" xfId="0" applyNumberFormat="1" applyFont="1" applyFill="1" applyBorder="1" applyAlignment="1" applyProtection="1">
      <alignment horizontal="center"/>
      <protection locked="0"/>
    </xf>
    <xf numFmtId="0" fontId="22" fillId="4" borderId="20" xfId="0" applyFont="1" applyFill="1" applyBorder="1" applyAlignment="1" applyProtection="1">
      <alignment horizontal="center"/>
      <protection locked="0"/>
    </xf>
    <xf numFmtId="49" fontId="9" fillId="5" borderId="14" xfId="0" applyNumberFormat="1" applyFont="1" applyFill="1" applyBorder="1" applyAlignment="1" applyProtection="1">
      <alignment horizontal="center" vertical="center" wrapText="1"/>
    </xf>
    <xf numFmtId="0" fontId="0" fillId="5" borderId="37" xfId="0" applyFill="1" applyBorder="1" applyProtection="1">
      <protection locked="0"/>
    </xf>
    <xf numFmtId="0" fontId="0" fillId="5" borderId="37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left"/>
      <protection locked="0"/>
    </xf>
    <xf numFmtId="0" fontId="4" fillId="5" borderId="36" xfId="0" applyFont="1" applyFill="1" applyBorder="1" applyAlignment="1" applyProtection="1">
      <alignment horizontal="left" vertical="center"/>
      <protection locked="0"/>
    </xf>
    <xf numFmtId="0" fontId="4" fillId="5" borderId="36" xfId="0" applyFont="1" applyFill="1" applyBorder="1" applyAlignment="1" applyProtection="1">
      <alignment horizontal="left"/>
      <protection locked="0"/>
    </xf>
    <xf numFmtId="3" fontId="4" fillId="5" borderId="20" xfId="0" applyNumberFormat="1" applyFont="1" applyFill="1" applyBorder="1" applyAlignment="1" applyProtection="1">
      <alignment horizontal="center"/>
      <protection locked="0"/>
    </xf>
    <xf numFmtId="3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49" fontId="9" fillId="3" borderId="36" xfId="0" applyNumberFormat="1" applyFont="1" applyFill="1" applyBorder="1" applyAlignment="1" applyProtection="1">
      <alignment horizontal="center" vertical="center" wrapText="1"/>
    </xf>
    <xf numFmtId="0" fontId="17" fillId="3" borderId="37" xfId="0" applyFont="1" applyFill="1" applyBorder="1" applyAlignment="1" applyProtection="1">
      <alignment horizontal="left" vertical="center"/>
      <protection locked="0"/>
    </xf>
    <xf numFmtId="0" fontId="23" fillId="3" borderId="36" xfId="0" applyFont="1" applyFill="1" applyBorder="1" applyAlignment="1" applyProtection="1">
      <alignment horizontal="center" vertical="center"/>
      <protection locked="0"/>
    </xf>
    <xf numFmtId="3" fontId="23" fillId="3" borderId="20" xfId="0" applyNumberFormat="1" applyFont="1" applyFill="1" applyBorder="1" applyAlignment="1" applyProtection="1">
      <alignment horizontal="center" vertical="center"/>
      <protection locked="0"/>
    </xf>
    <xf numFmtId="3" fontId="23" fillId="3" borderId="21" xfId="0" applyNumberFormat="1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0" fillId="0" borderId="45" xfId="0" applyFill="1" applyBorder="1" applyAlignment="1" applyProtection="1">
      <alignment horizontal="left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47" xfId="0" applyFill="1" applyBorder="1" applyAlignment="1" applyProtection="1">
      <alignment horizontal="left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/>
    <xf numFmtId="0" fontId="4" fillId="3" borderId="47" xfId="0" applyFont="1" applyFill="1" applyBorder="1" applyAlignment="1" applyProtection="1">
      <alignment horizontal="left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3" fontId="4" fillId="3" borderId="23" xfId="0" applyNumberFormat="1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3" fontId="4" fillId="0" borderId="24" xfId="0" applyNumberFormat="1" applyFont="1" applyFill="1" applyBorder="1" applyAlignment="1" applyProtection="1">
      <alignment horizontal="center" vertical="center"/>
      <protection locked="0"/>
    </xf>
    <xf numFmtId="3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0" xfId="0" applyFont="1" applyFill="1" applyBorder="1"/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25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26" xfId="0" applyNumberFormat="1" applyFont="1" applyFill="1" applyBorder="1" applyAlignment="1" applyProtection="1">
      <alignment horizontal="center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</xf>
    <xf numFmtId="3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25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wrapText="1"/>
    </xf>
    <xf numFmtId="0" fontId="6" fillId="0" borderId="10" xfId="0" applyFont="1" applyFill="1" applyBorder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29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top" wrapText="1"/>
    </xf>
    <xf numFmtId="0" fontId="6" fillId="0" borderId="11" xfId="0" applyFont="1" applyFill="1" applyBorder="1" applyAlignment="1" applyProtection="1">
      <alignment horizontal="center" vertical="top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 wrapText="1"/>
    </xf>
    <xf numFmtId="3" fontId="9" fillId="0" borderId="23" xfId="0" applyNumberFormat="1" applyFont="1" applyFill="1" applyBorder="1" applyAlignment="1" applyProtection="1">
      <alignment horizontal="center" vertical="center" wrapText="1"/>
    </xf>
    <xf numFmtId="3" fontId="9" fillId="0" borderId="33" xfId="0" applyNumberFormat="1" applyFont="1" applyFill="1" applyBorder="1" applyAlignment="1" applyProtection="1">
      <alignment horizontal="center" vertical="center" wrapText="1"/>
    </xf>
    <xf numFmtId="0" fontId="15" fillId="2" borderId="40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41" xfId="0" applyFont="1" applyFill="1" applyBorder="1" applyAlignment="1" applyProtection="1">
      <alignment horizontal="center" vertical="center"/>
    </xf>
    <xf numFmtId="0" fontId="18" fillId="0" borderId="42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left"/>
      <protection locked="0"/>
    </xf>
    <xf numFmtId="0" fontId="0" fillId="0" borderId="46" xfId="0" applyFill="1" applyBorder="1" applyProtection="1">
      <protection locked="0"/>
    </xf>
    <xf numFmtId="0" fontId="0" fillId="0" borderId="46" xfId="0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left"/>
      <protection locked="0"/>
    </xf>
    <xf numFmtId="3" fontId="0" fillId="0" borderId="33" xfId="0" applyNumberFormat="1" applyFill="1" applyBorder="1" applyAlignment="1" applyProtection="1">
      <alignment horizontal="center"/>
      <protection locked="0"/>
    </xf>
    <xf numFmtId="3" fontId="0" fillId="0" borderId="34" xfId="0" applyNumberFormat="1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A4"/>
    </sheetView>
  </sheetViews>
  <sheetFormatPr defaultRowHeight="14.4" x14ac:dyDescent="0.3"/>
  <cols>
    <col min="1" max="1" width="5.5546875" style="34" customWidth="1"/>
    <col min="2" max="2" width="43.33203125" style="35" customWidth="1"/>
    <col min="3" max="3" width="21.88671875" customWidth="1"/>
    <col min="4" max="4" width="10.33203125" style="36" customWidth="1"/>
    <col min="5" max="5" width="11.44140625" style="36" customWidth="1"/>
    <col min="6" max="6" width="12.21875" style="36" customWidth="1"/>
    <col min="7" max="7" width="50.33203125" style="35" customWidth="1"/>
    <col min="8" max="8" width="14.88671875" style="35" bestFit="1" customWidth="1"/>
    <col min="9" max="9" width="18.88671875" style="35" customWidth="1"/>
    <col min="10" max="10" width="15.6640625" style="35" customWidth="1"/>
    <col min="11" max="11" width="30" style="35" customWidth="1"/>
    <col min="12" max="12" width="13.5546875" style="36" customWidth="1"/>
    <col min="13" max="13" width="13.88671875" style="36" customWidth="1"/>
    <col min="14" max="15" width="8.88671875" style="36"/>
    <col min="16" max="19" width="8.88671875" style="37"/>
    <col min="20" max="20" width="9.77734375" style="36" customWidth="1"/>
    <col min="21" max="21" width="11.5546875" style="36" customWidth="1"/>
    <col min="22" max="24" width="10.77734375" style="36" customWidth="1"/>
    <col min="25" max="25" width="18.6640625" style="37" customWidth="1"/>
    <col min="26" max="26" width="12.77734375" style="37" customWidth="1"/>
  </cols>
  <sheetData>
    <row r="1" spans="1:26" ht="21" customHeight="1" thickBot="1" x14ac:dyDescent="0.35">
      <c r="A1" s="457" t="s">
        <v>350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9"/>
    </row>
    <row r="2" spans="1:26" ht="15.6" thickBot="1" x14ac:dyDescent="0.35">
      <c r="A2" s="382" t="s">
        <v>0</v>
      </c>
      <c r="B2" s="385" t="s">
        <v>1</v>
      </c>
      <c r="C2" s="386"/>
      <c r="D2" s="386"/>
      <c r="E2" s="386"/>
      <c r="F2" s="387"/>
      <c r="G2" s="388" t="s">
        <v>2</v>
      </c>
      <c r="H2" s="391" t="s">
        <v>3</v>
      </c>
      <c r="I2" s="394" t="s">
        <v>4</v>
      </c>
      <c r="J2" s="397" t="s">
        <v>5</v>
      </c>
      <c r="K2" s="367" t="s">
        <v>6</v>
      </c>
      <c r="L2" s="402" t="s">
        <v>7</v>
      </c>
      <c r="M2" s="403"/>
      <c r="N2" s="404" t="s">
        <v>8</v>
      </c>
      <c r="O2" s="405"/>
      <c r="P2" s="406" t="s">
        <v>9</v>
      </c>
      <c r="Q2" s="407"/>
      <c r="R2" s="407"/>
      <c r="S2" s="407"/>
      <c r="T2" s="407"/>
      <c r="U2" s="407"/>
      <c r="V2" s="407"/>
      <c r="W2" s="408"/>
      <c r="X2" s="408"/>
      <c r="Y2" s="409" t="s">
        <v>10</v>
      </c>
      <c r="Z2" s="410"/>
    </row>
    <row r="3" spans="1:26" x14ac:dyDescent="0.3">
      <c r="A3" s="383"/>
      <c r="B3" s="388" t="s">
        <v>11</v>
      </c>
      <c r="C3" s="411" t="s">
        <v>12</v>
      </c>
      <c r="D3" s="411" t="s">
        <v>13</v>
      </c>
      <c r="E3" s="411" t="s">
        <v>14</v>
      </c>
      <c r="F3" s="372" t="s">
        <v>15</v>
      </c>
      <c r="G3" s="389"/>
      <c r="H3" s="392"/>
      <c r="I3" s="395"/>
      <c r="J3" s="398"/>
      <c r="K3" s="400"/>
      <c r="L3" s="374" t="s">
        <v>16</v>
      </c>
      <c r="M3" s="376" t="s">
        <v>17</v>
      </c>
      <c r="N3" s="378" t="s">
        <v>18</v>
      </c>
      <c r="O3" s="363" t="s">
        <v>19</v>
      </c>
      <c r="P3" s="365" t="s">
        <v>20</v>
      </c>
      <c r="Q3" s="366"/>
      <c r="R3" s="366"/>
      <c r="S3" s="367"/>
      <c r="T3" s="368" t="s">
        <v>21</v>
      </c>
      <c r="U3" s="370" t="s">
        <v>22</v>
      </c>
      <c r="V3" s="370" t="s">
        <v>23</v>
      </c>
      <c r="W3" s="368" t="s">
        <v>24</v>
      </c>
      <c r="X3" s="380" t="s">
        <v>25</v>
      </c>
      <c r="Y3" s="359" t="s">
        <v>26</v>
      </c>
      <c r="Z3" s="361" t="s">
        <v>27</v>
      </c>
    </row>
    <row r="4" spans="1:26" ht="103.2" customHeight="1" thickBot="1" x14ac:dyDescent="0.35">
      <c r="A4" s="384"/>
      <c r="B4" s="390"/>
      <c r="C4" s="412"/>
      <c r="D4" s="412"/>
      <c r="E4" s="412"/>
      <c r="F4" s="373"/>
      <c r="G4" s="390"/>
      <c r="H4" s="393"/>
      <c r="I4" s="396"/>
      <c r="J4" s="399"/>
      <c r="K4" s="401"/>
      <c r="L4" s="375"/>
      <c r="M4" s="377"/>
      <c r="N4" s="379"/>
      <c r="O4" s="364"/>
      <c r="P4" s="1" t="s">
        <v>28</v>
      </c>
      <c r="Q4" s="2" t="s">
        <v>29</v>
      </c>
      <c r="R4" s="2" t="s">
        <v>30</v>
      </c>
      <c r="S4" s="3" t="s">
        <v>31</v>
      </c>
      <c r="T4" s="369"/>
      <c r="U4" s="371"/>
      <c r="V4" s="371"/>
      <c r="W4" s="369"/>
      <c r="X4" s="381"/>
      <c r="Y4" s="360"/>
      <c r="Z4" s="362"/>
    </row>
    <row r="5" spans="1:26" s="84" customFormat="1" ht="15" customHeight="1" x14ac:dyDescent="0.3">
      <c r="A5" s="79" t="s">
        <v>32</v>
      </c>
      <c r="B5" s="89" t="s">
        <v>33</v>
      </c>
      <c r="C5" s="72" t="s">
        <v>34</v>
      </c>
      <c r="D5" s="78">
        <v>75017105</v>
      </c>
      <c r="E5" s="78">
        <v>102390592</v>
      </c>
      <c r="F5" s="133">
        <v>650031253</v>
      </c>
      <c r="G5" s="4" t="s">
        <v>35</v>
      </c>
      <c r="H5" s="5" t="s">
        <v>36</v>
      </c>
      <c r="I5" s="5" t="s">
        <v>37</v>
      </c>
      <c r="J5" s="4" t="s">
        <v>34</v>
      </c>
      <c r="K5" s="4" t="s">
        <v>38</v>
      </c>
      <c r="L5" s="134">
        <v>1800000</v>
      </c>
      <c r="M5" s="65">
        <f>L5/100*85</f>
        <v>1530000</v>
      </c>
      <c r="N5" s="77">
        <v>2022</v>
      </c>
      <c r="O5" s="73">
        <v>2023</v>
      </c>
      <c r="P5" s="96"/>
      <c r="Q5" s="108" t="s">
        <v>39</v>
      </c>
      <c r="R5" s="108"/>
      <c r="S5" s="97"/>
      <c r="T5" s="135"/>
      <c r="U5" s="135"/>
      <c r="V5" s="135"/>
      <c r="W5" s="135"/>
      <c r="X5" s="135"/>
      <c r="Y5" s="96" t="s">
        <v>40</v>
      </c>
      <c r="Z5" s="97" t="s">
        <v>41</v>
      </c>
    </row>
    <row r="6" spans="1:26" s="84" customFormat="1" ht="15" customHeight="1" x14ac:dyDescent="0.3">
      <c r="A6" s="80" t="s">
        <v>42</v>
      </c>
      <c r="B6" s="136" t="s">
        <v>33</v>
      </c>
      <c r="C6" s="72" t="s">
        <v>34</v>
      </c>
      <c r="D6" s="78">
        <v>75017105</v>
      </c>
      <c r="E6" s="78">
        <v>102390592</v>
      </c>
      <c r="F6" s="133">
        <v>650031253</v>
      </c>
      <c r="G6" s="4" t="s">
        <v>43</v>
      </c>
      <c r="H6" s="5" t="s">
        <v>36</v>
      </c>
      <c r="I6" s="5" t="s">
        <v>37</v>
      </c>
      <c r="J6" s="4" t="s">
        <v>34</v>
      </c>
      <c r="K6" s="4" t="s">
        <v>44</v>
      </c>
      <c r="L6" s="134">
        <v>1000000</v>
      </c>
      <c r="M6" s="65">
        <f>L6/100*85</f>
        <v>850000</v>
      </c>
      <c r="N6" s="77">
        <v>2022</v>
      </c>
      <c r="O6" s="73">
        <v>2023</v>
      </c>
      <c r="P6" s="96" t="s">
        <v>39</v>
      </c>
      <c r="Q6" s="108" t="s">
        <v>39</v>
      </c>
      <c r="R6" s="108" t="s">
        <v>39</v>
      </c>
      <c r="S6" s="97" t="s">
        <v>39</v>
      </c>
      <c r="T6" s="135" t="s">
        <v>39</v>
      </c>
      <c r="U6" s="135" t="s">
        <v>39</v>
      </c>
      <c r="V6" s="135" t="s">
        <v>39</v>
      </c>
      <c r="W6" s="135" t="s">
        <v>39</v>
      </c>
      <c r="X6" s="135" t="s">
        <v>39</v>
      </c>
      <c r="Y6" s="102" t="s">
        <v>45</v>
      </c>
      <c r="Z6" s="92" t="s">
        <v>41</v>
      </c>
    </row>
    <row r="7" spans="1:26" s="84" customFormat="1" ht="15" customHeight="1" x14ac:dyDescent="0.3">
      <c r="A7" s="80" t="s">
        <v>46</v>
      </c>
      <c r="B7" s="89" t="s">
        <v>47</v>
      </c>
      <c r="C7" s="72" t="s">
        <v>48</v>
      </c>
      <c r="D7" s="78">
        <v>75016222</v>
      </c>
      <c r="E7" s="78">
        <v>102390401</v>
      </c>
      <c r="F7" s="73">
        <v>600097251</v>
      </c>
      <c r="G7" s="4" t="s">
        <v>49</v>
      </c>
      <c r="H7" s="5" t="s">
        <v>36</v>
      </c>
      <c r="I7" s="5" t="s">
        <v>37</v>
      </c>
      <c r="J7" s="4" t="s">
        <v>48</v>
      </c>
      <c r="K7" s="4" t="s">
        <v>50</v>
      </c>
      <c r="L7" s="134">
        <v>1500000</v>
      </c>
      <c r="M7" s="65">
        <f>L7/100*85</f>
        <v>1275000</v>
      </c>
      <c r="N7" s="77">
        <v>2025</v>
      </c>
      <c r="O7" s="73">
        <v>2025</v>
      </c>
      <c r="P7" s="96"/>
      <c r="Q7" s="108"/>
      <c r="R7" s="108"/>
      <c r="S7" s="97"/>
      <c r="T7" s="135"/>
      <c r="U7" s="135"/>
      <c r="V7" s="135"/>
      <c r="W7" s="135"/>
      <c r="X7" s="135"/>
      <c r="Y7" s="102" t="s">
        <v>40</v>
      </c>
      <c r="Z7" s="92" t="s">
        <v>41</v>
      </c>
    </row>
    <row r="8" spans="1:26" s="84" customFormat="1" ht="15" customHeight="1" x14ac:dyDescent="0.3">
      <c r="A8" s="80" t="s">
        <v>51</v>
      </c>
      <c r="B8" s="136" t="s">
        <v>47</v>
      </c>
      <c r="C8" s="72" t="s">
        <v>48</v>
      </c>
      <c r="D8" s="78">
        <v>75016222</v>
      </c>
      <c r="E8" s="78">
        <v>102390401</v>
      </c>
      <c r="F8" s="73">
        <v>600097251</v>
      </c>
      <c r="G8" s="5" t="s">
        <v>52</v>
      </c>
      <c r="H8" s="5" t="s">
        <v>36</v>
      </c>
      <c r="I8" s="5" t="s">
        <v>37</v>
      </c>
      <c r="J8" s="4" t="s">
        <v>48</v>
      </c>
      <c r="K8" s="5" t="s">
        <v>53</v>
      </c>
      <c r="L8" s="137">
        <v>35000000</v>
      </c>
      <c r="M8" s="65">
        <f t="shared" ref="M8:M57" si="0">L8/100*85</f>
        <v>29750000</v>
      </c>
      <c r="N8" s="138">
        <v>2022</v>
      </c>
      <c r="O8" s="139">
        <v>2023</v>
      </c>
      <c r="P8" s="102" t="s">
        <v>39</v>
      </c>
      <c r="Q8" s="91" t="s">
        <v>39</v>
      </c>
      <c r="R8" s="91" t="s">
        <v>39</v>
      </c>
      <c r="S8" s="92" t="s">
        <v>39</v>
      </c>
      <c r="T8" s="140" t="s">
        <v>39</v>
      </c>
      <c r="U8" s="140"/>
      <c r="V8" s="140" t="s">
        <v>39</v>
      </c>
      <c r="W8" s="140" t="s">
        <v>39</v>
      </c>
      <c r="X8" s="140" t="s">
        <v>39</v>
      </c>
      <c r="Y8" s="102" t="s">
        <v>54</v>
      </c>
      <c r="Z8" s="92" t="s">
        <v>41</v>
      </c>
    </row>
    <row r="9" spans="1:26" s="84" customFormat="1" ht="15" customHeight="1" x14ac:dyDescent="0.3">
      <c r="A9" s="80" t="s">
        <v>55</v>
      </c>
      <c r="B9" s="107" t="s">
        <v>56</v>
      </c>
      <c r="C9" s="72" t="s">
        <v>57</v>
      </c>
      <c r="D9" s="78">
        <v>42887941</v>
      </c>
      <c r="E9" s="141" t="s">
        <v>58</v>
      </c>
      <c r="F9" s="142">
        <v>600001482</v>
      </c>
      <c r="G9" s="5" t="s">
        <v>59</v>
      </c>
      <c r="H9" s="5" t="s">
        <v>36</v>
      </c>
      <c r="I9" s="5" t="s">
        <v>37</v>
      </c>
      <c r="J9" s="4" t="s">
        <v>60</v>
      </c>
      <c r="K9" s="5" t="s">
        <v>61</v>
      </c>
      <c r="L9" s="137">
        <v>400000</v>
      </c>
      <c r="M9" s="65">
        <f t="shared" si="0"/>
        <v>340000</v>
      </c>
      <c r="N9" s="138">
        <v>2022</v>
      </c>
      <c r="O9" s="139">
        <v>2023</v>
      </c>
      <c r="P9" s="102" t="s">
        <v>39</v>
      </c>
      <c r="Q9" s="91" t="s">
        <v>39</v>
      </c>
      <c r="R9" s="91" t="s">
        <v>39</v>
      </c>
      <c r="S9" s="92"/>
      <c r="T9" s="140" t="s">
        <v>39</v>
      </c>
      <c r="U9" s="140"/>
      <c r="V9" s="140"/>
      <c r="W9" s="140"/>
      <c r="X9" s="140" t="s">
        <v>39</v>
      </c>
      <c r="Y9" s="102" t="s">
        <v>40</v>
      </c>
      <c r="Z9" s="92" t="s">
        <v>41</v>
      </c>
    </row>
    <row r="10" spans="1:26" s="84" customFormat="1" ht="15" customHeight="1" x14ac:dyDescent="0.3">
      <c r="A10" s="80" t="s">
        <v>62</v>
      </c>
      <c r="B10" s="143" t="s">
        <v>56</v>
      </c>
      <c r="C10" s="72" t="s">
        <v>57</v>
      </c>
      <c r="D10" s="78">
        <v>42887941</v>
      </c>
      <c r="E10" s="141" t="s">
        <v>58</v>
      </c>
      <c r="F10" s="142">
        <v>600001482</v>
      </c>
      <c r="G10" s="4" t="s">
        <v>63</v>
      </c>
      <c r="H10" s="5" t="s">
        <v>36</v>
      </c>
      <c r="I10" s="5" t="s">
        <v>37</v>
      </c>
      <c r="J10" s="4" t="s">
        <v>60</v>
      </c>
      <c r="K10" s="4" t="s">
        <v>64</v>
      </c>
      <c r="L10" s="134">
        <v>400000</v>
      </c>
      <c r="M10" s="65">
        <f t="shared" si="0"/>
        <v>340000</v>
      </c>
      <c r="N10" s="77">
        <v>2022</v>
      </c>
      <c r="O10" s="73">
        <v>2023</v>
      </c>
      <c r="P10" s="96" t="s">
        <v>39</v>
      </c>
      <c r="Q10" s="108" t="s">
        <v>39</v>
      </c>
      <c r="R10" s="108" t="s">
        <v>39</v>
      </c>
      <c r="S10" s="97"/>
      <c r="T10" s="135" t="s">
        <v>39</v>
      </c>
      <c r="U10" s="135"/>
      <c r="V10" s="135"/>
      <c r="W10" s="135"/>
      <c r="X10" s="135" t="s">
        <v>39</v>
      </c>
      <c r="Y10" s="96" t="s">
        <v>40</v>
      </c>
      <c r="Z10" s="97" t="s">
        <v>41</v>
      </c>
    </row>
    <row r="11" spans="1:26" s="84" customFormat="1" ht="15" customHeight="1" x14ac:dyDescent="0.3">
      <c r="A11" s="80" t="s">
        <v>65</v>
      </c>
      <c r="B11" s="144" t="s">
        <v>56</v>
      </c>
      <c r="C11" s="72" t="s">
        <v>57</v>
      </c>
      <c r="D11" s="78">
        <v>42887941</v>
      </c>
      <c r="E11" s="141" t="s">
        <v>58</v>
      </c>
      <c r="F11" s="142">
        <v>600001482</v>
      </c>
      <c r="G11" s="4" t="s">
        <v>66</v>
      </c>
      <c r="H11" s="5" t="s">
        <v>36</v>
      </c>
      <c r="I11" s="5" t="s">
        <v>37</v>
      </c>
      <c r="J11" s="4" t="s">
        <v>60</v>
      </c>
      <c r="K11" s="4" t="s">
        <v>67</v>
      </c>
      <c r="L11" s="134">
        <v>1000000</v>
      </c>
      <c r="M11" s="65">
        <f t="shared" si="0"/>
        <v>850000</v>
      </c>
      <c r="N11" s="77">
        <v>2022</v>
      </c>
      <c r="O11" s="73">
        <v>2023</v>
      </c>
      <c r="P11" s="96"/>
      <c r="Q11" s="108"/>
      <c r="R11" s="108"/>
      <c r="S11" s="97"/>
      <c r="T11" s="135"/>
      <c r="U11" s="135"/>
      <c r="V11" s="135"/>
      <c r="W11" s="135"/>
      <c r="X11" s="135"/>
      <c r="Y11" s="96" t="s">
        <v>40</v>
      </c>
      <c r="Z11" s="97" t="s">
        <v>41</v>
      </c>
    </row>
    <row r="12" spans="1:26" s="84" customFormat="1" ht="15" customHeight="1" x14ac:dyDescent="0.3">
      <c r="A12" s="80" t="s">
        <v>68</v>
      </c>
      <c r="B12" s="144" t="s">
        <v>56</v>
      </c>
      <c r="C12" s="72" t="s">
        <v>57</v>
      </c>
      <c r="D12" s="78">
        <v>42887941</v>
      </c>
      <c r="E12" s="141" t="s">
        <v>58</v>
      </c>
      <c r="F12" s="142">
        <v>600001482</v>
      </c>
      <c r="G12" s="4" t="s">
        <v>69</v>
      </c>
      <c r="H12" s="5" t="s">
        <v>36</v>
      </c>
      <c r="I12" s="5" t="s">
        <v>37</v>
      </c>
      <c r="J12" s="4" t="s">
        <v>60</v>
      </c>
      <c r="K12" s="4" t="s">
        <v>70</v>
      </c>
      <c r="L12" s="134">
        <v>40000</v>
      </c>
      <c r="M12" s="65">
        <f t="shared" si="0"/>
        <v>34000</v>
      </c>
      <c r="N12" s="77">
        <v>2022</v>
      </c>
      <c r="O12" s="73">
        <v>2022</v>
      </c>
      <c r="P12" s="96" t="s">
        <v>39</v>
      </c>
      <c r="Q12" s="108"/>
      <c r="R12" s="108"/>
      <c r="S12" s="97" t="s">
        <v>39</v>
      </c>
      <c r="T12" s="135"/>
      <c r="U12" s="135"/>
      <c r="V12" s="135"/>
      <c r="W12" s="135"/>
      <c r="X12" s="135" t="s">
        <v>39</v>
      </c>
      <c r="Y12" s="96" t="s">
        <v>40</v>
      </c>
      <c r="Z12" s="97" t="s">
        <v>41</v>
      </c>
    </row>
    <row r="13" spans="1:26" s="84" customFormat="1" ht="15" customHeight="1" x14ac:dyDescent="0.3">
      <c r="A13" s="80" t="s">
        <v>71</v>
      </c>
      <c r="B13" s="144" t="s">
        <v>56</v>
      </c>
      <c r="C13" s="72" t="s">
        <v>57</v>
      </c>
      <c r="D13" s="78">
        <v>42887941</v>
      </c>
      <c r="E13" s="141" t="s">
        <v>58</v>
      </c>
      <c r="F13" s="142">
        <v>600001482</v>
      </c>
      <c r="G13" s="4" t="s">
        <v>72</v>
      </c>
      <c r="H13" s="5" t="s">
        <v>36</v>
      </c>
      <c r="I13" s="5" t="s">
        <v>37</v>
      </c>
      <c r="J13" s="4" t="s">
        <v>60</v>
      </c>
      <c r="K13" s="4" t="s">
        <v>73</v>
      </c>
      <c r="L13" s="134">
        <v>271000</v>
      </c>
      <c r="M13" s="65">
        <f t="shared" si="0"/>
        <v>230350</v>
      </c>
      <c r="N13" s="77">
        <v>2022</v>
      </c>
      <c r="O13" s="73">
        <v>2022</v>
      </c>
      <c r="P13" s="96"/>
      <c r="Q13" s="108" t="s">
        <v>39</v>
      </c>
      <c r="R13" s="108"/>
      <c r="S13" s="97" t="s">
        <v>39</v>
      </c>
      <c r="T13" s="135"/>
      <c r="U13" s="135"/>
      <c r="V13" s="135"/>
      <c r="W13" s="135"/>
      <c r="X13" s="135" t="s">
        <v>39</v>
      </c>
      <c r="Y13" s="96" t="s">
        <v>40</v>
      </c>
      <c r="Z13" s="97" t="s">
        <v>41</v>
      </c>
    </row>
    <row r="14" spans="1:26" s="84" customFormat="1" ht="15" customHeight="1" x14ac:dyDescent="0.3">
      <c r="A14" s="80" t="s">
        <v>74</v>
      </c>
      <c r="B14" s="144" t="s">
        <v>56</v>
      </c>
      <c r="C14" s="72" t="s">
        <v>57</v>
      </c>
      <c r="D14" s="78">
        <v>42887941</v>
      </c>
      <c r="E14" s="141" t="s">
        <v>58</v>
      </c>
      <c r="F14" s="142">
        <v>600001482</v>
      </c>
      <c r="G14" s="4" t="s">
        <v>75</v>
      </c>
      <c r="H14" s="5" t="s">
        <v>36</v>
      </c>
      <c r="I14" s="5" t="s">
        <v>37</v>
      </c>
      <c r="J14" s="4" t="s">
        <v>60</v>
      </c>
      <c r="K14" s="4" t="s">
        <v>76</v>
      </c>
      <c r="L14" s="134">
        <v>150000</v>
      </c>
      <c r="M14" s="65">
        <f t="shared" si="0"/>
        <v>127500</v>
      </c>
      <c r="N14" s="77">
        <v>2022</v>
      </c>
      <c r="O14" s="73">
        <v>2022</v>
      </c>
      <c r="P14" s="96"/>
      <c r="Q14" s="108"/>
      <c r="R14" s="108" t="s">
        <v>39</v>
      </c>
      <c r="S14" s="97"/>
      <c r="T14" s="135"/>
      <c r="U14" s="135"/>
      <c r="V14" s="135"/>
      <c r="W14" s="135"/>
      <c r="X14" s="135"/>
      <c r="Y14" s="96" t="s">
        <v>40</v>
      </c>
      <c r="Z14" s="97" t="s">
        <v>41</v>
      </c>
    </row>
    <row r="15" spans="1:26" s="84" customFormat="1" ht="15" customHeight="1" x14ac:dyDescent="0.3">
      <c r="A15" s="80" t="s">
        <v>77</v>
      </c>
      <c r="B15" s="144" t="s">
        <v>56</v>
      </c>
      <c r="C15" s="72" t="s">
        <v>57</v>
      </c>
      <c r="D15" s="78">
        <v>42887941</v>
      </c>
      <c r="E15" s="141" t="s">
        <v>58</v>
      </c>
      <c r="F15" s="142">
        <v>600001482</v>
      </c>
      <c r="G15" s="4" t="s">
        <v>78</v>
      </c>
      <c r="H15" s="5" t="s">
        <v>36</v>
      </c>
      <c r="I15" s="5" t="s">
        <v>37</v>
      </c>
      <c r="J15" s="4" t="s">
        <v>60</v>
      </c>
      <c r="K15" s="4" t="s">
        <v>79</v>
      </c>
      <c r="L15" s="134">
        <v>79400</v>
      </c>
      <c r="M15" s="65">
        <f t="shared" si="0"/>
        <v>67490</v>
      </c>
      <c r="N15" s="77">
        <v>2022</v>
      </c>
      <c r="O15" s="73">
        <v>2022</v>
      </c>
      <c r="P15" s="96"/>
      <c r="Q15" s="108"/>
      <c r="R15" s="108"/>
      <c r="S15" s="97"/>
      <c r="T15" s="135"/>
      <c r="U15" s="135"/>
      <c r="V15" s="135"/>
      <c r="W15" s="135"/>
      <c r="X15" s="135"/>
      <c r="Y15" s="96" t="s">
        <v>40</v>
      </c>
      <c r="Z15" s="97" t="s">
        <v>41</v>
      </c>
    </row>
    <row r="16" spans="1:26" s="84" customFormat="1" ht="15" customHeight="1" x14ac:dyDescent="0.3">
      <c r="A16" s="80" t="s">
        <v>80</v>
      </c>
      <c r="B16" s="144" t="s">
        <v>56</v>
      </c>
      <c r="C16" s="72" t="s">
        <v>57</v>
      </c>
      <c r="D16" s="78">
        <v>42887941</v>
      </c>
      <c r="E16" s="141" t="s">
        <v>58</v>
      </c>
      <c r="F16" s="142">
        <v>600001482</v>
      </c>
      <c r="G16" s="4" t="s">
        <v>81</v>
      </c>
      <c r="H16" s="5" t="s">
        <v>36</v>
      </c>
      <c r="I16" s="5" t="s">
        <v>37</v>
      </c>
      <c r="J16" s="4" t="s">
        <v>60</v>
      </c>
      <c r="K16" s="4" t="s">
        <v>82</v>
      </c>
      <c r="L16" s="134">
        <v>80000</v>
      </c>
      <c r="M16" s="65">
        <f t="shared" si="0"/>
        <v>68000</v>
      </c>
      <c r="N16" s="77">
        <v>2022</v>
      </c>
      <c r="O16" s="73">
        <v>2022</v>
      </c>
      <c r="P16" s="96"/>
      <c r="Q16" s="108"/>
      <c r="R16" s="108"/>
      <c r="S16" s="97"/>
      <c r="T16" s="135"/>
      <c r="U16" s="135"/>
      <c r="V16" s="135"/>
      <c r="W16" s="135"/>
      <c r="X16" s="135"/>
      <c r="Y16" s="96" t="s">
        <v>40</v>
      </c>
      <c r="Z16" s="97" t="s">
        <v>41</v>
      </c>
    </row>
    <row r="17" spans="1:26" s="84" customFormat="1" ht="15" customHeight="1" x14ac:dyDescent="0.3">
      <c r="A17" s="80" t="s">
        <v>83</v>
      </c>
      <c r="B17" s="144" t="s">
        <v>56</v>
      </c>
      <c r="C17" s="72" t="s">
        <v>57</v>
      </c>
      <c r="D17" s="78">
        <v>42887941</v>
      </c>
      <c r="E17" s="141" t="s">
        <v>58</v>
      </c>
      <c r="F17" s="142">
        <v>600001482</v>
      </c>
      <c r="G17" s="4" t="s">
        <v>84</v>
      </c>
      <c r="H17" s="5" t="s">
        <v>36</v>
      </c>
      <c r="I17" s="5" t="s">
        <v>37</v>
      </c>
      <c r="J17" s="4" t="s">
        <v>60</v>
      </c>
      <c r="K17" s="4" t="s">
        <v>85</v>
      </c>
      <c r="L17" s="134">
        <v>100000</v>
      </c>
      <c r="M17" s="65">
        <f t="shared" si="0"/>
        <v>85000</v>
      </c>
      <c r="N17" s="77">
        <v>2022</v>
      </c>
      <c r="O17" s="73">
        <v>2022</v>
      </c>
      <c r="P17" s="96" t="s">
        <v>39</v>
      </c>
      <c r="Q17" s="108" t="s">
        <v>39</v>
      </c>
      <c r="R17" s="108"/>
      <c r="S17" s="97"/>
      <c r="T17" s="135"/>
      <c r="U17" s="135"/>
      <c r="V17" s="135"/>
      <c r="W17" s="135"/>
      <c r="X17" s="135"/>
      <c r="Y17" s="96" t="s">
        <v>40</v>
      </c>
      <c r="Z17" s="97" t="s">
        <v>41</v>
      </c>
    </row>
    <row r="18" spans="1:26" s="84" customFormat="1" ht="15" customHeight="1" x14ac:dyDescent="0.3">
      <c r="A18" s="80" t="s">
        <v>86</v>
      </c>
      <c r="B18" s="144" t="s">
        <v>56</v>
      </c>
      <c r="C18" s="72" t="s">
        <v>57</v>
      </c>
      <c r="D18" s="78">
        <v>42887941</v>
      </c>
      <c r="E18" s="141" t="s">
        <v>58</v>
      </c>
      <c r="F18" s="142">
        <v>600001482</v>
      </c>
      <c r="G18" s="4" t="s">
        <v>87</v>
      </c>
      <c r="H18" s="5" t="s">
        <v>36</v>
      </c>
      <c r="I18" s="5" t="s">
        <v>37</v>
      </c>
      <c r="J18" s="4" t="s">
        <v>60</v>
      </c>
      <c r="K18" s="4" t="s">
        <v>88</v>
      </c>
      <c r="L18" s="134">
        <v>1000000</v>
      </c>
      <c r="M18" s="65">
        <f t="shared" si="0"/>
        <v>850000</v>
      </c>
      <c r="N18" s="77">
        <v>2023</v>
      </c>
      <c r="O18" s="73">
        <v>2024</v>
      </c>
      <c r="P18" s="96"/>
      <c r="Q18" s="108" t="s">
        <v>39</v>
      </c>
      <c r="R18" s="108" t="s">
        <v>39</v>
      </c>
      <c r="S18" s="97" t="s">
        <v>39</v>
      </c>
      <c r="T18" s="135"/>
      <c r="U18" s="135"/>
      <c r="V18" s="135"/>
      <c r="W18" s="135"/>
      <c r="X18" s="135" t="s">
        <v>39</v>
      </c>
      <c r="Y18" s="96" t="s">
        <v>40</v>
      </c>
      <c r="Z18" s="97" t="s">
        <v>41</v>
      </c>
    </row>
    <row r="19" spans="1:26" s="84" customFormat="1" ht="15" customHeight="1" x14ac:dyDescent="0.3">
      <c r="A19" s="80" t="s">
        <v>89</v>
      </c>
      <c r="B19" s="144" t="s">
        <v>56</v>
      </c>
      <c r="C19" s="72" t="s">
        <v>57</v>
      </c>
      <c r="D19" s="78">
        <v>42887941</v>
      </c>
      <c r="E19" s="141" t="s">
        <v>58</v>
      </c>
      <c r="F19" s="142">
        <v>600001482</v>
      </c>
      <c r="G19" s="4" t="s">
        <v>90</v>
      </c>
      <c r="H19" s="5" t="s">
        <v>36</v>
      </c>
      <c r="I19" s="5" t="s">
        <v>37</v>
      </c>
      <c r="J19" s="4" t="s">
        <v>60</v>
      </c>
      <c r="K19" s="4" t="s">
        <v>91</v>
      </c>
      <c r="L19" s="134">
        <v>300000</v>
      </c>
      <c r="M19" s="65">
        <f t="shared" si="0"/>
        <v>255000</v>
      </c>
      <c r="N19" s="77">
        <v>2022</v>
      </c>
      <c r="O19" s="73">
        <v>2023</v>
      </c>
      <c r="P19" s="96"/>
      <c r="Q19" s="108"/>
      <c r="R19" s="108"/>
      <c r="S19" s="97" t="s">
        <v>39</v>
      </c>
      <c r="T19" s="135"/>
      <c r="U19" s="135"/>
      <c r="V19" s="135"/>
      <c r="W19" s="135"/>
      <c r="X19" s="135" t="s">
        <v>39</v>
      </c>
      <c r="Y19" s="96" t="s">
        <v>40</v>
      </c>
      <c r="Z19" s="97" t="s">
        <v>41</v>
      </c>
    </row>
    <row r="20" spans="1:26" s="84" customFormat="1" ht="15" customHeight="1" x14ac:dyDescent="0.3">
      <c r="A20" s="80" t="s">
        <v>92</v>
      </c>
      <c r="B20" s="144" t="s">
        <v>56</v>
      </c>
      <c r="C20" s="72" t="s">
        <v>57</v>
      </c>
      <c r="D20" s="78">
        <v>42887941</v>
      </c>
      <c r="E20" s="141" t="s">
        <v>58</v>
      </c>
      <c r="F20" s="142">
        <v>600001482</v>
      </c>
      <c r="G20" s="4" t="s">
        <v>93</v>
      </c>
      <c r="H20" s="5" t="s">
        <v>36</v>
      </c>
      <c r="I20" s="5" t="s">
        <v>37</v>
      </c>
      <c r="J20" s="4" t="s">
        <v>60</v>
      </c>
      <c r="K20" s="4" t="s">
        <v>94</v>
      </c>
      <c r="L20" s="134">
        <v>500000</v>
      </c>
      <c r="M20" s="65">
        <f t="shared" si="0"/>
        <v>425000</v>
      </c>
      <c r="N20" s="77">
        <v>2022</v>
      </c>
      <c r="O20" s="73">
        <v>2023</v>
      </c>
      <c r="P20" s="96" t="s">
        <v>39</v>
      </c>
      <c r="Q20" s="108"/>
      <c r="R20" s="108"/>
      <c r="S20" s="97" t="s">
        <v>39</v>
      </c>
      <c r="T20" s="135"/>
      <c r="U20" s="135"/>
      <c r="V20" s="135"/>
      <c r="W20" s="135"/>
      <c r="X20" s="135" t="s">
        <v>39</v>
      </c>
      <c r="Y20" s="96" t="s">
        <v>40</v>
      </c>
      <c r="Z20" s="97" t="s">
        <v>41</v>
      </c>
    </row>
    <row r="21" spans="1:26" s="84" customFormat="1" ht="15" customHeight="1" x14ac:dyDescent="0.3">
      <c r="A21" s="80" t="s">
        <v>95</v>
      </c>
      <c r="B21" s="144" t="s">
        <v>56</v>
      </c>
      <c r="C21" s="72" t="s">
        <v>57</v>
      </c>
      <c r="D21" s="78">
        <v>42887941</v>
      </c>
      <c r="E21" s="141" t="s">
        <v>58</v>
      </c>
      <c r="F21" s="142">
        <v>600001482</v>
      </c>
      <c r="G21" s="4" t="s">
        <v>96</v>
      </c>
      <c r="H21" s="5" t="s">
        <v>36</v>
      </c>
      <c r="I21" s="5" t="s">
        <v>37</v>
      </c>
      <c r="J21" s="4" t="s">
        <v>60</v>
      </c>
      <c r="K21" s="4" t="s">
        <v>97</v>
      </c>
      <c r="L21" s="134">
        <v>200000</v>
      </c>
      <c r="M21" s="65">
        <f t="shared" si="0"/>
        <v>170000</v>
      </c>
      <c r="N21" s="77">
        <v>2022</v>
      </c>
      <c r="O21" s="73">
        <v>2023</v>
      </c>
      <c r="P21" s="96"/>
      <c r="Q21" s="108"/>
      <c r="R21" s="108"/>
      <c r="S21" s="97"/>
      <c r="T21" s="135"/>
      <c r="U21" s="135"/>
      <c r="V21" s="135"/>
      <c r="W21" s="135"/>
      <c r="X21" s="135"/>
      <c r="Y21" s="96" t="s">
        <v>40</v>
      </c>
      <c r="Z21" s="97" t="s">
        <v>41</v>
      </c>
    </row>
    <row r="22" spans="1:26" s="84" customFormat="1" ht="15" customHeight="1" x14ac:dyDescent="0.3">
      <c r="A22" s="80" t="s">
        <v>98</v>
      </c>
      <c r="B22" s="144" t="s">
        <v>56</v>
      </c>
      <c r="C22" s="72" t="s">
        <v>57</v>
      </c>
      <c r="D22" s="78">
        <v>42887941</v>
      </c>
      <c r="E22" s="141" t="s">
        <v>58</v>
      </c>
      <c r="F22" s="142">
        <v>600001482</v>
      </c>
      <c r="G22" s="4" t="s">
        <v>99</v>
      </c>
      <c r="H22" s="5" t="s">
        <v>36</v>
      </c>
      <c r="I22" s="5" t="s">
        <v>37</v>
      </c>
      <c r="J22" s="4" t="s">
        <v>60</v>
      </c>
      <c r="K22" s="4" t="s">
        <v>100</v>
      </c>
      <c r="L22" s="134">
        <v>300000</v>
      </c>
      <c r="M22" s="65">
        <f t="shared" si="0"/>
        <v>255000</v>
      </c>
      <c r="N22" s="77">
        <v>2022</v>
      </c>
      <c r="O22" s="73">
        <v>2023</v>
      </c>
      <c r="P22" s="96"/>
      <c r="Q22" s="108"/>
      <c r="R22" s="108"/>
      <c r="S22" s="97"/>
      <c r="T22" s="135" t="s">
        <v>39</v>
      </c>
      <c r="U22" s="135"/>
      <c r="V22" s="135"/>
      <c r="W22" s="135"/>
      <c r="X22" s="135"/>
      <c r="Y22" s="96" t="s">
        <v>40</v>
      </c>
      <c r="Z22" s="97" t="s">
        <v>41</v>
      </c>
    </row>
    <row r="23" spans="1:26" s="84" customFormat="1" ht="15" customHeight="1" x14ac:dyDescent="0.3">
      <c r="A23" s="80" t="s">
        <v>101</v>
      </c>
      <c r="B23" s="89" t="s">
        <v>102</v>
      </c>
      <c r="C23" s="145" t="s">
        <v>60</v>
      </c>
      <c r="D23" s="146">
        <v>70888353</v>
      </c>
      <c r="E23" s="147" t="s">
        <v>103</v>
      </c>
      <c r="F23" s="139">
        <v>600097226</v>
      </c>
      <c r="G23" s="5" t="s">
        <v>104</v>
      </c>
      <c r="H23" s="5" t="s">
        <v>36</v>
      </c>
      <c r="I23" s="5" t="s">
        <v>37</v>
      </c>
      <c r="J23" s="5" t="s">
        <v>60</v>
      </c>
      <c r="K23" s="5" t="s">
        <v>105</v>
      </c>
      <c r="L23" s="137">
        <v>550000</v>
      </c>
      <c r="M23" s="65">
        <f t="shared" si="0"/>
        <v>467500</v>
      </c>
      <c r="N23" s="138">
        <v>2022</v>
      </c>
      <c r="O23" s="139">
        <v>2023</v>
      </c>
      <c r="P23" s="102"/>
      <c r="Q23" s="91" t="s">
        <v>39</v>
      </c>
      <c r="R23" s="91"/>
      <c r="S23" s="92"/>
      <c r="T23" s="140"/>
      <c r="U23" s="140"/>
      <c r="V23" s="140"/>
      <c r="W23" s="140"/>
      <c r="X23" s="140"/>
      <c r="Y23" s="102" t="s">
        <v>40</v>
      </c>
      <c r="Z23" s="92" t="s">
        <v>41</v>
      </c>
    </row>
    <row r="24" spans="1:26" s="84" customFormat="1" ht="15" customHeight="1" x14ac:dyDescent="0.3">
      <c r="A24" s="80" t="s">
        <v>106</v>
      </c>
      <c r="B24" s="136" t="s">
        <v>102</v>
      </c>
      <c r="C24" s="145" t="s">
        <v>60</v>
      </c>
      <c r="D24" s="146">
        <v>70888353</v>
      </c>
      <c r="E24" s="147" t="s">
        <v>103</v>
      </c>
      <c r="F24" s="139">
        <v>600097226</v>
      </c>
      <c r="G24" s="5" t="s">
        <v>107</v>
      </c>
      <c r="H24" s="5" t="s">
        <v>36</v>
      </c>
      <c r="I24" s="5" t="s">
        <v>37</v>
      </c>
      <c r="J24" s="5" t="s">
        <v>60</v>
      </c>
      <c r="K24" s="5" t="s">
        <v>108</v>
      </c>
      <c r="L24" s="137">
        <v>450000</v>
      </c>
      <c r="M24" s="65">
        <f t="shared" si="0"/>
        <v>382500</v>
      </c>
      <c r="N24" s="138">
        <v>2022</v>
      </c>
      <c r="O24" s="139">
        <v>2023</v>
      </c>
      <c r="P24" s="102"/>
      <c r="Q24" s="91" t="s">
        <v>39</v>
      </c>
      <c r="R24" s="91"/>
      <c r="S24" s="92"/>
      <c r="T24" s="140"/>
      <c r="U24" s="140"/>
      <c r="V24" s="140"/>
      <c r="W24" s="140"/>
      <c r="X24" s="140"/>
      <c r="Y24" s="102" t="s">
        <v>40</v>
      </c>
      <c r="Z24" s="92" t="s">
        <v>41</v>
      </c>
    </row>
    <row r="25" spans="1:26" s="84" customFormat="1" ht="15" customHeight="1" x14ac:dyDescent="0.3">
      <c r="A25" s="80" t="s">
        <v>109</v>
      </c>
      <c r="B25" s="136" t="s">
        <v>102</v>
      </c>
      <c r="C25" s="145" t="s">
        <v>60</v>
      </c>
      <c r="D25" s="146">
        <v>70888353</v>
      </c>
      <c r="E25" s="147" t="s">
        <v>103</v>
      </c>
      <c r="F25" s="139">
        <v>600097226</v>
      </c>
      <c r="G25" s="5" t="s">
        <v>110</v>
      </c>
      <c r="H25" s="5" t="s">
        <v>36</v>
      </c>
      <c r="I25" s="5" t="s">
        <v>37</v>
      </c>
      <c r="J25" s="5" t="s">
        <v>60</v>
      </c>
      <c r="K25" s="5" t="s">
        <v>111</v>
      </c>
      <c r="L25" s="137">
        <v>1200000</v>
      </c>
      <c r="M25" s="65">
        <f t="shared" si="0"/>
        <v>1020000</v>
      </c>
      <c r="N25" s="138">
        <v>2022</v>
      </c>
      <c r="O25" s="139">
        <v>2023</v>
      </c>
      <c r="P25" s="102" t="s">
        <v>39</v>
      </c>
      <c r="Q25" s="91" t="s">
        <v>39</v>
      </c>
      <c r="R25" s="91" t="s">
        <v>39</v>
      </c>
      <c r="S25" s="92" t="s">
        <v>39</v>
      </c>
      <c r="T25" s="140"/>
      <c r="U25" s="140"/>
      <c r="V25" s="140"/>
      <c r="W25" s="140"/>
      <c r="X25" s="140" t="s">
        <v>39</v>
      </c>
      <c r="Y25" s="102" t="s">
        <v>40</v>
      </c>
      <c r="Z25" s="92" t="s">
        <v>41</v>
      </c>
    </row>
    <row r="26" spans="1:26" s="84" customFormat="1" ht="15" customHeight="1" x14ac:dyDescent="0.3">
      <c r="A26" s="80" t="s">
        <v>112</v>
      </c>
      <c r="B26" s="136" t="s">
        <v>102</v>
      </c>
      <c r="C26" s="145" t="s">
        <v>60</v>
      </c>
      <c r="D26" s="146">
        <v>70888353</v>
      </c>
      <c r="E26" s="147" t="s">
        <v>103</v>
      </c>
      <c r="F26" s="139">
        <v>600097226</v>
      </c>
      <c r="G26" s="5" t="s">
        <v>113</v>
      </c>
      <c r="H26" s="5" t="s">
        <v>36</v>
      </c>
      <c r="I26" s="5" t="s">
        <v>37</v>
      </c>
      <c r="J26" s="5" t="s">
        <v>60</v>
      </c>
      <c r="K26" s="5" t="s">
        <v>114</v>
      </c>
      <c r="L26" s="137">
        <v>100000</v>
      </c>
      <c r="M26" s="65">
        <f t="shared" si="0"/>
        <v>85000</v>
      </c>
      <c r="N26" s="138">
        <v>2022</v>
      </c>
      <c r="O26" s="139">
        <v>2023</v>
      </c>
      <c r="P26" s="102"/>
      <c r="Q26" s="91"/>
      <c r="R26" s="91"/>
      <c r="S26" s="92"/>
      <c r="T26" s="140"/>
      <c r="U26" s="140"/>
      <c r="V26" s="140"/>
      <c r="W26" s="140"/>
      <c r="X26" s="140"/>
      <c r="Y26" s="102" t="s">
        <v>40</v>
      </c>
      <c r="Z26" s="92" t="s">
        <v>41</v>
      </c>
    </row>
    <row r="27" spans="1:26" s="84" customFormat="1" ht="15" customHeight="1" x14ac:dyDescent="0.3">
      <c r="A27" s="80" t="s">
        <v>115</v>
      </c>
      <c r="B27" s="136" t="s">
        <v>102</v>
      </c>
      <c r="C27" s="145" t="s">
        <v>60</v>
      </c>
      <c r="D27" s="146">
        <v>70888353</v>
      </c>
      <c r="E27" s="147" t="s">
        <v>103</v>
      </c>
      <c r="F27" s="139">
        <v>600097226</v>
      </c>
      <c r="G27" s="5" t="s">
        <v>116</v>
      </c>
      <c r="H27" s="5" t="s">
        <v>36</v>
      </c>
      <c r="I27" s="5" t="s">
        <v>37</v>
      </c>
      <c r="J27" s="5" t="s">
        <v>60</v>
      </c>
      <c r="K27" s="5" t="s">
        <v>117</v>
      </c>
      <c r="L27" s="137">
        <v>1500000</v>
      </c>
      <c r="M27" s="65">
        <f t="shared" si="0"/>
        <v>1275000</v>
      </c>
      <c r="N27" s="138">
        <v>2023</v>
      </c>
      <c r="O27" s="139">
        <v>2023</v>
      </c>
      <c r="P27" s="102" t="s">
        <v>39</v>
      </c>
      <c r="Q27" s="91" t="s">
        <v>39</v>
      </c>
      <c r="R27" s="91" t="s">
        <v>39</v>
      </c>
      <c r="S27" s="92" t="s">
        <v>39</v>
      </c>
      <c r="T27" s="140"/>
      <c r="U27" s="140"/>
      <c r="V27" s="140"/>
      <c r="W27" s="140"/>
      <c r="X27" s="140" t="s">
        <v>39</v>
      </c>
      <c r="Y27" s="102" t="s">
        <v>40</v>
      </c>
      <c r="Z27" s="92" t="s">
        <v>41</v>
      </c>
    </row>
    <row r="28" spans="1:26" s="84" customFormat="1" ht="15" customHeight="1" x14ac:dyDescent="0.3">
      <c r="A28" s="80" t="s">
        <v>118</v>
      </c>
      <c r="B28" s="136" t="s">
        <v>102</v>
      </c>
      <c r="C28" s="145" t="s">
        <v>60</v>
      </c>
      <c r="D28" s="146">
        <v>70888353</v>
      </c>
      <c r="E28" s="147" t="s">
        <v>103</v>
      </c>
      <c r="F28" s="139">
        <v>600097226</v>
      </c>
      <c r="G28" s="5" t="s">
        <v>119</v>
      </c>
      <c r="H28" s="5" t="s">
        <v>36</v>
      </c>
      <c r="I28" s="5" t="s">
        <v>37</v>
      </c>
      <c r="J28" s="5" t="s">
        <v>60</v>
      </c>
      <c r="K28" s="5" t="s">
        <v>120</v>
      </c>
      <c r="L28" s="137">
        <v>600000</v>
      </c>
      <c r="M28" s="65">
        <f t="shared" si="0"/>
        <v>510000</v>
      </c>
      <c r="N28" s="138">
        <v>2022</v>
      </c>
      <c r="O28" s="139">
        <v>2023</v>
      </c>
      <c r="P28" s="102"/>
      <c r="Q28" s="91"/>
      <c r="R28" s="91"/>
      <c r="S28" s="92"/>
      <c r="T28" s="140"/>
      <c r="U28" s="140"/>
      <c r="V28" s="140"/>
      <c r="W28" s="140"/>
      <c r="X28" s="140"/>
      <c r="Y28" s="102" t="s">
        <v>40</v>
      </c>
      <c r="Z28" s="92" t="s">
        <v>41</v>
      </c>
    </row>
    <row r="29" spans="1:26" s="84" customFormat="1" ht="15" customHeight="1" x14ac:dyDescent="0.3">
      <c r="A29" s="80" t="s">
        <v>121</v>
      </c>
      <c r="B29" s="136" t="s">
        <v>102</v>
      </c>
      <c r="C29" s="145" t="s">
        <v>60</v>
      </c>
      <c r="D29" s="146">
        <v>70888353</v>
      </c>
      <c r="E29" s="147" t="s">
        <v>103</v>
      </c>
      <c r="F29" s="139">
        <v>600097226</v>
      </c>
      <c r="G29" s="5" t="s">
        <v>329</v>
      </c>
      <c r="H29" s="5" t="s">
        <v>36</v>
      </c>
      <c r="I29" s="5" t="s">
        <v>37</v>
      </c>
      <c r="J29" s="5" t="s">
        <v>60</v>
      </c>
      <c r="K29" s="5" t="s">
        <v>122</v>
      </c>
      <c r="L29" s="137">
        <v>1900000</v>
      </c>
      <c r="M29" s="65">
        <f t="shared" si="0"/>
        <v>1615000</v>
      </c>
      <c r="N29" s="138">
        <v>2022</v>
      </c>
      <c r="O29" s="139">
        <v>2023</v>
      </c>
      <c r="P29" s="102" t="s">
        <v>39</v>
      </c>
      <c r="Q29" s="91"/>
      <c r="R29" s="91" t="s">
        <v>39</v>
      </c>
      <c r="S29" s="92"/>
      <c r="T29" s="140"/>
      <c r="U29" s="140"/>
      <c r="V29" s="140"/>
      <c r="W29" s="140"/>
      <c r="X29" s="140" t="s">
        <v>39</v>
      </c>
      <c r="Y29" s="102" t="s">
        <v>40</v>
      </c>
      <c r="Z29" s="92" t="s">
        <v>41</v>
      </c>
    </row>
    <row r="30" spans="1:26" s="84" customFormat="1" ht="15" customHeight="1" x14ac:dyDescent="0.3">
      <c r="A30" s="80" t="s">
        <v>123</v>
      </c>
      <c r="B30" s="107" t="s">
        <v>124</v>
      </c>
      <c r="C30" s="72" t="s">
        <v>125</v>
      </c>
      <c r="D30" s="78">
        <v>70188874</v>
      </c>
      <c r="E30" s="78">
        <v>102390606</v>
      </c>
      <c r="F30" s="133">
        <v>600097439</v>
      </c>
      <c r="G30" s="4" t="s">
        <v>126</v>
      </c>
      <c r="H30" s="5" t="s">
        <v>36</v>
      </c>
      <c r="I30" s="5" t="s">
        <v>37</v>
      </c>
      <c r="J30" s="4" t="s">
        <v>125</v>
      </c>
      <c r="K30" s="4" t="s">
        <v>127</v>
      </c>
      <c r="L30" s="134">
        <v>1500000</v>
      </c>
      <c r="M30" s="65">
        <f t="shared" si="0"/>
        <v>1275000</v>
      </c>
      <c r="N30" s="77">
        <v>2022</v>
      </c>
      <c r="O30" s="73">
        <v>2023</v>
      </c>
      <c r="P30" s="96"/>
      <c r="Q30" s="108" t="s">
        <v>39</v>
      </c>
      <c r="R30" s="108"/>
      <c r="S30" s="97"/>
      <c r="T30" s="135"/>
      <c r="U30" s="135"/>
      <c r="V30" s="135"/>
      <c r="W30" s="135"/>
      <c r="X30" s="135"/>
      <c r="Y30" s="96" t="s">
        <v>40</v>
      </c>
      <c r="Z30" s="97" t="s">
        <v>41</v>
      </c>
    </row>
    <row r="31" spans="1:26" s="84" customFormat="1" ht="15" customHeight="1" x14ac:dyDescent="0.3">
      <c r="A31" s="80" t="s">
        <v>128</v>
      </c>
      <c r="B31" s="143" t="s">
        <v>124</v>
      </c>
      <c r="C31" s="72" t="s">
        <v>125</v>
      </c>
      <c r="D31" s="78">
        <v>70188874</v>
      </c>
      <c r="E31" s="78">
        <v>102390606</v>
      </c>
      <c r="F31" s="133">
        <v>600097439</v>
      </c>
      <c r="G31" s="5" t="s">
        <v>129</v>
      </c>
      <c r="H31" s="5" t="s">
        <v>36</v>
      </c>
      <c r="I31" s="5" t="s">
        <v>37</v>
      </c>
      <c r="J31" s="4" t="s">
        <v>125</v>
      </c>
      <c r="K31" s="5" t="s">
        <v>130</v>
      </c>
      <c r="L31" s="137">
        <v>450000</v>
      </c>
      <c r="M31" s="148">
        <f t="shared" si="0"/>
        <v>382500</v>
      </c>
      <c r="N31" s="138">
        <v>2022</v>
      </c>
      <c r="O31" s="139">
        <v>2024</v>
      </c>
      <c r="P31" s="102"/>
      <c r="Q31" s="91"/>
      <c r="R31" s="91"/>
      <c r="S31" s="92"/>
      <c r="T31" s="140" t="s">
        <v>39</v>
      </c>
      <c r="U31" s="140"/>
      <c r="V31" s="140"/>
      <c r="W31" s="140"/>
      <c r="X31" s="140"/>
      <c r="Y31" s="102" t="s">
        <v>131</v>
      </c>
      <c r="Z31" s="92" t="s">
        <v>41</v>
      </c>
    </row>
    <row r="32" spans="1:26" s="84" customFormat="1" ht="15" customHeight="1" x14ac:dyDescent="0.3">
      <c r="A32" s="80" t="s">
        <v>132</v>
      </c>
      <c r="B32" s="143" t="s">
        <v>124</v>
      </c>
      <c r="C32" s="72" t="s">
        <v>125</v>
      </c>
      <c r="D32" s="78">
        <v>70188874</v>
      </c>
      <c r="E32" s="78">
        <v>102390606</v>
      </c>
      <c r="F32" s="133">
        <v>600097439</v>
      </c>
      <c r="G32" s="5" t="s">
        <v>133</v>
      </c>
      <c r="H32" s="5" t="s">
        <v>36</v>
      </c>
      <c r="I32" s="5" t="s">
        <v>37</v>
      </c>
      <c r="J32" s="4" t="s">
        <v>125</v>
      </c>
      <c r="K32" s="5" t="s">
        <v>134</v>
      </c>
      <c r="L32" s="137">
        <v>500000</v>
      </c>
      <c r="M32" s="148">
        <f t="shared" si="0"/>
        <v>425000</v>
      </c>
      <c r="N32" s="138">
        <v>2022</v>
      </c>
      <c r="O32" s="139">
        <v>2026</v>
      </c>
      <c r="P32" s="102"/>
      <c r="Q32" s="91"/>
      <c r="R32" s="91"/>
      <c r="S32" s="92" t="s">
        <v>39</v>
      </c>
      <c r="T32" s="140" t="s">
        <v>39</v>
      </c>
      <c r="U32" s="140"/>
      <c r="V32" s="140"/>
      <c r="W32" s="140" t="s">
        <v>39</v>
      </c>
      <c r="X32" s="140"/>
      <c r="Y32" s="102" t="s">
        <v>135</v>
      </c>
      <c r="Z32" s="92" t="s">
        <v>41</v>
      </c>
    </row>
    <row r="33" spans="1:26" s="84" customFormat="1" ht="15" customHeight="1" x14ac:dyDescent="0.3">
      <c r="A33" s="80" t="s">
        <v>136</v>
      </c>
      <c r="B33" s="143" t="s">
        <v>124</v>
      </c>
      <c r="C33" s="72" t="s">
        <v>125</v>
      </c>
      <c r="D33" s="78">
        <v>70188874</v>
      </c>
      <c r="E33" s="78">
        <v>102390606</v>
      </c>
      <c r="F33" s="133">
        <v>600097439</v>
      </c>
      <c r="G33" s="5" t="s">
        <v>137</v>
      </c>
      <c r="H33" s="5" t="s">
        <v>36</v>
      </c>
      <c r="I33" s="5" t="s">
        <v>37</v>
      </c>
      <c r="J33" s="4" t="s">
        <v>125</v>
      </c>
      <c r="K33" s="5" t="s">
        <v>138</v>
      </c>
      <c r="L33" s="137">
        <v>7500000</v>
      </c>
      <c r="M33" s="148">
        <f t="shared" si="0"/>
        <v>6375000</v>
      </c>
      <c r="N33" s="138">
        <v>2022</v>
      </c>
      <c r="O33" s="139">
        <v>2026</v>
      </c>
      <c r="P33" s="102" t="s">
        <v>39</v>
      </c>
      <c r="Q33" s="91" t="s">
        <v>39</v>
      </c>
      <c r="R33" s="91" t="s">
        <v>39</v>
      </c>
      <c r="S33" s="92"/>
      <c r="T33" s="140"/>
      <c r="U33" s="140"/>
      <c r="V33" s="140"/>
      <c r="W33" s="140" t="s">
        <v>39</v>
      </c>
      <c r="X33" s="140" t="s">
        <v>39</v>
      </c>
      <c r="Y33" s="102" t="s">
        <v>139</v>
      </c>
      <c r="Z33" s="92" t="s">
        <v>41</v>
      </c>
    </row>
    <row r="34" spans="1:26" s="84" customFormat="1" ht="15" customHeight="1" x14ac:dyDescent="0.3">
      <c r="A34" s="80" t="s">
        <v>140</v>
      </c>
      <c r="B34" s="143" t="s">
        <v>124</v>
      </c>
      <c r="C34" s="72" t="s">
        <v>125</v>
      </c>
      <c r="D34" s="78">
        <v>70188874</v>
      </c>
      <c r="E34" s="78">
        <v>102390606</v>
      </c>
      <c r="F34" s="133">
        <v>600097439</v>
      </c>
      <c r="G34" s="149" t="s">
        <v>141</v>
      </c>
      <c r="H34" s="5" t="s">
        <v>36</v>
      </c>
      <c r="I34" s="5" t="s">
        <v>37</v>
      </c>
      <c r="J34" s="4" t="s">
        <v>125</v>
      </c>
      <c r="K34" s="5" t="s">
        <v>142</v>
      </c>
      <c r="L34" s="137">
        <v>10000000</v>
      </c>
      <c r="M34" s="148">
        <f t="shared" si="0"/>
        <v>8500000</v>
      </c>
      <c r="N34" s="138">
        <v>2022</v>
      </c>
      <c r="O34" s="139">
        <v>2026</v>
      </c>
      <c r="P34" s="102"/>
      <c r="Q34" s="91"/>
      <c r="R34" s="91"/>
      <c r="S34" s="92"/>
      <c r="T34" s="140"/>
      <c r="U34" s="140"/>
      <c r="V34" s="140"/>
      <c r="W34" s="140" t="s">
        <v>39</v>
      </c>
      <c r="X34" s="140"/>
      <c r="Y34" s="102" t="s">
        <v>139</v>
      </c>
      <c r="Z34" s="92" t="s">
        <v>41</v>
      </c>
    </row>
    <row r="35" spans="1:26" s="84" customFormat="1" ht="15" customHeight="1" x14ac:dyDescent="0.3">
      <c r="A35" s="80" t="s">
        <v>143</v>
      </c>
      <c r="B35" s="143" t="s">
        <v>124</v>
      </c>
      <c r="C35" s="72" t="s">
        <v>125</v>
      </c>
      <c r="D35" s="78">
        <v>70188874</v>
      </c>
      <c r="E35" s="78">
        <v>102390606</v>
      </c>
      <c r="F35" s="133">
        <v>600097439</v>
      </c>
      <c r="G35" s="5" t="s">
        <v>144</v>
      </c>
      <c r="H35" s="5" t="s">
        <v>36</v>
      </c>
      <c r="I35" s="5" t="s">
        <v>37</v>
      </c>
      <c r="J35" s="4" t="s">
        <v>125</v>
      </c>
      <c r="K35" s="5" t="s">
        <v>145</v>
      </c>
      <c r="L35" s="137">
        <v>39500000</v>
      </c>
      <c r="M35" s="148">
        <f t="shared" si="0"/>
        <v>33575000</v>
      </c>
      <c r="N35" s="138">
        <v>2022</v>
      </c>
      <c r="O35" s="139">
        <v>2026</v>
      </c>
      <c r="P35" s="102"/>
      <c r="Q35" s="91"/>
      <c r="R35" s="91" t="s">
        <v>39</v>
      </c>
      <c r="S35" s="92" t="s">
        <v>39</v>
      </c>
      <c r="T35" s="140"/>
      <c r="U35" s="140"/>
      <c r="V35" s="140"/>
      <c r="W35" s="140" t="s">
        <v>39</v>
      </c>
      <c r="X35" s="140" t="s">
        <v>39</v>
      </c>
      <c r="Y35" s="102" t="s">
        <v>139</v>
      </c>
      <c r="Z35" s="92" t="s">
        <v>41</v>
      </c>
    </row>
    <row r="36" spans="1:26" s="84" customFormat="1" ht="15" customHeight="1" x14ac:dyDescent="0.3">
      <c r="A36" s="80" t="s">
        <v>146</v>
      </c>
      <c r="B36" s="143" t="s">
        <v>124</v>
      </c>
      <c r="C36" s="72" t="s">
        <v>125</v>
      </c>
      <c r="D36" s="78">
        <v>70188874</v>
      </c>
      <c r="E36" s="78">
        <v>102390606</v>
      </c>
      <c r="F36" s="133">
        <v>600097439</v>
      </c>
      <c r="G36" s="5" t="s">
        <v>339</v>
      </c>
      <c r="H36" s="5" t="s">
        <v>36</v>
      </c>
      <c r="I36" s="5" t="s">
        <v>37</v>
      </c>
      <c r="J36" s="4" t="s">
        <v>125</v>
      </c>
      <c r="K36" s="5" t="s">
        <v>340</v>
      </c>
      <c r="L36" s="137">
        <v>10000000</v>
      </c>
      <c r="M36" s="148">
        <f t="shared" si="0"/>
        <v>8500000</v>
      </c>
      <c r="N36" s="138">
        <v>2022</v>
      </c>
      <c r="O36" s="139">
        <v>2023</v>
      </c>
      <c r="P36" s="102" t="s">
        <v>39</v>
      </c>
      <c r="Q36" s="91" t="s">
        <v>39</v>
      </c>
      <c r="R36" s="91" t="s">
        <v>39</v>
      </c>
      <c r="S36" s="92" t="s">
        <v>39</v>
      </c>
      <c r="T36" s="140"/>
      <c r="U36" s="140"/>
      <c r="V36" s="140"/>
      <c r="W36" s="140"/>
      <c r="X36" s="140" t="s">
        <v>39</v>
      </c>
      <c r="Y36" s="102" t="s">
        <v>341</v>
      </c>
      <c r="Z36" s="92" t="s">
        <v>342</v>
      </c>
    </row>
    <row r="37" spans="1:26" s="84" customFormat="1" ht="15" customHeight="1" x14ac:dyDescent="0.3">
      <c r="A37" s="80" t="s">
        <v>151</v>
      </c>
      <c r="B37" s="89" t="s">
        <v>147</v>
      </c>
      <c r="C37" s="72" t="s">
        <v>148</v>
      </c>
      <c r="D37" s="78">
        <v>75017971</v>
      </c>
      <c r="E37" s="78">
        <v>102390410</v>
      </c>
      <c r="F37" s="73">
        <v>650042662</v>
      </c>
      <c r="G37" s="4" t="s">
        <v>138</v>
      </c>
      <c r="H37" s="5" t="s">
        <v>36</v>
      </c>
      <c r="I37" s="5" t="s">
        <v>37</v>
      </c>
      <c r="J37" s="4" t="s">
        <v>148</v>
      </c>
      <c r="K37" s="4" t="s">
        <v>149</v>
      </c>
      <c r="L37" s="134">
        <v>300000</v>
      </c>
      <c r="M37" s="65">
        <f t="shared" si="0"/>
        <v>255000</v>
      </c>
      <c r="N37" s="77">
        <v>2022</v>
      </c>
      <c r="O37" s="73">
        <v>2023</v>
      </c>
      <c r="P37" s="96"/>
      <c r="Q37" s="108" t="s">
        <v>39</v>
      </c>
      <c r="R37" s="108" t="s">
        <v>39</v>
      </c>
      <c r="S37" s="97"/>
      <c r="T37" s="135"/>
      <c r="U37" s="135"/>
      <c r="V37" s="135"/>
      <c r="W37" s="135"/>
      <c r="X37" s="135"/>
      <c r="Y37" s="96" t="s">
        <v>150</v>
      </c>
      <c r="Z37" s="97" t="s">
        <v>41</v>
      </c>
    </row>
    <row r="38" spans="1:26" s="84" customFormat="1" ht="15" customHeight="1" x14ac:dyDescent="0.3">
      <c r="A38" s="80" t="s">
        <v>154</v>
      </c>
      <c r="B38" s="106" t="s">
        <v>147</v>
      </c>
      <c r="C38" s="72" t="s">
        <v>148</v>
      </c>
      <c r="D38" s="78">
        <v>75017971</v>
      </c>
      <c r="E38" s="78">
        <v>102390410</v>
      </c>
      <c r="F38" s="73">
        <v>650042662</v>
      </c>
      <c r="G38" s="4" t="s">
        <v>152</v>
      </c>
      <c r="H38" s="5" t="s">
        <v>36</v>
      </c>
      <c r="I38" s="5" t="s">
        <v>37</v>
      </c>
      <c r="J38" s="4" t="s">
        <v>148</v>
      </c>
      <c r="K38" s="4" t="s">
        <v>152</v>
      </c>
      <c r="L38" s="134">
        <v>3000000</v>
      </c>
      <c r="M38" s="65">
        <f t="shared" si="0"/>
        <v>2550000</v>
      </c>
      <c r="N38" s="77">
        <v>2023</v>
      </c>
      <c r="O38" s="73">
        <v>2024</v>
      </c>
      <c r="P38" s="96"/>
      <c r="Q38" s="108"/>
      <c r="R38" s="108"/>
      <c r="S38" s="97"/>
      <c r="T38" s="135"/>
      <c r="U38" s="135"/>
      <c r="V38" s="135"/>
      <c r="W38" s="135"/>
      <c r="X38" s="135"/>
      <c r="Y38" s="96" t="s">
        <v>153</v>
      </c>
      <c r="Z38" s="97" t="s">
        <v>41</v>
      </c>
    </row>
    <row r="39" spans="1:26" s="84" customFormat="1" ht="15" customHeight="1" x14ac:dyDescent="0.3">
      <c r="A39" s="80" t="s">
        <v>161</v>
      </c>
      <c r="B39" s="106" t="s">
        <v>147</v>
      </c>
      <c r="C39" s="72" t="s">
        <v>148</v>
      </c>
      <c r="D39" s="78">
        <v>75017971</v>
      </c>
      <c r="E39" s="78">
        <v>102390410</v>
      </c>
      <c r="F39" s="73">
        <v>650042662</v>
      </c>
      <c r="G39" s="5" t="s">
        <v>330</v>
      </c>
      <c r="H39" s="5" t="s">
        <v>36</v>
      </c>
      <c r="I39" s="5" t="s">
        <v>37</v>
      </c>
      <c r="J39" s="4" t="s">
        <v>148</v>
      </c>
      <c r="K39" s="5" t="s">
        <v>331</v>
      </c>
      <c r="L39" s="137">
        <v>85000000</v>
      </c>
      <c r="M39" s="65">
        <f t="shared" si="0"/>
        <v>72250000</v>
      </c>
      <c r="N39" s="138">
        <v>2023</v>
      </c>
      <c r="O39" s="139">
        <v>2026</v>
      </c>
      <c r="P39" s="102" t="s">
        <v>39</v>
      </c>
      <c r="Q39" s="91" t="s">
        <v>39</v>
      </c>
      <c r="R39" s="91" t="s">
        <v>39</v>
      </c>
      <c r="S39" s="92" t="s">
        <v>39</v>
      </c>
      <c r="T39" s="140" t="s">
        <v>39</v>
      </c>
      <c r="U39" s="140" t="s">
        <v>39</v>
      </c>
      <c r="V39" s="140" t="s">
        <v>39</v>
      </c>
      <c r="W39" s="140" t="s">
        <v>39</v>
      </c>
      <c r="X39" s="140" t="s">
        <v>39</v>
      </c>
      <c r="Y39" s="159" t="s">
        <v>332</v>
      </c>
      <c r="Z39" s="92" t="s">
        <v>41</v>
      </c>
    </row>
    <row r="40" spans="1:26" s="84" customFormat="1" ht="15" customHeight="1" x14ac:dyDescent="0.3">
      <c r="A40" s="170" t="s">
        <v>166</v>
      </c>
      <c r="B40" s="199" t="s">
        <v>147</v>
      </c>
      <c r="C40" s="172" t="s">
        <v>148</v>
      </c>
      <c r="D40" s="200">
        <v>75017971</v>
      </c>
      <c r="E40" s="200">
        <v>102390410</v>
      </c>
      <c r="F40" s="201">
        <v>650042662</v>
      </c>
      <c r="G40" s="175" t="s">
        <v>369</v>
      </c>
      <c r="H40" s="175" t="s">
        <v>36</v>
      </c>
      <c r="I40" s="175" t="s">
        <v>37</v>
      </c>
      <c r="J40" s="202" t="s">
        <v>148</v>
      </c>
      <c r="K40" s="175" t="s">
        <v>370</v>
      </c>
      <c r="L40" s="177">
        <v>3500000</v>
      </c>
      <c r="M40" s="178">
        <f t="shared" si="0"/>
        <v>2975000</v>
      </c>
      <c r="N40" s="179">
        <v>2023</v>
      </c>
      <c r="O40" s="180">
        <v>2026</v>
      </c>
      <c r="P40" s="181" t="s">
        <v>39</v>
      </c>
      <c r="Q40" s="182" t="s">
        <v>39</v>
      </c>
      <c r="R40" s="182" t="s">
        <v>39</v>
      </c>
      <c r="S40" s="183" t="s">
        <v>39</v>
      </c>
      <c r="T40" s="184" t="s">
        <v>39</v>
      </c>
      <c r="U40" s="184" t="s">
        <v>39</v>
      </c>
      <c r="V40" s="184" t="s">
        <v>39</v>
      </c>
      <c r="W40" s="184" t="s">
        <v>39</v>
      </c>
      <c r="X40" s="184" t="s">
        <v>39</v>
      </c>
      <c r="Y40" s="203" t="s">
        <v>371</v>
      </c>
      <c r="Z40" s="183" t="s">
        <v>41</v>
      </c>
    </row>
    <row r="41" spans="1:26" s="84" customFormat="1" ht="15" customHeight="1" x14ac:dyDescent="0.3">
      <c r="A41" s="170" t="s">
        <v>170</v>
      </c>
      <c r="B41" s="171" t="s">
        <v>155</v>
      </c>
      <c r="C41" s="172" t="s">
        <v>156</v>
      </c>
      <c r="D41" s="173">
        <v>70986126</v>
      </c>
      <c r="E41" s="173">
        <v>102078068</v>
      </c>
      <c r="F41" s="174">
        <v>650062345</v>
      </c>
      <c r="G41" s="175" t="s">
        <v>157</v>
      </c>
      <c r="H41" s="176" t="s">
        <v>36</v>
      </c>
      <c r="I41" s="175" t="s">
        <v>158</v>
      </c>
      <c r="J41" s="175" t="s">
        <v>156</v>
      </c>
      <c r="K41" s="175" t="s">
        <v>159</v>
      </c>
      <c r="L41" s="177">
        <v>350000</v>
      </c>
      <c r="M41" s="178">
        <f t="shared" si="0"/>
        <v>297500</v>
      </c>
      <c r="N41" s="179">
        <v>2023</v>
      </c>
      <c r="O41" s="180">
        <v>2023</v>
      </c>
      <c r="P41" s="181"/>
      <c r="Q41" s="182"/>
      <c r="R41" s="182"/>
      <c r="S41" s="183"/>
      <c r="T41" s="184"/>
      <c r="U41" s="184"/>
      <c r="V41" s="184"/>
      <c r="W41" s="184"/>
      <c r="X41" s="184"/>
      <c r="Y41" s="181" t="s">
        <v>160</v>
      </c>
      <c r="Z41" s="183" t="s">
        <v>41</v>
      </c>
    </row>
    <row r="42" spans="1:26" s="84" customFormat="1" ht="15" customHeight="1" x14ac:dyDescent="0.3">
      <c r="A42" s="170" t="s">
        <v>173</v>
      </c>
      <c r="B42" s="185" t="s">
        <v>155</v>
      </c>
      <c r="C42" s="172" t="s">
        <v>156</v>
      </c>
      <c r="D42" s="173">
        <v>70986126</v>
      </c>
      <c r="E42" s="173">
        <v>102078068</v>
      </c>
      <c r="F42" s="174">
        <v>650062345</v>
      </c>
      <c r="G42" s="175" t="s">
        <v>162</v>
      </c>
      <c r="H42" s="176" t="s">
        <v>36</v>
      </c>
      <c r="I42" s="175" t="s">
        <v>158</v>
      </c>
      <c r="J42" s="175" t="s">
        <v>156</v>
      </c>
      <c r="K42" s="175" t="s">
        <v>163</v>
      </c>
      <c r="L42" s="177">
        <v>70000000</v>
      </c>
      <c r="M42" s="178">
        <f t="shared" si="0"/>
        <v>59500000</v>
      </c>
      <c r="N42" s="179">
        <v>2021</v>
      </c>
      <c r="O42" s="180">
        <v>2023</v>
      </c>
      <c r="P42" s="181" t="s">
        <v>39</v>
      </c>
      <c r="Q42" s="182" t="s">
        <v>39</v>
      </c>
      <c r="R42" s="182" t="s">
        <v>39</v>
      </c>
      <c r="S42" s="183" t="s">
        <v>39</v>
      </c>
      <c r="T42" s="184"/>
      <c r="U42" s="184"/>
      <c r="V42" s="184"/>
      <c r="W42" s="184"/>
      <c r="X42" s="184" t="s">
        <v>39</v>
      </c>
      <c r="Y42" s="181" t="s">
        <v>164</v>
      </c>
      <c r="Z42" s="183" t="s">
        <v>165</v>
      </c>
    </row>
    <row r="43" spans="1:26" s="84" customFormat="1" ht="15" customHeight="1" x14ac:dyDescent="0.3">
      <c r="A43" s="170" t="s">
        <v>179</v>
      </c>
      <c r="B43" s="185" t="s">
        <v>155</v>
      </c>
      <c r="C43" s="172" t="s">
        <v>156</v>
      </c>
      <c r="D43" s="173">
        <v>70986126</v>
      </c>
      <c r="E43" s="173">
        <v>102078068</v>
      </c>
      <c r="F43" s="174">
        <v>650062345</v>
      </c>
      <c r="G43" s="175" t="s">
        <v>167</v>
      </c>
      <c r="H43" s="176" t="s">
        <v>36</v>
      </c>
      <c r="I43" s="175" t="s">
        <v>158</v>
      </c>
      <c r="J43" s="175" t="s">
        <v>156</v>
      </c>
      <c r="K43" s="175" t="s">
        <v>168</v>
      </c>
      <c r="L43" s="177">
        <v>35000000</v>
      </c>
      <c r="M43" s="178">
        <f t="shared" si="0"/>
        <v>29750000</v>
      </c>
      <c r="N43" s="179">
        <v>2021</v>
      </c>
      <c r="O43" s="180">
        <v>2022</v>
      </c>
      <c r="P43" s="181" t="s">
        <v>39</v>
      </c>
      <c r="Q43" s="182" t="s">
        <v>39</v>
      </c>
      <c r="R43" s="182" t="s">
        <v>39</v>
      </c>
      <c r="S43" s="183" t="s">
        <v>39</v>
      </c>
      <c r="T43" s="184"/>
      <c r="U43" s="184"/>
      <c r="V43" s="184"/>
      <c r="W43" s="184"/>
      <c r="X43" s="184" t="s">
        <v>39</v>
      </c>
      <c r="Y43" s="181" t="s">
        <v>169</v>
      </c>
      <c r="Z43" s="183" t="s">
        <v>41</v>
      </c>
    </row>
    <row r="44" spans="1:26" s="84" customFormat="1" ht="15" customHeight="1" x14ac:dyDescent="0.3">
      <c r="A44" s="186" t="s">
        <v>185</v>
      </c>
      <c r="B44" s="187" t="s">
        <v>155</v>
      </c>
      <c r="C44" s="188" t="s">
        <v>156</v>
      </c>
      <c r="D44" s="189">
        <v>70986126</v>
      </c>
      <c r="E44" s="189">
        <v>102078068</v>
      </c>
      <c r="F44" s="190">
        <v>650062345</v>
      </c>
      <c r="G44" s="191" t="s">
        <v>171</v>
      </c>
      <c r="H44" s="192" t="s">
        <v>36</v>
      </c>
      <c r="I44" s="191" t="s">
        <v>158</v>
      </c>
      <c r="J44" s="191" t="s">
        <v>156</v>
      </c>
      <c r="K44" s="191" t="s">
        <v>172</v>
      </c>
      <c r="L44" s="309">
        <v>2800000</v>
      </c>
      <c r="M44" s="193">
        <f t="shared" si="0"/>
        <v>2380000</v>
      </c>
      <c r="N44" s="310">
        <v>2023</v>
      </c>
      <c r="O44" s="194">
        <v>2024</v>
      </c>
      <c r="P44" s="197" t="s">
        <v>39</v>
      </c>
      <c r="Q44" s="195" t="s">
        <v>39</v>
      </c>
      <c r="R44" s="195" t="s">
        <v>39</v>
      </c>
      <c r="S44" s="198" t="s">
        <v>39</v>
      </c>
      <c r="T44" s="196"/>
      <c r="U44" s="166" t="s">
        <v>39</v>
      </c>
      <c r="V44" s="196"/>
      <c r="W44" s="196" t="s">
        <v>39</v>
      </c>
      <c r="X44" s="196" t="s">
        <v>39</v>
      </c>
      <c r="Y44" s="197" t="s">
        <v>169</v>
      </c>
      <c r="Z44" s="198" t="s">
        <v>41</v>
      </c>
    </row>
    <row r="45" spans="1:26" s="84" customFormat="1" ht="15" customHeight="1" x14ac:dyDescent="0.3">
      <c r="A45" s="80" t="s">
        <v>191</v>
      </c>
      <c r="B45" s="89" t="s">
        <v>174</v>
      </c>
      <c r="C45" s="145" t="s">
        <v>175</v>
      </c>
      <c r="D45" s="151">
        <v>75015838</v>
      </c>
      <c r="E45" s="151">
        <v>102390941</v>
      </c>
      <c r="F45" s="73">
        <v>650045980</v>
      </c>
      <c r="G45" s="5" t="s">
        <v>176</v>
      </c>
      <c r="H45" s="5" t="s">
        <v>36</v>
      </c>
      <c r="I45" s="5" t="s">
        <v>37</v>
      </c>
      <c r="J45" s="5" t="s">
        <v>175</v>
      </c>
      <c r="K45" s="5" t="s">
        <v>177</v>
      </c>
      <c r="L45" s="137">
        <v>4000000</v>
      </c>
      <c r="M45" s="65">
        <f t="shared" si="0"/>
        <v>3400000</v>
      </c>
      <c r="N45" s="138">
        <v>2022</v>
      </c>
      <c r="O45" s="139">
        <v>2022</v>
      </c>
      <c r="P45" s="102" t="s">
        <v>39</v>
      </c>
      <c r="Q45" s="91" t="s">
        <v>39</v>
      </c>
      <c r="R45" s="91"/>
      <c r="S45" s="92" t="s">
        <v>39</v>
      </c>
      <c r="T45" s="140"/>
      <c r="U45" s="140" t="s">
        <v>39</v>
      </c>
      <c r="V45" s="140"/>
      <c r="W45" s="140"/>
      <c r="X45" s="140" t="s">
        <v>39</v>
      </c>
      <c r="Y45" s="102" t="s">
        <v>178</v>
      </c>
      <c r="Z45" s="92" t="s">
        <v>165</v>
      </c>
    </row>
    <row r="46" spans="1:26" s="84" customFormat="1" ht="15" customHeight="1" x14ac:dyDescent="0.3">
      <c r="A46" s="80" t="s">
        <v>194</v>
      </c>
      <c r="B46" s="152" t="s">
        <v>180</v>
      </c>
      <c r="C46" s="145" t="s">
        <v>37</v>
      </c>
      <c r="D46" s="151">
        <v>70157332</v>
      </c>
      <c r="E46" s="151">
        <v>102390967</v>
      </c>
      <c r="F46" s="150">
        <v>600097595</v>
      </c>
      <c r="G46" s="153" t="s">
        <v>181</v>
      </c>
      <c r="H46" s="154" t="s">
        <v>36</v>
      </c>
      <c r="I46" s="5" t="s">
        <v>182</v>
      </c>
      <c r="J46" s="5" t="s">
        <v>37</v>
      </c>
      <c r="K46" s="5" t="s">
        <v>183</v>
      </c>
      <c r="L46" s="137">
        <v>4300000</v>
      </c>
      <c r="M46" s="65">
        <f t="shared" si="0"/>
        <v>3655000</v>
      </c>
      <c r="N46" s="138">
        <v>2022</v>
      </c>
      <c r="O46" s="139">
        <v>2023</v>
      </c>
      <c r="P46" s="102" t="s">
        <v>39</v>
      </c>
      <c r="Q46" s="91" t="s">
        <v>39</v>
      </c>
      <c r="R46" s="91" t="s">
        <v>39</v>
      </c>
      <c r="S46" s="92" t="s">
        <v>39</v>
      </c>
      <c r="T46" s="140"/>
      <c r="U46" s="140"/>
      <c r="V46" s="140"/>
      <c r="W46" s="140"/>
      <c r="X46" s="140" t="s">
        <v>39</v>
      </c>
      <c r="Y46" s="102" t="s">
        <v>184</v>
      </c>
      <c r="Z46" s="92" t="s">
        <v>41</v>
      </c>
    </row>
    <row r="47" spans="1:26" s="84" customFormat="1" ht="15" customHeight="1" x14ac:dyDescent="0.3">
      <c r="A47" s="80" t="s">
        <v>197</v>
      </c>
      <c r="B47" s="89" t="s">
        <v>186</v>
      </c>
      <c r="C47" s="145" t="s">
        <v>187</v>
      </c>
      <c r="D47" s="151">
        <v>70992061</v>
      </c>
      <c r="E47" s="151">
        <v>108007782</v>
      </c>
      <c r="F47" s="150">
        <v>600089011</v>
      </c>
      <c r="G47" s="5" t="s">
        <v>188</v>
      </c>
      <c r="H47" s="154" t="s">
        <v>36</v>
      </c>
      <c r="I47" s="5" t="s">
        <v>158</v>
      </c>
      <c r="J47" s="5" t="s">
        <v>187</v>
      </c>
      <c r="K47" s="5" t="s">
        <v>189</v>
      </c>
      <c r="L47" s="137">
        <v>12000000</v>
      </c>
      <c r="M47" s="65">
        <f t="shared" si="0"/>
        <v>10200000</v>
      </c>
      <c r="N47" s="138">
        <v>2022</v>
      </c>
      <c r="O47" s="139">
        <v>2024</v>
      </c>
      <c r="P47" s="102"/>
      <c r="Q47" s="91"/>
      <c r="R47" s="91"/>
      <c r="S47" s="92"/>
      <c r="T47" s="140"/>
      <c r="U47" s="140"/>
      <c r="V47" s="140" t="s">
        <v>39</v>
      </c>
      <c r="W47" s="140"/>
      <c r="X47" s="140"/>
      <c r="Y47" s="102" t="s">
        <v>190</v>
      </c>
      <c r="Z47" s="92" t="s">
        <v>41</v>
      </c>
    </row>
    <row r="48" spans="1:26" s="84" customFormat="1" ht="15" customHeight="1" x14ac:dyDescent="0.3">
      <c r="A48" s="80" t="s">
        <v>200</v>
      </c>
      <c r="B48" s="106" t="s">
        <v>186</v>
      </c>
      <c r="C48" s="145" t="s">
        <v>187</v>
      </c>
      <c r="D48" s="151">
        <v>70992061</v>
      </c>
      <c r="E48" s="151">
        <v>108007782</v>
      </c>
      <c r="F48" s="150">
        <v>600089011</v>
      </c>
      <c r="G48" s="5" t="s">
        <v>192</v>
      </c>
      <c r="H48" s="154" t="s">
        <v>36</v>
      </c>
      <c r="I48" s="5" t="s">
        <v>158</v>
      </c>
      <c r="J48" s="5" t="s">
        <v>187</v>
      </c>
      <c r="K48" s="5" t="s">
        <v>193</v>
      </c>
      <c r="L48" s="137">
        <v>3000000</v>
      </c>
      <c r="M48" s="65">
        <f t="shared" si="0"/>
        <v>2550000</v>
      </c>
      <c r="N48" s="138">
        <v>2023</v>
      </c>
      <c r="O48" s="139">
        <v>2024</v>
      </c>
      <c r="P48" s="102"/>
      <c r="Q48" s="91"/>
      <c r="R48" s="91"/>
      <c r="S48" s="92"/>
      <c r="T48" s="140"/>
      <c r="U48" s="140"/>
      <c r="V48" s="140"/>
      <c r="W48" s="140" t="s">
        <v>39</v>
      </c>
      <c r="X48" s="140"/>
      <c r="Y48" s="102" t="s">
        <v>184</v>
      </c>
      <c r="Z48" s="92" t="s">
        <v>41</v>
      </c>
    </row>
    <row r="49" spans="1:26" s="84" customFormat="1" ht="15" customHeight="1" x14ac:dyDescent="0.3">
      <c r="A49" s="80" t="s">
        <v>205</v>
      </c>
      <c r="B49" s="106" t="s">
        <v>186</v>
      </c>
      <c r="C49" s="145" t="s">
        <v>187</v>
      </c>
      <c r="D49" s="151">
        <v>70992061</v>
      </c>
      <c r="E49" s="151">
        <v>108007782</v>
      </c>
      <c r="F49" s="150">
        <v>600089011</v>
      </c>
      <c r="G49" s="5" t="s">
        <v>195</v>
      </c>
      <c r="H49" s="154" t="s">
        <v>36</v>
      </c>
      <c r="I49" s="5" t="s">
        <v>158</v>
      </c>
      <c r="J49" s="5" t="s">
        <v>187</v>
      </c>
      <c r="K49" s="5" t="s">
        <v>196</v>
      </c>
      <c r="L49" s="137">
        <v>2000000</v>
      </c>
      <c r="M49" s="65">
        <f t="shared" si="0"/>
        <v>1700000</v>
      </c>
      <c r="N49" s="138">
        <v>2022</v>
      </c>
      <c r="O49" s="139">
        <v>2023</v>
      </c>
      <c r="P49" s="102"/>
      <c r="Q49" s="91" t="s">
        <v>39</v>
      </c>
      <c r="R49" s="91"/>
      <c r="S49" s="92"/>
      <c r="T49" s="140"/>
      <c r="U49" s="140"/>
      <c r="V49" s="140"/>
      <c r="W49" s="140"/>
      <c r="X49" s="140"/>
      <c r="Y49" s="102" t="s">
        <v>184</v>
      </c>
      <c r="Z49" s="92" t="s">
        <v>41</v>
      </c>
    </row>
    <row r="50" spans="1:26" s="84" customFormat="1" ht="15" customHeight="1" x14ac:dyDescent="0.3">
      <c r="A50" s="55" t="s">
        <v>208</v>
      </c>
      <c r="B50" s="56" t="s">
        <v>186</v>
      </c>
      <c r="C50" s="162" t="s">
        <v>187</v>
      </c>
      <c r="D50" s="301">
        <v>70992061</v>
      </c>
      <c r="E50" s="301">
        <v>108007782</v>
      </c>
      <c r="F50" s="163">
        <v>600089011</v>
      </c>
      <c r="G50" s="57" t="s">
        <v>198</v>
      </c>
      <c r="H50" s="302" t="s">
        <v>36</v>
      </c>
      <c r="I50" s="57" t="s">
        <v>158</v>
      </c>
      <c r="J50" s="57" t="s">
        <v>187</v>
      </c>
      <c r="K50" s="57" t="s">
        <v>199</v>
      </c>
      <c r="L50" s="164">
        <v>3155300</v>
      </c>
      <c r="M50" s="58">
        <f t="shared" si="0"/>
        <v>2682005</v>
      </c>
      <c r="N50" s="59">
        <v>2022</v>
      </c>
      <c r="O50" s="60">
        <v>2023</v>
      </c>
      <c r="P50" s="61"/>
      <c r="Q50" s="62"/>
      <c r="R50" s="62"/>
      <c r="S50" s="63"/>
      <c r="T50" s="64"/>
      <c r="U50" s="64"/>
      <c r="V50" s="64"/>
      <c r="W50" s="64"/>
      <c r="X50" s="64"/>
      <c r="Y50" s="165" t="s">
        <v>385</v>
      </c>
      <c r="Z50" s="63" t="s">
        <v>165</v>
      </c>
    </row>
    <row r="51" spans="1:26" s="84" customFormat="1" ht="15" customHeight="1" x14ac:dyDescent="0.3">
      <c r="A51" s="80" t="s">
        <v>211</v>
      </c>
      <c r="B51" s="155" t="s">
        <v>201</v>
      </c>
      <c r="C51" s="145" t="s">
        <v>202</v>
      </c>
      <c r="D51" s="146">
        <v>70999392</v>
      </c>
      <c r="E51" s="146">
        <v>102390461</v>
      </c>
      <c r="F51" s="139">
        <v>600097315</v>
      </c>
      <c r="G51" s="5" t="s">
        <v>203</v>
      </c>
      <c r="H51" s="5" t="s">
        <v>36</v>
      </c>
      <c r="I51" s="5" t="s">
        <v>37</v>
      </c>
      <c r="J51" s="5" t="s">
        <v>202</v>
      </c>
      <c r="K51" s="5" t="s">
        <v>204</v>
      </c>
      <c r="L51" s="137">
        <v>10000000</v>
      </c>
      <c r="M51" s="148">
        <f t="shared" si="0"/>
        <v>8500000</v>
      </c>
      <c r="N51" s="138">
        <v>2025</v>
      </c>
      <c r="O51" s="139">
        <v>2026</v>
      </c>
      <c r="P51" s="102" t="s">
        <v>39</v>
      </c>
      <c r="Q51" s="91"/>
      <c r="R51" s="91"/>
      <c r="S51" s="92"/>
      <c r="T51" s="140"/>
      <c r="U51" s="140"/>
      <c r="V51" s="140"/>
      <c r="W51" s="140"/>
      <c r="X51" s="140"/>
      <c r="Y51" s="102" t="s">
        <v>40</v>
      </c>
      <c r="Z51" s="92" t="s">
        <v>41</v>
      </c>
    </row>
    <row r="52" spans="1:26" s="84" customFormat="1" ht="15" customHeight="1" x14ac:dyDescent="0.3">
      <c r="A52" s="80" t="s">
        <v>217</v>
      </c>
      <c r="B52" s="156" t="s">
        <v>201</v>
      </c>
      <c r="C52" s="145" t="s">
        <v>202</v>
      </c>
      <c r="D52" s="146">
        <v>70999392</v>
      </c>
      <c r="E52" s="146">
        <v>102390461</v>
      </c>
      <c r="F52" s="139">
        <v>600097315</v>
      </c>
      <c r="G52" s="5" t="s">
        <v>206</v>
      </c>
      <c r="H52" s="5" t="s">
        <v>36</v>
      </c>
      <c r="I52" s="5" t="s">
        <v>37</v>
      </c>
      <c r="J52" s="5" t="s">
        <v>202</v>
      </c>
      <c r="K52" s="5" t="s">
        <v>207</v>
      </c>
      <c r="L52" s="137">
        <v>700000</v>
      </c>
      <c r="M52" s="65">
        <f t="shared" si="0"/>
        <v>595000</v>
      </c>
      <c r="N52" s="138">
        <v>2022</v>
      </c>
      <c r="O52" s="139">
        <v>2023</v>
      </c>
      <c r="P52" s="102" t="s">
        <v>39</v>
      </c>
      <c r="Q52" s="91" t="s">
        <v>39</v>
      </c>
      <c r="R52" s="91" t="s">
        <v>39</v>
      </c>
      <c r="S52" s="92" t="s">
        <v>39</v>
      </c>
      <c r="T52" s="140"/>
      <c r="U52" s="140"/>
      <c r="V52" s="140"/>
      <c r="W52" s="140"/>
      <c r="X52" s="140" t="s">
        <v>39</v>
      </c>
      <c r="Y52" s="102" t="s">
        <v>40</v>
      </c>
      <c r="Z52" s="92" t="s">
        <v>41</v>
      </c>
    </row>
    <row r="53" spans="1:26" s="84" customFormat="1" ht="15" customHeight="1" x14ac:dyDescent="0.3">
      <c r="A53" s="80" t="s">
        <v>336</v>
      </c>
      <c r="B53" s="156" t="s">
        <v>201</v>
      </c>
      <c r="C53" s="145" t="s">
        <v>202</v>
      </c>
      <c r="D53" s="146">
        <v>70999392</v>
      </c>
      <c r="E53" s="146">
        <v>102390461</v>
      </c>
      <c r="F53" s="139">
        <v>600097315</v>
      </c>
      <c r="G53" s="42" t="s">
        <v>209</v>
      </c>
      <c r="H53" s="5" t="s">
        <v>36</v>
      </c>
      <c r="I53" s="5" t="s">
        <v>37</v>
      </c>
      <c r="J53" s="5" t="s">
        <v>202</v>
      </c>
      <c r="K53" s="5" t="s">
        <v>210</v>
      </c>
      <c r="L53" s="137">
        <v>1500000</v>
      </c>
      <c r="M53" s="65">
        <f t="shared" si="0"/>
        <v>1275000</v>
      </c>
      <c r="N53" s="138">
        <v>2022</v>
      </c>
      <c r="O53" s="139">
        <v>2025</v>
      </c>
      <c r="P53" s="102"/>
      <c r="Q53" s="91"/>
      <c r="R53" s="91"/>
      <c r="S53" s="92"/>
      <c r="T53" s="140"/>
      <c r="U53" s="140"/>
      <c r="V53" s="140"/>
      <c r="W53" s="140"/>
      <c r="X53" s="140"/>
      <c r="Y53" s="102" t="s">
        <v>40</v>
      </c>
      <c r="Z53" s="92" t="s">
        <v>41</v>
      </c>
    </row>
    <row r="54" spans="1:26" s="84" customFormat="1" ht="15" customHeight="1" x14ac:dyDescent="0.3">
      <c r="A54" s="311" t="s">
        <v>337</v>
      </c>
      <c r="B54" s="315" t="s">
        <v>391</v>
      </c>
      <c r="C54" s="312" t="s">
        <v>392</v>
      </c>
      <c r="D54" s="313">
        <v>17997445</v>
      </c>
      <c r="E54" s="313">
        <v>181133610</v>
      </c>
      <c r="F54" s="314">
        <v>691016437</v>
      </c>
      <c r="G54" s="316" t="s">
        <v>393</v>
      </c>
      <c r="H54" s="317" t="s">
        <v>36</v>
      </c>
      <c r="I54" s="317" t="s">
        <v>37</v>
      </c>
      <c r="J54" s="317" t="s">
        <v>394</v>
      </c>
      <c r="K54" s="317" t="s">
        <v>395</v>
      </c>
      <c r="L54" s="318">
        <v>6200000</v>
      </c>
      <c r="M54" s="319">
        <f t="shared" si="0"/>
        <v>5270000</v>
      </c>
      <c r="N54" s="320">
        <v>2023</v>
      </c>
      <c r="O54" s="321">
        <v>2025</v>
      </c>
      <c r="P54" s="322" t="s">
        <v>39</v>
      </c>
      <c r="Q54" s="323" t="s">
        <v>39</v>
      </c>
      <c r="R54" s="323" t="s">
        <v>39</v>
      </c>
      <c r="S54" s="324" t="s">
        <v>39</v>
      </c>
      <c r="T54" s="325"/>
      <c r="U54" s="325"/>
      <c r="V54" s="325"/>
      <c r="W54" s="325" t="s">
        <v>39</v>
      </c>
      <c r="X54" s="325" t="s">
        <v>39</v>
      </c>
      <c r="Y54" s="322" t="s">
        <v>396</v>
      </c>
      <c r="Z54" s="324" t="s">
        <v>41</v>
      </c>
    </row>
    <row r="55" spans="1:26" s="84" customFormat="1" ht="15" customHeight="1" x14ac:dyDescent="0.3">
      <c r="A55" s="54" t="s">
        <v>338</v>
      </c>
      <c r="B55" s="299" t="s">
        <v>386</v>
      </c>
      <c r="C55" s="296" t="s">
        <v>387</v>
      </c>
      <c r="D55" s="300">
        <v>62690973</v>
      </c>
      <c r="E55" s="308" t="s">
        <v>388</v>
      </c>
      <c r="F55" s="158">
        <v>600088618</v>
      </c>
      <c r="G55" s="282" t="s">
        <v>389</v>
      </c>
      <c r="H55" s="303" t="s">
        <v>36</v>
      </c>
      <c r="I55" s="303" t="s">
        <v>158</v>
      </c>
      <c r="J55" s="303" t="s">
        <v>295</v>
      </c>
      <c r="K55" s="303" t="s">
        <v>390</v>
      </c>
      <c r="L55" s="297">
        <v>5000000</v>
      </c>
      <c r="M55" s="304">
        <f t="shared" si="0"/>
        <v>4250000</v>
      </c>
      <c r="N55" s="305">
        <v>2024</v>
      </c>
      <c r="O55" s="306">
        <v>2024</v>
      </c>
      <c r="P55" s="298" t="s">
        <v>39</v>
      </c>
      <c r="Q55" s="280" t="s">
        <v>39</v>
      </c>
      <c r="R55" s="280" t="s">
        <v>39</v>
      </c>
      <c r="S55" s="281" t="s">
        <v>39</v>
      </c>
      <c r="T55" s="307" t="s">
        <v>39</v>
      </c>
      <c r="U55" s="307"/>
      <c r="V55" s="307"/>
      <c r="W55" s="307" t="s">
        <v>39</v>
      </c>
      <c r="X55" s="307" t="s">
        <v>39</v>
      </c>
      <c r="Y55" s="298" t="s">
        <v>40</v>
      </c>
      <c r="Z55" s="281" t="s">
        <v>41</v>
      </c>
    </row>
    <row r="56" spans="1:26" s="84" customFormat="1" ht="15" customHeight="1" x14ac:dyDescent="0.3">
      <c r="A56" s="80" t="s">
        <v>372</v>
      </c>
      <c r="B56" s="152" t="s">
        <v>212</v>
      </c>
      <c r="C56" s="145" t="s">
        <v>213</v>
      </c>
      <c r="D56" s="78">
        <v>60884541</v>
      </c>
      <c r="E56" s="146">
        <v>102406090</v>
      </c>
      <c r="F56" s="139">
        <v>600097641</v>
      </c>
      <c r="G56" s="42" t="s">
        <v>214</v>
      </c>
      <c r="H56" s="5" t="s">
        <v>36</v>
      </c>
      <c r="I56" s="5" t="s">
        <v>37</v>
      </c>
      <c r="J56" s="5" t="s">
        <v>213</v>
      </c>
      <c r="K56" s="5" t="s">
        <v>215</v>
      </c>
      <c r="L56" s="137">
        <v>1200000</v>
      </c>
      <c r="M56" s="65">
        <f t="shared" si="0"/>
        <v>1020000</v>
      </c>
      <c r="N56" s="138">
        <v>2022</v>
      </c>
      <c r="O56" s="139">
        <v>2023</v>
      </c>
      <c r="P56" s="102"/>
      <c r="Q56" s="91"/>
      <c r="R56" s="91" t="s">
        <v>39</v>
      </c>
      <c r="S56" s="92"/>
      <c r="T56" s="140"/>
      <c r="U56" s="140"/>
      <c r="V56" s="140"/>
      <c r="W56" s="140"/>
      <c r="X56" s="140"/>
      <c r="Y56" s="102" t="s">
        <v>216</v>
      </c>
      <c r="Z56" s="92" t="s">
        <v>165</v>
      </c>
    </row>
    <row r="57" spans="1:26" s="84" customFormat="1" ht="15" customHeight="1" x14ac:dyDescent="0.3">
      <c r="A57" s="80" t="s">
        <v>398</v>
      </c>
      <c r="B57" s="157" t="s">
        <v>212</v>
      </c>
      <c r="C57" s="145" t="s">
        <v>213</v>
      </c>
      <c r="D57" s="78">
        <v>60884541</v>
      </c>
      <c r="E57" s="146">
        <v>102406090</v>
      </c>
      <c r="F57" s="139">
        <v>600097641</v>
      </c>
      <c r="G57" s="42" t="s">
        <v>218</v>
      </c>
      <c r="H57" s="5" t="s">
        <v>36</v>
      </c>
      <c r="I57" s="5" t="s">
        <v>37</v>
      </c>
      <c r="J57" s="5" t="s">
        <v>213</v>
      </c>
      <c r="K57" s="5" t="s">
        <v>219</v>
      </c>
      <c r="L57" s="137">
        <v>300000</v>
      </c>
      <c r="M57" s="65">
        <f t="shared" si="0"/>
        <v>255000</v>
      </c>
      <c r="N57" s="138">
        <v>2022</v>
      </c>
      <c r="O57" s="139">
        <v>2023</v>
      </c>
      <c r="P57" s="102"/>
      <c r="Q57" s="91" t="s">
        <v>39</v>
      </c>
      <c r="R57" s="91"/>
      <c r="S57" s="92"/>
      <c r="T57" s="140"/>
      <c r="U57" s="140"/>
      <c r="V57" s="140"/>
      <c r="W57" s="140"/>
      <c r="X57" s="140"/>
      <c r="Y57" s="102" t="s">
        <v>40</v>
      </c>
      <c r="Z57" s="92" t="s">
        <v>41</v>
      </c>
    </row>
    <row r="58" spans="1:26" s="84" customFormat="1" ht="15" customHeight="1" x14ac:dyDescent="0.3">
      <c r="A58" s="80" t="s">
        <v>399</v>
      </c>
      <c r="B58" s="144" t="s">
        <v>212</v>
      </c>
      <c r="C58" s="72" t="s">
        <v>213</v>
      </c>
      <c r="D58" s="78">
        <v>60884541</v>
      </c>
      <c r="E58" s="78">
        <v>102406090</v>
      </c>
      <c r="F58" s="73">
        <v>600097641</v>
      </c>
      <c r="G58" s="4" t="s">
        <v>333</v>
      </c>
      <c r="H58" s="4" t="s">
        <v>36</v>
      </c>
      <c r="I58" s="4" t="s">
        <v>37</v>
      </c>
      <c r="J58" s="4" t="s">
        <v>213</v>
      </c>
      <c r="K58" s="4" t="s">
        <v>334</v>
      </c>
      <c r="L58" s="134">
        <v>2000000</v>
      </c>
      <c r="M58" s="65">
        <f>L58/100*85</f>
        <v>1700000</v>
      </c>
      <c r="N58" s="77">
        <v>2023</v>
      </c>
      <c r="O58" s="73">
        <v>2023</v>
      </c>
      <c r="P58" s="96" t="s">
        <v>39</v>
      </c>
      <c r="Q58" s="108" t="s">
        <v>39</v>
      </c>
      <c r="R58" s="108" t="s">
        <v>39</v>
      </c>
      <c r="S58" s="97" t="s">
        <v>39</v>
      </c>
      <c r="T58" s="135" t="s">
        <v>39</v>
      </c>
      <c r="U58" s="135" t="s">
        <v>39</v>
      </c>
      <c r="V58" s="135"/>
      <c r="W58" s="135"/>
      <c r="X58" s="135" t="s">
        <v>39</v>
      </c>
      <c r="Y58" s="96" t="s">
        <v>335</v>
      </c>
      <c r="Z58" s="97" t="s">
        <v>41</v>
      </c>
    </row>
    <row r="59" spans="1:26" s="84" customFormat="1" ht="15" customHeight="1" x14ac:dyDescent="0.3">
      <c r="A59" s="54" t="s">
        <v>413</v>
      </c>
      <c r="B59" s="472" t="s">
        <v>201</v>
      </c>
      <c r="C59" s="296" t="s">
        <v>202</v>
      </c>
      <c r="D59" s="300">
        <v>70999392</v>
      </c>
      <c r="E59" s="300">
        <v>102390461</v>
      </c>
      <c r="F59" s="158">
        <v>600097315</v>
      </c>
      <c r="G59" s="473" t="s">
        <v>414</v>
      </c>
      <c r="H59" s="474" t="s">
        <v>36</v>
      </c>
      <c r="I59" s="474" t="s">
        <v>37</v>
      </c>
      <c r="J59" s="474" t="s">
        <v>202</v>
      </c>
      <c r="K59" s="474" t="s">
        <v>415</v>
      </c>
      <c r="L59" s="475">
        <v>1500000</v>
      </c>
      <c r="M59" s="304">
        <f>L59/100*85</f>
        <v>1275000</v>
      </c>
      <c r="N59" s="476">
        <v>2024</v>
      </c>
      <c r="O59" s="477">
        <v>2024</v>
      </c>
      <c r="P59" s="287" t="s">
        <v>39</v>
      </c>
      <c r="Q59" s="478"/>
      <c r="R59" s="478"/>
      <c r="S59" s="288" t="s">
        <v>39</v>
      </c>
      <c r="T59" s="479"/>
      <c r="U59" s="479"/>
      <c r="V59" s="479"/>
      <c r="W59" s="479"/>
      <c r="X59" s="479"/>
      <c r="Y59" s="287" t="s">
        <v>416</v>
      </c>
      <c r="Z59" s="288" t="s">
        <v>41</v>
      </c>
    </row>
    <row r="60" spans="1:26" s="84" customFormat="1" ht="15" customHeight="1" thickBot="1" x14ac:dyDescent="0.35">
      <c r="A60" s="70"/>
      <c r="B60" s="460"/>
      <c r="C60" s="461"/>
      <c r="D60" s="462"/>
      <c r="E60" s="462"/>
      <c r="F60" s="463"/>
      <c r="G60" s="464"/>
      <c r="H60" s="464"/>
      <c r="I60" s="464"/>
      <c r="J60" s="464"/>
      <c r="K60" s="464"/>
      <c r="L60" s="465"/>
      <c r="M60" s="466">
        <f>L60/100*85</f>
        <v>0</v>
      </c>
      <c r="N60" s="467"/>
      <c r="O60" s="463"/>
      <c r="P60" s="468"/>
      <c r="Q60" s="469"/>
      <c r="R60" s="469"/>
      <c r="S60" s="470"/>
      <c r="T60" s="471"/>
      <c r="U60" s="471"/>
      <c r="V60" s="471"/>
      <c r="W60" s="471"/>
      <c r="X60" s="471"/>
      <c r="Y60" s="468"/>
      <c r="Z60" s="470"/>
    </row>
    <row r="61" spans="1:26" x14ac:dyDescent="0.3">
      <c r="A61" s="10"/>
      <c r="B61" s="11"/>
      <c r="C61" s="12"/>
      <c r="D61" s="13"/>
      <c r="E61" s="13"/>
      <c r="F61" s="13"/>
      <c r="G61" s="11"/>
      <c r="H61" s="11"/>
      <c r="I61" s="11"/>
      <c r="J61" s="11"/>
      <c r="K61" s="11"/>
      <c r="L61" s="14"/>
      <c r="M61" s="14"/>
      <c r="N61" s="13"/>
      <c r="O61" s="13"/>
      <c r="P61" s="15"/>
      <c r="Q61" s="15"/>
      <c r="R61" s="15"/>
      <c r="S61" s="15"/>
      <c r="T61" s="13"/>
      <c r="U61" s="13"/>
      <c r="V61" s="13"/>
      <c r="W61" s="13"/>
      <c r="X61" s="13"/>
      <c r="Y61" s="15"/>
      <c r="Z61" s="15"/>
    </row>
    <row r="62" spans="1:26" ht="18" x14ac:dyDescent="0.35">
      <c r="A62" s="46" t="s">
        <v>373</v>
      </c>
      <c r="B62" s="11"/>
      <c r="C62" s="16"/>
      <c r="D62" s="17"/>
      <c r="E62" s="17"/>
      <c r="F62" s="17"/>
      <c r="G62" s="11"/>
      <c r="H62" s="11"/>
      <c r="I62" s="11"/>
      <c r="J62" s="11"/>
      <c r="K62" s="11"/>
      <c r="L62" s="14"/>
      <c r="M62" s="14"/>
      <c r="N62" s="13"/>
      <c r="O62" s="13"/>
      <c r="P62" s="15"/>
      <c r="Q62" s="15"/>
      <c r="R62" s="15"/>
      <c r="S62" s="15"/>
      <c r="T62" s="13"/>
      <c r="U62" s="13"/>
      <c r="V62" s="13"/>
      <c r="W62" s="13"/>
      <c r="X62" s="13"/>
      <c r="Y62" s="15"/>
      <c r="Z62" s="15"/>
    </row>
    <row r="63" spans="1:26" x14ac:dyDescent="0.3">
      <c r="A63" s="10"/>
      <c r="B63" s="11"/>
      <c r="C63" s="16"/>
      <c r="D63" s="17"/>
      <c r="E63" s="17"/>
      <c r="F63" s="17"/>
      <c r="G63" s="11"/>
      <c r="H63" s="11"/>
      <c r="I63" s="11"/>
      <c r="J63" s="11"/>
      <c r="K63" s="11"/>
      <c r="L63" s="14"/>
      <c r="M63" s="14"/>
      <c r="N63" s="13"/>
      <c r="O63" s="13"/>
      <c r="P63" s="15"/>
      <c r="Q63" s="15"/>
      <c r="R63" s="15"/>
      <c r="S63" s="15"/>
      <c r="T63" s="13"/>
      <c r="U63" s="13"/>
      <c r="V63" s="13"/>
      <c r="W63" s="13"/>
      <c r="X63" s="13"/>
      <c r="Y63" s="15"/>
      <c r="Z63" s="15"/>
    </row>
    <row r="64" spans="1:26" x14ac:dyDescent="0.3">
      <c r="A64" s="10"/>
      <c r="B64" s="66" t="s">
        <v>352</v>
      </c>
      <c r="C64" s="16"/>
      <c r="D64" s="17"/>
      <c r="E64" s="17"/>
      <c r="F64" s="17"/>
      <c r="G64" s="11"/>
      <c r="H64" s="11"/>
      <c r="I64" s="11"/>
      <c r="J64" s="11"/>
      <c r="K64" s="11"/>
      <c r="L64" s="14"/>
      <c r="M64" s="14"/>
      <c r="N64" s="13"/>
      <c r="O64" s="13"/>
      <c r="P64" s="15"/>
      <c r="Q64" s="15"/>
      <c r="R64" s="15"/>
      <c r="S64" s="15"/>
      <c r="T64" s="13"/>
      <c r="U64" s="13"/>
      <c r="V64" s="13"/>
      <c r="W64" s="13"/>
      <c r="X64" s="13"/>
      <c r="Y64" s="15"/>
      <c r="Z64" s="15"/>
    </row>
    <row r="65" spans="1:26" ht="30.6" customHeight="1" x14ac:dyDescent="0.3">
      <c r="A65" s="10"/>
      <c r="B65" s="69" t="s">
        <v>353</v>
      </c>
      <c r="C65" s="16"/>
      <c r="D65" s="17"/>
      <c r="E65" s="17"/>
      <c r="F65" s="17"/>
      <c r="G65" s="11"/>
      <c r="H65" s="11"/>
      <c r="I65" s="11"/>
      <c r="J65" s="11"/>
      <c r="K65" s="11"/>
      <c r="L65" s="14"/>
      <c r="M65" s="14"/>
      <c r="N65" s="13"/>
      <c r="O65" s="13"/>
      <c r="P65" s="15"/>
      <c r="Q65" s="15"/>
      <c r="R65" s="15"/>
      <c r="S65" s="15"/>
      <c r="T65" s="13"/>
      <c r="U65" s="13"/>
      <c r="V65" s="13"/>
      <c r="W65" s="13"/>
      <c r="X65" s="13"/>
      <c r="Y65" s="15"/>
      <c r="Z65" s="15"/>
    </row>
    <row r="66" spans="1:26" x14ac:dyDescent="0.3">
      <c r="A66" s="10"/>
      <c r="B66" s="326" t="s">
        <v>397</v>
      </c>
      <c r="C66" s="16"/>
      <c r="D66" s="17"/>
      <c r="E66" s="17"/>
      <c r="F66" s="17"/>
      <c r="G66" s="11"/>
      <c r="H66" s="11"/>
      <c r="I66" s="11"/>
      <c r="J66" s="11"/>
      <c r="K66" s="11"/>
      <c r="L66" s="14"/>
      <c r="M66" s="14"/>
      <c r="N66" s="13"/>
      <c r="O66" s="13"/>
      <c r="P66" s="15"/>
      <c r="Q66" s="15"/>
      <c r="R66" s="15"/>
      <c r="S66" s="15"/>
      <c r="T66" s="13"/>
      <c r="U66" s="13"/>
      <c r="V66" s="13"/>
      <c r="W66" s="13"/>
      <c r="X66" s="13"/>
      <c r="Y66" s="15"/>
      <c r="Z66" s="15"/>
    </row>
    <row r="67" spans="1:26" x14ac:dyDescent="0.3">
      <c r="A67" s="18"/>
      <c r="B67" s="19"/>
      <c r="C67" s="12"/>
      <c r="D67" s="13"/>
      <c r="E67" s="13"/>
      <c r="F67" s="13"/>
      <c r="G67" s="11"/>
      <c r="H67" s="11"/>
      <c r="I67" s="11"/>
      <c r="J67" s="11"/>
      <c r="K67" s="11"/>
      <c r="L67" s="14"/>
      <c r="M67" s="14"/>
      <c r="N67" s="13"/>
      <c r="O67" s="13"/>
      <c r="P67" s="15"/>
      <c r="Q67" s="15"/>
      <c r="R67" s="15"/>
      <c r="S67" s="15"/>
      <c r="T67" s="13"/>
      <c r="U67" s="13"/>
      <c r="V67" s="13"/>
      <c r="W67" s="13"/>
      <c r="X67" s="13"/>
      <c r="Y67" s="15"/>
      <c r="Z67" s="15"/>
    </row>
    <row r="68" spans="1:26" x14ac:dyDescent="0.3">
      <c r="A68" s="20"/>
      <c r="B68" s="19"/>
      <c r="C68" s="12"/>
      <c r="D68" s="13"/>
      <c r="E68" s="13"/>
      <c r="F68" s="13"/>
      <c r="G68" s="11"/>
      <c r="H68" s="11"/>
      <c r="I68" s="11"/>
      <c r="J68" s="11"/>
      <c r="K68" s="11"/>
      <c r="L68" s="14"/>
      <c r="M68" s="14"/>
      <c r="N68" s="13"/>
      <c r="O68" s="13"/>
      <c r="P68" s="15"/>
      <c r="Q68" s="15"/>
      <c r="R68" s="15"/>
      <c r="S68" s="15"/>
      <c r="T68" s="13"/>
      <c r="U68" s="13"/>
      <c r="V68" s="13"/>
      <c r="W68" s="13"/>
      <c r="X68" s="13"/>
      <c r="Y68" s="15"/>
      <c r="Z68" s="15"/>
    </row>
    <row r="69" spans="1:26" x14ac:dyDescent="0.3">
      <c r="A69" s="18"/>
      <c r="B69" s="19"/>
      <c r="C69" s="12"/>
      <c r="D69" s="13"/>
      <c r="E69" s="13"/>
      <c r="F69" s="13"/>
      <c r="G69" s="11"/>
      <c r="H69" s="11"/>
      <c r="I69" s="11"/>
      <c r="J69" s="11"/>
      <c r="K69" s="11"/>
      <c r="L69" s="14"/>
      <c r="M69" s="14"/>
      <c r="N69" s="13"/>
      <c r="O69" s="13"/>
      <c r="P69" s="15"/>
      <c r="Q69" s="15"/>
      <c r="R69" s="15"/>
      <c r="S69" s="15"/>
      <c r="T69" s="13"/>
      <c r="U69" s="13"/>
      <c r="V69" s="13"/>
      <c r="W69" s="13"/>
      <c r="X69" s="13"/>
      <c r="Y69" s="15"/>
      <c r="Z69" s="15"/>
    </row>
    <row r="70" spans="1:26" x14ac:dyDescent="0.3">
      <c r="A70" s="18"/>
      <c r="B70" s="19"/>
      <c r="C70" s="12"/>
      <c r="D70" s="13"/>
      <c r="E70" s="13"/>
      <c r="F70" s="13"/>
      <c r="G70" s="11"/>
      <c r="H70" s="11"/>
      <c r="I70" s="11"/>
      <c r="J70" s="11"/>
      <c r="K70" s="11"/>
      <c r="L70" s="14"/>
      <c r="M70" s="14"/>
      <c r="N70" s="13"/>
      <c r="O70" s="13"/>
      <c r="P70" s="15"/>
      <c r="Q70" s="15"/>
      <c r="R70" s="15"/>
      <c r="S70" s="15"/>
      <c r="T70" s="13"/>
      <c r="U70" s="13"/>
      <c r="V70" s="13"/>
      <c r="W70" s="13"/>
      <c r="X70" s="13"/>
      <c r="Y70" s="15"/>
      <c r="Z70" s="15"/>
    </row>
    <row r="71" spans="1:26" x14ac:dyDescent="0.3">
      <c r="A71" s="10"/>
      <c r="B71" s="11"/>
      <c r="C71" s="12"/>
      <c r="D71" s="13"/>
      <c r="E71" s="13"/>
      <c r="F71" s="13"/>
      <c r="G71" s="11"/>
      <c r="H71" s="11"/>
      <c r="I71" s="11"/>
      <c r="J71" s="11"/>
      <c r="K71" s="11"/>
      <c r="L71" s="14"/>
      <c r="M71" s="14"/>
      <c r="N71" s="13"/>
      <c r="O71" s="13"/>
      <c r="P71" s="15"/>
      <c r="Q71" s="15"/>
      <c r="R71" s="15"/>
      <c r="S71" s="15"/>
      <c r="T71" s="13"/>
      <c r="U71" s="13"/>
      <c r="V71" s="13"/>
      <c r="W71" s="13"/>
      <c r="X71" s="13"/>
      <c r="Y71" s="15"/>
      <c r="Z71" s="15"/>
    </row>
    <row r="72" spans="1:26" x14ac:dyDescent="0.3">
      <c r="A72" s="10"/>
      <c r="B72" s="19"/>
      <c r="C72" s="12"/>
      <c r="D72" s="13"/>
      <c r="E72" s="13"/>
      <c r="F72" s="13"/>
      <c r="G72" s="11"/>
      <c r="H72" s="11"/>
      <c r="I72" s="11"/>
      <c r="J72" s="11"/>
      <c r="K72" s="11"/>
      <c r="L72" s="14"/>
      <c r="M72" s="14"/>
      <c r="N72" s="13"/>
      <c r="O72" s="13"/>
      <c r="P72" s="15"/>
      <c r="Q72" s="15"/>
      <c r="R72" s="15"/>
      <c r="S72" s="15"/>
      <c r="T72" s="13"/>
      <c r="U72" s="13"/>
      <c r="V72" s="13"/>
      <c r="W72" s="13"/>
      <c r="X72" s="13"/>
      <c r="Y72" s="15"/>
      <c r="Z72" s="15"/>
    </row>
    <row r="73" spans="1:26" x14ac:dyDescent="0.3">
      <c r="A73" s="10"/>
      <c r="B73" s="19"/>
      <c r="C73" s="12"/>
      <c r="D73" s="13"/>
      <c r="E73" s="13"/>
      <c r="F73" s="13"/>
      <c r="G73" s="11"/>
      <c r="H73" s="11"/>
      <c r="I73" s="11"/>
      <c r="J73" s="11"/>
      <c r="K73" s="11"/>
      <c r="L73" s="14"/>
      <c r="M73" s="14"/>
      <c r="N73" s="13"/>
      <c r="O73" s="13"/>
      <c r="P73" s="15"/>
      <c r="Q73" s="15"/>
      <c r="R73" s="15"/>
      <c r="S73" s="15"/>
      <c r="T73" s="13"/>
      <c r="U73" s="13"/>
      <c r="V73" s="13"/>
      <c r="W73" s="13"/>
      <c r="X73" s="13"/>
      <c r="Y73" s="15"/>
      <c r="Z73" s="15"/>
    </row>
    <row r="74" spans="1:26" x14ac:dyDescent="0.3">
      <c r="A74" s="21"/>
      <c r="B74" s="22"/>
      <c r="C74" s="23"/>
      <c r="D74" s="24"/>
      <c r="E74" s="24"/>
      <c r="F74" s="24"/>
      <c r="G74" s="22"/>
      <c r="H74" s="22"/>
      <c r="I74" s="11"/>
      <c r="J74" s="11"/>
      <c r="K74" s="11"/>
      <c r="L74" s="14"/>
      <c r="M74" s="14"/>
      <c r="N74" s="13"/>
      <c r="O74" s="13"/>
      <c r="P74" s="15"/>
      <c r="Q74" s="15"/>
      <c r="R74" s="15"/>
      <c r="S74" s="15"/>
      <c r="T74" s="13"/>
      <c r="U74" s="13"/>
      <c r="V74" s="13"/>
      <c r="W74" s="13"/>
      <c r="X74" s="13"/>
      <c r="Y74" s="15"/>
      <c r="Z74" s="15"/>
    </row>
    <row r="75" spans="1:26" x14ac:dyDescent="0.3">
      <c r="A75" s="21"/>
      <c r="B75" s="22"/>
      <c r="C75" s="23"/>
      <c r="D75" s="24"/>
      <c r="E75" s="24"/>
      <c r="F75" s="24"/>
      <c r="G75" s="22"/>
      <c r="H75" s="22"/>
      <c r="I75" s="11"/>
      <c r="J75" s="11"/>
      <c r="K75" s="11"/>
      <c r="L75" s="14"/>
      <c r="M75" s="14"/>
      <c r="N75" s="13"/>
      <c r="O75" s="13"/>
      <c r="P75" s="15"/>
      <c r="Q75" s="15"/>
      <c r="R75" s="15"/>
      <c r="S75" s="15"/>
      <c r="T75" s="13"/>
      <c r="U75" s="13"/>
      <c r="V75" s="13"/>
      <c r="W75" s="13"/>
      <c r="X75" s="13"/>
      <c r="Y75" s="15"/>
      <c r="Z75" s="15"/>
    </row>
    <row r="76" spans="1:26" x14ac:dyDescent="0.3">
      <c r="A76" s="21"/>
      <c r="B76" s="22"/>
      <c r="C76" s="23"/>
      <c r="D76" s="24"/>
      <c r="E76" s="24"/>
      <c r="F76" s="24"/>
      <c r="G76" s="22"/>
      <c r="H76" s="22"/>
      <c r="I76" s="11"/>
      <c r="J76" s="11"/>
      <c r="K76" s="11"/>
      <c r="L76" s="14"/>
      <c r="M76" s="14"/>
      <c r="N76" s="13"/>
      <c r="O76" s="13"/>
      <c r="P76" s="15"/>
      <c r="Q76" s="15"/>
      <c r="R76" s="15"/>
      <c r="S76" s="15"/>
      <c r="T76" s="13"/>
      <c r="U76" s="13"/>
      <c r="V76" s="13"/>
      <c r="W76" s="13"/>
      <c r="X76" s="13"/>
      <c r="Y76" s="15"/>
      <c r="Z76" s="15"/>
    </row>
    <row r="77" spans="1:26" x14ac:dyDescent="0.3">
      <c r="A77" s="21"/>
      <c r="B77" s="22"/>
      <c r="C77" s="23"/>
      <c r="D77" s="24"/>
      <c r="E77" s="24"/>
      <c r="F77" s="24"/>
      <c r="G77" s="22"/>
      <c r="H77" s="22"/>
      <c r="I77" s="11"/>
      <c r="J77" s="11"/>
      <c r="K77" s="11"/>
      <c r="L77" s="14"/>
      <c r="M77" s="14"/>
      <c r="N77" s="13"/>
      <c r="O77" s="13"/>
      <c r="P77" s="15"/>
      <c r="Q77" s="15"/>
      <c r="R77" s="15"/>
      <c r="S77" s="15"/>
      <c r="T77" s="13"/>
      <c r="U77" s="13"/>
      <c r="V77" s="13"/>
      <c r="W77" s="13"/>
      <c r="X77" s="13"/>
      <c r="Y77" s="15"/>
      <c r="Z77" s="15"/>
    </row>
    <row r="78" spans="1:26" x14ac:dyDescent="0.3">
      <c r="A78" s="21"/>
      <c r="B78" s="22"/>
      <c r="C78" s="23"/>
      <c r="D78" s="24"/>
      <c r="E78" s="24"/>
      <c r="F78" s="24"/>
      <c r="G78" s="22"/>
      <c r="H78" s="22"/>
      <c r="I78" s="11"/>
      <c r="J78" s="11"/>
      <c r="K78" s="11"/>
      <c r="L78" s="14"/>
      <c r="M78" s="14"/>
      <c r="N78" s="13"/>
      <c r="O78" s="13"/>
      <c r="P78" s="15"/>
      <c r="Q78" s="15"/>
      <c r="R78" s="15"/>
      <c r="S78" s="15"/>
      <c r="T78" s="13"/>
      <c r="U78" s="13"/>
      <c r="V78" s="13"/>
      <c r="W78" s="13"/>
      <c r="X78" s="13"/>
      <c r="Y78" s="15"/>
      <c r="Z78" s="15"/>
    </row>
    <row r="79" spans="1:26" x14ac:dyDescent="0.3">
      <c r="A79" s="21"/>
      <c r="B79" s="22"/>
      <c r="C79" s="23"/>
      <c r="D79" s="24"/>
      <c r="E79" s="24"/>
      <c r="F79" s="24"/>
      <c r="G79" s="22"/>
      <c r="H79" s="22"/>
      <c r="I79" s="11"/>
      <c r="J79" s="11"/>
      <c r="K79" s="11"/>
      <c r="L79" s="14"/>
      <c r="M79" s="14"/>
      <c r="N79" s="13"/>
      <c r="O79" s="13"/>
      <c r="P79" s="15"/>
      <c r="Q79" s="15"/>
      <c r="R79" s="15"/>
      <c r="S79" s="15"/>
      <c r="T79" s="13"/>
      <c r="U79" s="13"/>
      <c r="V79" s="13"/>
      <c r="W79" s="13"/>
      <c r="X79" s="13"/>
      <c r="Y79" s="15"/>
      <c r="Z79" s="15"/>
    </row>
    <row r="80" spans="1:26" x14ac:dyDescent="0.3">
      <c r="A80" s="21"/>
      <c r="B80" s="22"/>
      <c r="C80" s="23"/>
      <c r="D80" s="24"/>
      <c r="E80" s="24"/>
      <c r="F80" s="24"/>
      <c r="G80" s="22"/>
      <c r="H80" s="22"/>
      <c r="I80" s="11"/>
      <c r="J80" s="11"/>
      <c r="K80" s="11"/>
      <c r="L80" s="14"/>
      <c r="M80" s="14"/>
      <c r="N80" s="13"/>
      <c r="O80" s="13"/>
      <c r="P80" s="15"/>
      <c r="Q80" s="15"/>
      <c r="R80" s="15"/>
      <c r="S80" s="15"/>
      <c r="T80" s="13"/>
      <c r="U80" s="13"/>
      <c r="V80" s="13"/>
      <c r="W80" s="13"/>
      <c r="X80" s="13"/>
      <c r="Y80" s="15"/>
      <c r="Z80" s="15"/>
    </row>
    <row r="81" spans="1:26" x14ac:dyDescent="0.3">
      <c r="A81" s="25"/>
      <c r="B81" s="26"/>
      <c r="C81" s="27"/>
      <c r="D81" s="28"/>
      <c r="E81" s="28"/>
      <c r="F81" s="13"/>
      <c r="G81" s="11"/>
      <c r="H81" s="11"/>
      <c r="I81" s="11"/>
      <c r="J81" s="11"/>
      <c r="K81" s="11"/>
      <c r="L81" s="14"/>
      <c r="M81" s="14"/>
      <c r="N81" s="13"/>
      <c r="O81" s="13"/>
      <c r="P81" s="15"/>
      <c r="Q81" s="15"/>
      <c r="R81" s="15"/>
      <c r="S81" s="15"/>
      <c r="T81" s="13"/>
      <c r="U81" s="13"/>
      <c r="V81" s="13"/>
      <c r="W81" s="13"/>
      <c r="X81" s="13"/>
      <c r="Y81" s="15"/>
      <c r="Z81" s="15"/>
    </row>
    <row r="82" spans="1:26" x14ac:dyDescent="0.3">
      <c r="A82" s="21"/>
      <c r="B82" s="22"/>
      <c r="C82" s="23"/>
      <c r="D82" s="24"/>
      <c r="E82" s="24"/>
      <c r="F82" s="24"/>
      <c r="G82" s="29"/>
      <c r="H82" s="29"/>
      <c r="I82" s="29"/>
      <c r="J82" s="29"/>
      <c r="K82" s="29"/>
      <c r="L82" s="31"/>
      <c r="M82" s="31"/>
      <c r="N82" s="30"/>
      <c r="O82" s="30"/>
      <c r="P82" s="32"/>
      <c r="Q82" s="32"/>
      <c r="R82" s="15"/>
      <c r="S82" s="15"/>
      <c r="T82" s="13"/>
      <c r="U82" s="13"/>
      <c r="V82" s="13"/>
      <c r="W82" s="13"/>
      <c r="X82" s="13"/>
      <c r="Y82" s="15"/>
      <c r="Z82" s="15"/>
    </row>
    <row r="83" spans="1:26" x14ac:dyDescent="0.3">
      <c r="A83" s="21"/>
      <c r="B83" s="22"/>
      <c r="C83" s="23"/>
      <c r="D83" s="24"/>
      <c r="E83" s="24"/>
      <c r="F83" s="24"/>
      <c r="G83" s="29"/>
      <c r="H83" s="29"/>
      <c r="I83" s="29"/>
      <c r="J83" s="29"/>
      <c r="K83" s="29"/>
      <c r="L83" s="31"/>
      <c r="M83" s="31"/>
      <c r="N83" s="30"/>
      <c r="O83" s="30"/>
      <c r="P83" s="32"/>
      <c r="Q83" s="32"/>
      <c r="R83" s="15"/>
      <c r="S83" s="15"/>
      <c r="T83" s="13"/>
      <c r="U83" s="13"/>
      <c r="V83" s="13"/>
      <c r="W83" s="13"/>
      <c r="X83" s="13"/>
      <c r="Y83" s="15"/>
      <c r="Z83" s="15"/>
    </row>
    <row r="84" spans="1:26" x14ac:dyDescent="0.3">
      <c r="A84" s="21"/>
      <c r="B84" s="22"/>
      <c r="C84" s="23"/>
      <c r="D84" s="24"/>
      <c r="E84" s="24"/>
      <c r="F84" s="24"/>
      <c r="G84" s="29"/>
      <c r="H84" s="29"/>
      <c r="I84" s="29"/>
      <c r="J84" s="29"/>
      <c r="K84" s="29"/>
      <c r="L84" s="31"/>
      <c r="M84" s="31"/>
      <c r="N84" s="30"/>
      <c r="O84" s="30"/>
      <c r="P84" s="32"/>
      <c r="Q84" s="32"/>
      <c r="R84" s="15"/>
      <c r="S84" s="15"/>
      <c r="T84" s="13"/>
      <c r="U84" s="13"/>
      <c r="V84" s="13"/>
      <c r="W84" s="13"/>
      <c r="X84" s="13"/>
      <c r="Y84" s="15"/>
      <c r="Z84" s="15"/>
    </row>
    <row r="85" spans="1:26" x14ac:dyDescent="0.3">
      <c r="A85" s="21"/>
      <c r="B85" s="22"/>
      <c r="C85" s="23"/>
      <c r="D85" s="24"/>
      <c r="E85" s="24"/>
      <c r="F85" s="24"/>
      <c r="G85" s="29"/>
      <c r="H85" s="29"/>
      <c r="I85" s="29"/>
      <c r="J85" s="29"/>
      <c r="K85" s="29"/>
      <c r="L85" s="31"/>
      <c r="M85" s="31"/>
      <c r="N85" s="30"/>
      <c r="O85" s="30"/>
      <c r="P85" s="32"/>
      <c r="Q85" s="32"/>
      <c r="R85" s="15"/>
      <c r="S85" s="15"/>
      <c r="T85" s="13"/>
      <c r="U85" s="13"/>
      <c r="V85" s="13"/>
      <c r="W85" s="13"/>
      <c r="X85" s="13"/>
      <c r="Y85" s="15"/>
      <c r="Z85" s="15"/>
    </row>
    <row r="86" spans="1:26" x14ac:dyDescent="0.3">
      <c r="A86" s="21"/>
      <c r="B86" s="22"/>
      <c r="C86" s="23"/>
      <c r="D86" s="24"/>
      <c r="E86" s="24"/>
      <c r="F86" s="24"/>
      <c r="G86" s="29"/>
      <c r="H86" s="29"/>
      <c r="I86" s="29"/>
      <c r="J86" s="29"/>
      <c r="K86" s="29"/>
      <c r="L86" s="31"/>
      <c r="M86" s="31"/>
      <c r="N86" s="30"/>
      <c r="O86" s="30"/>
      <c r="P86" s="32"/>
      <c r="Q86" s="32"/>
      <c r="R86" s="15"/>
      <c r="S86" s="15"/>
      <c r="T86" s="13"/>
      <c r="U86" s="13"/>
      <c r="V86" s="13"/>
      <c r="W86" s="13"/>
      <c r="X86" s="13"/>
      <c r="Y86" s="15"/>
      <c r="Z86" s="15"/>
    </row>
    <row r="87" spans="1:26" x14ac:dyDescent="0.3">
      <c r="A87" s="10"/>
      <c r="B87" s="11"/>
      <c r="C87" s="12"/>
      <c r="D87" s="13"/>
      <c r="E87" s="13"/>
      <c r="F87" s="13"/>
      <c r="G87" s="11"/>
      <c r="H87" s="11"/>
      <c r="I87" s="11"/>
      <c r="J87" s="11"/>
      <c r="K87" s="11"/>
      <c r="L87" s="14"/>
      <c r="M87" s="14"/>
      <c r="N87" s="13"/>
      <c r="O87" s="13"/>
      <c r="P87" s="15"/>
      <c r="Q87" s="15"/>
      <c r="R87" s="15"/>
      <c r="S87" s="15"/>
      <c r="T87" s="13"/>
      <c r="U87" s="13"/>
      <c r="V87" s="13"/>
      <c r="W87" s="13"/>
      <c r="X87" s="13"/>
      <c r="Y87" s="15"/>
      <c r="Z87" s="15"/>
    </row>
    <row r="88" spans="1:26" x14ac:dyDescent="0.3">
      <c r="A88" s="10"/>
      <c r="B88" s="11"/>
      <c r="C88" s="12"/>
      <c r="D88" s="13"/>
      <c r="E88" s="13"/>
      <c r="F88" s="13"/>
      <c r="G88" s="11"/>
      <c r="H88" s="11"/>
      <c r="I88" s="11"/>
      <c r="J88" s="11"/>
      <c r="K88" s="11"/>
      <c r="L88" s="14"/>
      <c r="M88" s="14"/>
      <c r="N88" s="13"/>
      <c r="O88" s="13"/>
      <c r="P88" s="15"/>
      <c r="Q88" s="15"/>
      <c r="R88" s="15"/>
      <c r="S88" s="15"/>
      <c r="T88" s="13"/>
      <c r="U88" s="13"/>
      <c r="V88" s="13"/>
      <c r="W88" s="13"/>
      <c r="X88" s="13"/>
      <c r="Y88" s="15"/>
      <c r="Z88" s="15"/>
    </row>
    <row r="89" spans="1:26" x14ac:dyDescent="0.3">
      <c r="A89" s="33"/>
      <c r="B89" s="11"/>
      <c r="C89" s="12"/>
      <c r="D89" s="13"/>
      <c r="E89" s="13"/>
      <c r="F89" s="13"/>
      <c r="G89" s="11"/>
      <c r="H89" s="11"/>
      <c r="I89" s="11"/>
      <c r="J89" s="11"/>
      <c r="K89" s="11"/>
      <c r="L89" s="14"/>
      <c r="M89" s="14"/>
      <c r="N89" s="13"/>
      <c r="O89" s="13"/>
      <c r="P89" s="15"/>
      <c r="Q89" s="15"/>
      <c r="R89" s="15"/>
      <c r="S89" s="15"/>
      <c r="T89" s="13"/>
      <c r="U89" s="13"/>
      <c r="V89" s="13"/>
      <c r="W89" s="13"/>
      <c r="X89" s="13"/>
      <c r="Y89" s="15"/>
      <c r="Z89" s="15"/>
    </row>
    <row r="90" spans="1:26" x14ac:dyDescent="0.3">
      <c r="A90" s="10"/>
      <c r="B90" s="11"/>
      <c r="C90" s="12"/>
      <c r="D90" s="13"/>
      <c r="E90" s="13"/>
      <c r="F90" s="13"/>
      <c r="G90" s="11"/>
      <c r="H90" s="11"/>
      <c r="I90" s="11"/>
      <c r="J90" s="11"/>
      <c r="K90" s="11"/>
      <c r="L90" s="14"/>
      <c r="M90" s="14"/>
      <c r="N90" s="13"/>
      <c r="O90" s="13"/>
      <c r="P90" s="15"/>
      <c r="Q90" s="15"/>
      <c r="R90" s="15"/>
      <c r="S90" s="15"/>
      <c r="T90" s="13"/>
      <c r="U90" s="13"/>
      <c r="V90" s="13"/>
      <c r="W90" s="13"/>
      <c r="X90" s="13"/>
      <c r="Y90" s="15"/>
      <c r="Z90" s="1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31496062992125984" right="0.31496062992125984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RowHeight="14.4" x14ac:dyDescent="0.3"/>
  <cols>
    <col min="1" max="1" width="6.5546875" style="131" customWidth="1"/>
    <col min="2" max="2" width="43.77734375" style="109" customWidth="1"/>
    <col min="3" max="3" width="19.77734375" style="45" customWidth="1"/>
    <col min="4" max="4" width="12.5546875" style="84" customWidth="1"/>
    <col min="5" max="5" width="12.6640625" style="84" customWidth="1"/>
    <col min="6" max="6" width="12.5546875" style="84" customWidth="1"/>
    <col min="7" max="7" width="57.77734375" style="45" customWidth="1"/>
    <col min="8" max="8" width="16" style="45" customWidth="1"/>
    <col min="9" max="9" width="16.6640625" style="45" customWidth="1"/>
    <col min="10" max="10" width="23.77734375" style="84" customWidth="1"/>
    <col min="11" max="11" width="37.88671875" style="45" customWidth="1"/>
    <col min="12" max="12" width="11.44140625" style="84" bestFit="1" customWidth="1"/>
    <col min="13" max="13" width="10.6640625" style="84" bestFit="1" customWidth="1"/>
    <col min="14" max="15" width="8.88671875" style="105"/>
    <col min="16" max="17" width="11.77734375" style="105" customWidth="1"/>
    <col min="18" max="18" width="30.33203125" style="132" customWidth="1"/>
    <col min="19" max="19" width="8.88671875" style="105"/>
    <col min="20" max="16384" width="8.88671875" style="84"/>
  </cols>
  <sheetData>
    <row r="1" spans="1:19" ht="21" customHeight="1" thickBot="1" x14ac:dyDescent="0.35">
      <c r="A1" s="452" t="s">
        <v>349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19" ht="15" x14ac:dyDescent="0.3">
      <c r="A2" s="415" t="s">
        <v>0</v>
      </c>
      <c r="B2" s="413" t="s">
        <v>1</v>
      </c>
      <c r="C2" s="417"/>
      <c r="D2" s="417"/>
      <c r="E2" s="417"/>
      <c r="F2" s="414"/>
      <c r="G2" s="418" t="s">
        <v>2</v>
      </c>
      <c r="H2" s="418" t="s">
        <v>220</v>
      </c>
      <c r="I2" s="420" t="s">
        <v>4</v>
      </c>
      <c r="J2" s="418" t="s">
        <v>5</v>
      </c>
      <c r="K2" s="418" t="s">
        <v>6</v>
      </c>
      <c r="L2" s="422" t="s">
        <v>221</v>
      </c>
      <c r="M2" s="423"/>
      <c r="N2" s="413" t="s">
        <v>8</v>
      </c>
      <c r="O2" s="414"/>
      <c r="P2" s="413" t="s">
        <v>222</v>
      </c>
      <c r="Q2" s="414"/>
      <c r="R2" s="413" t="s">
        <v>10</v>
      </c>
      <c r="S2" s="414"/>
    </row>
    <row r="3" spans="1:19" ht="111.6" customHeight="1" thickBot="1" x14ac:dyDescent="0.35">
      <c r="A3" s="416"/>
      <c r="B3" s="85" t="s">
        <v>11</v>
      </c>
      <c r="C3" s="86" t="s">
        <v>12</v>
      </c>
      <c r="D3" s="86" t="s">
        <v>223</v>
      </c>
      <c r="E3" s="86" t="s">
        <v>14</v>
      </c>
      <c r="F3" s="87" t="s">
        <v>15</v>
      </c>
      <c r="G3" s="419"/>
      <c r="H3" s="419"/>
      <c r="I3" s="421"/>
      <c r="J3" s="419"/>
      <c r="K3" s="419"/>
      <c r="L3" s="38" t="s">
        <v>16</v>
      </c>
      <c r="M3" s="39" t="s">
        <v>224</v>
      </c>
      <c r="N3" s="68" t="s">
        <v>18</v>
      </c>
      <c r="O3" s="67" t="s">
        <v>19</v>
      </c>
      <c r="P3" s="68" t="s">
        <v>225</v>
      </c>
      <c r="Q3" s="88" t="s">
        <v>226</v>
      </c>
      <c r="R3" s="40" t="s">
        <v>26</v>
      </c>
      <c r="S3" s="67" t="s">
        <v>27</v>
      </c>
    </row>
    <row r="4" spans="1:19" ht="15" customHeight="1" x14ac:dyDescent="0.3">
      <c r="A4" s="279" t="s">
        <v>32</v>
      </c>
      <c r="B4" s="278" t="s">
        <v>33</v>
      </c>
      <c r="C4" s="291" t="s">
        <v>378</v>
      </c>
      <c r="D4" s="292">
        <v>75017105</v>
      </c>
      <c r="E4" s="292">
        <v>117600571</v>
      </c>
      <c r="F4" s="293">
        <v>650031253</v>
      </c>
      <c r="G4" s="282" t="s">
        <v>379</v>
      </c>
      <c r="H4" s="282" t="s">
        <v>36</v>
      </c>
      <c r="I4" s="283" t="s">
        <v>37</v>
      </c>
      <c r="J4" s="284" t="s">
        <v>34</v>
      </c>
      <c r="K4" s="283" t="s">
        <v>380</v>
      </c>
      <c r="L4" s="285">
        <v>90000000</v>
      </c>
      <c r="M4" s="286">
        <f>L4/100*85</f>
        <v>76500000</v>
      </c>
      <c r="N4" s="287">
        <v>2024</v>
      </c>
      <c r="O4" s="288">
        <v>2026</v>
      </c>
      <c r="P4" s="287" t="s">
        <v>39</v>
      </c>
      <c r="Q4" s="288"/>
      <c r="R4" s="289" t="s">
        <v>381</v>
      </c>
      <c r="S4" s="284" t="s">
        <v>41</v>
      </c>
    </row>
    <row r="5" spans="1:19" ht="15" customHeight="1" x14ac:dyDescent="0.3">
      <c r="A5" s="70" t="s">
        <v>42</v>
      </c>
      <c r="B5" s="89" t="s">
        <v>47</v>
      </c>
      <c r="C5" s="90" t="s">
        <v>48</v>
      </c>
      <c r="D5" s="91">
        <v>75016222</v>
      </c>
      <c r="E5" s="91">
        <v>107585448</v>
      </c>
      <c r="F5" s="92">
        <v>600097251</v>
      </c>
      <c r="G5" s="42" t="s">
        <v>227</v>
      </c>
      <c r="H5" s="42" t="s">
        <v>36</v>
      </c>
      <c r="I5" s="41" t="s">
        <v>37</v>
      </c>
      <c r="J5" s="93" t="s">
        <v>48</v>
      </c>
      <c r="K5" s="41" t="s">
        <v>228</v>
      </c>
      <c r="L5" s="94">
        <v>35000000</v>
      </c>
      <c r="M5" s="95">
        <f>L5/100*85</f>
        <v>29750000</v>
      </c>
      <c r="N5" s="96">
        <v>2022</v>
      </c>
      <c r="O5" s="97">
        <v>2025</v>
      </c>
      <c r="P5" s="96" t="s">
        <v>39</v>
      </c>
      <c r="Q5" s="97"/>
      <c r="R5" s="98" t="s">
        <v>229</v>
      </c>
      <c r="S5" s="93" t="s">
        <v>41</v>
      </c>
    </row>
    <row r="6" spans="1:19" ht="15" customHeight="1" x14ac:dyDescent="0.3">
      <c r="A6" s="70" t="s">
        <v>46</v>
      </c>
      <c r="B6" s="99" t="s">
        <v>47</v>
      </c>
      <c r="C6" s="90" t="s">
        <v>48</v>
      </c>
      <c r="D6" s="91">
        <v>75016222</v>
      </c>
      <c r="E6" s="91">
        <v>107585448</v>
      </c>
      <c r="F6" s="92">
        <v>600097251</v>
      </c>
      <c r="G6" s="42" t="s">
        <v>230</v>
      </c>
      <c r="H6" s="42" t="s">
        <v>36</v>
      </c>
      <c r="I6" s="41" t="s">
        <v>37</v>
      </c>
      <c r="J6" s="93" t="s">
        <v>48</v>
      </c>
      <c r="K6" s="42" t="s">
        <v>231</v>
      </c>
      <c r="L6" s="100">
        <v>1000000</v>
      </c>
      <c r="M6" s="101">
        <f t="shared" ref="M6:M7" si="0">L6/100*85</f>
        <v>850000</v>
      </c>
      <c r="N6" s="102">
        <v>2022</v>
      </c>
      <c r="O6" s="92">
        <v>2024</v>
      </c>
      <c r="P6" s="102"/>
      <c r="Q6" s="92"/>
      <c r="R6" s="103" t="s">
        <v>232</v>
      </c>
      <c r="S6" s="104" t="s">
        <v>41</v>
      </c>
    </row>
    <row r="7" spans="1:19" ht="15" customHeight="1" x14ac:dyDescent="0.3">
      <c r="A7" s="70" t="s">
        <v>51</v>
      </c>
      <c r="B7" s="205" t="s">
        <v>47</v>
      </c>
      <c r="C7" s="206" t="s">
        <v>48</v>
      </c>
      <c r="D7" s="182">
        <v>75016222</v>
      </c>
      <c r="E7" s="182">
        <v>107585448</v>
      </c>
      <c r="F7" s="183">
        <v>600097251</v>
      </c>
      <c r="G7" s="207" t="s">
        <v>343</v>
      </c>
      <c r="H7" s="207" t="s">
        <v>36</v>
      </c>
      <c r="I7" s="207" t="s">
        <v>37</v>
      </c>
      <c r="J7" s="208" t="s">
        <v>48</v>
      </c>
      <c r="K7" s="207" t="s">
        <v>344</v>
      </c>
      <c r="L7" s="212">
        <v>12000000</v>
      </c>
      <c r="M7" s="209">
        <f t="shared" si="0"/>
        <v>10200000</v>
      </c>
      <c r="N7" s="181">
        <v>2023</v>
      </c>
      <c r="O7" s="183">
        <v>2028</v>
      </c>
      <c r="P7" s="181" t="s">
        <v>39</v>
      </c>
      <c r="Q7" s="183"/>
      <c r="R7" s="210" t="s">
        <v>345</v>
      </c>
      <c r="S7" s="208" t="s">
        <v>41</v>
      </c>
    </row>
    <row r="8" spans="1:19" s="105" customFormat="1" ht="15" customHeight="1" x14ac:dyDescent="0.3">
      <c r="A8" s="70" t="s">
        <v>55</v>
      </c>
      <c r="B8" s="211" t="s">
        <v>233</v>
      </c>
      <c r="C8" s="206" t="s">
        <v>60</v>
      </c>
      <c r="D8" s="182">
        <v>75015676</v>
      </c>
      <c r="E8" s="182">
        <v>107585456</v>
      </c>
      <c r="F8" s="183">
        <v>600096769</v>
      </c>
      <c r="G8" s="207" t="s">
        <v>234</v>
      </c>
      <c r="H8" s="207" t="s">
        <v>36</v>
      </c>
      <c r="I8" s="207" t="s">
        <v>37</v>
      </c>
      <c r="J8" s="208" t="s">
        <v>60</v>
      </c>
      <c r="K8" s="207" t="s">
        <v>235</v>
      </c>
      <c r="L8" s="212">
        <v>300000</v>
      </c>
      <c r="M8" s="209">
        <f>L8/100*85</f>
        <v>255000</v>
      </c>
      <c r="N8" s="181">
        <v>2022</v>
      </c>
      <c r="O8" s="183">
        <v>2023</v>
      </c>
      <c r="P8" s="181"/>
      <c r="Q8" s="183"/>
      <c r="R8" s="210" t="s">
        <v>40</v>
      </c>
      <c r="S8" s="208" t="s">
        <v>41</v>
      </c>
    </row>
    <row r="9" spans="1:19" s="105" customFormat="1" ht="15" customHeight="1" x14ac:dyDescent="0.3">
      <c r="A9" s="70" t="s">
        <v>62</v>
      </c>
      <c r="B9" s="199" t="s">
        <v>233</v>
      </c>
      <c r="C9" s="213" t="s">
        <v>60</v>
      </c>
      <c r="D9" s="182">
        <v>75015676</v>
      </c>
      <c r="E9" s="182">
        <v>107585456</v>
      </c>
      <c r="F9" s="183">
        <v>600096769</v>
      </c>
      <c r="G9" s="207" t="s">
        <v>236</v>
      </c>
      <c r="H9" s="207" t="s">
        <v>36</v>
      </c>
      <c r="I9" s="214" t="s">
        <v>37</v>
      </c>
      <c r="J9" s="215" t="s">
        <v>60</v>
      </c>
      <c r="K9" s="214" t="s">
        <v>237</v>
      </c>
      <c r="L9" s="216">
        <v>300000</v>
      </c>
      <c r="M9" s="217">
        <f>L9/100*85</f>
        <v>255000</v>
      </c>
      <c r="N9" s="218">
        <v>2022</v>
      </c>
      <c r="O9" s="219">
        <v>2023</v>
      </c>
      <c r="P9" s="218"/>
      <c r="Q9" s="219"/>
      <c r="R9" s="220" t="s">
        <v>40</v>
      </c>
      <c r="S9" s="215" t="s">
        <v>41</v>
      </c>
    </row>
    <row r="10" spans="1:19" s="105" customFormat="1" ht="15" customHeight="1" x14ac:dyDescent="0.3">
      <c r="A10" s="70" t="s">
        <v>65</v>
      </c>
      <c r="B10" s="199" t="s">
        <v>233</v>
      </c>
      <c r="C10" s="213" t="s">
        <v>60</v>
      </c>
      <c r="D10" s="182">
        <v>75015676</v>
      </c>
      <c r="E10" s="182">
        <v>107585456</v>
      </c>
      <c r="F10" s="183">
        <v>600096769</v>
      </c>
      <c r="G10" s="207" t="s">
        <v>238</v>
      </c>
      <c r="H10" s="207" t="s">
        <v>36</v>
      </c>
      <c r="I10" s="214" t="s">
        <v>37</v>
      </c>
      <c r="J10" s="215" t="s">
        <v>60</v>
      </c>
      <c r="K10" s="214" t="s">
        <v>239</v>
      </c>
      <c r="L10" s="216">
        <v>200000</v>
      </c>
      <c r="M10" s="217">
        <f>L10/100*85</f>
        <v>170000</v>
      </c>
      <c r="N10" s="218">
        <v>2022</v>
      </c>
      <c r="O10" s="219">
        <v>2022</v>
      </c>
      <c r="P10" s="218"/>
      <c r="Q10" s="219"/>
      <c r="R10" s="220" t="s">
        <v>40</v>
      </c>
      <c r="S10" s="215" t="s">
        <v>41</v>
      </c>
    </row>
    <row r="11" spans="1:19" s="105" customFormat="1" ht="15" customHeight="1" x14ac:dyDescent="0.3">
      <c r="A11" s="70" t="s">
        <v>68</v>
      </c>
      <c r="B11" s="199" t="s">
        <v>233</v>
      </c>
      <c r="C11" s="213" t="s">
        <v>60</v>
      </c>
      <c r="D11" s="182">
        <v>75015676</v>
      </c>
      <c r="E11" s="182">
        <v>107585456</v>
      </c>
      <c r="F11" s="183">
        <v>600096769</v>
      </c>
      <c r="G11" s="207" t="s">
        <v>240</v>
      </c>
      <c r="H11" s="207" t="s">
        <v>36</v>
      </c>
      <c r="I11" s="214" t="s">
        <v>37</v>
      </c>
      <c r="J11" s="215" t="s">
        <v>60</v>
      </c>
      <c r="K11" s="214" t="s">
        <v>241</v>
      </c>
      <c r="L11" s="216">
        <v>1000000</v>
      </c>
      <c r="M11" s="217">
        <f>L11/100*85</f>
        <v>850000</v>
      </c>
      <c r="N11" s="218">
        <v>2022</v>
      </c>
      <c r="O11" s="219">
        <v>2023</v>
      </c>
      <c r="P11" s="218"/>
      <c r="Q11" s="219"/>
      <c r="R11" s="220" t="s">
        <v>40</v>
      </c>
      <c r="S11" s="215" t="s">
        <v>41</v>
      </c>
    </row>
    <row r="12" spans="1:19" s="105" customFormat="1" ht="15" customHeight="1" x14ac:dyDescent="0.3">
      <c r="A12" s="70" t="s">
        <v>71</v>
      </c>
      <c r="B12" s="199" t="s">
        <v>233</v>
      </c>
      <c r="C12" s="213" t="s">
        <v>60</v>
      </c>
      <c r="D12" s="182">
        <v>75015676</v>
      </c>
      <c r="E12" s="182">
        <v>107585456</v>
      </c>
      <c r="F12" s="183">
        <v>600096769</v>
      </c>
      <c r="G12" s="207" t="s">
        <v>242</v>
      </c>
      <c r="H12" s="207" t="s">
        <v>36</v>
      </c>
      <c r="I12" s="214" t="s">
        <v>37</v>
      </c>
      <c r="J12" s="215" t="s">
        <v>60</v>
      </c>
      <c r="K12" s="214" t="s">
        <v>243</v>
      </c>
      <c r="L12" s="212">
        <v>300000</v>
      </c>
      <c r="M12" s="209">
        <f>L12/100*85</f>
        <v>255000</v>
      </c>
      <c r="N12" s="181">
        <v>2022</v>
      </c>
      <c r="O12" s="183">
        <v>2023</v>
      </c>
      <c r="P12" s="181"/>
      <c r="Q12" s="183"/>
      <c r="R12" s="210" t="s">
        <v>40</v>
      </c>
      <c r="S12" s="208" t="s">
        <v>41</v>
      </c>
    </row>
    <row r="13" spans="1:19" s="105" customFormat="1" ht="15" customHeight="1" x14ac:dyDescent="0.3">
      <c r="A13" s="70" t="s">
        <v>74</v>
      </c>
      <c r="B13" s="221" t="s">
        <v>124</v>
      </c>
      <c r="C13" s="206" t="s">
        <v>125</v>
      </c>
      <c r="D13" s="182">
        <v>70188874</v>
      </c>
      <c r="E13" s="182">
        <v>107585472</v>
      </c>
      <c r="F13" s="183">
        <v>600097439</v>
      </c>
      <c r="G13" s="207" t="s">
        <v>244</v>
      </c>
      <c r="H13" s="207" t="s">
        <v>36</v>
      </c>
      <c r="I13" s="214" t="s">
        <v>37</v>
      </c>
      <c r="J13" s="208" t="s">
        <v>125</v>
      </c>
      <c r="K13" s="214" t="s">
        <v>245</v>
      </c>
      <c r="L13" s="212">
        <v>2400000</v>
      </c>
      <c r="M13" s="209">
        <f t="shared" ref="M13:M33" si="1">L13/100*85</f>
        <v>2040000</v>
      </c>
      <c r="N13" s="181">
        <v>2022</v>
      </c>
      <c r="O13" s="183">
        <v>2022</v>
      </c>
      <c r="P13" s="181"/>
      <c r="Q13" s="183"/>
      <c r="R13" s="208" t="s">
        <v>246</v>
      </c>
      <c r="S13" s="208" t="s">
        <v>41</v>
      </c>
    </row>
    <row r="14" spans="1:19" s="105" customFormat="1" ht="15" customHeight="1" x14ac:dyDescent="0.3">
      <c r="A14" s="70" t="s">
        <v>77</v>
      </c>
      <c r="B14" s="199" t="s">
        <v>124</v>
      </c>
      <c r="C14" s="206" t="s">
        <v>125</v>
      </c>
      <c r="D14" s="182">
        <v>70188874</v>
      </c>
      <c r="E14" s="182">
        <v>107585472</v>
      </c>
      <c r="F14" s="183">
        <v>600097439</v>
      </c>
      <c r="G14" s="207" t="s">
        <v>247</v>
      </c>
      <c r="H14" s="207" t="s">
        <v>36</v>
      </c>
      <c r="I14" s="214" t="s">
        <v>37</v>
      </c>
      <c r="J14" s="208" t="s">
        <v>125</v>
      </c>
      <c r="K14" s="214" t="s">
        <v>248</v>
      </c>
      <c r="L14" s="212">
        <v>145000</v>
      </c>
      <c r="M14" s="209">
        <f t="shared" si="1"/>
        <v>123250</v>
      </c>
      <c r="N14" s="181">
        <v>2022</v>
      </c>
      <c r="O14" s="183">
        <v>2022</v>
      </c>
      <c r="P14" s="181"/>
      <c r="Q14" s="183"/>
      <c r="R14" s="210" t="s">
        <v>190</v>
      </c>
      <c r="S14" s="208" t="s">
        <v>41</v>
      </c>
    </row>
    <row r="15" spans="1:19" s="105" customFormat="1" ht="15" customHeight="1" x14ac:dyDescent="0.3">
      <c r="A15" s="70" t="s">
        <v>80</v>
      </c>
      <c r="B15" s="199" t="s">
        <v>124</v>
      </c>
      <c r="C15" s="206" t="s">
        <v>125</v>
      </c>
      <c r="D15" s="182">
        <v>70188874</v>
      </c>
      <c r="E15" s="182">
        <v>107585472</v>
      </c>
      <c r="F15" s="183">
        <v>600097439</v>
      </c>
      <c r="G15" s="207" t="s">
        <v>249</v>
      </c>
      <c r="H15" s="207" t="s">
        <v>36</v>
      </c>
      <c r="I15" s="214" t="s">
        <v>37</v>
      </c>
      <c r="J15" s="208" t="s">
        <v>125</v>
      </c>
      <c r="K15" s="214" t="s">
        <v>250</v>
      </c>
      <c r="L15" s="212">
        <v>490000</v>
      </c>
      <c r="M15" s="209">
        <f t="shared" si="1"/>
        <v>416500</v>
      </c>
      <c r="N15" s="181">
        <v>2022</v>
      </c>
      <c r="O15" s="183">
        <v>2022</v>
      </c>
      <c r="P15" s="181"/>
      <c r="Q15" s="183"/>
      <c r="R15" s="210" t="s">
        <v>190</v>
      </c>
      <c r="S15" s="208" t="s">
        <v>41</v>
      </c>
    </row>
    <row r="16" spans="1:19" s="105" customFormat="1" ht="15" customHeight="1" x14ac:dyDescent="0.3">
      <c r="A16" s="327" t="s">
        <v>83</v>
      </c>
      <c r="B16" s="167" t="s">
        <v>124</v>
      </c>
      <c r="C16" s="328" t="s">
        <v>125</v>
      </c>
      <c r="D16" s="168">
        <v>70188874</v>
      </c>
      <c r="E16" s="168">
        <v>107585472</v>
      </c>
      <c r="F16" s="169">
        <v>600097439</v>
      </c>
      <c r="G16" s="270" t="s">
        <v>400</v>
      </c>
      <c r="H16" s="270" t="s">
        <v>36</v>
      </c>
      <c r="I16" s="271" t="s">
        <v>37</v>
      </c>
      <c r="J16" s="329" t="s">
        <v>125</v>
      </c>
      <c r="K16" s="271" t="s">
        <v>403</v>
      </c>
      <c r="L16" s="330">
        <v>350000</v>
      </c>
      <c r="M16" s="331">
        <f t="shared" si="1"/>
        <v>297500</v>
      </c>
      <c r="N16" s="332">
        <v>2023</v>
      </c>
      <c r="O16" s="269">
        <v>2023</v>
      </c>
      <c r="P16" s="332"/>
      <c r="Q16" s="269"/>
      <c r="R16" s="333" t="s">
        <v>40</v>
      </c>
      <c r="S16" s="329" t="s">
        <v>41</v>
      </c>
    </row>
    <row r="17" spans="1:19" s="105" customFormat="1" ht="15" customHeight="1" x14ac:dyDescent="0.3">
      <c r="A17" s="327" t="s">
        <v>86</v>
      </c>
      <c r="B17" s="167" t="s">
        <v>124</v>
      </c>
      <c r="C17" s="328" t="s">
        <v>125</v>
      </c>
      <c r="D17" s="168">
        <v>70188874</v>
      </c>
      <c r="E17" s="168">
        <v>107585472</v>
      </c>
      <c r="F17" s="169">
        <v>600097439</v>
      </c>
      <c r="G17" s="270" t="s">
        <v>401</v>
      </c>
      <c r="H17" s="270" t="s">
        <v>36</v>
      </c>
      <c r="I17" s="271" t="s">
        <v>37</v>
      </c>
      <c r="J17" s="329" t="s">
        <v>125</v>
      </c>
      <c r="K17" s="271" t="s">
        <v>404</v>
      </c>
      <c r="L17" s="330">
        <v>450000</v>
      </c>
      <c r="M17" s="331">
        <f t="shared" si="1"/>
        <v>382500</v>
      </c>
      <c r="N17" s="332">
        <v>2023</v>
      </c>
      <c r="O17" s="269">
        <v>2023</v>
      </c>
      <c r="P17" s="332"/>
      <c r="Q17" s="269"/>
      <c r="R17" s="333" t="s">
        <v>40</v>
      </c>
      <c r="S17" s="329" t="s">
        <v>41</v>
      </c>
    </row>
    <row r="18" spans="1:19" s="105" customFormat="1" ht="15" customHeight="1" x14ac:dyDescent="0.3">
      <c r="A18" s="327" t="s">
        <v>89</v>
      </c>
      <c r="B18" s="167" t="s">
        <v>124</v>
      </c>
      <c r="C18" s="328" t="s">
        <v>125</v>
      </c>
      <c r="D18" s="168">
        <v>70188874</v>
      </c>
      <c r="E18" s="168">
        <v>107585472</v>
      </c>
      <c r="F18" s="169">
        <v>600097439</v>
      </c>
      <c r="G18" s="270" t="s">
        <v>402</v>
      </c>
      <c r="H18" s="270" t="s">
        <v>36</v>
      </c>
      <c r="I18" s="271" t="s">
        <v>37</v>
      </c>
      <c r="J18" s="329" t="s">
        <v>125</v>
      </c>
      <c r="K18" s="271" t="s">
        <v>405</v>
      </c>
      <c r="L18" s="330">
        <v>900000</v>
      </c>
      <c r="M18" s="331">
        <f t="shared" si="1"/>
        <v>765000</v>
      </c>
      <c r="N18" s="332">
        <v>2023</v>
      </c>
      <c r="O18" s="269">
        <v>2023</v>
      </c>
      <c r="P18" s="332"/>
      <c r="Q18" s="269"/>
      <c r="R18" s="333" t="s">
        <v>40</v>
      </c>
      <c r="S18" s="329" t="s">
        <v>41</v>
      </c>
    </row>
    <row r="19" spans="1:19" s="105" customFormat="1" ht="15" customHeight="1" x14ac:dyDescent="0.3">
      <c r="A19" s="70" t="s">
        <v>92</v>
      </c>
      <c r="B19" s="222" t="s">
        <v>147</v>
      </c>
      <c r="C19" s="213" t="s">
        <v>148</v>
      </c>
      <c r="D19" s="182">
        <v>75017971</v>
      </c>
      <c r="E19" s="182">
        <v>107585481</v>
      </c>
      <c r="F19" s="183">
        <v>650042662</v>
      </c>
      <c r="G19" s="207" t="s">
        <v>251</v>
      </c>
      <c r="H19" s="207" t="s">
        <v>36</v>
      </c>
      <c r="I19" s="214" t="s">
        <v>37</v>
      </c>
      <c r="J19" s="215" t="s">
        <v>148</v>
      </c>
      <c r="K19" s="214" t="s">
        <v>252</v>
      </c>
      <c r="L19" s="216">
        <v>70000000</v>
      </c>
      <c r="M19" s="217">
        <f t="shared" si="1"/>
        <v>59500000</v>
      </c>
      <c r="N19" s="218">
        <v>2022</v>
      </c>
      <c r="O19" s="219">
        <v>2026</v>
      </c>
      <c r="P19" s="218"/>
      <c r="Q19" s="219"/>
      <c r="R19" s="220" t="s">
        <v>253</v>
      </c>
      <c r="S19" s="215" t="s">
        <v>165</v>
      </c>
    </row>
    <row r="20" spans="1:19" s="105" customFormat="1" ht="15" customHeight="1" x14ac:dyDescent="0.3">
      <c r="A20" s="70" t="s">
        <v>95</v>
      </c>
      <c r="B20" s="223" t="s">
        <v>147</v>
      </c>
      <c r="C20" s="213" t="s">
        <v>148</v>
      </c>
      <c r="D20" s="182">
        <v>75017971</v>
      </c>
      <c r="E20" s="182">
        <v>107585481</v>
      </c>
      <c r="F20" s="183">
        <v>650042662</v>
      </c>
      <c r="G20" s="207" t="s">
        <v>346</v>
      </c>
      <c r="H20" s="207" t="s">
        <v>36</v>
      </c>
      <c r="I20" s="214" t="s">
        <v>37</v>
      </c>
      <c r="J20" s="215" t="s">
        <v>148</v>
      </c>
      <c r="K20" s="214" t="s">
        <v>347</v>
      </c>
      <c r="L20" s="216">
        <v>90000000</v>
      </c>
      <c r="M20" s="217">
        <f t="shared" si="1"/>
        <v>76500000</v>
      </c>
      <c r="N20" s="218">
        <v>2023</v>
      </c>
      <c r="O20" s="219">
        <v>2026</v>
      </c>
      <c r="P20" s="218" t="s">
        <v>39</v>
      </c>
      <c r="Q20" s="219" t="s">
        <v>39</v>
      </c>
      <c r="R20" s="220" t="s">
        <v>348</v>
      </c>
      <c r="S20" s="215" t="s">
        <v>41</v>
      </c>
    </row>
    <row r="21" spans="1:19" s="105" customFormat="1" ht="15" customHeight="1" x14ac:dyDescent="0.3">
      <c r="A21" s="266" t="s">
        <v>98</v>
      </c>
      <c r="B21" s="267" t="s">
        <v>147</v>
      </c>
      <c r="C21" s="268" t="s">
        <v>148</v>
      </c>
      <c r="D21" s="168">
        <v>75017971</v>
      </c>
      <c r="E21" s="168">
        <v>107585481</v>
      </c>
      <c r="F21" s="169">
        <v>650042662</v>
      </c>
      <c r="G21" s="270" t="s">
        <v>375</v>
      </c>
      <c r="H21" s="270" t="s">
        <v>36</v>
      </c>
      <c r="I21" s="271" t="s">
        <v>37</v>
      </c>
      <c r="J21" s="272" t="s">
        <v>148</v>
      </c>
      <c r="K21" s="271" t="s">
        <v>376</v>
      </c>
      <c r="L21" s="273">
        <v>8000000</v>
      </c>
      <c r="M21" s="274">
        <f t="shared" si="1"/>
        <v>6800000</v>
      </c>
      <c r="N21" s="275">
        <v>2024</v>
      </c>
      <c r="O21" s="276">
        <v>2026</v>
      </c>
      <c r="P21" s="275" t="s">
        <v>39</v>
      </c>
      <c r="Q21" s="276" t="s">
        <v>39</v>
      </c>
      <c r="R21" s="277" t="s">
        <v>377</v>
      </c>
      <c r="S21" s="272" t="s">
        <v>165</v>
      </c>
    </row>
    <row r="22" spans="1:19" s="105" customFormat="1" ht="15" customHeight="1" x14ac:dyDescent="0.3">
      <c r="A22" s="204" t="s">
        <v>101</v>
      </c>
      <c r="B22" s="171" t="s">
        <v>155</v>
      </c>
      <c r="C22" s="172" t="s">
        <v>156</v>
      </c>
      <c r="D22" s="224">
        <v>70986126</v>
      </c>
      <c r="E22" s="182">
        <v>107580837</v>
      </c>
      <c r="F22" s="183">
        <v>650062345</v>
      </c>
      <c r="G22" s="207" t="s">
        <v>254</v>
      </c>
      <c r="H22" s="207" t="s">
        <v>36</v>
      </c>
      <c r="I22" s="214" t="s">
        <v>158</v>
      </c>
      <c r="J22" s="215" t="s">
        <v>156</v>
      </c>
      <c r="K22" s="214" t="s">
        <v>255</v>
      </c>
      <c r="L22" s="216">
        <v>285000</v>
      </c>
      <c r="M22" s="217">
        <f t="shared" si="1"/>
        <v>242250</v>
      </c>
      <c r="N22" s="218">
        <v>2022</v>
      </c>
      <c r="O22" s="219">
        <v>2022</v>
      </c>
      <c r="P22" s="218"/>
      <c r="Q22" s="219"/>
      <c r="R22" s="220" t="s">
        <v>40</v>
      </c>
      <c r="S22" s="215" t="s">
        <v>41</v>
      </c>
    </row>
    <row r="23" spans="1:19" s="105" customFormat="1" ht="15" customHeight="1" x14ac:dyDescent="0.3">
      <c r="A23" s="204" t="s">
        <v>106</v>
      </c>
      <c r="B23" s="185" t="s">
        <v>155</v>
      </c>
      <c r="C23" s="172" t="s">
        <v>156</v>
      </c>
      <c r="D23" s="224">
        <v>70986126</v>
      </c>
      <c r="E23" s="182">
        <v>107580837</v>
      </c>
      <c r="F23" s="225">
        <v>650062345</v>
      </c>
      <c r="G23" s="207" t="s">
        <v>256</v>
      </c>
      <c r="H23" s="207" t="s">
        <v>36</v>
      </c>
      <c r="I23" s="214" t="s">
        <v>158</v>
      </c>
      <c r="J23" s="215" t="s">
        <v>156</v>
      </c>
      <c r="K23" s="214" t="s">
        <v>257</v>
      </c>
      <c r="L23" s="216">
        <v>326820</v>
      </c>
      <c r="M23" s="217">
        <f t="shared" si="1"/>
        <v>277797</v>
      </c>
      <c r="N23" s="218">
        <v>2022</v>
      </c>
      <c r="O23" s="219">
        <v>2022</v>
      </c>
      <c r="P23" s="218"/>
      <c r="Q23" s="219"/>
      <c r="R23" s="220" t="s">
        <v>40</v>
      </c>
      <c r="S23" s="215" t="s">
        <v>41</v>
      </c>
    </row>
    <row r="24" spans="1:19" s="105" customFormat="1" ht="15" customHeight="1" x14ac:dyDescent="0.3">
      <c r="A24" s="204" t="s">
        <v>109</v>
      </c>
      <c r="B24" s="185" t="s">
        <v>155</v>
      </c>
      <c r="C24" s="172" t="s">
        <v>156</v>
      </c>
      <c r="D24" s="224">
        <v>70986126</v>
      </c>
      <c r="E24" s="182">
        <v>107580837</v>
      </c>
      <c r="F24" s="183">
        <v>650062345</v>
      </c>
      <c r="G24" s="207" t="s">
        <v>258</v>
      </c>
      <c r="H24" s="207" t="s">
        <v>36</v>
      </c>
      <c r="I24" s="214" t="s">
        <v>158</v>
      </c>
      <c r="J24" s="215" t="s">
        <v>156</v>
      </c>
      <c r="K24" s="214" t="s">
        <v>259</v>
      </c>
      <c r="L24" s="216">
        <v>170000</v>
      </c>
      <c r="M24" s="217">
        <f t="shared" si="1"/>
        <v>144500</v>
      </c>
      <c r="N24" s="218">
        <v>2022</v>
      </c>
      <c r="O24" s="219">
        <v>2022</v>
      </c>
      <c r="P24" s="218"/>
      <c r="Q24" s="219"/>
      <c r="R24" s="220" t="s">
        <v>260</v>
      </c>
      <c r="S24" s="215" t="s">
        <v>41</v>
      </c>
    </row>
    <row r="25" spans="1:19" s="105" customFormat="1" ht="15" customHeight="1" x14ac:dyDescent="0.3">
      <c r="A25" s="204" t="s">
        <v>112</v>
      </c>
      <c r="B25" s="211" t="s">
        <v>261</v>
      </c>
      <c r="C25" s="213" t="s">
        <v>262</v>
      </c>
      <c r="D25" s="182">
        <v>75016991</v>
      </c>
      <c r="E25" s="182">
        <v>107585529</v>
      </c>
      <c r="F25" s="183">
        <v>650060415</v>
      </c>
      <c r="G25" s="207" t="s">
        <v>263</v>
      </c>
      <c r="H25" s="207" t="s">
        <v>36</v>
      </c>
      <c r="I25" s="214" t="s">
        <v>37</v>
      </c>
      <c r="J25" s="215" t="s">
        <v>262</v>
      </c>
      <c r="K25" s="214" t="s">
        <v>264</v>
      </c>
      <c r="L25" s="216">
        <v>150000</v>
      </c>
      <c r="M25" s="217">
        <f t="shared" si="1"/>
        <v>127500</v>
      </c>
      <c r="N25" s="218">
        <v>2023</v>
      </c>
      <c r="O25" s="219">
        <v>2025</v>
      </c>
      <c r="P25" s="218"/>
      <c r="Q25" s="219"/>
      <c r="R25" s="220" t="s">
        <v>40</v>
      </c>
      <c r="S25" s="215" t="s">
        <v>41</v>
      </c>
    </row>
    <row r="26" spans="1:19" s="105" customFormat="1" ht="15" customHeight="1" x14ac:dyDescent="0.3">
      <c r="A26" s="204" t="s">
        <v>115</v>
      </c>
      <c r="B26" s="199" t="s">
        <v>261</v>
      </c>
      <c r="C26" s="213" t="s">
        <v>262</v>
      </c>
      <c r="D26" s="182">
        <v>75016991</v>
      </c>
      <c r="E26" s="182">
        <v>107585529</v>
      </c>
      <c r="F26" s="183">
        <v>650060415</v>
      </c>
      <c r="G26" s="207" t="s">
        <v>265</v>
      </c>
      <c r="H26" s="207" t="s">
        <v>36</v>
      </c>
      <c r="I26" s="214" t="s">
        <v>37</v>
      </c>
      <c r="J26" s="215" t="s">
        <v>262</v>
      </c>
      <c r="K26" s="214" t="s">
        <v>266</v>
      </c>
      <c r="L26" s="216">
        <v>100000</v>
      </c>
      <c r="M26" s="217">
        <f t="shared" si="1"/>
        <v>85000</v>
      </c>
      <c r="N26" s="218">
        <v>2023</v>
      </c>
      <c r="O26" s="219">
        <v>2025</v>
      </c>
      <c r="P26" s="218"/>
      <c r="Q26" s="219"/>
      <c r="R26" s="220" t="s">
        <v>40</v>
      </c>
      <c r="S26" s="215" t="s">
        <v>41</v>
      </c>
    </row>
    <row r="27" spans="1:19" s="105" customFormat="1" ht="15" customHeight="1" x14ac:dyDescent="0.3">
      <c r="A27" s="204" t="s">
        <v>118</v>
      </c>
      <c r="B27" s="199" t="s">
        <v>261</v>
      </c>
      <c r="C27" s="213" t="s">
        <v>262</v>
      </c>
      <c r="D27" s="182">
        <v>75016991</v>
      </c>
      <c r="E27" s="182">
        <v>107585529</v>
      </c>
      <c r="F27" s="183">
        <v>650060415</v>
      </c>
      <c r="G27" s="207" t="s">
        <v>267</v>
      </c>
      <c r="H27" s="207" t="s">
        <v>36</v>
      </c>
      <c r="I27" s="214" t="s">
        <v>37</v>
      </c>
      <c r="J27" s="215" t="s">
        <v>262</v>
      </c>
      <c r="K27" s="214" t="s">
        <v>268</v>
      </c>
      <c r="L27" s="216">
        <v>300000</v>
      </c>
      <c r="M27" s="217">
        <f t="shared" si="1"/>
        <v>255000</v>
      </c>
      <c r="N27" s="218">
        <v>2023</v>
      </c>
      <c r="O27" s="219">
        <v>2025</v>
      </c>
      <c r="P27" s="218"/>
      <c r="Q27" s="219"/>
      <c r="R27" s="220" t="s">
        <v>40</v>
      </c>
      <c r="S27" s="215" t="s">
        <v>41</v>
      </c>
    </row>
    <row r="28" spans="1:19" s="105" customFormat="1" ht="15" customHeight="1" x14ac:dyDescent="0.3">
      <c r="A28" s="204" t="s">
        <v>121</v>
      </c>
      <c r="B28" s="199" t="s">
        <v>261</v>
      </c>
      <c r="C28" s="213" t="s">
        <v>262</v>
      </c>
      <c r="D28" s="182">
        <v>75016991</v>
      </c>
      <c r="E28" s="182">
        <v>107585529</v>
      </c>
      <c r="F28" s="183">
        <v>650060415</v>
      </c>
      <c r="G28" s="207" t="s">
        <v>269</v>
      </c>
      <c r="H28" s="207" t="s">
        <v>36</v>
      </c>
      <c r="I28" s="214" t="s">
        <v>37</v>
      </c>
      <c r="J28" s="215" t="s">
        <v>262</v>
      </c>
      <c r="K28" s="214" t="s">
        <v>241</v>
      </c>
      <c r="L28" s="216">
        <v>100000</v>
      </c>
      <c r="M28" s="217">
        <f t="shared" si="1"/>
        <v>85000</v>
      </c>
      <c r="N28" s="218">
        <v>2023</v>
      </c>
      <c r="O28" s="219">
        <v>2025</v>
      </c>
      <c r="P28" s="218"/>
      <c r="Q28" s="219"/>
      <c r="R28" s="220" t="s">
        <v>40</v>
      </c>
      <c r="S28" s="215" t="s">
        <v>41</v>
      </c>
    </row>
    <row r="29" spans="1:19" s="105" customFormat="1" ht="15" customHeight="1" x14ac:dyDescent="0.3">
      <c r="A29" s="204" t="s">
        <v>123</v>
      </c>
      <c r="B29" s="199" t="s">
        <v>261</v>
      </c>
      <c r="C29" s="213" t="s">
        <v>262</v>
      </c>
      <c r="D29" s="182">
        <v>75016991</v>
      </c>
      <c r="E29" s="182">
        <v>107585529</v>
      </c>
      <c r="F29" s="183">
        <v>650060415</v>
      </c>
      <c r="G29" s="207" t="s">
        <v>270</v>
      </c>
      <c r="H29" s="207" t="s">
        <v>36</v>
      </c>
      <c r="I29" s="214" t="s">
        <v>37</v>
      </c>
      <c r="J29" s="215" t="s">
        <v>262</v>
      </c>
      <c r="K29" s="214" t="s">
        <v>241</v>
      </c>
      <c r="L29" s="216">
        <v>300000</v>
      </c>
      <c r="M29" s="217">
        <f t="shared" si="1"/>
        <v>255000</v>
      </c>
      <c r="N29" s="218">
        <v>2023</v>
      </c>
      <c r="O29" s="219">
        <v>2025</v>
      </c>
      <c r="P29" s="218"/>
      <c r="Q29" s="219"/>
      <c r="R29" s="220" t="s">
        <v>40</v>
      </c>
      <c r="S29" s="215" t="s">
        <v>41</v>
      </c>
    </row>
    <row r="30" spans="1:19" s="105" customFormat="1" ht="15" customHeight="1" x14ac:dyDescent="0.3">
      <c r="A30" s="204" t="s">
        <v>128</v>
      </c>
      <c r="B30" s="199" t="s">
        <v>261</v>
      </c>
      <c r="C30" s="213" t="s">
        <v>262</v>
      </c>
      <c r="D30" s="182">
        <v>75016991</v>
      </c>
      <c r="E30" s="182">
        <v>107585529</v>
      </c>
      <c r="F30" s="183">
        <v>650060415</v>
      </c>
      <c r="G30" s="207" t="s">
        <v>271</v>
      </c>
      <c r="H30" s="207" t="s">
        <v>36</v>
      </c>
      <c r="I30" s="214" t="s">
        <v>37</v>
      </c>
      <c r="J30" s="215" t="s">
        <v>262</v>
      </c>
      <c r="K30" s="214" t="s">
        <v>241</v>
      </c>
      <c r="L30" s="216">
        <v>150000</v>
      </c>
      <c r="M30" s="217">
        <f t="shared" si="1"/>
        <v>127500</v>
      </c>
      <c r="N30" s="218">
        <v>2023</v>
      </c>
      <c r="O30" s="219">
        <v>2025</v>
      </c>
      <c r="P30" s="218"/>
      <c r="Q30" s="219"/>
      <c r="R30" s="220" t="s">
        <v>40</v>
      </c>
      <c r="S30" s="215" t="s">
        <v>41</v>
      </c>
    </row>
    <row r="31" spans="1:19" s="105" customFormat="1" ht="15" customHeight="1" x14ac:dyDescent="0.3">
      <c r="A31" s="204" t="s">
        <v>132</v>
      </c>
      <c r="B31" s="199" t="s">
        <v>261</v>
      </c>
      <c r="C31" s="213" t="s">
        <v>262</v>
      </c>
      <c r="D31" s="226">
        <v>75016991</v>
      </c>
      <c r="E31" s="226">
        <v>107585529</v>
      </c>
      <c r="F31" s="219">
        <v>650060415</v>
      </c>
      <c r="G31" s="214" t="s">
        <v>272</v>
      </c>
      <c r="H31" s="214" t="s">
        <v>36</v>
      </c>
      <c r="I31" s="214" t="s">
        <v>37</v>
      </c>
      <c r="J31" s="215" t="s">
        <v>262</v>
      </c>
      <c r="K31" s="214" t="s">
        <v>273</v>
      </c>
      <c r="L31" s="216">
        <v>300000</v>
      </c>
      <c r="M31" s="217">
        <f t="shared" si="1"/>
        <v>255000</v>
      </c>
      <c r="N31" s="218">
        <v>2023</v>
      </c>
      <c r="O31" s="219">
        <v>2025</v>
      </c>
      <c r="P31" s="218"/>
      <c r="Q31" s="219"/>
      <c r="R31" s="220" t="s">
        <v>40</v>
      </c>
      <c r="S31" s="215" t="s">
        <v>41</v>
      </c>
    </row>
    <row r="32" spans="1:19" s="105" customFormat="1" ht="15" customHeight="1" x14ac:dyDescent="0.3">
      <c r="A32" s="204" t="s">
        <v>136</v>
      </c>
      <c r="B32" s="199" t="s">
        <v>261</v>
      </c>
      <c r="C32" s="213" t="s">
        <v>262</v>
      </c>
      <c r="D32" s="226">
        <v>75016991</v>
      </c>
      <c r="E32" s="226">
        <v>107585529</v>
      </c>
      <c r="F32" s="219">
        <v>650060415</v>
      </c>
      <c r="G32" s="207" t="s">
        <v>359</v>
      </c>
      <c r="H32" s="207" t="s">
        <v>36</v>
      </c>
      <c r="I32" s="207" t="s">
        <v>37</v>
      </c>
      <c r="J32" s="208" t="s">
        <v>262</v>
      </c>
      <c r="K32" s="207" t="s">
        <v>360</v>
      </c>
      <c r="L32" s="212">
        <v>300000</v>
      </c>
      <c r="M32" s="209">
        <f t="shared" si="1"/>
        <v>255000</v>
      </c>
      <c r="N32" s="181">
        <v>2023</v>
      </c>
      <c r="O32" s="183">
        <v>2024</v>
      </c>
      <c r="P32" s="181"/>
      <c r="Q32" s="183"/>
      <c r="R32" s="210" t="s">
        <v>361</v>
      </c>
      <c r="S32" s="207" t="s">
        <v>362</v>
      </c>
    </row>
    <row r="33" spans="1:19" s="105" customFormat="1" ht="15" customHeight="1" x14ac:dyDescent="0.3">
      <c r="A33" s="204" t="s">
        <v>140</v>
      </c>
      <c r="B33" s="199" t="s">
        <v>261</v>
      </c>
      <c r="C33" s="213" t="s">
        <v>262</v>
      </c>
      <c r="D33" s="226">
        <v>75016991</v>
      </c>
      <c r="E33" s="226">
        <v>107585529</v>
      </c>
      <c r="F33" s="219">
        <v>650060415</v>
      </c>
      <c r="G33" s="207" t="s">
        <v>363</v>
      </c>
      <c r="H33" s="207" t="s">
        <v>36</v>
      </c>
      <c r="I33" s="207" t="s">
        <v>37</v>
      </c>
      <c r="J33" s="208" t="s">
        <v>262</v>
      </c>
      <c r="K33" s="207" t="s">
        <v>364</v>
      </c>
      <c r="L33" s="212">
        <v>500000</v>
      </c>
      <c r="M33" s="209">
        <f t="shared" si="1"/>
        <v>425000</v>
      </c>
      <c r="N33" s="181">
        <v>2023</v>
      </c>
      <c r="O33" s="183">
        <v>2024</v>
      </c>
      <c r="P33" s="181"/>
      <c r="Q33" s="183" t="s">
        <v>39</v>
      </c>
      <c r="R33" s="210" t="s">
        <v>365</v>
      </c>
      <c r="S33" s="208" t="s">
        <v>41</v>
      </c>
    </row>
    <row r="34" spans="1:19" s="105" customFormat="1" ht="15" customHeight="1" x14ac:dyDescent="0.3">
      <c r="A34" s="204" t="s">
        <v>143</v>
      </c>
      <c r="B34" s="227" t="s">
        <v>274</v>
      </c>
      <c r="C34" s="206" t="s">
        <v>275</v>
      </c>
      <c r="D34" s="182">
        <v>70983372</v>
      </c>
      <c r="E34" s="182">
        <v>107581141</v>
      </c>
      <c r="F34" s="183">
        <v>600087948</v>
      </c>
      <c r="G34" s="207" t="s">
        <v>276</v>
      </c>
      <c r="H34" s="207" t="s">
        <v>36</v>
      </c>
      <c r="I34" s="207" t="s">
        <v>158</v>
      </c>
      <c r="J34" s="208" t="s">
        <v>275</v>
      </c>
      <c r="K34" s="207" t="s">
        <v>277</v>
      </c>
      <c r="L34" s="212">
        <v>10000000</v>
      </c>
      <c r="M34" s="209">
        <f>L34/100*70</f>
        <v>7000000</v>
      </c>
      <c r="N34" s="181">
        <v>2023</v>
      </c>
      <c r="O34" s="183">
        <v>2025</v>
      </c>
      <c r="P34" s="181" t="s">
        <v>39</v>
      </c>
      <c r="Q34" s="183"/>
      <c r="R34" s="207" t="s">
        <v>278</v>
      </c>
      <c r="S34" s="208" t="s">
        <v>41</v>
      </c>
    </row>
    <row r="35" spans="1:19" s="105" customFormat="1" ht="15" customHeight="1" x14ac:dyDescent="0.3">
      <c r="A35" s="204" t="s">
        <v>146</v>
      </c>
      <c r="B35" s="223" t="s">
        <v>274</v>
      </c>
      <c r="C35" s="213" t="s">
        <v>275</v>
      </c>
      <c r="D35" s="182">
        <v>70983372</v>
      </c>
      <c r="E35" s="182">
        <v>107581141</v>
      </c>
      <c r="F35" s="183">
        <v>600087948</v>
      </c>
      <c r="G35" s="207" t="s">
        <v>279</v>
      </c>
      <c r="H35" s="207" t="s">
        <v>36</v>
      </c>
      <c r="I35" s="214" t="s">
        <v>158</v>
      </c>
      <c r="J35" s="215" t="s">
        <v>275</v>
      </c>
      <c r="K35" s="214" t="s">
        <v>280</v>
      </c>
      <c r="L35" s="216">
        <v>400000</v>
      </c>
      <c r="M35" s="217">
        <f>L35/100*85</f>
        <v>340000</v>
      </c>
      <c r="N35" s="218">
        <v>2022</v>
      </c>
      <c r="O35" s="219">
        <v>2023</v>
      </c>
      <c r="P35" s="218"/>
      <c r="Q35" s="219"/>
      <c r="R35" s="220" t="s">
        <v>281</v>
      </c>
      <c r="S35" s="215" t="s">
        <v>41</v>
      </c>
    </row>
    <row r="36" spans="1:19" s="105" customFormat="1" ht="15" customHeight="1" x14ac:dyDescent="0.3">
      <c r="A36" s="250" t="s">
        <v>151</v>
      </c>
      <c r="B36" s="294" t="s">
        <v>282</v>
      </c>
      <c r="C36" s="252" t="s">
        <v>37</v>
      </c>
      <c r="D36" s="195">
        <v>75016125</v>
      </c>
      <c r="E36" s="195">
        <v>107585600</v>
      </c>
      <c r="F36" s="198">
        <v>668000805</v>
      </c>
      <c r="G36" s="255" t="s">
        <v>283</v>
      </c>
      <c r="H36" s="255" t="s">
        <v>36</v>
      </c>
      <c r="I36" s="256" t="s">
        <v>37</v>
      </c>
      <c r="J36" s="257" t="s">
        <v>37</v>
      </c>
      <c r="K36" s="256" t="s">
        <v>284</v>
      </c>
      <c r="L36" s="258">
        <v>1000000</v>
      </c>
      <c r="M36" s="259">
        <f>L36/100*85</f>
        <v>850000</v>
      </c>
      <c r="N36" s="160">
        <v>2024</v>
      </c>
      <c r="O36" s="161">
        <v>2025</v>
      </c>
      <c r="P36" s="262"/>
      <c r="Q36" s="263"/>
      <c r="R36" s="264" t="s">
        <v>40</v>
      </c>
      <c r="S36" s="257" t="s">
        <v>41</v>
      </c>
    </row>
    <row r="37" spans="1:19" s="105" customFormat="1" ht="15" customHeight="1" x14ac:dyDescent="0.3">
      <c r="A37" s="250" t="s">
        <v>154</v>
      </c>
      <c r="B37" s="295" t="s">
        <v>282</v>
      </c>
      <c r="C37" s="252" t="s">
        <v>37</v>
      </c>
      <c r="D37" s="195">
        <v>75016125</v>
      </c>
      <c r="E37" s="195">
        <v>107585600</v>
      </c>
      <c r="F37" s="198">
        <v>668000805</v>
      </c>
      <c r="G37" s="255" t="s">
        <v>285</v>
      </c>
      <c r="H37" s="255" t="s">
        <v>36</v>
      </c>
      <c r="I37" s="256" t="s">
        <v>37</v>
      </c>
      <c r="J37" s="257" t="s">
        <v>37</v>
      </c>
      <c r="K37" s="256" t="s">
        <v>286</v>
      </c>
      <c r="L37" s="258">
        <v>200000</v>
      </c>
      <c r="M37" s="259">
        <f>L37/100*85</f>
        <v>170000</v>
      </c>
      <c r="N37" s="160">
        <v>2023</v>
      </c>
      <c r="O37" s="161">
        <v>2024</v>
      </c>
      <c r="P37" s="262"/>
      <c r="Q37" s="263"/>
      <c r="R37" s="264" t="s">
        <v>287</v>
      </c>
      <c r="S37" s="257" t="s">
        <v>41</v>
      </c>
    </row>
    <row r="38" spans="1:19" s="105" customFormat="1" ht="15" customHeight="1" x14ac:dyDescent="0.3">
      <c r="A38" s="266" t="s">
        <v>161</v>
      </c>
      <c r="B38" s="290" t="s">
        <v>282</v>
      </c>
      <c r="C38" s="268" t="s">
        <v>37</v>
      </c>
      <c r="D38" s="168">
        <v>75016125</v>
      </c>
      <c r="E38" s="168">
        <v>107585600</v>
      </c>
      <c r="F38" s="169">
        <v>668000805</v>
      </c>
      <c r="G38" s="270" t="s">
        <v>382</v>
      </c>
      <c r="H38" s="270" t="s">
        <v>36</v>
      </c>
      <c r="I38" s="271" t="s">
        <v>37</v>
      </c>
      <c r="J38" s="272" t="s">
        <v>37</v>
      </c>
      <c r="K38" s="271" t="s">
        <v>383</v>
      </c>
      <c r="L38" s="273">
        <v>320000</v>
      </c>
      <c r="M38" s="274">
        <f>L38/100*85</f>
        <v>272000</v>
      </c>
      <c r="N38" s="275">
        <v>2024</v>
      </c>
      <c r="O38" s="276">
        <v>2024</v>
      </c>
      <c r="P38" s="275"/>
      <c r="Q38" s="276"/>
      <c r="R38" s="277" t="s">
        <v>384</v>
      </c>
      <c r="S38" s="271" t="s">
        <v>408</v>
      </c>
    </row>
    <row r="39" spans="1:19" s="105" customFormat="1" ht="15" customHeight="1" x14ac:dyDescent="0.3">
      <c r="A39" s="204" t="s">
        <v>166</v>
      </c>
      <c r="B39" s="222" t="s">
        <v>186</v>
      </c>
      <c r="C39" s="213" t="s">
        <v>187</v>
      </c>
      <c r="D39" s="182">
        <v>70992061</v>
      </c>
      <c r="E39" s="182">
        <v>181055066</v>
      </c>
      <c r="F39" s="183">
        <v>600089011</v>
      </c>
      <c r="G39" s="207" t="s">
        <v>288</v>
      </c>
      <c r="H39" s="207" t="s">
        <v>36</v>
      </c>
      <c r="I39" s="214" t="s">
        <v>158</v>
      </c>
      <c r="J39" s="215" t="s">
        <v>187</v>
      </c>
      <c r="K39" s="214" t="s">
        <v>289</v>
      </c>
      <c r="L39" s="216">
        <v>20000000</v>
      </c>
      <c r="M39" s="217">
        <f t="shared" ref="M39:M40" si="2">L39/100*85</f>
        <v>17000000</v>
      </c>
      <c r="N39" s="218">
        <v>2022</v>
      </c>
      <c r="O39" s="219">
        <v>2023</v>
      </c>
      <c r="P39" s="218" t="s">
        <v>39</v>
      </c>
      <c r="Q39" s="219"/>
      <c r="R39" s="220" t="s">
        <v>290</v>
      </c>
      <c r="S39" s="215" t="s">
        <v>165</v>
      </c>
    </row>
    <row r="40" spans="1:19" s="105" customFormat="1" ht="15" customHeight="1" x14ac:dyDescent="0.3">
      <c r="A40" s="204" t="s">
        <v>170</v>
      </c>
      <c r="B40" s="223" t="s">
        <v>186</v>
      </c>
      <c r="C40" s="213" t="s">
        <v>187</v>
      </c>
      <c r="D40" s="182">
        <v>70992061</v>
      </c>
      <c r="E40" s="182">
        <v>181055066</v>
      </c>
      <c r="F40" s="183">
        <v>600089011</v>
      </c>
      <c r="G40" s="207" t="s">
        <v>366</v>
      </c>
      <c r="H40" s="207" t="s">
        <v>36</v>
      </c>
      <c r="I40" s="214" t="s">
        <v>158</v>
      </c>
      <c r="J40" s="215" t="s">
        <v>187</v>
      </c>
      <c r="K40" s="214" t="s">
        <v>367</v>
      </c>
      <c r="L40" s="216">
        <v>20000000</v>
      </c>
      <c r="M40" s="217">
        <f t="shared" si="2"/>
        <v>17000000</v>
      </c>
      <c r="N40" s="218">
        <v>2023</v>
      </c>
      <c r="O40" s="219">
        <v>2026</v>
      </c>
      <c r="P40" s="218" t="s">
        <v>39</v>
      </c>
      <c r="Q40" s="219"/>
      <c r="R40" s="220" t="s">
        <v>368</v>
      </c>
      <c r="S40" s="215" t="s">
        <v>165</v>
      </c>
    </row>
    <row r="41" spans="1:19" s="105" customFormat="1" ht="15" customHeight="1" x14ac:dyDescent="0.3">
      <c r="A41" s="204" t="s">
        <v>173</v>
      </c>
      <c r="B41" s="229" t="s">
        <v>201</v>
      </c>
      <c r="C41" s="213" t="s">
        <v>202</v>
      </c>
      <c r="D41" s="182">
        <v>70999392</v>
      </c>
      <c r="E41" s="182">
        <v>107585774</v>
      </c>
      <c r="F41" s="183">
        <v>600097315</v>
      </c>
      <c r="G41" s="207" t="s">
        <v>291</v>
      </c>
      <c r="H41" s="207" t="s">
        <v>36</v>
      </c>
      <c r="I41" s="214" t="s">
        <v>37</v>
      </c>
      <c r="J41" s="215" t="s">
        <v>202</v>
      </c>
      <c r="K41" s="228" t="s">
        <v>292</v>
      </c>
      <c r="L41" s="216">
        <v>500000</v>
      </c>
      <c r="M41" s="217">
        <f>L41/100*85</f>
        <v>425000</v>
      </c>
      <c r="N41" s="218">
        <v>2025</v>
      </c>
      <c r="O41" s="219">
        <v>2025</v>
      </c>
      <c r="P41" s="218"/>
      <c r="Q41" s="219"/>
      <c r="R41" s="220" t="s">
        <v>40</v>
      </c>
      <c r="S41" s="215" t="s">
        <v>41</v>
      </c>
    </row>
    <row r="42" spans="1:19" s="105" customFormat="1" ht="15" customHeight="1" x14ac:dyDescent="0.3">
      <c r="A42" s="204" t="s">
        <v>179</v>
      </c>
      <c r="B42" s="230" t="s">
        <v>201</v>
      </c>
      <c r="C42" s="213" t="s">
        <v>202</v>
      </c>
      <c r="D42" s="182">
        <v>70999392</v>
      </c>
      <c r="E42" s="182">
        <v>107585774</v>
      </c>
      <c r="F42" s="183">
        <v>600097315</v>
      </c>
      <c r="G42" s="207" t="s">
        <v>293</v>
      </c>
      <c r="H42" s="207" t="s">
        <v>36</v>
      </c>
      <c r="I42" s="214" t="s">
        <v>37</v>
      </c>
      <c r="J42" s="215" t="s">
        <v>202</v>
      </c>
      <c r="K42" s="214" t="s">
        <v>241</v>
      </c>
      <c r="L42" s="216">
        <v>600000</v>
      </c>
      <c r="M42" s="217">
        <f>L42/100*85</f>
        <v>510000</v>
      </c>
      <c r="N42" s="218">
        <v>2022</v>
      </c>
      <c r="O42" s="219">
        <v>2023</v>
      </c>
      <c r="P42" s="218"/>
      <c r="Q42" s="219"/>
      <c r="R42" s="220" t="s">
        <v>40</v>
      </c>
      <c r="S42" s="215" t="s">
        <v>41</v>
      </c>
    </row>
    <row r="43" spans="1:19" s="105" customFormat="1" ht="15" customHeight="1" x14ac:dyDescent="0.3">
      <c r="A43" s="204" t="s">
        <v>185</v>
      </c>
      <c r="B43" s="231" t="s">
        <v>201</v>
      </c>
      <c r="C43" s="213" t="s">
        <v>202</v>
      </c>
      <c r="D43" s="182">
        <v>70999392</v>
      </c>
      <c r="E43" s="182">
        <v>107585774</v>
      </c>
      <c r="F43" s="183">
        <v>600097315</v>
      </c>
      <c r="G43" s="207" t="s">
        <v>209</v>
      </c>
      <c r="H43" s="207" t="s">
        <v>36</v>
      </c>
      <c r="I43" s="214" t="s">
        <v>37</v>
      </c>
      <c r="J43" s="215" t="s">
        <v>202</v>
      </c>
      <c r="K43" s="214" t="s">
        <v>210</v>
      </c>
      <c r="L43" s="216">
        <v>1500000</v>
      </c>
      <c r="M43" s="217">
        <f>L43/100*85</f>
        <v>1275000</v>
      </c>
      <c r="N43" s="218">
        <v>2025</v>
      </c>
      <c r="O43" s="219">
        <v>2025</v>
      </c>
      <c r="P43" s="218"/>
      <c r="Q43" s="219"/>
      <c r="R43" s="220" t="s">
        <v>40</v>
      </c>
      <c r="S43" s="215" t="s">
        <v>41</v>
      </c>
    </row>
    <row r="44" spans="1:19" s="105" customFormat="1" ht="15" customHeight="1" x14ac:dyDescent="0.3">
      <c r="A44" s="204" t="s">
        <v>191</v>
      </c>
      <c r="B44" s="232" t="s">
        <v>294</v>
      </c>
      <c r="C44" s="213" t="s">
        <v>295</v>
      </c>
      <c r="D44" s="224">
        <v>70988901</v>
      </c>
      <c r="E44" s="182">
        <v>107581825</v>
      </c>
      <c r="F44" s="183">
        <v>668000601</v>
      </c>
      <c r="G44" s="207" t="s">
        <v>296</v>
      </c>
      <c r="H44" s="207" t="s">
        <v>36</v>
      </c>
      <c r="I44" s="214" t="s">
        <v>158</v>
      </c>
      <c r="J44" s="215" t="s">
        <v>295</v>
      </c>
      <c r="K44" s="214" t="s">
        <v>297</v>
      </c>
      <c r="L44" s="216">
        <v>500000</v>
      </c>
      <c r="M44" s="217">
        <f t="shared" ref="M44:M45" si="3">L44/100*85</f>
        <v>425000</v>
      </c>
      <c r="N44" s="218">
        <v>2022</v>
      </c>
      <c r="O44" s="219">
        <v>2022</v>
      </c>
      <c r="P44" s="218"/>
      <c r="Q44" s="219"/>
      <c r="R44" s="220" t="s">
        <v>281</v>
      </c>
      <c r="S44" s="215" t="s">
        <v>41</v>
      </c>
    </row>
    <row r="45" spans="1:19" s="105" customFormat="1" ht="15" customHeight="1" x14ac:dyDescent="0.3">
      <c r="A45" s="250" t="s">
        <v>194</v>
      </c>
      <c r="B45" s="251" t="s">
        <v>294</v>
      </c>
      <c r="C45" s="252" t="s">
        <v>295</v>
      </c>
      <c r="D45" s="253">
        <v>70988901</v>
      </c>
      <c r="E45" s="195">
        <v>107581825</v>
      </c>
      <c r="F45" s="198">
        <v>668000601</v>
      </c>
      <c r="G45" s="254" t="s">
        <v>298</v>
      </c>
      <c r="H45" s="255" t="s">
        <v>36</v>
      </c>
      <c r="I45" s="256" t="s">
        <v>158</v>
      </c>
      <c r="J45" s="257" t="s">
        <v>295</v>
      </c>
      <c r="K45" s="256" t="s">
        <v>299</v>
      </c>
      <c r="L45" s="258">
        <v>70000000</v>
      </c>
      <c r="M45" s="259">
        <f t="shared" si="3"/>
        <v>59500000</v>
      </c>
      <c r="N45" s="260">
        <v>2024</v>
      </c>
      <c r="O45" s="261">
        <v>2026</v>
      </c>
      <c r="P45" s="262" t="s">
        <v>39</v>
      </c>
      <c r="Q45" s="161" t="s">
        <v>39</v>
      </c>
      <c r="R45" s="265" t="s">
        <v>374</v>
      </c>
      <c r="S45" s="257" t="s">
        <v>165</v>
      </c>
    </row>
    <row r="46" spans="1:19" s="105" customFormat="1" ht="15" customHeight="1" x14ac:dyDescent="0.3">
      <c r="A46" s="204" t="s">
        <v>197</v>
      </c>
      <c r="B46" s="221" t="s">
        <v>300</v>
      </c>
      <c r="C46" s="213" t="s">
        <v>213</v>
      </c>
      <c r="D46" s="182">
        <v>75015048</v>
      </c>
      <c r="E46" s="182">
        <v>107585782</v>
      </c>
      <c r="F46" s="183">
        <v>668000741</v>
      </c>
      <c r="G46" s="207" t="s">
        <v>301</v>
      </c>
      <c r="H46" s="207" t="s">
        <v>36</v>
      </c>
      <c r="I46" s="214" t="s">
        <v>37</v>
      </c>
      <c r="J46" s="215" t="s">
        <v>213</v>
      </c>
      <c r="K46" s="214" t="s">
        <v>264</v>
      </c>
      <c r="L46" s="216">
        <v>149550</v>
      </c>
      <c r="M46" s="217">
        <f>L46/100*85</f>
        <v>127117.5</v>
      </c>
      <c r="N46" s="218">
        <v>2022</v>
      </c>
      <c r="O46" s="219">
        <v>2022</v>
      </c>
      <c r="P46" s="218"/>
      <c r="Q46" s="219"/>
      <c r="R46" s="220" t="s">
        <v>281</v>
      </c>
      <c r="S46" s="215" t="s">
        <v>41</v>
      </c>
    </row>
    <row r="47" spans="1:19" s="105" customFormat="1" ht="15" customHeight="1" x14ac:dyDescent="0.3">
      <c r="A47" s="204" t="s">
        <v>191</v>
      </c>
      <c r="B47" s="199" t="s">
        <v>300</v>
      </c>
      <c r="C47" s="213" t="s">
        <v>213</v>
      </c>
      <c r="D47" s="182">
        <v>75015048</v>
      </c>
      <c r="E47" s="182">
        <v>107585782</v>
      </c>
      <c r="F47" s="183">
        <v>668000741</v>
      </c>
      <c r="G47" s="233" t="s">
        <v>302</v>
      </c>
      <c r="H47" s="207" t="s">
        <v>36</v>
      </c>
      <c r="I47" s="214" t="s">
        <v>37</v>
      </c>
      <c r="J47" s="215" t="s">
        <v>213</v>
      </c>
      <c r="K47" s="234" t="s">
        <v>303</v>
      </c>
      <c r="L47" s="235">
        <v>6000000</v>
      </c>
      <c r="M47" s="236">
        <f>L47/100*85</f>
        <v>5100000</v>
      </c>
      <c r="N47" s="237">
        <v>2022</v>
      </c>
      <c r="O47" s="237">
        <v>2023</v>
      </c>
      <c r="P47" s="238" t="s">
        <v>39</v>
      </c>
      <c r="Q47" s="239"/>
      <c r="R47" s="237" t="s">
        <v>290</v>
      </c>
      <c r="S47" s="240" t="s">
        <v>41</v>
      </c>
    </row>
    <row r="48" spans="1:19" s="105" customFormat="1" ht="15" customHeight="1" x14ac:dyDescent="0.3">
      <c r="A48" s="204" t="s">
        <v>194</v>
      </c>
      <c r="B48" s="221" t="s">
        <v>304</v>
      </c>
      <c r="C48" s="213" t="s">
        <v>213</v>
      </c>
      <c r="D48" s="182">
        <v>75017679</v>
      </c>
      <c r="E48" s="182">
        <v>107585791</v>
      </c>
      <c r="F48" s="183">
        <v>668000953</v>
      </c>
      <c r="G48" s="207" t="s">
        <v>305</v>
      </c>
      <c r="H48" s="207" t="s">
        <v>36</v>
      </c>
      <c r="I48" s="214" t="s">
        <v>37</v>
      </c>
      <c r="J48" s="215" t="s">
        <v>213</v>
      </c>
      <c r="K48" s="214" t="s">
        <v>306</v>
      </c>
      <c r="L48" s="216">
        <v>500000</v>
      </c>
      <c r="M48" s="217">
        <f t="shared" ref="M48:M53" si="4">L48/100*85</f>
        <v>425000</v>
      </c>
      <c r="N48" s="218">
        <v>2022</v>
      </c>
      <c r="O48" s="219">
        <v>2023</v>
      </c>
      <c r="P48" s="218"/>
      <c r="Q48" s="219"/>
      <c r="R48" s="220" t="s">
        <v>40</v>
      </c>
      <c r="S48" s="215" t="s">
        <v>41</v>
      </c>
    </row>
    <row r="49" spans="1:19" s="105" customFormat="1" ht="15" customHeight="1" x14ac:dyDescent="0.3">
      <c r="A49" s="204" t="s">
        <v>197</v>
      </c>
      <c r="B49" s="205" t="s">
        <v>304</v>
      </c>
      <c r="C49" s="213" t="s">
        <v>213</v>
      </c>
      <c r="D49" s="182">
        <v>75017679</v>
      </c>
      <c r="E49" s="182">
        <v>107585791</v>
      </c>
      <c r="F49" s="183">
        <v>668000953</v>
      </c>
      <c r="G49" s="207" t="s">
        <v>307</v>
      </c>
      <c r="H49" s="207" t="s">
        <v>36</v>
      </c>
      <c r="I49" s="214" t="s">
        <v>37</v>
      </c>
      <c r="J49" s="215" t="s">
        <v>213</v>
      </c>
      <c r="K49" s="214" t="s">
        <v>308</v>
      </c>
      <c r="L49" s="216">
        <v>7000000</v>
      </c>
      <c r="M49" s="217">
        <f t="shared" si="4"/>
        <v>5950000</v>
      </c>
      <c r="N49" s="218">
        <v>2023</v>
      </c>
      <c r="O49" s="219">
        <v>2025</v>
      </c>
      <c r="P49" s="218"/>
      <c r="Q49" s="219"/>
      <c r="R49" s="220" t="s">
        <v>309</v>
      </c>
      <c r="S49" s="215" t="s">
        <v>41</v>
      </c>
    </row>
    <row r="50" spans="1:19" s="105" customFormat="1" ht="15" customHeight="1" x14ac:dyDescent="0.3">
      <c r="A50" s="204" t="s">
        <v>200</v>
      </c>
      <c r="B50" s="345" t="s">
        <v>304</v>
      </c>
      <c r="C50" s="90" t="s">
        <v>213</v>
      </c>
      <c r="D50" s="91">
        <v>75017679</v>
      </c>
      <c r="E50" s="91">
        <v>107585791</v>
      </c>
      <c r="F50" s="92">
        <v>668000953</v>
      </c>
      <c r="G50" s="42" t="s">
        <v>310</v>
      </c>
      <c r="H50" s="42" t="s">
        <v>36</v>
      </c>
      <c r="I50" s="41" t="s">
        <v>37</v>
      </c>
      <c r="J50" s="93" t="s">
        <v>213</v>
      </c>
      <c r="K50" s="41" t="s">
        <v>311</v>
      </c>
      <c r="L50" s="94">
        <v>1000000</v>
      </c>
      <c r="M50" s="95">
        <f t="shared" si="4"/>
        <v>850000</v>
      </c>
      <c r="N50" s="96">
        <v>2022</v>
      </c>
      <c r="O50" s="97">
        <v>2023</v>
      </c>
      <c r="P50" s="96"/>
      <c r="Q50" s="97"/>
      <c r="R50" s="98" t="s">
        <v>312</v>
      </c>
      <c r="S50" s="93" t="s">
        <v>41</v>
      </c>
    </row>
    <row r="51" spans="1:19" s="105" customFormat="1" ht="15" customHeight="1" x14ac:dyDescent="0.3">
      <c r="A51" s="266" t="s">
        <v>205</v>
      </c>
      <c r="B51" s="358" t="s">
        <v>47</v>
      </c>
      <c r="C51" s="355" t="s">
        <v>48</v>
      </c>
      <c r="D51" s="356">
        <v>75016222</v>
      </c>
      <c r="E51" s="356">
        <v>107585448</v>
      </c>
      <c r="F51" s="357">
        <v>600097251</v>
      </c>
      <c r="G51" s="282" t="s">
        <v>402</v>
      </c>
      <c r="H51" s="282" t="s">
        <v>36</v>
      </c>
      <c r="I51" s="346" t="s">
        <v>37</v>
      </c>
      <c r="J51" s="347" t="s">
        <v>48</v>
      </c>
      <c r="K51" s="346" t="s">
        <v>411</v>
      </c>
      <c r="L51" s="348">
        <v>3000000</v>
      </c>
      <c r="M51" s="349">
        <f t="shared" si="4"/>
        <v>2550000</v>
      </c>
      <c r="N51" s="350">
        <v>2024</v>
      </c>
      <c r="O51" s="351">
        <v>2026</v>
      </c>
      <c r="P51" s="350"/>
      <c r="Q51" s="351"/>
      <c r="R51" s="352" t="s">
        <v>412</v>
      </c>
      <c r="S51" s="347" t="s">
        <v>41</v>
      </c>
    </row>
    <row r="52" spans="1:19" s="105" customFormat="1" ht="15" customHeight="1" x14ac:dyDescent="0.3">
      <c r="A52" s="266" t="s">
        <v>208</v>
      </c>
      <c r="B52" s="167" t="s">
        <v>261</v>
      </c>
      <c r="C52" s="268" t="s">
        <v>262</v>
      </c>
      <c r="D52" s="168">
        <v>75016991</v>
      </c>
      <c r="E52" s="168">
        <v>107585529</v>
      </c>
      <c r="F52" s="169">
        <v>650060415</v>
      </c>
      <c r="G52" s="283" t="s">
        <v>406</v>
      </c>
      <c r="H52" s="283" t="s">
        <v>36</v>
      </c>
      <c r="I52" s="346" t="s">
        <v>37</v>
      </c>
      <c r="J52" s="347" t="s">
        <v>262</v>
      </c>
      <c r="K52" s="346" t="s">
        <v>407</v>
      </c>
      <c r="L52" s="348">
        <v>300000</v>
      </c>
      <c r="M52" s="349">
        <f t="shared" si="4"/>
        <v>255000</v>
      </c>
      <c r="N52" s="350">
        <v>2023</v>
      </c>
      <c r="O52" s="351">
        <v>2024</v>
      </c>
      <c r="P52" s="350"/>
      <c r="Q52" s="351"/>
      <c r="R52" s="352" t="s">
        <v>216</v>
      </c>
      <c r="S52" s="346" t="s">
        <v>408</v>
      </c>
    </row>
    <row r="53" spans="1:19" s="105" customFormat="1" ht="15" customHeight="1" x14ac:dyDescent="0.3">
      <c r="A53" s="266" t="s">
        <v>211</v>
      </c>
      <c r="B53" s="167" t="s">
        <v>261</v>
      </c>
      <c r="C53" s="268" t="s">
        <v>262</v>
      </c>
      <c r="D53" s="168">
        <v>75016991</v>
      </c>
      <c r="E53" s="168">
        <v>107585529</v>
      </c>
      <c r="F53" s="169">
        <v>650060415</v>
      </c>
      <c r="G53" s="283" t="s">
        <v>409</v>
      </c>
      <c r="H53" s="283" t="s">
        <v>36</v>
      </c>
      <c r="I53" s="346" t="s">
        <v>37</v>
      </c>
      <c r="J53" s="347" t="s">
        <v>262</v>
      </c>
      <c r="K53" s="346" t="s">
        <v>410</v>
      </c>
      <c r="L53" s="348">
        <v>300000</v>
      </c>
      <c r="M53" s="349">
        <f t="shared" si="4"/>
        <v>255000</v>
      </c>
      <c r="N53" s="350">
        <v>2023</v>
      </c>
      <c r="O53" s="351">
        <v>2024</v>
      </c>
      <c r="P53" s="350"/>
      <c r="Q53" s="351" t="s">
        <v>39</v>
      </c>
      <c r="R53" s="352" t="s">
        <v>216</v>
      </c>
      <c r="S53" s="346" t="s">
        <v>408</v>
      </c>
    </row>
    <row r="54" spans="1:19" s="105" customFormat="1" ht="15" customHeight="1" x14ac:dyDescent="0.3">
      <c r="A54" s="334"/>
      <c r="B54" s="99"/>
      <c r="C54" s="335"/>
      <c r="D54" s="336"/>
      <c r="E54" s="336"/>
      <c r="F54" s="337"/>
      <c r="G54" s="338"/>
      <c r="H54" s="338"/>
      <c r="I54" s="339"/>
      <c r="J54" s="340"/>
      <c r="K54" s="339"/>
      <c r="L54" s="341"/>
      <c r="M54" s="353"/>
      <c r="N54" s="342"/>
      <c r="O54" s="343"/>
      <c r="P54" s="342"/>
      <c r="Q54" s="343"/>
      <c r="R54" s="344"/>
      <c r="S54" s="340"/>
    </row>
    <row r="55" spans="1:19" s="105" customFormat="1" ht="15" thickBot="1" x14ac:dyDescent="0.35">
      <c r="A55" s="110"/>
      <c r="B55" s="111"/>
      <c r="C55" s="112"/>
      <c r="D55" s="113"/>
      <c r="E55" s="113"/>
      <c r="F55" s="114"/>
      <c r="G55" s="43"/>
      <c r="H55" s="43"/>
      <c r="I55" s="43"/>
      <c r="J55" s="115"/>
      <c r="K55" s="43"/>
      <c r="L55" s="116"/>
      <c r="M55" s="354"/>
      <c r="N55" s="117"/>
      <c r="O55" s="114"/>
      <c r="P55" s="117"/>
      <c r="Q55" s="114"/>
      <c r="R55" s="118"/>
      <c r="S55" s="115"/>
    </row>
    <row r="56" spans="1:19" x14ac:dyDescent="0.3">
      <c r="A56" s="119"/>
      <c r="B56" s="120"/>
      <c r="C56" s="29"/>
      <c r="D56" s="121"/>
      <c r="E56" s="121"/>
      <c r="F56" s="121"/>
      <c r="G56" s="29"/>
      <c r="H56" s="29"/>
      <c r="I56" s="29"/>
      <c r="J56" s="121"/>
      <c r="K56" s="29"/>
      <c r="L56" s="122"/>
      <c r="M56" s="122"/>
      <c r="N56" s="32"/>
      <c r="O56" s="32"/>
      <c r="P56" s="32"/>
      <c r="Q56" s="32"/>
      <c r="R56" s="123"/>
      <c r="S56" s="32"/>
    </row>
    <row r="57" spans="1:19" ht="18" x14ac:dyDescent="0.35">
      <c r="A57" s="46" t="s">
        <v>373</v>
      </c>
      <c r="B57" s="124"/>
      <c r="C57" s="125"/>
      <c r="D57" s="121"/>
      <c r="E57" s="121"/>
      <c r="F57" s="121"/>
      <c r="G57" s="29"/>
      <c r="H57" s="29"/>
      <c r="I57" s="29"/>
      <c r="J57" s="121"/>
      <c r="K57" s="29"/>
      <c r="L57" s="122"/>
      <c r="M57" s="122"/>
      <c r="N57" s="32"/>
      <c r="O57" s="32"/>
      <c r="P57" s="32"/>
      <c r="Q57" s="32"/>
      <c r="R57" s="123"/>
      <c r="S57" s="32"/>
    </row>
    <row r="58" spans="1:19" x14ac:dyDescent="0.3">
      <c r="A58" s="119"/>
      <c r="B58" s="120"/>
      <c r="C58" s="29"/>
      <c r="D58" s="121"/>
      <c r="E58" s="121"/>
      <c r="F58" s="121"/>
      <c r="G58" s="29"/>
      <c r="H58" s="29"/>
      <c r="I58" s="29"/>
      <c r="J58" s="121"/>
      <c r="K58" s="29"/>
      <c r="L58" s="122"/>
      <c r="M58" s="122"/>
      <c r="N58" s="32"/>
      <c r="O58" s="32"/>
      <c r="P58" s="32"/>
      <c r="Q58" s="32"/>
      <c r="R58" s="123"/>
      <c r="S58" s="32"/>
    </row>
    <row r="59" spans="1:19" x14ac:dyDescent="0.3">
      <c r="A59" s="119"/>
      <c r="B59" s="66" t="s">
        <v>352</v>
      </c>
      <c r="C59" s="29"/>
      <c r="D59" s="121"/>
      <c r="E59" s="121"/>
      <c r="F59" s="121"/>
      <c r="G59" s="29"/>
      <c r="H59" s="29"/>
      <c r="I59" s="29"/>
      <c r="J59" s="121"/>
      <c r="K59" s="29"/>
      <c r="L59" s="122"/>
      <c r="M59" s="122"/>
      <c r="N59" s="32"/>
      <c r="O59" s="32"/>
      <c r="P59" s="32"/>
      <c r="Q59" s="32"/>
      <c r="R59" s="123"/>
      <c r="S59" s="32"/>
    </row>
    <row r="60" spans="1:19" ht="28.8" x14ac:dyDescent="0.3">
      <c r="A60" s="119"/>
      <c r="B60" s="69" t="s">
        <v>353</v>
      </c>
      <c r="C60" s="29"/>
      <c r="D60" s="121"/>
      <c r="E60" s="121"/>
      <c r="F60" s="121"/>
      <c r="G60" s="29"/>
      <c r="H60" s="29"/>
      <c r="I60" s="29"/>
      <c r="J60" s="121"/>
      <c r="K60" s="29"/>
      <c r="L60" s="122"/>
      <c r="M60" s="122"/>
      <c r="N60" s="32"/>
      <c r="O60" s="32"/>
      <c r="P60" s="32"/>
      <c r="Q60" s="32"/>
      <c r="R60" s="123"/>
      <c r="S60" s="32"/>
    </row>
    <row r="61" spans="1:19" x14ac:dyDescent="0.3">
      <c r="A61" s="119"/>
      <c r="B61" s="120"/>
      <c r="C61" s="29"/>
      <c r="D61" s="121"/>
      <c r="E61" s="121"/>
      <c r="F61" s="121"/>
      <c r="G61" s="29"/>
      <c r="H61" s="29"/>
      <c r="I61" s="29"/>
      <c r="J61" s="121"/>
      <c r="K61" s="29"/>
      <c r="L61" s="122"/>
      <c r="M61" s="122"/>
      <c r="N61" s="32"/>
      <c r="O61" s="32"/>
      <c r="P61" s="32"/>
      <c r="Q61" s="32"/>
      <c r="R61" s="123"/>
      <c r="S61" s="32"/>
    </row>
    <row r="62" spans="1:19" x14ac:dyDescent="0.3">
      <c r="A62" s="119"/>
      <c r="B62" s="124"/>
      <c r="C62" s="125"/>
      <c r="D62" s="121"/>
      <c r="E62" s="121"/>
      <c r="F62" s="121"/>
      <c r="G62" s="29"/>
      <c r="H62" s="29"/>
      <c r="I62" s="29"/>
      <c r="J62" s="121"/>
      <c r="K62" s="29"/>
      <c r="L62" s="122"/>
      <c r="M62" s="122"/>
      <c r="N62" s="32"/>
      <c r="O62" s="32"/>
      <c r="P62" s="32"/>
      <c r="Q62" s="32"/>
      <c r="R62" s="123"/>
      <c r="S62" s="32"/>
    </row>
    <row r="63" spans="1:19" x14ac:dyDescent="0.3">
      <c r="A63" s="119"/>
      <c r="B63" s="124"/>
      <c r="C63" s="125"/>
      <c r="D63" s="121"/>
      <c r="E63" s="121"/>
      <c r="F63" s="121"/>
      <c r="G63" s="29"/>
      <c r="H63" s="29"/>
      <c r="I63" s="29"/>
      <c r="J63" s="121"/>
      <c r="K63" s="29"/>
      <c r="L63" s="122"/>
      <c r="M63" s="122"/>
      <c r="N63" s="32"/>
      <c r="O63" s="32"/>
      <c r="P63" s="32"/>
      <c r="Q63" s="32"/>
      <c r="R63" s="123"/>
      <c r="S63" s="32"/>
    </row>
    <row r="64" spans="1:19" x14ac:dyDescent="0.3">
      <c r="A64" s="119"/>
      <c r="B64" s="124"/>
      <c r="C64" s="125"/>
      <c r="D64" s="121"/>
      <c r="E64" s="121"/>
      <c r="F64" s="121"/>
      <c r="G64" s="29"/>
      <c r="H64" s="29"/>
      <c r="I64" s="29"/>
      <c r="J64" s="121"/>
      <c r="K64" s="29"/>
      <c r="L64" s="122"/>
      <c r="M64" s="122"/>
      <c r="N64" s="32"/>
      <c r="O64" s="32"/>
      <c r="P64" s="32"/>
      <c r="Q64" s="32"/>
      <c r="R64" s="123"/>
      <c r="S64" s="32"/>
    </row>
    <row r="65" spans="1:19" x14ac:dyDescent="0.3">
      <c r="A65" s="119"/>
      <c r="B65" s="120"/>
      <c r="C65" s="29"/>
      <c r="D65" s="121"/>
      <c r="E65" s="121"/>
      <c r="F65" s="121"/>
      <c r="G65" s="29"/>
      <c r="H65" s="29"/>
      <c r="I65" s="29"/>
      <c r="J65" s="121"/>
      <c r="K65" s="29"/>
      <c r="L65" s="122"/>
      <c r="M65" s="122"/>
      <c r="N65" s="32"/>
      <c r="O65" s="32"/>
      <c r="P65" s="32"/>
      <c r="Q65" s="32"/>
      <c r="R65" s="123"/>
      <c r="S65" s="32"/>
    </row>
    <row r="66" spans="1:19" x14ac:dyDescent="0.3">
      <c r="A66" s="119"/>
      <c r="B66" s="120"/>
      <c r="C66" s="29"/>
      <c r="D66" s="121"/>
      <c r="E66" s="121"/>
      <c r="F66" s="121"/>
      <c r="G66" s="29"/>
      <c r="H66" s="29"/>
      <c r="I66" s="29"/>
      <c r="J66" s="121"/>
      <c r="K66" s="29"/>
      <c r="L66" s="122"/>
      <c r="M66" s="122"/>
      <c r="N66" s="32"/>
      <c r="O66" s="32"/>
      <c r="P66" s="32"/>
      <c r="Q66" s="32"/>
      <c r="R66" s="123"/>
      <c r="S66" s="32"/>
    </row>
    <row r="67" spans="1:19" x14ac:dyDescent="0.3">
      <c r="A67" s="119"/>
      <c r="B67" s="120"/>
      <c r="C67" s="29"/>
      <c r="D67" s="121"/>
      <c r="E67" s="121"/>
      <c r="F67" s="121"/>
      <c r="G67" s="29"/>
      <c r="H67" s="29"/>
      <c r="I67" s="29"/>
      <c r="J67" s="121"/>
      <c r="K67" s="29"/>
      <c r="L67" s="122"/>
      <c r="M67" s="122"/>
      <c r="N67" s="32"/>
      <c r="O67" s="32"/>
      <c r="P67" s="32"/>
      <c r="Q67" s="32"/>
      <c r="R67" s="123"/>
      <c r="S67" s="32"/>
    </row>
    <row r="68" spans="1:19" x14ac:dyDescent="0.3">
      <c r="A68" s="21"/>
      <c r="B68" s="126"/>
      <c r="C68" s="22"/>
      <c r="D68" s="127"/>
      <c r="E68" s="127"/>
      <c r="F68" s="127"/>
      <c r="G68" s="44"/>
      <c r="H68" s="44"/>
      <c r="I68" s="44"/>
      <c r="J68" s="127"/>
      <c r="K68" s="44"/>
      <c r="L68" s="128"/>
      <c r="M68" s="128"/>
      <c r="N68" s="129"/>
      <c r="O68" s="129"/>
      <c r="P68" s="129"/>
      <c r="Q68" s="129"/>
      <c r="R68" s="130"/>
      <c r="S68" s="129"/>
    </row>
    <row r="69" spans="1:19" x14ac:dyDescent="0.3">
      <c r="A69" s="119"/>
      <c r="B69" s="120"/>
      <c r="C69" s="29"/>
      <c r="D69" s="121"/>
      <c r="E69" s="121"/>
      <c r="F69" s="121"/>
      <c r="G69" s="29"/>
      <c r="H69" s="29"/>
      <c r="I69" s="29"/>
      <c r="J69" s="121"/>
      <c r="K69" s="29"/>
      <c r="L69" s="122"/>
      <c r="M69" s="122"/>
      <c r="N69" s="32"/>
      <c r="O69" s="32"/>
      <c r="P69" s="32"/>
      <c r="Q69" s="32"/>
      <c r="R69" s="123"/>
      <c r="S69" s="32"/>
    </row>
    <row r="70" spans="1:19" x14ac:dyDescent="0.3">
      <c r="A70" s="21"/>
      <c r="B70" s="126"/>
      <c r="C70" s="22"/>
      <c r="D70" s="121"/>
      <c r="E70" s="121"/>
      <c r="F70" s="121"/>
      <c r="G70" s="29"/>
      <c r="H70" s="29"/>
      <c r="I70" s="29"/>
      <c r="J70" s="121"/>
      <c r="K70" s="29"/>
      <c r="L70" s="122"/>
      <c r="M70" s="122"/>
      <c r="N70" s="32"/>
      <c r="O70" s="32"/>
      <c r="P70" s="32"/>
      <c r="Q70" s="32"/>
      <c r="R70" s="123"/>
      <c r="S70" s="3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31496062992125984" right="0.31496062992125984" top="0.59055118110236227" bottom="0.59055118110236227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zoomScale="70" zoomScaleNormal="70" workbookViewId="0">
      <selection activeCell="A2" sqref="A2:A4"/>
    </sheetView>
  </sheetViews>
  <sheetFormatPr defaultRowHeight="14.4" x14ac:dyDescent="0.3"/>
  <cols>
    <col min="2" max="2" width="42.33203125" customWidth="1"/>
    <col min="3" max="3" width="23" customWidth="1"/>
    <col min="4" max="4" width="12.33203125" style="36" customWidth="1"/>
    <col min="5" max="5" width="11.77734375" customWidth="1"/>
    <col min="6" max="6" width="15.44140625" customWidth="1"/>
    <col min="7" max="7" width="17.44140625" customWidth="1"/>
    <col min="8" max="8" width="14.44140625" customWidth="1"/>
    <col min="9" max="9" width="37.77734375" customWidth="1"/>
    <col min="10" max="10" width="11.33203125" style="36" customWidth="1"/>
    <col min="11" max="11" width="11.77734375" style="36" customWidth="1"/>
    <col min="12" max="17" width="8.88671875" style="36"/>
    <col min="18" max="18" width="11.44140625" style="36" customWidth="1"/>
    <col min="19" max="19" width="10.77734375" style="36" customWidth="1"/>
  </cols>
  <sheetData>
    <row r="1" spans="1:19" s="12" customFormat="1" ht="21.75" customHeight="1" thickBot="1" x14ac:dyDescent="0.35">
      <c r="A1" s="455" t="s">
        <v>351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6"/>
    </row>
    <row r="2" spans="1:19" s="12" customFormat="1" ht="30" customHeight="1" thickBot="1" x14ac:dyDescent="0.35">
      <c r="A2" s="429" t="s">
        <v>0</v>
      </c>
      <c r="B2" s="388" t="s">
        <v>313</v>
      </c>
      <c r="C2" s="411"/>
      <c r="D2" s="411"/>
      <c r="E2" s="432" t="s">
        <v>2</v>
      </c>
      <c r="F2" s="435" t="s">
        <v>3</v>
      </c>
      <c r="G2" s="420" t="s">
        <v>4</v>
      </c>
      <c r="H2" s="418" t="s">
        <v>5</v>
      </c>
      <c r="I2" s="440" t="s">
        <v>6</v>
      </c>
      <c r="J2" s="422" t="s">
        <v>314</v>
      </c>
      <c r="K2" s="423"/>
      <c r="L2" s="425" t="s">
        <v>8</v>
      </c>
      <c r="M2" s="426"/>
      <c r="N2" s="427" t="s">
        <v>315</v>
      </c>
      <c r="O2" s="428"/>
      <c r="P2" s="428"/>
      <c r="Q2" s="428"/>
      <c r="R2" s="425" t="s">
        <v>10</v>
      </c>
      <c r="S2" s="426"/>
    </row>
    <row r="3" spans="1:19" s="12" customFormat="1" ht="22.35" customHeight="1" thickBot="1" x14ac:dyDescent="0.35">
      <c r="A3" s="430"/>
      <c r="B3" s="443" t="s">
        <v>316</v>
      </c>
      <c r="C3" s="445" t="s">
        <v>317</v>
      </c>
      <c r="D3" s="445" t="s">
        <v>318</v>
      </c>
      <c r="E3" s="433"/>
      <c r="F3" s="436"/>
      <c r="G3" s="438"/>
      <c r="H3" s="439"/>
      <c r="I3" s="441"/>
      <c r="J3" s="447" t="s">
        <v>319</v>
      </c>
      <c r="K3" s="447" t="s">
        <v>320</v>
      </c>
      <c r="L3" s="359" t="s">
        <v>18</v>
      </c>
      <c r="M3" s="361" t="s">
        <v>19</v>
      </c>
      <c r="N3" s="449" t="s">
        <v>20</v>
      </c>
      <c r="O3" s="450"/>
      <c r="P3" s="450"/>
      <c r="Q3" s="450"/>
      <c r="R3" s="451" t="s">
        <v>321</v>
      </c>
      <c r="S3" s="424" t="s">
        <v>27</v>
      </c>
    </row>
    <row r="4" spans="1:19" s="12" customFormat="1" ht="88.2" customHeight="1" thickBot="1" x14ac:dyDescent="0.35">
      <c r="A4" s="431"/>
      <c r="B4" s="444"/>
      <c r="C4" s="446"/>
      <c r="D4" s="446"/>
      <c r="E4" s="434"/>
      <c r="F4" s="437"/>
      <c r="G4" s="421"/>
      <c r="H4" s="419"/>
      <c r="I4" s="442"/>
      <c r="J4" s="448"/>
      <c r="K4" s="448"/>
      <c r="L4" s="360"/>
      <c r="M4" s="362"/>
      <c r="N4" s="47" t="s">
        <v>28</v>
      </c>
      <c r="O4" s="48" t="s">
        <v>29</v>
      </c>
      <c r="P4" s="49" t="s">
        <v>30</v>
      </c>
      <c r="Q4" s="50" t="s">
        <v>322</v>
      </c>
      <c r="R4" s="379"/>
      <c r="S4" s="364"/>
    </row>
    <row r="5" spans="1:19" s="12" customFormat="1" x14ac:dyDescent="0.3">
      <c r="A5" s="79" t="s">
        <v>32</v>
      </c>
      <c r="B5" s="71" t="s">
        <v>323</v>
      </c>
      <c r="C5" s="72" t="s">
        <v>324</v>
      </c>
      <c r="D5" s="81">
        <v>71230424</v>
      </c>
      <c r="E5" s="74" t="s">
        <v>325</v>
      </c>
      <c r="F5" s="74" t="s">
        <v>326</v>
      </c>
      <c r="G5" s="74" t="s">
        <v>37</v>
      </c>
      <c r="H5" s="74" t="s">
        <v>37</v>
      </c>
      <c r="I5" s="74" t="s">
        <v>328</v>
      </c>
      <c r="J5" s="75">
        <v>1200000</v>
      </c>
      <c r="K5" s="76">
        <f>J5/100*85</f>
        <v>1020000</v>
      </c>
      <c r="L5" s="77">
        <v>2023</v>
      </c>
      <c r="M5" s="73">
        <v>2024</v>
      </c>
      <c r="N5" s="77"/>
      <c r="O5" s="78" t="s">
        <v>39</v>
      </c>
      <c r="P5" s="78"/>
      <c r="Q5" s="73" t="s">
        <v>39</v>
      </c>
      <c r="R5" s="77" t="s">
        <v>327</v>
      </c>
      <c r="S5" s="73" t="s">
        <v>41</v>
      </c>
    </row>
    <row r="6" spans="1:19" s="121" customFormat="1" x14ac:dyDescent="0.3">
      <c r="A6" s="80" t="s">
        <v>42</v>
      </c>
      <c r="B6" s="241" t="s">
        <v>354</v>
      </c>
      <c r="C6" s="242" t="s">
        <v>148</v>
      </c>
      <c r="D6" s="243" t="s">
        <v>355</v>
      </c>
      <c r="E6" s="244" t="s">
        <v>356</v>
      </c>
      <c r="F6" s="244"/>
      <c r="G6" s="244" t="s">
        <v>37</v>
      </c>
      <c r="H6" s="244" t="s">
        <v>148</v>
      </c>
      <c r="I6" s="244" t="s">
        <v>357</v>
      </c>
      <c r="J6" s="245">
        <v>85000000</v>
      </c>
      <c r="K6" s="76">
        <f t="shared" ref="K6:K7" si="0">J6/100*85</f>
        <v>72250000</v>
      </c>
      <c r="L6" s="246">
        <v>2023</v>
      </c>
      <c r="M6" s="247">
        <v>2026</v>
      </c>
      <c r="N6" s="246" t="s">
        <v>39</v>
      </c>
      <c r="O6" s="248" t="s">
        <v>39</v>
      </c>
      <c r="P6" s="248" t="s">
        <v>39</v>
      </c>
      <c r="Q6" s="247" t="s">
        <v>39</v>
      </c>
      <c r="R6" s="246" t="s">
        <v>290</v>
      </c>
      <c r="S6" s="249" t="s">
        <v>358</v>
      </c>
    </row>
    <row r="7" spans="1:19" s="12" customFormat="1" ht="15" thickBot="1" x14ac:dyDescent="0.35">
      <c r="A7" s="70"/>
      <c r="B7" s="51"/>
      <c r="C7" s="6"/>
      <c r="D7" s="82"/>
      <c r="E7" s="52"/>
      <c r="F7" s="52"/>
      <c r="G7" s="52"/>
      <c r="H7" s="52"/>
      <c r="I7" s="52"/>
      <c r="J7" s="53"/>
      <c r="K7" s="83">
        <f t="shared" si="0"/>
        <v>0</v>
      </c>
      <c r="L7" s="9"/>
      <c r="M7" s="8"/>
      <c r="N7" s="9"/>
      <c r="O7" s="7"/>
      <c r="P7" s="7"/>
      <c r="Q7" s="8"/>
      <c r="R7" s="9"/>
      <c r="S7" s="8"/>
    </row>
    <row r="9" spans="1:19" ht="18" x14ac:dyDescent="0.35">
      <c r="A9" s="46" t="s">
        <v>373</v>
      </c>
    </row>
    <row r="11" spans="1:19" x14ac:dyDescent="0.3">
      <c r="B11" s="66" t="s">
        <v>352</v>
      </c>
    </row>
    <row r="12" spans="1:19" ht="28.8" x14ac:dyDescent="0.3">
      <c r="B12" s="69" t="s">
        <v>353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31496062992125984" right="0.31496062992125984" top="0.59055118110236227" bottom="0.59055118110236227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2023-06-14T17:13:28Z</dcterms:modified>
</cp:coreProperties>
</file>