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e\Desktop\"/>
    </mc:Choice>
  </mc:AlternateContent>
  <bookViews>
    <workbookView xWindow="0" yWindow="0" windowWidth="28800" windowHeight="1402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8" l="1"/>
  <c r="L10" i="8" l="1"/>
  <c r="L9" i="8"/>
  <c r="L8" i="8"/>
  <c r="L12" i="8" l="1"/>
  <c r="L11" i="8"/>
  <c r="M181" i="7" l="1"/>
  <c r="M180" i="7"/>
  <c r="M179" i="7"/>
  <c r="M176" i="7"/>
  <c r="M177" i="7"/>
  <c r="M178" i="7"/>
  <c r="M173" i="7"/>
  <c r="M174" i="7"/>
  <c r="M175" i="7"/>
  <c r="M171" i="7"/>
  <c r="M172" i="7"/>
  <c r="M170" i="7"/>
  <c r="M169" i="7" l="1"/>
  <c r="M168" i="7"/>
  <c r="M167" i="7"/>
  <c r="M166" i="7"/>
  <c r="M165" i="7"/>
  <c r="M164" i="7"/>
  <c r="M163" i="7"/>
  <c r="M162" i="7"/>
  <c r="M161" i="7"/>
  <c r="M33" i="6"/>
  <c r="M160" i="7" l="1"/>
  <c r="M159" i="7"/>
  <c r="M158" i="7"/>
  <c r="M157" i="7"/>
  <c r="M156" i="7"/>
  <c r="M155" i="7"/>
  <c r="M149" i="7"/>
  <c r="M140" i="7"/>
  <c r="M138" i="7"/>
  <c r="M137" i="7"/>
  <c r="M136" i="7"/>
  <c r="M32" i="6"/>
  <c r="M31" i="6"/>
  <c r="M19" i="6"/>
  <c r="M132" i="7"/>
  <c r="M131" i="7"/>
  <c r="M126" i="7"/>
  <c r="M100" i="7" l="1"/>
  <c r="M98" i="7"/>
  <c r="M97" i="7"/>
  <c r="M95" i="7"/>
  <c r="M88" i="7"/>
  <c r="M86" i="7"/>
  <c r="M82" i="7"/>
  <c r="M81" i="7"/>
  <c r="M80" i="7"/>
  <c r="M79" i="7"/>
  <c r="M78" i="7"/>
  <c r="M62" i="7"/>
  <c r="M56" i="7"/>
  <c r="M55" i="7"/>
  <c r="M52" i="7"/>
  <c r="M43" i="7"/>
  <c r="M42" i="7"/>
  <c r="M41" i="7"/>
  <c r="M36" i="7"/>
  <c r="M30" i="7"/>
  <c r="M29" i="7"/>
  <c r="M28" i="7"/>
  <c r="M26" i="7" l="1"/>
  <c r="M17" i="7" l="1"/>
  <c r="M13" i="7"/>
  <c r="M12" i="7"/>
  <c r="M11" i="7"/>
  <c r="M10" i="7"/>
  <c r="M30" i="6" l="1"/>
  <c r="M29" i="6"/>
  <c r="M28" i="6"/>
  <c r="M27" i="6"/>
  <c r="M26" i="6"/>
  <c r="M25" i="6"/>
  <c r="M24" i="6"/>
  <c r="M23" i="6"/>
  <c r="M8" i="7"/>
  <c r="M9" i="7"/>
  <c r="M14" i="7"/>
  <c r="M15" i="7"/>
  <c r="M16" i="7"/>
  <c r="M18" i="7"/>
  <c r="M19" i="7"/>
  <c r="M20" i="7"/>
  <c r="M21" i="7"/>
  <c r="M22" i="7"/>
  <c r="M23" i="7"/>
  <c r="M24" i="7"/>
  <c r="M25" i="7"/>
  <c r="M27" i="7"/>
  <c r="M31" i="7"/>
  <c r="M32" i="7"/>
  <c r="M33" i="7"/>
  <c r="M34" i="7"/>
  <c r="M35" i="7"/>
  <c r="M37" i="7"/>
  <c r="M38" i="7"/>
  <c r="M39" i="7"/>
  <c r="M40" i="7"/>
  <c r="M44" i="7"/>
  <c r="M45" i="7"/>
  <c r="M46" i="7"/>
  <c r="M47" i="7"/>
  <c r="M48" i="7"/>
  <c r="M49" i="7"/>
  <c r="M50" i="7"/>
  <c r="M51" i="7"/>
  <c r="M53" i="7"/>
  <c r="M54" i="7"/>
  <c r="M58" i="7"/>
  <c r="M59" i="7"/>
  <c r="M63" i="7"/>
  <c r="M64" i="7"/>
  <c r="M65" i="7"/>
  <c r="M66" i="7"/>
  <c r="M67" i="7"/>
  <c r="M68" i="7"/>
  <c r="M69" i="7"/>
  <c r="M70" i="7"/>
  <c r="M71" i="7"/>
  <c r="M72" i="7"/>
  <c r="M74" i="7"/>
  <c r="M75" i="7"/>
  <c r="M76" i="7"/>
  <c r="M77" i="7"/>
  <c r="M83" i="7"/>
  <c r="M84" i="7"/>
  <c r="M85" i="7"/>
  <c r="M87" i="7"/>
  <c r="M89" i="7"/>
  <c r="M90" i="7"/>
  <c r="M91" i="7"/>
  <c r="M92" i="7"/>
  <c r="M93" i="7"/>
  <c r="M94" i="7"/>
  <c r="M96" i="7"/>
  <c r="M99" i="7"/>
  <c r="M101" i="7"/>
  <c r="M102" i="7"/>
  <c r="M103" i="7"/>
  <c r="M104" i="7"/>
  <c r="M105" i="7"/>
  <c r="M106" i="7"/>
  <c r="M107" i="7"/>
  <c r="M108" i="7"/>
  <c r="M109" i="7"/>
  <c r="M110" i="7"/>
  <c r="M111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7" i="7"/>
  <c r="M128" i="7"/>
  <c r="M129" i="7"/>
  <c r="M130" i="7"/>
  <c r="M133" i="7"/>
  <c r="M134" i="7"/>
  <c r="M135" i="7"/>
  <c r="M139" i="7"/>
  <c r="M141" i="7"/>
  <c r="M142" i="7"/>
  <c r="M143" i="7"/>
  <c r="M144" i="7"/>
  <c r="M145" i="7"/>
  <c r="M146" i="7"/>
  <c r="M147" i="7"/>
  <c r="M148" i="7"/>
  <c r="M150" i="7"/>
  <c r="M151" i="7"/>
  <c r="M152" i="7"/>
  <c r="M153" i="7"/>
  <c r="M154" i="7"/>
  <c r="M6" i="7"/>
  <c r="M7" i="7"/>
  <c r="M22" i="6" l="1"/>
  <c r="M21" i="6"/>
  <c r="M20" i="6"/>
  <c r="M18" i="6"/>
  <c r="M17" i="6" l="1"/>
  <c r="M16" i="6" l="1"/>
  <c r="M15" i="6"/>
  <c r="M14" i="6" l="1"/>
  <c r="M13" i="6"/>
  <c r="M12" i="6"/>
  <c r="M10" i="6"/>
  <c r="M11" i="6"/>
  <c r="M9" i="6"/>
  <c r="M4" i="6" l="1"/>
  <c r="M8" i="6"/>
  <c r="L6" i="8" l="1"/>
  <c r="L7" i="8"/>
  <c r="M5" i="7" l="1"/>
  <c r="M5" i="6"/>
  <c r="M7" i="6"/>
  <c r="M6" i="6"/>
  <c r="L5" i="8" l="1"/>
</calcChain>
</file>

<file path=xl/sharedStrings.xml><?xml version="1.0" encoding="utf-8"?>
<sst xmlns="http://schemas.openxmlformats.org/spreadsheetml/2006/main" count="2350" uniqueCount="461">
  <si>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</si>
  <si>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</si>
  <si>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</si>
  <si>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</si>
  <si>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</si>
  <si>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</si>
  <si>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</si>
  <si>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</si>
  <si>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</si>
  <si>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</si>
  <si>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</si>
  <si>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</si>
  <si>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</si>
  <si>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</si>
  <si>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</si>
  <si>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</si>
  <si>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</si>
  <si>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</si>
  <si>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</si>
  <si>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</si>
  <si>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</si>
  <si>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</si>
  <si>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</si>
  <si>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</si>
  <si>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</si>
  <si>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</si>
  <si>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</si>
  <si>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</si>
  <si>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</si>
  <si>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</si>
  <si>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</si>
  <si>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</si>
  <si>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</si>
  <si>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</si>
  <si>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</si>
  <si>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</si>
  <si>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</si>
  <si>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</si>
  <si>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</si>
  <si>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</si>
  <si>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</si>
  <si>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</si>
  <si>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</si>
  <si>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</si>
  <si>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</si>
  <si>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</si>
  <si>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</si>
  <si>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</si>
  <si>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</si>
  <si>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</si>
  <si>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</si>
  <si>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</si>
  <si>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</si>
  <si>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</si>
  <si>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</si>
  <si>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</si>
  <si>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</si>
  <si>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</si>
  <si>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</si>
  <si>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</si>
  <si>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</si>
  <si>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</si>
  <si>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</si>
  <si>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</si>
  <si>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</si>
  <si>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</si>
  <si>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</si>
  <si>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</si>
  <si>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</si>
  <si>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</si>
  <si>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</si>
  <si>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</si>
  <si>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</si>
  <si>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</si>
  <si>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</si>
  <si>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</si>
  <si>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</si>
  <si>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</si>
  <si>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</si>
  <si>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</si>
  <si>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</si>
  <si>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</si>
  <si>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</si>
  <si>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</si>
  <si>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</si>
  <si>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</si>
  <si>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</si>
  <si>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</si>
  <si>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</si>
  <si>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</si>
  <si>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</si>
  <si>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</si>
  <si>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</si>
  <si>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</si>
  <si>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Rozsochatec, okres Havlíčkův Brod</t>
  </si>
  <si>
    <t xml:space="preserve">Obec Rozsochatec </t>
  </si>
  <si>
    <t>Rekonstrukce a přístavba</t>
  </si>
  <si>
    <t>Kraj Vysočina</t>
  </si>
  <si>
    <t>Havlíčkův Brod</t>
  </si>
  <si>
    <t>Rozsochatec</t>
  </si>
  <si>
    <t>Přírodní zahrada</t>
  </si>
  <si>
    <t>Herní prvky na venkovní aktivity ŠD</t>
  </si>
  <si>
    <t>Podpora polytechnické výuky</t>
  </si>
  <si>
    <t xml:space="preserve">Rekonstrukce ZŠ </t>
  </si>
  <si>
    <t>Úprava půdních prostor pro výuku</t>
  </si>
  <si>
    <t>x</t>
  </si>
  <si>
    <t>Základní škola a Mateřská škola Havlíčkův Brod, Konečná 1884</t>
  </si>
  <si>
    <t>Město Havlíčkův Brod</t>
  </si>
  <si>
    <t> 70910995</t>
  </si>
  <si>
    <t> 102006687</t>
  </si>
  <si>
    <t>Venkovní učebna -altán</t>
  </si>
  <si>
    <t>Herní prvky pro ŠD</t>
  </si>
  <si>
    <t xml:space="preserve">Workoutové hřiště </t>
  </si>
  <si>
    <t xml:space="preserve">Klimatizae tříd II. stupně </t>
  </si>
  <si>
    <t>Město Habry</t>
  </si>
  <si>
    <t>Základní škola a Mateřská škola Habry</t>
  </si>
  <si>
    <t> 102006393</t>
  </si>
  <si>
    <t>Habry</t>
  </si>
  <si>
    <t>  107580098</t>
  </si>
  <si>
    <t>   102006164</t>
  </si>
  <si>
    <t>Přístavba MŠ Habry z důvodu navýšení kapacity</t>
  </si>
  <si>
    <t xml:space="preserve">Nová střešní krytina MŠ </t>
  </si>
  <si>
    <t>Zpracovaná
 PD</t>
  </si>
  <si>
    <t>ANO</t>
  </si>
  <si>
    <t>Rekonstrukce sociálního zařízení</t>
  </si>
  <si>
    <t>Polytechnické vzdělávání - vybavení učeben</t>
  </si>
  <si>
    <t>Rekonstrukce budovy ZŠ (topení, střešní krytina, okna, zateplení)</t>
  </si>
  <si>
    <t>Přístavba učeben ZŠ</t>
  </si>
  <si>
    <t> 102006394</t>
  </si>
  <si>
    <t> 102006395</t>
  </si>
  <si>
    <t>Podpora přírodních věd - vybavení pro výuku</t>
  </si>
  <si>
    <t>Jídelna ZŠ</t>
  </si>
  <si>
    <t xml:space="preserve">Jazykové vzdělávání </t>
  </si>
  <si>
    <t>Polytechnické vzdělávání</t>
  </si>
  <si>
    <t>ZŠ a MŠ Česká Bělá</t>
  </si>
  <si>
    <t>Městys Česká Bělá</t>
  </si>
  <si>
    <t>Česká Bělá</t>
  </si>
  <si>
    <t>zpracování projektové dokumentace</t>
  </si>
  <si>
    <t>ne</t>
  </si>
  <si>
    <t>Rekonstrukce podlah ve velké a malé tělocvičně</t>
  </si>
  <si>
    <t>Základní škola Havlíčkův Brod, Nuselská 3240</t>
  </si>
  <si>
    <t>    103378537</t>
  </si>
  <si>
    <t>Venkovní sportoviště a oplocení areálu školy</t>
  </si>
  <si>
    <t xml:space="preserve">Výuka jazyků s využitím digitálních technologií </t>
  </si>
  <si>
    <t>Vybavení tělocvičny nářadím</t>
  </si>
  <si>
    <t>Oprava venkovních obkladů budovy</t>
  </si>
  <si>
    <t>Rekonstrukce šaten (skříňky) a šatních kójí v 1. podlaží, stropní podhledy</t>
  </si>
  <si>
    <t>Rekonstrukce šaten</t>
  </si>
  <si>
    <t>Základní škola Havlíčkův Brod, Nuselská 3241</t>
  </si>
  <si>
    <t>    103378538</t>
  </si>
  <si>
    <t>Základní škola Havlíčkův Brod, Nuselská 3242</t>
  </si>
  <si>
    <t>    103378539</t>
  </si>
  <si>
    <t>Základní škola Havlíčkův Brod, Nuselská 3244</t>
  </si>
  <si>
    <t>    103378541</t>
  </si>
  <si>
    <t>Základní škola Havlíčkův Brod, Nuselská 3245</t>
  </si>
  <si>
    <t>    103378542</t>
  </si>
  <si>
    <t>Základní škola Havlíčkův Brod, Nuselská 3246</t>
  </si>
  <si>
    <t>    103378543</t>
  </si>
  <si>
    <t>Základní škola Havlíčkův Brod, Nuselská 3247</t>
  </si>
  <si>
    <t>    103378544</t>
  </si>
  <si>
    <t>Základní škola Havlíčkův Brod, Nuselská 3248</t>
  </si>
  <si>
    <t>    103378545</t>
  </si>
  <si>
    <t>Rekonstrukce vzduchotechniky</t>
  </si>
  <si>
    <t xml:space="preserve">Podlahová krytina, včetně stěrky </t>
  </si>
  <si>
    <t>Podlahová krytina, včetně stěrky - 1.-4. podlaží budovy ZŠ</t>
  </si>
  <si>
    <t>Obnova a nákup interaktivních tabulí</t>
  </si>
  <si>
    <t>Vybavení pro volnočasové aktivity, podpora zájmového vzdělávání</t>
  </si>
  <si>
    <t>Výměna osvětlení v učebnách</t>
  </si>
  <si>
    <t xml:space="preserve">Podpora polytechnického vzdělávání </t>
  </si>
  <si>
    <t>Klimatizace ve třídách</t>
  </si>
  <si>
    <t xml:space="preserve">Řešení akustiky v malé tělocvičně </t>
  </si>
  <si>
    <t>Řešení akustiky v malé tělocvičně - odhlučnění, obložení, rekonstrukce vzduchotechniky</t>
  </si>
  <si>
    <t>Rekonstrukce školní kuchyně</t>
  </si>
  <si>
    <t>Základní škola a mateřská škola Štoky, příspěvková organizace</t>
  </si>
  <si>
    <t>Městys Štoky</t>
  </si>
  <si>
    <t>75016362</t>
  </si>
  <si>
    <t xml:space="preserve"> 150012250</t>
  </si>
  <si>
    <t>650012232</t>
  </si>
  <si>
    <t>Rekonstrukce a vybavení odborných učeben</t>
  </si>
  <si>
    <t>Štoky</t>
  </si>
  <si>
    <t xml:space="preserve">Rekonstrukce a vybavení odborných učeben </t>
  </si>
  <si>
    <t>Stavební úpravy přízemí hlavní budovy ZŠ Štoky</t>
  </si>
  <si>
    <t>Stavební úprava přízemí hlavní budovy ZŠ Štoky</t>
  </si>
  <si>
    <t>Vybavení odborných učeben</t>
  </si>
  <si>
    <t>Základní umělecká škola J. V. Stamice Havlíčkův Brod</t>
  </si>
  <si>
    <t>72545950</t>
  </si>
  <si>
    <t>Sociální inkluze prostřednictvím stavebních úprav budov a učeben – stavba 2 výtahů – zajištění kompletní bezbariérovosti</t>
  </si>
  <si>
    <t>Nákup hudebních nástrojů, dechové, smyčcové, žesťové, klavír</t>
  </si>
  <si>
    <t xml:space="preserve">Rekonstrukce střechy na Staré budově ZUŠ, včetně půdní vestavby </t>
  </si>
  <si>
    <t>Základní škola Havlíčkův Brod, V Sadech 560</t>
  </si>
  <si>
    <t> 102006440</t>
  </si>
  <si>
    <t>Stavební úpravy Základní školy V Sadech</t>
  </si>
  <si>
    <t>Rekonstrukce půdních prostor - vybudování odborné učebny chemie, fyziky, přírodních věd a environmentální výchovy, polytechnické výchovy, jazykové učebny, učebny ICT, učeben pro dělené předměty (volitelné předměty, jazyková příprava žáků cizinců), vytvoření zázemí pro školní klub, vybudování multifunkčního mediálního centra, včetně kabinetů a prostor pro školní poradenské pracoviště, sociálních zařízení a zázemí pro učitele, bezbarierovost - výtah, řešení konektivity ve škole</t>
  </si>
  <si>
    <t xml:space="preserve">Zpracovaná projektová dokumentace </t>
  </si>
  <si>
    <t>ano</t>
  </si>
  <si>
    <t>Sociální inkluze prostřednictvím stavebních úprav budov a učeben (výtah + bezbariérový přístup do školy)</t>
  </si>
  <si>
    <t>70911029</t>
  </si>
  <si>
    <t>102006440</t>
  </si>
  <si>
    <t xml:space="preserve">
600086674</t>
  </si>
  <si>
    <t>Interaktivní výuka</t>
  </si>
  <si>
    <t xml:space="preserve">Zabezpečení školy a jejího okolí </t>
  </si>
  <si>
    <t>Zabezpečení školy a jejího okolí</t>
  </si>
  <si>
    <t xml:space="preserve">Zabezpečení zájmového vzdělávání </t>
  </si>
  <si>
    <t xml:space="preserve">Vybudování letního amfiteátru pro výuku dělených přírodovědných předmětů na školní zahradě, včetně sociálního zařízení </t>
  </si>
  <si>
    <t>Vybavení tělocvičny, vybudování venkovní posilovny</t>
  </si>
  <si>
    <t>Výměna topného systému, radiátory</t>
  </si>
  <si>
    <t>Rekonstrukce školní jídelny – klimatizace, odpady, řešení akustiky – obložení, bezbariérový přístup</t>
  </si>
  <si>
    <t>Řešení akustiky v jednotlivých třídách (dozvuk), obložení jednotlivých tříd</t>
  </si>
  <si>
    <t>Řešení akustiky v jednotlivých třídách (dozvuk), obložení jednotlivých tříd</t>
  </si>
  <si>
    <t>Klimatizace v jednotlivých třídách</t>
  </si>
  <si>
    <t xml:space="preserve">Konektivita v celé škole </t>
  </si>
  <si>
    <t>Konektivita v celé škole</t>
  </si>
  <si>
    <t>Základní škola a Mateřská škola Havlíčkův Brod, Wolkerova 2941</t>
  </si>
  <si>
    <t>70910987</t>
  </si>
  <si>
    <t>  102006458</t>
  </si>
  <si>
    <t xml:space="preserve">
600086682</t>
  </si>
  <si>
    <t>Bezbariérový přístup – 1. St. a ŠD</t>
  </si>
  <si>
    <t>Nástavba 1. stupně ZŠ včetně kabinetů a sociálního zařízení</t>
  </si>
  <si>
    <t>Zvýšení kapacity ŠD – nástavba včetně kabinetů a sociálního zařízení</t>
  </si>
  <si>
    <t>Venkovní učebna s odpovídajícím sociálním zázemím</t>
  </si>
  <si>
    <t>Základní škola, Základní umělecká škola a Mateřská škola Lipnice nad Sázavou</t>
  </si>
  <si>
    <t>Město Linpnice nad Sázavou</t>
  </si>
  <si>
    <t>70892857</t>
  </si>
  <si>
    <t>600087042</t>
  </si>
  <si>
    <t>Nové hřiště u školy</t>
  </si>
  <si>
    <t>Stavební úpravy podkroví pro neformální vzdělávání</t>
  </si>
  <si>
    <t>Vybavení pro volnočasové kroužky</t>
  </si>
  <si>
    <t>Venkovní úpravy prostranstvní školy</t>
  </si>
  <si>
    <t>Rekonstrukce vzduchotechniky ve školní kuchyni</t>
  </si>
  <si>
    <t>Lipnice nad Sázavou</t>
  </si>
  <si>
    <t>Základní škola a Mateřská škola Bohuslava Reynka, Lípa, příspěvková organizace</t>
  </si>
  <si>
    <t>Obec Lípa</t>
  </si>
  <si>
    <t xml:space="preserve">
600086607</t>
  </si>
  <si>
    <t xml:space="preserve">Kompletní rekonstrukce prostor MŠ </t>
  </si>
  <si>
    <t>Kompletní rekonstrukce 3 tříd MŠ - elektroinstalace, podlah, schodišť a odpadů, které jsou v havarijním stavu, rekonstrukce školní jídelny - výdejny, dále je třeba třídy nově vybavit, současné vybavení je zastaralé</t>
  </si>
  <si>
    <t>Lípa</t>
  </si>
  <si>
    <t>zahájena spolupráce s projektantem</t>
  </si>
  <si>
    <t>70891656</t>
  </si>
  <si>
    <t>600086607</t>
  </si>
  <si>
    <t xml:space="preserve">  102006296</t>
  </si>
  <si>
    <t>Rekonstrukce odborných učeben ZŠ Lípa
Pořízení vybavení odborných učeben ZŠ Lípa</t>
  </si>
  <si>
    <t>Venkovní odborná přírodovědná učebna</t>
  </si>
  <si>
    <t>Rekonstrukce školní kuchyně a jídelny
Pořízení vybavení  školní kuchyně a jídelny</t>
  </si>
  <si>
    <t>Rozšíření kapacity školní družiny</t>
  </si>
  <si>
    <t>Revitalizace venkovního prostředí školy (školní zahrada - altán pro venkovní výzku, ekoseminář)</t>
  </si>
  <si>
    <t>Zvýšení kapacity MŠ</t>
  </si>
  <si>
    <t>Bezbariérové úpravy v zařízení + propojení budov školy v zájmu posilování sociálních vazeb</t>
  </si>
  <si>
    <t>Podpora odborného a řemeslného vzdělávání – zřízení odborných učeben (jazyková, přírodovědná, počítačová učebny, učebna dílen)</t>
  </si>
  <si>
    <t>Mateřská škola Olešná, příspěvková organizace</t>
  </si>
  <si>
    <t>Obec Olešná</t>
  </si>
  <si>
    <t xml:space="preserve">
691004536</t>
  </si>
  <si>
    <t>Venkovní učebna</t>
  </si>
  <si>
    <t>Olešná</t>
  </si>
  <si>
    <t>Zabezpečení vchodu</t>
  </si>
  <si>
    <t>Mateřská škola Tis, příspěvková organizace</t>
  </si>
  <si>
    <t>Obec Tis</t>
  </si>
  <si>
    <t xml:space="preserve">
691003335</t>
  </si>
  <si>
    <t>Pořízení didaktických pomůcek</t>
  </si>
  <si>
    <t>Tis</t>
  </si>
  <si>
    <t>Pořízení pomůcek pro handicapované žáky</t>
  </si>
  <si>
    <t>Mateřská škola Stříbrné Hory</t>
  </si>
  <si>
    <t>Obec Stříbrné Hory</t>
  </si>
  <si>
    <t xml:space="preserve">
600086062</t>
  </si>
  <si>
    <t>Celková rekonstrukce budovy</t>
  </si>
  <si>
    <t>Stříbrné Hory</t>
  </si>
  <si>
    <t>Základní škola a mateřská škola Herálec</t>
  </si>
  <si>
    <t>Obec Herálec</t>
  </si>
  <si>
    <t>70987882</t>
  </si>
  <si>
    <t xml:space="preserve"> 102006385</t>
  </si>
  <si>
    <t>600086631</t>
  </si>
  <si>
    <t>Hrálec</t>
  </si>
  <si>
    <t xml:space="preserve">Gymnastický sál </t>
  </si>
  <si>
    <t>Gymnastický sál</t>
  </si>
  <si>
    <t>Revitalizace školní zahrady</t>
  </si>
  <si>
    <t>Mateřská škola Přibyslav</t>
  </si>
  <si>
    <t>Město Přibyslav</t>
  </si>
  <si>
    <t>Úpravy zahrady</t>
  </si>
  <si>
    <t>Přibyslav</t>
  </si>
  <si>
    <t>Základní škola Havlíčkův Brod, Štáflova 2004</t>
  </si>
  <si>
    <t>70911011</t>
  </si>
  <si>
    <t>102006431</t>
  </si>
  <si>
    <t>600086666</t>
  </si>
  <si>
    <t>Rekonstrukce objektu bývalé OA HB pro potřeby základního a zájmového vzdělávání</t>
  </si>
  <si>
    <t>zpracovaná studie</t>
  </si>
  <si>
    <t>Nové sociální zařízení pro žáky</t>
  </si>
  <si>
    <t>Učebny estetické výchovy (vybavení)</t>
  </si>
  <si>
    <t>Venkovní učebna (altán vždy pro výuku jedné třídy)</t>
  </si>
  <si>
    <t>Podpora výuky jazyků (vybavení, pomůcky, např. interaktivní tabule)</t>
  </si>
  <si>
    <t>Vybudování dětského hřiště (prvky pro žáky prvního stupně)</t>
  </si>
  <si>
    <t>Rozšíření interaktivní výuky</t>
  </si>
  <si>
    <t>Podpora polytechnické výchovy – zřízení řemeslné dílny v suterénu školy (hrnčířský kruh, šicí stroj – podpora manuální zručnosti – úpravy podlahy, osvětlení, vybavení</t>
  </si>
  <si>
    <t>ICT vybavení a zázemí</t>
  </si>
  <si>
    <t>Přístavba školy - tělocvična  (odloučené pracoviště Úsobí)</t>
  </si>
  <si>
    <t>Přístavba školy - školní jídelna</t>
  </si>
  <si>
    <t>Přístavba školy - odborné účebny</t>
  </si>
  <si>
    <t>Přístavba školy - odborné učebny</t>
  </si>
  <si>
    <t xml:space="preserve">Přístavba MŠ </t>
  </si>
  <si>
    <t>Herálec</t>
  </si>
  <si>
    <t>Vybudování a vybavení  učeben pro výuku cizích jazyků, přírodních věd, IT a pro polytechnické vzdělávání. Součástí bude vnitřní konektivita a bezbariérovost, zázemí pro školní družiny a školní kluby, pedagogické pracovníky a školní poradenská pracoviště. Vnitřní i venkovní zázemí pro komunitní aktivity vedoucí k sociální inkluzi</t>
  </si>
  <si>
    <t>Základní škola Přibyslav</t>
  </si>
  <si>
    <t>70944938</t>
  </si>
  <si>
    <t>102006521</t>
  </si>
  <si>
    <t>600086747</t>
  </si>
  <si>
    <t>Podpora výuky venku - budování a inovace venkovních učeben a venkovních edukačních prvků v okolí školy</t>
  </si>
  <si>
    <t xml:space="preserve">Inovace zařízení kmenových učeben </t>
  </si>
  <si>
    <t xml:space="preserve">Budování badatelských center a odborných učeben </t>
  </si>
  <si>
    <t xml:space="preserve">Rozvoj školní knihovny a multimediálního centra </t>
  </si>
  <si>
    <t>Vybudování relaxačních zón a zázemí pro volnočasové a sportovní aktivity</t>
  </si>
  <si>
    <t>Zvýšení kapacity školní jidelny</t>
  </si>
  <si>
    <t>Inovace celkového zabezpečení a technického zázemí budovy (kamerový systém, čipový systém vstupu do budovy, bezpečnostní systém budovy, výtah)</t>
  </si>
  <si>
    <t>Rekonstrukce naučné stezky</t>
  </si>
  <si>
    <t>Rozšíření zázemí pro pedagogické pracovníky a skladovacích prostor pro jednotlivé kabinety</t>
  </si>
  <si>
    <t>Podpora interaktivní výuky</t>
  </si>
  <si>
    <t>Mateřská škola Pohled</t>
  </si>
  <si>
    <t>Obec Pohled</t>
  </si>
  <si>
    <t>Vybavení mateřské školy - učeben</t>
  </si>
  <si>
    <t>Půdní přestavba na účebnu</t>
  </si>
  <si>
    <t>Obnova venkovních ploch v areálu MŠ</t>
  </si>
  <si>
    <t xml:space="preserve">Pohled </t>
  </si>
  <si>
    <t>Základní škola a Mateřská škola Golčův Jeníkov, příspěvková organizace</t>
  </si>
  <si>
    <t>Město Golčův Jeníkov</t>
  </si>
  <si>
    <t>70986002</t>
  </si>
  <si>
    <t>600086771</t>
  </si>
  <si>
    <t>102006628</t>
  </si>
  <si>
    <t>Zřízení školního kluvu</t>
  </si>
  <si>
    <t>Interaktivní vzdělávání</t>
  </si>
  <si>
    <t>Rekonstrukce staré budovy</t>
  </si>
  <si>
    <t xml:space="preserve">Hřiště s atletickým oválem </t>
  </si>
  <si>
    <t xml:space="preserve">Výstavba mateřské školy </t>
  </si>
  <si>
    <t>Golčův Jeníkov</t>
  </si>
  <si>
    <t xml:space="preserve">Zřízení školního klubu </t>
  </si>
  <si>
    <t>Hřiště s atletickým oválem</t>
  </si>
  <si>
    <t>Výstavba mateřské školy</t>
  </si>
  <si>
    <t>Základní škola a mateřská škola Dolní Krupá, okres Havlíčkův Brod</t>
  </si>
  <si>
    <t>Obec Dolní Krupá</t>
  </si>
  <si>
    <t>70985600</t>
  </si>
  <si>
    <t>    102006067</t>
  </si>
  <si>
    <t>600086526</t>
  </si>
  <si>
    <t>Vybudování zázemí pro školní družinu</t>
  </si>
  <si>
    <t>Dolní Krupá</t>
  </si>
  <si>
    <t>X</t>
  </si>
  <si>
    <t>záměr</t>
  </si>
  <si>
    <t>Vybavení školy</t>
  </si>
  <si>
    <t>Odborné učebny</t>
  </si>
  <si>
    <t>Vybudování nové  tělocvičny</t>
  </si>
  <si>
    <t xml:space="preserve">Venkovní sportoviště </t>
  </si>
  <si>
    <t>70985601</t>
  </si>
  <si>
    <t>    102006068</t>
  </si>
  <si>
    <t>600086527</t>
  </si>
  <si>
    <t>Vybavení kmenových učeben</t>
  </si>
  <si>
    <t>Základní škola a Mateřská škola Havlíčkova Borová</t>
  </si>
  <si>
    <t>Havlíčkova Borová</t>
  </si>
  <si>
    <t>Bezbariérovost budovy</t>
  </si>
  <si>
    <t>Kamerový systém školy - zabezpečení školy</t>
  </si>
  <si>
    <t>Úprava podzemních prostor školy – využití pro kabinety a úložné prostory</t>
  </si>
  <si>
    <t>Interaktivní výuka – dovybavení učeben</t>
  </si>
  <si>
    <t>Venkovní výuka</t>
  </si>
  <si>
    <t>Kompletní rekonstrukce prostoru šaten</t>
  </si>
  <si>
    <t>Výměna dveří v budově ZŠ</t>
  </si>
  <si>
    <t>Výměna podlahových krytin v budově ZŠ</t>
  </si>
  <si>
    <t>Prostor pro venkovní výuku TV, PV pro žáky ZŠ, děti MŠ</t>
  </si>
  <si>
    <t>Rekonstrukce prostor chodeb v ZŠ</t>
  </si>
  <si>
    <t>Mateřská škola Korálky Havlíčkův Brod</t>
  </si>
  <si>
    <t>Venkovní úpravy prostranství u pracovišť</t>
  </si>
  <si>
    <t>Realizace přírodní zahrady</t>
  </si>
  <si>
    <t xml:space="preserve">Rekonstrukce školních zahrad včetně vybavení herními prvky u jednotlivých pracovišť – 6 x </t>
  </si>
  <si>
    <t xml:space="preserve">Vybudování parkovacího zázemí pro rodiče dětí u MŠ Nádražní </t>
  </si>
  <si>
    <t>Rekonstrukce půdních prostor na odbornou místnost</t>
  </si>
  <si>
    <t xml:space="preserve">Novostavba mateřské školy </t>
  </si>
  <si>
    <t>Rekonstrukce budovy MŠ</t>
  </si>
  <si>
    <t>Dopravní hřiště u MŠ</t>
  </si>
  <si>
    <t xml:space="preserve">Rekonstrukce </t>
  </si>
  <si>
    <t xml:space="preserve">Podpora čtenářské gramotnosti </t>
  </si>
  <si>
    <t xml:space="preserve">Podpora matematické gramotnosti </t>
  </si>
  <si>
    <t>Podpora inkluzivního vzdělávání</t>
  </si>
  <si>
    <t>Výstavba nové budovy ZŠ</t>
  </si>
  <si>
    <t>Rekonstrukce budovy ZŠ (topení, střešní krytina, okna, zateplení - nová fasáda)</t>
  </si>
  <si>
    <t>Přírodní učebna</t>
  </si>
  <si>
    <t>Vybavení pro volnočasové kroužky (keramika)</t>
  </si>
  <si>
    <t xml:space="preserve">Podpora polytechnické výuky </t>
  </si>
  <si>
    <t xml:space="preserve">Příštupové cesty - chodníky </t>
  </si>
  <si>
    <t>Příštupové cesty - chodníky</t>
  </si>
  <si>
    <t>Podpora jazykového vzdělávání</t>
  </si>
  <si>
    <t>Přístavba odborných učeben (učeben klíčových kompetencí)</t>
  </si>
  <si>
    <t xml:space="preserve">Podpora matematické a čtenářské gramotnosti </t>
  </si>
  <si>
    <t xml:space="preserve">Podpora výuky jazyků </t>
  </si>
  <si>
    <t xml:space="preserve">Environmentální výuka </t>
  </si>
  <si>
    <t>Environmentální výuka</t>
  </si>
  <si>
    <t>Podpora metody CLIL</t>
  </si>
  <si>
    <t xml:space="preserve">Interaktivní výuka </t>
  </si>
  <si>
    <t>Podpora výuky cizích jazyků</t>
  </si>
  <si>
    <t xml:space="preserve">Podpora výuky cizích jazyků </t>
  </si>
  <si>
    <t>Obnova podlahových krytin ve třídách</t>
  </si>
  <si>
    <t>NE</t>
  </si>
  <si>
    <t>Rekonstrukce odborných učeben ZŠ Lípa</t>
  </si>
  <si>
    <t>Pořízení vybavení odborných učeben ZŠ Lípa</t>
  </si>
  <si>
    <t xml:space="preserve">Podpora čtenářské a matemetické gramotnosti </t>
  </si>
  <si>
    <t>Přístavba školy - tělocvična (pracoviště Herálec)</t>
  </si>
  <si>
    <t>Přístavba školy - tělocvična  (pracoviště Herálec)</t>
  </si>
  <si>
    <t>Úsobí</t>
  </si>
  <si>
    <t>Podpora ICT vybavení a vzdělávání</t>
  </si>
  <si>
    <t>příprava PD</t>
  </si>
  <si>
    <t xml:space="preserve">Rekonstrukce, včetně drobné přístavby odborných učeben pro ZŠ </t>
  </si>
  <si>
    <t>probíhá výběr dodavatele na zpracování PD</t>
  </si>
  <si>
    <t>Výstavba dílen pro pracovní vyučování při ZŠ a dalších multifunkčních učeben</t>
  </si>
  <si>
    <t>Novostavba MŠ</t>
  </si>
  <si>
    <t>Výbudování nové budovy MŠ</t>
  </si>
  <si>
    <t>Navýšení kapacity MŠ</t>
  </si>
  <si>
    <t>Zbudování prostor a vybavní k navýšení kapacity MŠ</t>
  </si>
  <si>
    <t xml:space="preserve">Vybudování prostor a zakoupení vybavení pro vnitřní i venkovní aktivity školní družiny </t>
  </si>
  <si>
    <t xml:space="preserve">Podpora počítačové gramotnosti </t>
  </si>
  <si>
    <t>Rekonstrukce budovy školy včetně parkovací plochy</t>
  </si>
  <si>
    <t>Základní škola a mateřská škola Veselý Žďár</t>
  </si>
  <si>
    <t>Veselý Žďár</t>
  </si>
  <si>
    <t>Výuka jazyků</t>
  </si>
  <si>
    <t>Chodník u školy</t>
  </si>
  <si>
    <t xml:space="preserve">Bezbariérovost školy </t>
  </si>
  <si>
    <t>Tělocvična</t>
  </si>
  <si>
    <t xml:space="preserve">Školní družina </t>
  </si>
  <si>
    <t>Sušící skříň</t>
  </si>
  <si>
    <t>Výukové arboretum a přírodní zahrada</t>
  </si>
  <si>
    <t>Základní škola a mateřská škola Krásná Hora, příspěvková organizace</t>
  </si>
  <si>
    <t xml:space="preserve">Krásná Hora </t>
  </si>
  <si>
    <t>Vybudování nové tělocvičny</t>
  </si>
  <si>
    <t>Multifunkční místnost podkroví - vybudování</t>
  </si>
  <si>
    <t>Nová  střešní krytina</t>
  </si>
  <si>
    <t xml:space="preserve">Rozšíření kapacit ŠD a kmenové třídy </t>
  </si>
  <si>
    <t>Základní škola a Mateřská škola Věž</t>
  </si>
  <si>
    <t>Věž</t>
  </si>
  <si>
    <t>Víceúčelové hřiště</t>
  </si>
  <si>
    <t>Podpora výuky jazyků</t>
  </si>
  <si>
    <t xml:space="preserve">Podpora ICT výuky </t>
  </si>
  <si>
    <t>Základní škola Skuhrov, okres Havlíčkův Brod</t>
  </si>
  <si>
    <t>Skuhrov</t>
  </si>
  <si>
    <t xml:space="preserve">Skuhrov </t>
  </si>
  <si>
    <t>Vybavení pro výuku jazyků</t>
  </si>
  <si>
    <t xml:space="preserve">Vybavení učeben školy </t>
  </si>
  <si>
    <t>Vybavení učeben školy (lavice, židle, stoly, tabule) - v návaznosti na navýšení kapacity</t>
  </si>
  <si>
    <t>Základní škola a mateřská škola Okrouhlice, okres Havlíčkův Brod</t>
  </si>
  <si>
    <t xml:space="preserve">Okrouhlice </t>
  </si>
  <si>
    <t>Okrouhlice</t>
  </si>
  <si>
    <t>Rozšíření kapacit základní školy a podpora učeben klíčových kompetencí</t>
  </si>
  <si>
    <t>Nová tělocvična u ZŠ - přístavba</t>
  </si>
  <si>
    <t xml:space="preserve">Rekonstrukce školní jídelny </t>
  </si>
  <si>
    <t xml:space="preserve">Přírodní zahrada </t>
  </si>
  <si>
    <t xml:space="preserve">Víceúčelová tělocvična </t>
  </si>
  <si>
    <t>AZ CENTRUM Havlíčkův Brod – Středisko volného času, příspěvková organizace</t>
  </si>
  <si>
    <t>Vybavení pro keramický kroužek</t>
  </si>
  <si>
    <t>Přístavba ZŠ a vybudování nových odborných učeben</t>
  </si>
  <si>
    <t xml:space="preserve">Havlíkčův Brod </t>
  </si>
  <si>
    <t>zpracovává 
se PD</t>
  </si>
  <si>
    <t>Vybavení pro kroužek programování a robotiku</t>
  </si>
  <si>
    <t>Rekonstrukce a modernizace prostor pro zájmové a neformální vzdělávání</t>
  </si>
  <si>
    <t>Rekonstrukce a modernizace prostor pro zájmové a neformální vzdělávání (turiská základna)</t>
  </si>
  <si>
    <t>Vybavení prostor pro zájmové a neformální vzdělávání</t>
  </si>
  <si>
    <t>Vybavení prostor pro zájmové a neformální vzdělávání (turistická základna)</t>
  </si>
  <si>
    <t>7</t>
  </si>
  <si>
    <t>8</t>
  </si>
  <si>
    <t>9</t>
  </si>
  <si>
    <t xml:space="preserve">Schváleno v Havlíčkově Brodě dne 22. 6. 2022 Řídícím výborem MAP  </t>
  </si>
  <si>
    <t>Podpis předsedy Řídícího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</si>
</sst>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8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13" xfId="0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3" fontId="27" fillId="0" borderId="52" xfId="0" applyNumberFormat="1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0" fillId="0" borderId="52" xfId="0" applyBorder="1" applyProtection="1"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43" xfId="0" applyFont="1" applyBorder="1" applyAlignment="1" applyProtection="1">
      <alignment horizontal="center" vertical="center" wrapText="1"/>
      <protection locked="0"/>
    </xf>
    <xf numFmtId="0" fontId="27" fillId="0" borderId="43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Protection="1">
      <protection locked="0"/>
    </xf>
    <xf numFmtId="0" fontId="0" fillId="0" borderId="52" xfId="0" applyFont="1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30" xfId="0" applyBorder="1" applyProtection="1">
      <protection locked="0"/>
    </xf>
    <xf numFmtId="0" fontId="27" fillId="0" borderId="29" xfId="0" applyFont="1" applyBorder="1" applyProtection="1"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0" fillId="0" borderId="53" xfId="0" applyBorder="1" applyProtection="1"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35" xfId="0" applyFont="1" applyFill="1" applyBorder="1" applyAlignment="1" applyProtection="1">
      <alignment vertical="center"/>
      <protection locked="0"/>
    </xf>
    <xf numFmtId="0" fontId="0" fillId="0" borderId="36" xfId="0" applyFont="1" applyFill="1" applyBorder="1" applyAlignment="1" applyProtection="1">
      <alignment vertical="center"/>
      <protection locked="0"/>
    </xf>
    <xf numFmtId="0" fontId="0" fillId="0" borderId="52" xfId="0" applyFont="1" applyFill="1" applyBorder="1" applyAlignment="1" applyProtection="1">
      <alignment vertical="center"/>
      <protection locked="0"/>
    </xf>
    <xf numFmtId="0" fontId="27" fillId="0" borderId="35" xfId="0" applyNumberFormat="1" applyFont="1" applyBorder="1" applyAlignment="1" applyProtection="1">
      <alignment vertical="center"/>
      <protection locked="0"/>
    </xf>
    <xf numFmtId="0" fontId="27" fillId="0" borderId="27" xfId="0" applyNumberFormat="1" applyFont="1" applyBorder="1" applyAlignment="1" applyProtection="1">
      <alignment vertical="center"/>
      <protection locked="0"/>
    </xf>
    <xf numFmtId="0" fontId="27" fillId="0" borderId="10" xfId="0" applyFont="1" applyBorder="1" applyProtection="1">
      <protection locked="0"/>
    </xf>
    <xf numFmtId="0" fontId="27" fillId="0" borderId="40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Protection="1">
      <protection locked="0"/>
    </xf>
    <xf numFmtId="0" fontId="27" fillId="0" borderId="30" xfId="0" applyNumberFormat="1" applyFont="1" applyBorder="1" applyAlignment="1" applyProtection="1">
      <alignment horizontal="center" vertical="center"/>
      <protection locked="0"/>
    </xf>
    <xf numFmtId="0" fontId="27" fillId="0" borderId="26" xfId="0" applyNumberFormat="1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/>
      <protection locked="0"/>
    </xf>
    <xf numFmtId="164" fontId="27" fillId="0" borderId="35" xfId="0" applyNumberFormat="1" applyFont="1" applyBorder="1" applyAlignment="1" applyProtection="1">
      <alignment horizontal="center" vertical="center"/>
      <protection locked="0"/>
    </xf>
    <xf numFmtId="0" fontId="27" fillId="0" borderId="35" xfId="0" applyNumberFormat="1" applyFont="1" applyBorder="1" applyAlignment="1" applyProtection="1">
      <alignment horizontal="center" vertical="center"/>
      <protection locked="0"/>
    </xf>
    <xf numFmtId="0" fontId="27" fillId="0" borderId="27" xfId="0" applyNumberFormat="1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horizontal="center" vertical="center"/>
      <protection locked="0"/>
    </xf>
    <xf numFmtId="164" fontId="27" fillId="0" borderId="29" xfId="0" applyNumberFormat="1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164" fontId="27" fillId="0" borderId="52" xfId="0" applyNumberFormat="1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left" vertical="center" wrapText="1"/>
      <protection locked="0"/>
    </xf>
    <xf numFmtId="0" fontId="27" fillId="0" borderId="52" xfId="0" applyFont="1" applyBorder="1" applyAlignment="1" applyProtection="1">
      <alignment horizontal="left" vertical="center"/>
      <protection locked="0"/>
    </xf>
    <xf numFmtId="0" fontId="4" fillId="2" borderId="54" xfId="0" applyFont="1" applyFill="1" applyBorder="1" applyAlignment="1" applyProtection="1">
      <alignment horizontal="center" vertical="center" wrapText="1"/>
    </xf>
    <xf numFmtId="0" fontId="27" fillId="0" borderId="53" xfId="0" applyFont="1" applyBorder="1" applyAlignment="1" applyProtection="1">
      <alignment horizontal="center" vertical="center"/>
      <protection locked="0"/>
    </xf>
    <xf numFmtId="164" fontId="27" fillId="0" borderId="55" xfId="0" applyNumberFormat="1" applyFont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 wrapText="1"/>
    </xf>
    <xf numFmtId="0" fontId="27" fillId="0" borderId="27" xfId="0" applyFont="1" applyBorder="1" applyProtection="1">
      <protection locked="0"/>
    </xf>
    <xf numFmtId="3" fontId="27" fillId="0" borderId="10" xfId="0" applyNumberFormat="1" applyFont="1" applyBorder="1" applyAlignment="1" applyProtection="1">
      <alignment horizontal="center" vertical="center"/>
      <protection locked="0"/>
    </xf>
    <xf numFmtId="0" fontId="27" fillId="0" borderId="11" xfId="0" applyFont="1" applyBorder="1" applyProtection="1">
      <protection locked="0"/>
    </xf>
    <xf numFmtId="0" fontId="27" fillId="0" borderId="26" xfId="0" applyFont="1" applyBorder="1" applyProtection="1">
      <protection locked="0"/>
    </xf>
    <xf numFmtId="0" fontId="27" fillId="0" borderId="56" xfId="0" applyFon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27" fillId="0" borderId="10" xfId="0" applyFont="1" applyBorder="1" applyAlignment="1" applyProtection="1">
      <alignment vertical="center" wrapText="1"/>
      <protection locked="0"/>
    </xf>
    <xf numFmtId="49" fontId="27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9" fontId="27" fillId="0" borderId="52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164" fontId="27" fillId="0" borderId="0" xfId="0" applyNumberFormat="1" applyFont="1" applyBorder="1" applyAlignment="1" applyProtection="1">
      <alignment vertical="center"/>
      <protection locked="0"/>
    </xf>
    <xf numFmtId="0" fontId="30" fillId="0" borderId="13" xfId="0" applyFont="1" applyFill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0" fontId="27" fillId="0" borderId="52" xfId="0" applyNumberFormat="1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 applyProtection="1">
      <alignment horizontal="center" vertical="center" wrapText="1"/>
      <protection locked="0"/>
    </xf>
    <xf numFmtId="3" fontId="27" fillId="0" borderId="52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</xf>
    <xf numFmtId="0" fontId="27" fillId="0" borderId="10" xfId="0" applyFont="1" applyFill="1" applyBorder="1" applyAlignment="1" applyProtection="1">
      <alignment horizontal="center" vertical="center" wrapText="1"/>
      <protection locked="0"/>
    </xf>
    <xf numFmtId="0" fontId="27" fillId="0" borderId="52" xfId="0" applyFont="1" applyFill="1" applyBorder="1" applyAlignment="1" applyProtection="1">
      <alignment horizontal="center" vertical="center" wrapText="1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 wrapText="1"/>
      <protection locked="0"/>
    </xf>
    <xf numFmtId="0" fontId="27" fillId="0" borderId="28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1" xfId="0" applyFont="1" applyFill="1" applyBorder="1" applyAlignment="1" applyProtection="1">
      <alignment horizontal="center" vertical="center" wrapText="1"/>
      <protection locked="0"/>
    </xf>
    <xf numFmtId="49" fontId="27" fillId="0" borderId="29" xfId="0" applyNumberFormat="1" applyFont="1" applyBorder="1" applyAlignment="1" applyProtection="1">
      <alignment horizontal="center" vertical="center" wrapText="1"/>
      <protection locked="0"/>
    </xf>
    <xf numFmtId="49" fontId="27" fillId="0" borderId="11" xfId="0" applyNumberFormat="1" applyFont="1" applyBorder="1" applyAlignment="1" applyProtection="1">
      <alignment horizontal="center" vertical="center" wrapText="1"/>
      <protection locked="0"/>
    </xf>
    <xf numFmtId="3" fontId="27" fillId="0" borderId="0" xfId="0" applyNumberFormat="1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vertical="center" wrapText="1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3" fontId="27" fillId="0" borderId="52" xfId="0" applyNumberFormat="1" applyFont="1" applyBorder="1" applyAlignment="1" applyProtection="1">
      <alignment horizontal="left" vertical="center"/>
      <protection locked="0"/>
    </xf>
    <xf numFmtId="3" fontId="27" fillId="0" borderId="52" xfId="0" applyNumberFormat="1" applyFont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 applyProtection="1">
      <alignment vertical="center" wrapText="1"/>
      <protection locked="0"/>
    </xf>
    <xf numFmtId="0" fontId="29" fillId="0" borderId="52" xfId="0" applyFont="1" applyFill="1" applyBorder="1" applyAlignment="1" applyProtection="1">
      <alignment horizontal="center" vertical="center"/>
      <protection locked="0"/>
    </xf>
    <xf numFmtId="0" fontId="28" fillId="0" borderId="29" xfId="0" applyFont="1" applyFill="1" applyBorder="1" applyAlignment="1" applyProtection="1">
      <alignment horizontal="center" vertical="center"/>
      <protection locked="0"/>
    </xf>
    <xf numFmtId="0" fontId="28" fillId="0" borderId="52" xfId="0" applyFont="1" applyFill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43" xfId="0" applyFont="1" applyBorder="1" applyAlignment="1" applyProtection="1">
      <alignment horizontal="center" vertical="center" wrapText="1"/>
    </xf>
    <xf numFmtId="0" fontId="0" fillId="0" borderId="16" xfId="0" applyBorder="1" applyProtection="1">
      <protection locked="0"/>
    </xf>
    <xf numFmtId="3" fontId="27" fillId="0" borderId="10" xfId="0" applyNumberFormat="1" applyFont="1" applyBorder="1" applyAlignment="1" applyProtection="1">
      <alignment horizontal="left" vertical="center"/>
      <protection locked="0"/>
    </xf>
    <xf numFmtId="0" fontId="30" fillId="0" borderId="52" xfId="0" applyFont="1" applyBorder="1" applyAlignment="1" applyProtection="1">
      <alignment horizontal="center" vertical="center" wrapText="1"/>
      <protection locked="0"/>
    </xf>
    <xf numFmtId="3" fontId="27" fillId="0" borderId="10" xfId="0" applyNumberFormat="1" applyFont="1" applyBorder="1" applyAlignment="1" applyProtection="1">
      <alignment horizontal="left" vertical="center" wrapText="1"/>
      <protection locked="0"/>
    </xf>
    <xf numFmtId="3" fontId="27" fillId="0" borderId="10" xfId="0" applyNumberFormat="1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28" xfId="0" applyFont="1" applyBorder="1" applyAlignment="1" applyProtection="1">
      <alignment horizontal="center" vertical="center" wrapText="1"/>
      <protection locked="0"/>
    </xf>
    <xf numFmtId="0" fontId="27" fillId="0" borderId="0" xfId="0" applyNumberFormat="1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27" fillId="0" borderId="57" xfId="0" applyFont="1" applyBorder="1" applyAlignment="1" applyProtection="1">
      <alignment horizontal="center" vertical="center" wrapText="1"/>
      <protection locked="0"/>
    </xf>
    <xf numFmtId="0" fontId="27" fillId="0" borderId="27" xfId="0" applyFont="1" applyBorder="1" applyAlignment="1" applyProtection="1">
      <alignment vertical="center" wrapText="1"/>
      <protection locked="0"/>
    </xf>
    <xf numFmtId="0" fontId="27" fillId="0" borderId="27" xfId="0" applyFont="1" applyBorder="1" applyAlignment="1" applyProtection="1">
      <alignment horizontal="center" vertical="center" wrapText="1"/>
      <protection locked="0"/>
    </xf>
    <xf numFmtId="0" fontId="27" fillId="0" borderId="58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0" fontId="0" fillId="0" borderId="59" xfId="0" applyFont="1" applyFill="1" applyBorder="1" applyAlignment="1" applyProtection="1">
      <alignment vertical="center"/>
      <protection locked="0"/>
    </xf>
    <xf numFmtId="0" fontId="0" fillId="0" borderId="60" xfId="0" applyFont="1" applyFill="1" applyBorder="1" applyAlignment="1" applyProtection="1">
      <alignment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61" xfId="0" applyFont="1" applyFill="1" applyBorder="1" applyAlignment="1" applyProtection="1">
      <alignment vertical="center"/>
      <protection locked="0"/>
    </xf>
    <xf numFmtId="0" fontId="0" fillId="0" borderId="35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52" xfId="0" applyFont="1" applyFill="1" applyBorder="1" applyAlignment="1" applyProtection="1">
      <alignment horizontal="left" vertical="center"/>
      <protection locked="0"/>
    </xf>
    <xf numFmtId="0" fontId="0" fillId="0" borderId="43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27" fillId="0" borderId="32" xfId="0" applyFont="1" applyBorder="1" applyProtection="1">
      <protection locked="0"/>
    </xf>
    <xf numFmtId="0" fontId="27" fillId="0" borderId="21" xfId="0" applyFont="1" applyBorder="1" applyProtection="1"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28" xfId="0" applyFont="1" applyFill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27" fillId="0" borderId="28" xfId="0" applyFont="1" applyBorder="1" applyProtection="1">
      <protection locked="0"/>
    </xf>
    <xf numFmtId="0" fontId="0" fillId="0" borderId="28" xfId="0" applyBorder="1" applyProtection="1">
      <protection locked="0"/>
    </xf>
    <xf numFmtId="0" fontId="27" fillId="0" borderId="40" xfId="0" applyFont="1" applyBorder="1" applyProtection="1">
      <protection locked="0"/>
    </xf>
    <xf numFmtId="0" fontId="27" fillId="0" borderId="62" xfId="0" applyFont="1" applyBorder="1" applyProtection="1"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6" xfId="0" applyFont="1" applyBorder="1" applyProtection="1">
      <protection locked="0"/>
    </xf>
    <xf numFmtId="0" fontId="27" fillId="0" borderId="36" xfId="0" applyFon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Protection="1">
      <protection locked="0"/>
    </xf>
    <xf numFmtId="0" fontId="27" fillId="0" borderId="22" xfId="0" applyFont="1" applyBorder="1" applyProtection="1"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49" fontId="27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49" fontId="27" fillId="0" borderId="52" xfId="0" applyNumberFormat="1" applyFont="1" applyBorder="1" applyAlignment="1" applyProtection="1">
      <alignment horizontal="center" vertical="center" wrapText="1"/>
    </xf>
    <xf numFmtId="0" fontId="27" fillId="0" borderId="52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0" fontId="27" fillId="0" borderId="27" xfId="0" applyFont="1" applyFill="1" applyBorder="1" applyAlignment="1" applyProtection="1">
      <alignment horizontal="center" vertical="center" wrapText="1"/>
      <protection locked="0"/>
    </xf>
    <xf numFmtId="0" fontId="27" fillId="2" borderId="52" xfId="0" applyFont="1" applyFill="1" applyBorder="1" applyAlignment="1" applyProtection="1">
      <alignment horizontal="center" vertical="center" wrapText="1"/>
      <protection locked="0"/>
    </xf>
    <xf numFmtId="0" fontId="31" fillId="2" borderId="5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7" fillId="0" borderId="35" xfId="0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49" fontId="27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" xfId="0" applyFont="1" applyFill="1" applyBorder="1" applyAlignment="1" applyProtection="1">
      <alignment horizontal="center" vertical="center"/>
      <protection locked="0"/>
    </xf>
    <xf numFmtId="0" fontId="30" fillId="0" borderId="13" xfId="0" applyFont="1" applyFill="1" applyBorder="1" applyAlignment="1" applyProtection="1">
      <alignment horizontal="center" vertical="center" wrapText="1"/>
      <protection locked="0"/>
    </xf>
    <xf numFmtId="49" fontId="27" fillId="0" borderId="35" xfId="0" applyNumberFormat="1" applyFont="1" applyFill="1" applyBorder="1" applyAlignment="1" applyProtection="1">
      <alignment horizontal="center" vertical="center" wrapText="1"/>
    </xf>
    <xf numFmtId="0" fontId="30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27" fillId="0" borderId="0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164" fontId="27" fillId="0" borderId="0" xfId="0" applyNumberFormat="1" applyFont="1" applyBorder="1" applyAlignment="1" applyProtection="1">
      <alignment horizontal="center" vertical="center"/>
      <protection locked="0"/>
    </xf>
    <xf numFmtId="0" fontId="0" fillId="0" borderId="37" xfId="0" applyFont="1" applyFill="1" applyBorder="1" applyAlignment="1" applyProtection="1">
      <alignment horizontal="center" vertical="center"/>
      <protection locked="0"/>
    </xf>
    <xf numFmtId="0" fontId="0" fillId="0" borderId="59" xfId="0" applyFont="1" applyFill="1" applyBorder="1" applyAlignment="1" applyProtection="1">
      <alignment horizontal="center" vertical="center"/>
      <protection locked="0"/>
    </xf>
    <xf numFmtId="0" fontId="0" fillId="0" borderId="60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49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31" fillId="2" borderId="13" xfId="0" applyFont="1" applyFill="1" applyBorder="1" applyAlignment="1" applyProtection="1">
      <alignment horizontal="center" vertical="center" wrapText="1"/>
      <protection locked="0"/>
    </xf>
    <xf numFmtId="164" fontId="27" fillId="0" borderId="9" xfId="0" applyNumberFormat="1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27" fillId="0" borderId="43" xfId="0" applyFont="1" applyFill="1" applyBorder="1" applyAlignment="1" applyProtection="1">
      <alignment horizontal="center" vertical="center" wrapText="1"/>
      <protection locked="0"/>
    </xf>
    <xf numFmtId="3" fontId="0" fillId="0" borderId="13" xfId="0" applyNumberFormat="1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51" xfId="0" applyFill="1" applyBorder="1" applyProtection="1"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Protection="1">
      <protection locked="0"/>
    </xf>
    <xf numFmtId="0" fontId="31" fillId="0" borderId="52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0" fontId="27" fillId="0" borderId="2" xfId="0" applyFont="1" applyFill="1" applyBorder="1" applyAlignment="1" applyProtection="1">
      <alignment horizontal="center" vertical="center" wrapText="1"/>
      <protection locked="0"/>
    </xf>
    <xf numFmtId="164" fontId="27" fillId="0" borderId="29" xfId="0" applyNumberFormat="1" applyFont="1" applyFill="1" applyBorder="1" applyAlignment="1" applyProtection="1">
      <alignment horizontal="center" vertical="center"/>
      <protection locked="0"/>
    </xf>
    <xf numFmtId="0" fontId="27" fillId="0" borderId="27" xfId="0" applyFont="1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 vertical="center" wrapText="1"/>
      <protection locked="0"/>
    </xf>
    <xf numFmtId="0" fontId="0" fillId="0" borderId="28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30" xfId="0" applyNumberFormat="1" applyFont="1" applyFill="1" applyBorder="1" applyAlignment="1" applyProtection="1">
      <alignment horizontal="center" vertical="center"/>
    </xf>
    <xf numFmtId="3" fontId="3" fillId="0" borderId="3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13" xfId="0" applyNumberFormat="1" applyFont="1" applyFill="1" applyBorder="1" applyAlignment="1" applyProtection="1">
      <alignment horizontal="center" vertical="center" wrapText="1"/>
    </xf>
    <xf numFmtId="3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 vertical="center"/>
      <protection locked="0"/>
    </xf>
    <xf numFmtId="3" fontId="1" fillId="0" borderId="43" xfId="0" applyNumberFormat="1" applyFont="1" applyFill="1" applyBorder="1" applyAlignment="1" applyProtection="1">
      <alignment horizontal="center" vertical="center"/>
      <protection locked="0"/>
    </xf>
    <xf numFmtId="3" fontId="1" fillId="0" borderId="36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25" zoomScale="90" zoomScaleNormal="90" workbookViewId="0">
      <selection activeCell="H34" sqref="H34"/>
    </sheetView>
  </sheetViews>
  <sheetFormatPr defaultColWidth="8.90625" defaultRowHeight="14.5" x14ac:dyDescent="0.35"/>
  <cols>
    <col min="1" max="1" width="17.6328125" style="26" customWidth="1"/>
    <col min="2" max="2" width="14.54296875" style="26" customWidth="1"/>
    <col min="3" max="3" width="14.90625" style="26" customWidth="1"/>
    <col min="4" max="16384" width="8.90625" style="26"/>
  </cols>
  <sheetData>
    <row r="1" spans="1:14" ht="21" x14ac:dyDescent="0.5">
      <c r="A1" s="25" t="s">
        <v>0</v>
      </c>
    </row>
    <row r="2" spans="1:14" ht="14.25" customHeight="1" x14ac:dyDescent="0.35"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4.25" customHeight="1" x14ac:dyDescent="0.35">
      <c r="A3" s="62" t="s">
        <v>91</v>
      </c>
      <c r="B3" s="63"/>
      <c r="C3" s="63"/>
      <c r="D3" s="64"/>
      <c r="E3" s="64"/>
      <c r="F3" s="64"/>
      <c r="G3" s="64"/>
      <c r="H3" s="64"/>
      <c r="I3" s="64"/>
      <c r="J3" s="27"/>
      <c r="K3" s="27"/>
      <c r="L3" s="27"/>
      <c r="M3" s="27"/>
      <c r="N3" s="27"/>
    </row>
    <row r="4" spans="1:14" ht="14.25" customHeight="1" x14ac:dyDescent="0.35">
      <c r="A4" s="64" t="s">
        <v>92</v>
      </c>
      <c r="B4" s="63"/>
      <c r="C4" s="63"/>
      <c r="D4" s="64"/>
      <c r="E4" s="64"/>
      <c r="F4" s="64"/>
      <c r="G4" s="64"/>
      <c r="H4" s="64"/>
      <c r="I4" s="64"/>
      <c r="J4" s="27"/>
      <c r="K4" s="27"/>
      <c r="L4" s="27"/>
      <c r="M4" s="27"/>
      <c r="N4" s="27"/>
    </row>
    <row r="5" spans="1:14" ht="14.25" customHeight="1" x14ac:dyDescent="0.35"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4.25" customHeight="1" x14ac:dyDescent="0.35">
      <c r="A6" s="28" t="s">
        <v>90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4.25" customHeight="1" x14ac:dyDescent="0.35">
      <c r="A7" s="27" t="s">
        <v>82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14.25" customHeight="1" x14ac:dyDescent="0.35">
      <c r="A8" s="27" t="s">
        <v>70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14.25" customHeight="1" x14ac:dyDescent="0.35">
      <c r="A9" s="29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14.25" customHeight="1" x14ac:dyDescent="0.35">
      <c r="A10" s="30" t="s">
        <v>60</v>
      </c>
      <c r="B10" s="31" t="s">
        <v>61</v>
      </c>
      <c r="C10" s="32" t="s">
        <v>62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4.25" customHeight="1" x14ac:dyDescent="0.35">
      <c r="A11" s="33" t="s">
        <v>77</v>
      </c>
      <c r="B11" s="34" t="s">
        <v>78</v>
      </c>
      <c r="C11" s="35" t="s">
        <v>81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ht="14.25" customHeight="1" x14ac:dyDescent="0.35">
      <c r="A12" s="36" t="s">
        <v>63</v>
      </c>
      <c r="B12" s="37" t="s">
        <v>75</v>
      </c>
      <c r="C12" s="38" t="s">
        <v>79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14.25" customHeight="1" x14ac:dyDescent="0.35">
      <c r="A13" s="36" t="s">
        <v>64</v>
      </c>
      <c r="B13" s="37" t="s">
        <v>75</v>
      </c>
      <c r="C13" s="38" t="s">
        <v>79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ht="14.25" customHeight="1" x14ac:dyDescent="0.35">
      <c r="A14" s="36" t="s">
        <v>66</v>
      </c>
      <c r="B14" s="37" t="s">
        <v>75</v>
      </c>
      <c r="C14" s="38" t="s">
        <v>79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4.25" customHeight="1" x14ac:dyDescent="0.35">
      <c r="A15" s="36" t="s">
        <v>67</v>
      </c>
      <c r="B15" s="37" t="s">
        <v>75</v>
      </c>
      <c r="C15" s="38" t="s">
        <v>79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14.25" customHeight="1" x14ac:dyDescent="0.35">
      <c r="A16" s="36" t="s">
        <v>68</v>
      </c>
      <c r="B16" s="37" t="s">
        <v>75</v>
      </c>
      <c r="C16" s="38" t="s">
        <v>79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4.25" customHeight="1" x14ac:dyDescent="0.35">
      <c r="A17" s="39" t="s">
        <v>65</v>
      </c>
      <c r="B17" s="40" t="s">
        <v>76</v>
      </c>
      <c r="C17" s="41" t="s">
        <v>80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4.25" customHeight="1" x14ac:dyDescent="0.35">
      <c r="A18" s="39" t="s">
        <v>69</v>
      </c>
      <c r="B18" s="40" t="s">
        <v>76</v>
      </c>
      <c r="C18" s="41" t="s">
        <v>80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ht="14.25" customHeight="1" x14ac:dyDescent="0.35">
      <c r="A19" s="39" t="s">
        <v>71</v>
      </c>
      <c r="B19" s="40" t="s">
        <v>76</v>
      </c>
      <c r="C19" s="41" t="s">
        <v>80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4.25" customHeight="1" x14ac:dyDescent="0.35">
      <c r="A20" s="39" t="s">
        <v>72</v>
      </c>
      <c r="B20" s="40" t="s">
        <v>76</v>
      </c>
      <c r="C20" s="41" t="s">
        <v>80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14.25" customHeight="1" x14ac:dyDescent="0.35">
      <c r="A21" s="39" t="s">
        <v>73</v>
      </c>
      <c r="B21" s="40" t="s">
        <v>76</v>
      </c>
      <c r="C21" s="41" t="s">
        <v>80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4.25" customHeight="1" x14ac:dyDescent="0.35">
      <c r="A22" s="39" t="s">
        <v>87</v>
      </c>
      <c r="B22" s="40" t="s">
        <v>76</v>
      </c>
      <c r="C22" s="41" t="s">
        <v>80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4.25" customHeight="1" x14ac:dyDescent="0.35">
      <c r="A23" s="39" t="s">
        <v>88</v>
      </c>
      <c r="B23" s="40" t="s">
        <v>76</v>
      </c>
      <c r="C23" s="41" t="s">
        <v>80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ht="14.25" customHeight="1" x14ac:dyDescent="0.35">
      <c r="A24" s="42" t="s">
        <v>74</v>
      </c>
      <c r="B24" s="43" t="s">
        <v>76</v>
      </c>
      <c r="C24" s="44" t="s">
        <v>80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ht="14.25" customHeight="1" x14ac:dyDescent="0.35">
      <c r="B25" s="27"/>
      <c r="C25" s="45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x14ac:dyDescent="0.35">
      <c r="A26" s="27"/>
    </row>
    <row r="27" spans="1:14" x14ac:dyDescent="0.35">
      <c r="A27" s="28" t="s">
        <v>1</v>
      </c>
    </row>
    <row r="28" spans="1:14" x14ac:dyDescent="0.35">
      <c r="A28" s="27" t="s">
        <v>2</v>
      </c>
    </row>
    <row r="29" spans="1:14" x14ac:dyDescent="0.35">
      <c r="A29" s="27" t="s">
        <v>93</v>
      </c>
    </row>
    <row r="30" spans="1:14" x14ac:dyDescent="0.35">
      <c r="A30" s="27"/>
    </row>
    <row r="31" spans="1:14" ht="130.75" customHeight="1" x14ac:dyDescent="0.35">
      <c r="A31" s="27"/>
    </row>
    <row r="32" spans="1:14" ht="38.25" customHeight="1" x14ac:dyDescent="0.35">
      <c r="A32" s="29"/>
    </row>
    <row r="33" spans="1:13" x14ac:dyDescent="0.35">
      <c r="A33" s="29"/>
    </row>
    <row r="34" spans="1:13" x14ac:dyDescent="0.35">
      <c r="A34" s="65" t="s">
        <v>86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35">
      <c r="A35" s="63" t="s">
        <v>89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7" spans="1:13" x14ac:dyDescent="0.35">
      <c r="A37" s="46" t="s">
        <v>3</v>
      </c>
    </row>
    <row r="38" spans="1:13" x14ac:dyDescent="0.35">
      <c r="A38" s="26" t="s">
        <v>84</v>
      </c>
    </row>
    <row r="40" spans="1:13" x14ac:dyDescent="0.35">
      <c r="A40" s="28" t="s">
        <v>4</v>
      </c>
    </row>
    <row r="41" spans="1:13" x14ac:dyDescent="0.35">
      <c r="A41" s="27" t="s">
        <v>85</v>
      </c>
    </row>
    <row r="42" spans="1:13" x14ac:dyDescent="0.35">
      <c r="A42" s="47" t="s">
        <v>54</v>
      </c>
    </row>
    <row r="43" spans="1:13" x14ac:dyDescent="0.35">
      <c r="B43" s="29"/>
      <c r="C43" s="29"/>
      <c r="D43" s="29"/>
      <c r="E43" s="29"/>
      <c r="F43" s="29"/>
      <c r="G43" s="29"/>
    </row>
    <row r="44" spans="1:13" x14ac:dyDescent="0.35">
      <c r="A44" s="48"/>
      <c r="B44" s="29"/>
      <c r="C44" s="29"/>
      <c r="D44" s="29"/>
      <c r="E44" s="29"/>
      <c r="F44" s="29"/>
      <c r="G44" s="29"/>
    </row>
    <row r="45" spans="1:13" x14ac:dyDescent="0.35">
      <c r="B45" s="29"/>
      <c r="C45" s="29"/>
      <c r="D45" s="29"/>
      <c r="E45" s="29"/>
      <c r="F45" s="29"/>
      <c r="G45" s="29"/>
    </row>
    <row r="46" spans="1:13" x14ac:dyDescent="0.35">
      <c r="A46" s="29"/>
      <c r="B46" s="29"/>
      <c r="C46" s="29"/>
      <c r="D46" s="29"/>
      <c r="E46" s="29"/>
      <c r="F46" s="29"/>
      <c r="G46" s="29"/>
    </row>
    <row r="47" spans="1:13" x14ac:dyDescent="0.35">
      <c r="A47" s="29"/>
      <c r="B47" s="29"/>
      <c r="C47" s="29"/>
      <c r="D47" s="29"/>
      <c r="E47" s="29"/>
      <c r="F47" s="29"/>
      <c r="G47" s="29"/>
    </row>
    <row r="48" spans="1:13" x14ac:dyDescent="0.35">
      <c r="A48" s="29"/>
      <c r="B48" s="29"/>
      <c r="C48" s="29"/>
      <c r="D48" s="29"/>
      <c r="E48" s="29"/>
      <c r="F48" s="29"/>
      <c r="G48" s="29"/>
    </row>
    <row r="49" spans="1:7" x14ac:dyDescent="0.35">
      <c r="A49" s="29"/>
      <c r="B49" s="29"/>
      <c r="C49" s="29"/>
      <c r="D49" s="29"/>
      <c r="E49" s="29"/>
      <c r="F49" s="29"/>
      <c r="G49" s="29"/>
    </row>
    <row r="50" spans="1:7" x14ac:dyDescent="0.35">
      <c r="A50" s="29"/>
      <c r="B50" s="29"/>
      <c r="C50" s="29"/>
      <c r="D50" s="29"/>
      <c r="E50" s="29"/>
      <c r="F50" s="29"/>
      <c r="G50" s="29"/>
    </row>
    <row r="51" spans="1:7" x14ac:dyDescent="0.35">
      <c r="A51" s="29"/>
      <c r="B51" s="29"/>
      <c r="C51" s="29"/>
      <c r="D51" s="29"/>
      <c r="E51" s="29"/>
      <c r="F51" s="29"/>
      <c r="G51" s="29"/>
    </row>
    <row r="52" spans="1:7" x14ac:dyDescent="0.35">
      <c r="A52" s="29"/>
      <c r="B52" s="29"/>
      <c r="C52" s="29"/>
      <c r="D52" s="29"/>
      <c r="E52" s="29"/>
      <c r="F52" s="29"/>
      <c r="G52" s="29"/>
    </row>
    <row r="53" spans="1:7" x14ac:dyDescent="0.35">
      <c r="A53" s="2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opLeftCell="A33" zoomScale="50" zoomScaleNormal="50" workbookViewId="0">
      <selection activeCell="L51" sqref="L51"/>
    </sheetView>
  </sheetViews>
  <sheetFormatPr defaultColWidth="9.36328125" defaultRowHeight="14.5" x14ac:dyDescent="0.35"/>
  <cols>
    <col min="1" max="1" width="7.36328125" style="1" customWidth="1"/>
    <col min="2" max="2" width="9.36328125" style="1" customWidth="1"/>
    <col min="3" max="6" width="9.36328125" style="1"/>
    <col min="7" max="7" width="21" style="1" customWidth="1"/>
    <col min="8" max="9" width="12.90625" style="1" customWidth="1"/>
    <col min="10" max="10" width="11.6328125" style="1" customWidth="1"/>
    <col min="11" max="11" width="42.36328125" style="1" customWidth="1"/>
    <col min="12" max="13" width="13.08984375" style="11" customWidth="1"/>
    <col min="14" max="15" width="9.36328125" style="1"/>
    <col min="16" max="16" width="13.6328125" style="1" customWidth="1"/>
    <col min="17" max="17" width="13.36328125" style="1" customWidth="1"/>
    <col min="18" max="18" width="10.36328125" style="1" customWidth="1"/>
    <col min="19" max="16384" width="9.36328125" style="1"/>
  </cols>
  <sheetData>
    <row r="1" spans="1:20" ht="19" thickBot="1" x14ac:dyDescent="0.5">
      <c r="A1" s="287" t="s">
        <v>5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9"/>
    </row>
    <row r="2" spans="1:20" ht="27.25" customHeight="1" thickBot="1" x14ac:dyDescent="0.4">
      <c r="A2" s="290" t="s">
        <v>6</v>
      </c>
      <c r="B2" s="292" t="s">
        <v>7</v>
      </c>
      <c r="C2" s="293"/>
      <c r="D2" s="293"/>
      <c r="E2" s="293"/>
      <c r="F2" s="294"/>
      <c r="G2" s="290" t="s">
        <v>8</v>
      </c>
      <c r="H2" s="297" t="s">
        <v>9</v>
      </c>
      <c r="I2" s="299" t="s">
        <v>53</v>
      </c>
      <c r="J2" s="290" t="s">
        <v>10</v>
      </c>
      <c r="K2" s="290" t="s">
        <v>11</v>
      </c>
      <c r="L2" s="295" t="s">
        <v>12</v>
      </c>
      <c r="M2" s="296"/>
      <c r="N2" s="283" t="s">
        <v>13</v>
      </c>
      <c r="O2" s="284"/>
      <c r="P2" s="285" t="s">
        <v>14</v>
      </c>
      <c r="Q2" s="286"/>
      <c r="R2" s="283" t="s">
        <v>15</v>
      </c>
      <c r="S2" s="284"/>
    </row>
    <row r="3" spans="1:20" ht="118.5" customHeight="1" thickBot="1" x14ac:dyDescent="0.4">
      <c r="A3" s="291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291"/>
      <c r="H3" s="298"/>
      <c r="I3" s="300"/>
      <c r="J3" s="291"/>
      <c r="K3" s="291"/>
      <c r="L3" s="52" t="s">
        <v>21</v>
      </c>
      <c r="M3" s="53" t="s">
        <v>58</v>
      </c>
      <c r="N3" s="143" t="s">
        <v>22</v>
      </c>
      <c r="O3" s="144" t="s">
        <v>23</v>
      </c>
      <c r="P3" s="118" t="s">
        <v>24</v>
      </c>
      <c r="Q3" s="115" t="s">
        <v>25</v>
      </c>
      <c r="R3" s="54" t="s">
        <v>26</v>
      </c>
      <c r="S3" s="144" t="s">
        <v>27</v>
      </c>
    </row>
    <row r="4" spans="1:20" ht="92.5" customHeight="1" thickBot="1" x14ac:dyDescent="0.4">
      <c r="A4" s="130">
        <v>1</v>
      </c>
      <c r="B4" s="162" t="s">
        <v>94</v>
      </c>
      <c r="C4" s="80" t="s">
        <v>95</v>
      </c>
      <c r="D4" s="80">
        <v>70982392</v>
      </c>
      <c r="E4" s="80">
        <v>107580641</v>
      </c>
      <c r="F4" s="80">
        <v>600086917</v>
      </c>
      <c r="G4" s="114" t="s">
        <v>96</v>
      </c>
      <c r="H4" s="73" t="s">
        <v>97</v>
      </c>
      <c r="I4" s="73" t="s">
        <v>98</v>
      </c>
      <c r="J4" s="73" t="s">
        <v>99</v>
      </c>
      <c r="K4" s="73" t="s">
        <v>371</v>
      </c>
      <c r="L4" s="109">
        <v>15000000</v>
      </c>
      <c r="M4" s="109">
        <f>L4/100*70</f>
        <v>10500000</v>
      </c>
      <c r="N4" s="73">
        <v>2023</v>
      </c>
      <c r="O4" s="73">
        <v>2026</v>
      </c>
      <c r="P4" s="73" t="s">
        <v>340</v>
      </c>
      <c r="Q4" s="164"/>
      <c r="R4" s="165"/>
      <c r="S4" s="165"/>
    </row>
    <row r="5" spans="1:20" ht="92.5" customHeight="1" thickBot="1" x14ac:dyDescent="0.4">
      <c r="A5" s="130">
        <v>2</v>
      </c>
      <c r="B5" s="162" t="s">
        <v>94</v>
      </c>
      <c r="C5" s="80" t="s">
        <v>95</v>
      </c>
      <c r="D5" s="80">
        <v>70982392</v>
      </c>
      <c r="E5" s="80">
        <v>107580641</v>
      </c>
      <c r="F5" s="80">
        <v>600086917</v>
      </c>
      <c r="G5" s="114" t="s">
        <v>100</v>
      </c>
      <c r="H5" s="73" t="s">
        <v>97</v>
      </c>
      <c r="I5" s="73" t="s">
        <v>98</v>
      </c>
      <c r="J5" s="73" t="s">
        <v>99</v>
      </c>
      <c r="K5" s="73" t="s">
        <v>100</v>
      </c>
      <c r="L5" s="109">
        <v>700000</v>
      </c>
      <c r="M5" s="109">
        <f t="shared" ref="M5" si="0">L5/100*70</f>
        <v>490000</v>
      </c>
      <c r="N5" s="73">
        <v>2023</v>
      </c>
      <c r="O5" s="73">
        <v>2027</v>
      </c>
      <c r="P5" s="73"/>
      <c r="Q5" s="106"/>
      <c r="R5" s="73"/>
      <c r="S5" s="73"/>
      <c r="T5" s="19"/>
    </row>
    <row r="6" spans="1:20" ht="92.5" customHeight="1" thickBot="1" x14ac:dyDescent="0.4">
      <c r="A6" s="130">
        <v>3</v>
      </c>
      <c r="B6" s="162" t="s">
        <v>115</v>
      </c>
      <c r="C6" s="81" t="s">
        <v>114</v>
      </c>
      <c r="D6" s="80">
        <v>70990964</v>
      </c>
      <c r="E6" s="167" t="s">
        <v>118</v>
      </c>
      <c r="F6" s="80">
        <v>600086640</v>
      </c>
      <c r="G6" s="113" t="s">
        <v>120</v>
      </c>
      <c r="H6" s="73" t="s">
        <v>97</v>
      </c>
      <c r="I6" s="73" t="s">
        <v>98</v>
      </c>
      <c r="J6" s="73" t="s">
        <v>117</v>
      </c>
      <c r="K6" s="138" t="s">
        <v>120</v>
      </c>
      <c r="L6" s="109">
        <v>25000000</v>
      </c>
      <c r="M6" s="109">
        <f t="shared" ref="M6:M27" si="1">L6/100*70</f>
        <v>17500000</v>
      </c>
      <c r="N6" s="73">
        <v>2023</v>
      </c>
      <c r="O6" s="73">
        <v>2024</v>
      </c>
      <c r="P6" s="73" t="s">
        <v>340</v>
      </c>
      <c r="Q6" s="117"/>
      <c r="R6" s="103" t="s">
        <v>122</v>
      </c>
      <c r="S6" s="111" t="s">
        <v>123</v>
      </c>
      <c r="T6" s="136"/>
    </row>
    <row r="7" spans="1:20" ht="92.5" customHeight="1" thickBot="1" x14ac:dyDescent="0.4">
      <c r="A7" s="130">
        <v>4</v>
      </c>
      <c r="B7" s="157" t="s">
        <v>115</v>
      </c>
      <c r="C7" s="107" t="s">
        <v>114</v>
      </c>
      <c r="D7" s="112">
        <v>70990964</v>
      </c>
      <c r="E7" s="112" t="s">
        <v>118</v>
      </c>
      <c r="F7" s="112">
        <v>600086640</v>
      </c>
      <c r="G7" s="158" t="s">
        <v>121</v>
      </c>
      <c r="H7" s="72" t="s">
        <v>97</v>
      </c>
      <c r="I7" s="72" t="s">
        <v>98</v>
      </c>
      <c r="J7" s="98" t="s">
        <v>117</v>
      </c>
      <c r="K7" s="72" t="s">
        <v>121</v>
      </c>
      <c r="L7" s="109">
        <v>200000</v>
      </c>
      <c r="M7" s="109">
        <f t="shared" si="1"/>
        <v>140000</v>
      </c>
      <c r="N7" s="73">
        <v>2023</v>
      </c>
      <c r="O7" s="73">
        <v>2024</v>
      </c>
      <c r="P7" s="73"/>
      <c r="Q7" s="116"/>
      <c r="R7" s="72"/>
      <c r="S7" s="72"/>
      <c r="T7" s="19"/>
    </row>
    <row r="8" spans="1:20" ht="92.5" customHeight="1" thickBot="1" x14ac:dyDescent="0.4">
      <c r="A8" s="130">
        <v>5</v>
      </c>
      <c r="B8" s="162" t="s">
        <v>230</v>
      </c>
      <c r="C8" s="80" t="s">
        <v>231</v>
      </c>
      <c r="D8" s="80">
        <v>70891656</v>
      </c>
      <c r="E8" s="80">
        <v>117000621</v>
      </c>
      <c r="F8" s="80" t="s">
        <v>232</v>
      </c>
      <c r="G8" s="113" t="s">
        <v>233</v>
      </c>
      <c r="H8" s="73" t="s">
        <v>97</v>
      </c>
      <c r="I8" s="73" t="s">
        <v>98</v>
      </c>
      <c r="J8" s="79" t="s">
        <v>235</v>
      </c>
      <c r="K8" s="138" t="s">
        <v>234</v>
      </c>
      <c r="L8" s="109">
        <v>40000000</v>
      </c>
      <c r="M8" s="109">
        <f t="shared" si="1"/>
        <v>28000000</v>
      </c>
      <c r="N8" s="73">
        <v>2022</v>
      </c>
      <c r="O8" s="73">
        <v>2025</v>
      </c>
      <c r="P8" s="73"/>
      <c r="Q8" s="130"/>
      <c r="R8" s="170" t="s">
        <v>236</v>
      </c>
      <c r="S8" s="130" t="s">
        <v>393</v>
      </c>
      <c r="T8" s="19"/>
    </row>
    <row r="9" spans="1:20" ht="92.5" customHeight="1" thickBot="1" x14ac:dyDescent="0.4">
      <c r="A9" s="130">
        <v>6</v>
      </c>
      <c r="B9" s="162" t="s">
        <v>230</v>
      </c>
      <c r="C9" s="80" t="s">
        <v>231</v>
      </c>
      <c r="D9" s="80">
        <v>70891656</v>
      </c>
      <c r="E9" s="80">
        <v>117000621</v>
      </c>
      <c r="F9" s="80" t="s">
        <v>232</v>
      </c>
      <c r="G9" s="114" t="s">
        <v>245</v>
      </c>
      <c r="H9" s="73" t="s">
        <v>97</v>
      </c>
      <c r="I9" s="73" t="s">
        <v>98</v>
      </c>
      <c r="J9" s="79" t="s">
        <v>235</v>
      </c>
      <c r="K9" s="138" t="s">
        <v>245</v>
      </c>
      <c r="L9" s="109">
        <v>500000</v>
      </c>
      <c r="M9" s="109">
        <f t="shared" si="1"/>
        <v>350000</v>
      </c>
      <c r="N9" s="73">
        <v>2022</v>
      </c>
      <c r="O9" s="73">
        <v>2025</v>
      </c>
      <c r="P9" s="73" t="s">
        <v>105</v>
      </c>
      <c r="Q9" s="130"/>
      <c r="R9" s="130"/>
      <c r="S9" s="78"/>
      <c r="T9" s="19"/>
    </row>
    <row r="10" spans="1:20" ht="92.5" customHeight="1" thickBot="1" x14ac:dyDescent="0.4">
      <c r="A10" s="130">
        <v>7</v>
      </c>
      <c r="B10" s="162" t="s">
        <v>248</v>
      </c>
      <c r="C10" s="80" t="s">
        <v>249</v>
      </c>
      <c r="D10" s="80">
        <v>71293990</v>
      </c>
      <c r="E10" s="80">
        <v>181039893</v>
      </c>
      <c r="F10" s="80" t="s">
        <v>250</v>
      </c>
      <c r="G10" s="159" t="s">
        <v>251</v>
      </c>
      <c r="H10" s="71" t="s">
        <v>97</v>
      </c>
      <c r="I10" s="71" t="s">
        <v>98</v>
      </c>
      <c r="J10" s="71" t="s">
        <v>252</v>
      </c>
      <c r="K10" s="71" t="s">
        <v>251</v>
      </c>
      <c r="L10" s="109">
        <v>50000</v>
      </c>
      <c r="M10" s="109">
        <f t="shared" si="1"/>
        <v>35000</v>
      </c>
      <c r="N10" s="73">
        <v>2022</v>
      </c>
      <c r="O10" s="73">
        <v>2025</v>
      </c>
      <c r="P10" s="73"/>
      <c r="Q10" s="130"/>
      <c r="R10" s="130"/>
      <c r="S10" s="78"/>
      <c r="T10" s="19"/>
    </row>
    <row r="11" spans="1:20" ht="92.5" customHeight="1" thickBot="1" x14ac:dyDescent="0.4">
      <c r="A11" s="130">
        <v>8</v>
      </c>
      <c r="B11" s="157" t="s">
        <v>248</v>
      </c>
      <c r="C11" s="112" t="s">
        <v>249</v>
      </c>
      <c r="D11" s="112">
        <v>71293990</v>
      </c>
      <c r="E11" s="112">
        <v>181039893</v>
      </c>
      <c r="F11" s="112" t="s">
        <v>250</v>
      </c>
      <c r="G11" s="169" t="s">
        <v>253</v>
      </c>
      <c r="H11" s="120" t="s">
        <v>97</v>
      </c>
      <c r="I11" s="120" t="s">
        <v>98</v>
      </c>
      <c r="J11" s="120" t="s">
        <v>252</v>
      </c>
      <c r="K11" s="120" t="s">
        <v>253</v>
      </c>
      <c r="L11" s="109">
        <v>50000</v>
      </c>
      <c r="M11" s="109">
        <f t="shared" si="1"/>
        <v>35000</v>
      </c>
      <c r="N11" s="73">
        <v>2022</v>
      </c>
      <c r="O11" s="73">
        <v>2025</v>
      </c>
      <c r="P11" s="73"/>
      <c r="Q11" s="128"/>
      <c r="R11" s="128"/>
      <c r="S11" s="86"/>
      <c r="T11" s="19"/>
    </row>
    <row r="12" spans="1:20" ht="92.5" customHeight="1" thickBot="1" x14ac:dyDescent="0.4">
      <c r="A12" s="130">
        <v>9</v>
      </c>
      <c r="B12" s="162" t="s">
        <v>254</v>
      </c>
      <c r="C12" s="80" t="s">
        <v>255</v>
      </c>
      <c r="D12" s="80">
        <v>72544104</v>
      </c>
      <c r="E12" s="80">
        <v>181031001</v>
      </c>
      <c r="F12" s="80" t="s">
        <v>256</v>
      </c>
      <c r="G12" s="159" t="s">
        <v>257</v>
      </c>
      <c r="H12" s="71" t="s">
        <v>97</v>
      </c>
      <c r="I12" s="71" t="s">
        <v>98</v>
      </c>
      <c r="J12" s="71" t="s">
        <v>258</v>
      </c>
      <c r="K12" s="71" t="s">
        <v>257</v>
      </c>
      <c r="L12" s="109">
        <v>80000</v>
      </c>
      <c r="M12" s="109">
        <f t="shared" si="1"/>
        <v>56000</v>
      </c>
      <c r="N12" s="73">
        <v>2022</v>
      </c>
      <c r="O12" s="73">
        <v>2025</v>
      </c>
      <c r="P12" s="73"/>
      <c r="Q12" s="130"/>
      <c r="R12" s="130"/>
      <c r="S12" s="78"/>
      <c r="T12" s="19"/>
    </row>
    <row r="13" spans="1:20" ht="92.5" customHeight="1" thickBot="1" x14ac:dyDescent="0.4">
      <c r="A13" s="130">
        <v>10</v>
      </c>
      <c r="B13" s="162" t="s">
        <v>254</v>
      </c>
      <c r="C13" s="80" t="s">
        <v>255</v>
      </c>
      <c r="D13" s="80">
        <v>72544104</v>
      </c>
      <c r="E13" s="80">
        <v>181031001</v>
      </c>
      <c r="F13" s="80" t="s">
        <v>256</v>
      </c>
      <c r="G13" s="160" t="s">
        <v>259</v>
      </c>
      <c r="H13" s="71" t="s">
        <v>97</v>
      </c>
      <c r="I13" s="71" t="s">
        <v>98</v>
      </c>
      <c r="J13" s="71" t="s">
        <v>258</v>
      </c>
      <c r="K13" s="71" t="s">
        <v>259</v>
      </c>
      <c r="L13" s="109">
        <v>50000</v>
      </c>
      <c r="M13" s="109">
        <f t="shared" si="1"/>
        <v>35000</v>
      </c>
      <c r="N13" s="73">
        <v>2022</v>
      </c>
      <c r="O13" s="73">
        <v>2025</v>
      </c>
      <c r="P13" s="73"/>
      <c r="Q13" s="130"/>
      <c r="R13" s="130"/>
      <c r="S13" s="78"/>
      <c r="T13" s="19"/>
    </row>
    <row r="14" spans="1:20" ht="92.5" customHeight="1" thickBot="1" x14ac:dyDescent="0.4">
      <c r="A14" s="130">
        <v>11</v>
      </c>
      <c r="B14" s="162" t="s">
        <v>260</v>
      </c>
      <c r="C14" s="80" t="s">
        <v>261</v>
      </c>
      <c r="D14" s="80">
        <v>75017601</v>
      </c>
      <c r="E14" s="80">
        <v>107580357</v>
      </c>
      <c r="F14" s="80" t="s">
        <v>262</v>
      </c>
      <c r="G14" s="160" t="s">
        <v>263</v>
      </c>
      <c r="H14" s="71" t="s">
        <v>97</v>
      </c>
      <c r="I14" s="71" t="s">
        <v>98</v>
      </c>
      <c r="J14" s="71" t="s">
        <v>264</v>
      </c>
      <c r="K14" s="71" t="s">
        <v>263</v>
      </c>
      <c r="L14" s="109">
        <v>5000000</v>
      </c>
      <c r="M14" s="109">
        <f t="shared" si="1"/>
        <v>3500000</v>
      </c>
      <c r="N14" s="73">
        <v>2022</v>
      </c>
      <c r="O14" s="73">
        <v>2025</v>
      </c>
      <c r="P14" s="73"/>
      <c r="Q14" s="130"/>
      <c r="R14" s="130"/>
      <c r="S14" s="78"/>
      <c r="T14" s="19"/>
    </row>
    <row r="15" spans="1:20" ht="92.5" customHeight="1" thickBot="1" x14ac:dyDescent="0.4">
      <c r="A15" s="130">
        <v>12</v>
      </c>
      <c r="B15" s="162" t="s">
        <v>274</v>
      </c>
      <c r="C15" s="80" t="s">
        <v>275</v>
      </c>
      <c r="D15" s="80">
        <v>75011930</v>
      </c>
      <c r="E15" s="80">
        <v>108007243</v>
      </c>
      <c r="F15" s="80">
        <v>600086313</v>
      </c>
      <c r="G15" s="159" t="s">
        <v>276</v>
      </c>
      <c r="H15" s="71" t="s">
        <v>97</v>
      </c>
      <c r="I15" s="71" t="s">
        <v>98</v>
      </c>
      <c r="J15" s="71" t="s">
        <v>277</v>
      </c>
      <c r="K15" s="71" t="s">
        <v>276</v>
      </c>
      <c r="L15" s="109">
        <v>1500000</v>
      </c>
      <c r="M15" s="109">
        <f t="shared" si="1"/>
        <v>1050000</v>
      </c>
      <c r="N15" s="73">
        <v>2022</v>
      </c>
      <c r="O15" s="73">
        <v>2025</v>
      </c>
      <c r="P15" s="73"/>
      <c r="Q15" s="130"/>
      <c r="R15" s="130"/>
      <c r="S15" s="78"/>
      <c r="T15" s="19"/>
    </row>
    <row r="16" spans="1:20" ht="92.5" customHeight="1" thickBot="1" x14ac:dyDescent="0.4">
      <c r="A16" s="130">
        <v>13</v>
      </c>
      <c r="B16" s="162" t="s">
        <v>274</v>
      </c>
      <c r="C16" s="80" t="s">
        <v>275</v>
      </c>
      <c r="D16" s="80">
        <v>75011930</v>
      </c>
      <c r="E16" s="80">
        <v>108007243</v>
      </c>
      <c r="F16" s="80">
        <v>600086313</v>
      </c>
      <c r="G16" s="159" t="s">
        <v>251</v>
      </c>
      <c r="H16" s="71" t="s">
        <v>97</v>
      </c>
      <c r="I16" s="71" t="s">
        <v>98</v>
      </c>
      <c r="J16" s="71" t="s">
        <v>277</v>
      </c>
      <c r="K16" s="71" t="s">
        <v>251</v>
      </c>
      <c r="L16" s="109">
        <v>400000</v>
      </c>
      <c r="M16" s="109">
        <f t="shared" si="1"/>
        <v>280000</v>
      </c>
      <c r="N16" s="73">
        <v>2022</v>
      </c>
      <c r="O16" s="73">
        <v>2025</v>
      </c>
      <c r="P16" s="73"/>
      <c r="Q16" s="130"/>
      <c r="R16" s="130"/>
      <c r="S16" s="78"/>
      <c r="T16" s="19"/>
    </row>
    <row r="17" spans="1:20" ht="92.5" customHeight="1" thickBot="1" x14ac:dyDescent="0.4">
      <c r="A17" s="130">
        <v>14</v>
      </c>
      <c r="B17" s="162" t="s">
        <v>265</v>
      </c>
      <c r="C17" s="80" t="s">
        <v>266</v>
      </c>
      <c r="D17" s="80" t="s">
        <v>267</v>
      </c>
      <c r="E17" s="80" t="s">
        <v>268</v>
      </c>
      <c r="F17" s="80" t="s">
        <v>269</v>
      </c>
      <c r="G17" s="159" t="s">
        <v>296</v>
      </c>
      <c r="H17" s="71" t="s">
        <v>97</v>
      </c>
      <c r="I17" s="71" t="s">
        <v>98</v>
      </c>
      <c r="J17" s="71" t="s">
        <v>297</v>
      </c>
      <c r="K17" s="71" t="s">
        <v>296</v>
      </c>
      <c r="L17" s="109">
        <v>25000000</v>
      </c>
      <c r="M17" s="109">
        <f t="shared" si="1"/>
        <v>17500000</v>
      </c>
      <c r="N17" s="73">
        <v>2022</v>
      </c>
      <c r="O17" s="73">
        <v>2025</v>
      </c>
      <c r="P17" s="73" t="s">
        <v>340</v>
      </c>
      <c r="Q17" s="130"/>
      <c r="R17" s="130"/>
      <c r="S17" s="168"/>
      <c r="T17" s="19"/>
    </row>
    <row r="18" spans="1:20" ht="92.5" customHeight="1" thickBot="1" x14ac:dyDescent="0.4">
      <c r="A18" s="130">
        <v>15</v>
      </c>
      <c r="B18" s="162" t="s">
        <v>313</v>
      </c>
      <c r="C18" s="80" t="s">
        <v>314</v>
      </c>
      <c r="D18" s="80">
        <v>71000496</v>
      </c>
      <c r="E18" s="80">
        <v>107580322</v>
      </c>
      <c r="F18" s="80">
        <v>600086828</v>
      </c>
      <c r="G18" s="160" t="s">
        <v>315</v>
      </c>
      <c r="H18" s="71" t="s">
        <v>97</v>
      </c>
      <c r="I18" s="71" t="s">
        <v>98</v>
      </c>
      <c r="J18" s="71" t="s">
        <v>318</v>
      </c>
      <c r="K18" s="141" t="s">
        <v>315</v>
      </c>
      <c r="L18" s="109">
        <v>250000</v>
      </c>
      <c r="M18" s="109">
        <f t="shared" si="1"/>
        <v>175000</v>
      </c>
      <c r="N18" s="73">
        <v>2022</v>
      </c>
      <c r="O18" s="73">
        <v>2025</v>
      </c>
      <c r="P18" s="73"/>
      <c r="Q18" s="130"/>
      <c r="R18" s="130"/>
      <c r="S18" s="78"/>
      <c r="T18" s="19"/>
    </row>
    <row r="19" spans="1:20" ht="92.5" customHeight="1" thickBot="1" x14ac:dyDescent="0.4">
      <c r="A19" s="130">
        <v>16</v>
      </c>
      <c r="B19" s="162" t="s">
        <v>313</v>
      </c>
      <c r="C19" s="80" t="s">
        <v>314</v>
      </c>
      <c r="D19" s="80">
        <v>71000496</v>
      </c>
      <c r="E19" s="80">
        <v>107580322</v>
      </c>
      <c r="F19" s="80">
        <v>600086828</v>
      </c>
      <c r="G19" s="160" t="s">
        <v>312</v>
      </c>
      <c r="H19" s="71" t="s">
        <v>97</v>
      </c>
      <c r="I19" s="71" t="s">
        <v>98</v>
      </c>
      <c r="J19" s="71" t="s">
        <v>318</v>
      </c>
      <c r="K19" s="141" t="s">
        <v>312</v>
      </c>
      <c r="L19" s="109">
        <v>100000</v>
      </c>
      <c r="M19" s="109">
        <f t="shared" si="1"/>
        <v>70000</v>
      </c>
      <c r="N19" s="73">
        <v>2022</v>
      </c>
      <c r="O19" s="73">
        <v>2025</v>
      </c>
      <c r="P19" s="73"/>
      <c r="Q19" s="130"/>
      <c r="R19" s="130"/>
      <c r="S19" s="78"/>
      <c r="T19" s="19"/>
    </row>
    <row r="20" spans="1:20" ht="92.5" customHeight="1" thickBot="1" x14ac:dyDescent="0.4">
      <c r="A20" s="130">
        <v>17</v>
      </c>
      <c r="B20" s="162" t="s">
        <v>313</v>
      </c>
      <c r="C20" s="80" t="s">
        <v>314</v>
      </c>
      <c r="D20" s="80">
        <v>71000496</v>
      </c>
      <c r="E20" s="80">
        <v>107580322</v>
      </c>
      <c r="F20" s="80">
        <v>600086828</v>
      </c>
      <c r="G20" s="160" t="s">
        <v>316</v>
      </c>
      <c r="H20" s="71" t="s">
        <v>97</v>
      </c>
      <c r="I20" s="71" t="s">
        <v>98</v>
      </c>
      <c r="J20" s="71" t="s">
        <v>318</v>
      </c>
      <c r="K20" s="141" t="s">
        <v>316</v>
      </c>
      <c r="L20" s="109">
        <v>2500000</v>
      </c>
      <c r="M20" s="109">
        <f t="shared" si="1"/>
        <v>1750000</v>
      </c>
      <c r="N20" s="73">
        <v>2022</v>
      </c>
      <c r="O20" s="73">
        <v>2025</v>
      </c>
      <c r="P20" s="73"/>
      <c r="Q20" s="130"/>
      <c r="R20" s="130"/>
      <c r="S20" s="78"/>
      <c r="T20" s="19"/>
    </row>
    <row r="21" spans="1:20" ht="92.5" customHeight="1" thickBot="1" x14ac:dyDescent="0.4">
      <c r="A21" s="130">
        <v>18</v>
      </c>
      <c r="B21" s="157" t="s">
        <v>313</v>
      </c>
      <c r="C21" s="112" t="s">
        <v>314</v>
      </c>
      <c r="D21" s="112">
        <v>71000496</v>
      </c>
      <c r="E21" s="112">
        <v>107580322</v>
      </c>
      <c r="F21" s="112">
        <v>600086828</v>
      </c>
      <c r="G21" s="171" t="s">
        <v>317</v>
      </c>
      <c r="H21" s="120" t="s">
        <v>97</v>
      </c>
      <c r="I21" s="120" t="s">
        <v>98</v>
      </c>
      <c r="J21" s="120" t="s">
        <v>318</v>
      </c>
      <c r="K21" s="172" t="s">
        <v>317</v>
      </c>
      <c r="L21" s="109">
        <v>300000</v>
      </c>
      <c r="M21" s="109">
        <f t="shared" si="1"/>
        <v>210000</v>
      </c>
      <c r="N21" s="73">
        <v>2022</v>
      </c>
      <c r="O21" s="73">
        <v>2025</v>
      </c>
      <c r="P21" s="73"/>
      <c r="Q21" s="130"/>
      <c r="R21" s="128"/>
      <c r="S21" s="86"/>
      <c r="T21" s="19"/>
    </row>
    <row r="22" spans="1:20" ht="92.5" customHeight="1" thickBot="1" x14ac:dyDescent="0.4">
      <c r="A22" s="130">
        <v>19</v>
      </c>
      <c r="B22" s="162" t="s">
        <v>319</v>
      </c>
      <c r="C22" s="80" t="s">
        <v>320</v>
      </c>
      <c r="D22" s="80">
        <v>70986002</v>
      </c>
      <c r="E22" s="80">
        <v>107580080</v>
      </c>
      <c r="F22" s="80">
        <v>600086771</v>
      </c>
      <c r="G22" s="160" t="s">
        <v>328</v>
      </c>
      <c r="H22" s="71" t="s">
        <v>97</v>
      </c>
      <c r="I22" s="71" t="s">
        <v>98</v>
      </c>
      <c r="J22" s="71" t="s">
        <v>329</v>
      </c>
      <c r="K22" s="141" t="s">
        <v>332</v>
      </c>
      <c r="L22" s="109">
        <v>50000000</v>
      </c>
      <c r="M22" s="109">
        <f t="shared" si="1"/>
        <v>35000000</v>
      </c>
      <c r="N22" s="73">
        <v>2022</v>
      </c>
      <c r="O22" s="73">
        <v>2025</v>
      </c>
      <c r="P22" s="73" t="s">
        <v>340</v>
      </c>
      <c r="R22" s="130"/>
      <c r="S22" s="163"/>
      <c r="T22" s="19"/>
    </row>
    <row r="23" spans="1:20" ht="92.5" customHeight="1" thickBot="1" x14ac:dyDescent="0.4">
      <c r="A23" s="130">
        <v>20</v>
      </c>
      <c r="B23" s="179" t="s">
        <v>362</v>
      </c>
      <c r="C23" s="80" t="s">
        <v>107</v>
      </c>
      <c r="D23" s="80">
        <v>75015196</v>
      </c>
      <c r="E23" s="80">
        <v>170000079</v>
      </c>
      <c r="F23" s="80">
        <v>670000051</v>
      </c>
      <c r="G23" s="113" t="s">
        <v>363</v>
      </c>
      <c r="H23" s="73" t="s">
        <v>97</v>
      </c>
      <c r="I23" s="73" t="s">
        <v>98</v>
      </c>
      <c r="J23" s="79" t="s">
        <v>98</v>
      </c>
      <c r="K23" s="73" t="s">
        <v>363</v>
      </c>
      <c r="L23" s="109">
        <v>1500000</v>
      </c>
      <c r="M23" s="109">
        <f t="shared" si="1"/>
        <v>1050000</v>
      </c>
      <c r="N23" s="73">
        <v>2022</v>
      </c>
      <c r="O23" s="73">
        <v>2023</v>
      </c>
      <c r="P23" s="73"/>
      <c r="Q23" s="78"/>
      <c r="R23" s="78"/>
      <c r="S23" s="78"/>
      <c r="T23" s="19"/>
    </row>
    <row r="24" spans="1:20" ht="92.5" customHeight="1" thickBot="1" x14ac:dyDescent="0.4">
      <c r="A24" s="130">
        <v>21</v>
      </c>
      <c r="B24" s="179" t="s">
        <v>362</v>
      </c>
      <c r="C24" s="80" t="s">
        <v>107</v>
      </c>
      <c r="D24" s="80">
        <v>75015196</v>
      </c>
      <c r="E24" s="80">
        <v>170000079</v>
      </c>
      <c r="F24" s="80">
        <v>670000051</v>
      </c>
      <c r="G24" s="113" t="s">
        <v>364</v>
      </c>
      <c r="H24" s="73" t="s">
        <v>97</v>
      </c>
      <c r="I24" s="73" t="s">
        <v>98</v>
      </c>
      <c r="J24" s="79" t="s">
        <v>98</v>
      </c>
      <c r="K24" s="73" t="s">
        <v>364</v>
      </c>
      <c r="L24" s="109">
        <v>350000</v>
      </c>
      <c r="M24" s="109">
        <f t="shared" si="1"/>
        <v>245000</v>
      </c>
      <c r="N24" s="73">
        <v>2022</v>
      </c>
      <c r="O24" s="73">
        <v>2023</v>
      </c>
      <c r="P24" s="73"/>
      <c r="Q24" s="78"/>
      <c r="R24" s="78"/>
      <c r="S24" s="78"/>
      <c r="T24" s="19"/>
    </row>
    <row r="25" spans="1:20" ht="92.5" customHeight="1" thickBot="1" x14ac:dyDescent="0.4">
      <c r="A25" s="130">
        <v>22</v>
      </c>
      <c r="B25" s="179" t="s">
        <v>362</v>
      </c>
      <c r="C25" s="80" t="s">
        <v>107</v>
      </c>
      <c r="D25" s="80">
        <v>75015196</v>
      </c>
      <c r="E25" s="80">
        <v>170000079</v>
      </c>
      <c r="F25" s="80">
        <v>670000051</v>
      </c>
      <c r="G25" s="113" t="s">
        <v>365</v>
      </c>
      <c r="H25" s="73" t="s">
        <v>97</v>
      </c>
      <c r="I25" s="73" t="s">
        <v>98</v>
      </c>
      <c r="J25" s="79" t="s">
        <v>98</v>
      </c>
      <c r="K25" s="138" t="s">
        <v>365</v>
      </c>
      <c r="L25" s="109">
        <v>4000000</v>
      </c>
      <c r="M25" s="109">
        <f t="shared" si="1"/>
        <v>2800000</v>
      </c>
      <c r="N25" s="73">
        <v>2022</v>
      </c>
      <c r="O25" s="73">
        <v>2023</v>
      </c>
      <c r="P25" s="73"/>
      <c r="Q25" s="78"/>
      <c r="R25" s="78"/>
      <c r="S25" s="78"/>
      <c r="T25" s="19"/>
    </row>
    <row r="26" spans="1:20" ht="92.5" customHeight="1" thickBot="1" x14ac:dyDescent="0.4">
      <c r="A26" s="130">
        <v>23</v>
      </c>
      <c r="B26" s="179" t="s">
        <v>362</v>
      </c>
      <c r="C26" s="80" t="s">
        <v>107</v>
      </c>
      <c r="D26" s="80">
        <v>75015196</v>
      </c>
      <c r="E26" s="80">
        <v>170000079</v>
      </c>
      <c r="F26" s="80">
        <v>670000051</v>
      </c>
      <c r="G26" s="113" t="s">
        <v>366</v>
      </c>
      <c r="H26" s="73" t="s">
        <v>97</v>
      </c>
      <c r="I26" s="73" t="s">
        <v>98</v>
      </c>
      <c r="J26" s="79" t="s">
        <v>98</v>
      </c>
      <c r="K26" s="138" t="s">
        <v>366</v>
      </c>
      <c r="L26" s="109">
        <v>2000000</v>
      </c>
      <c r="M26" s="109">
        <f t="shared" si="1"/>
        <v>1400000</v>
      </c>
      <c r="N26" s="73">
        <v>2022</v>
      </c>
      <c r="O26" s="73">
        <v>2023</v>
      </c>
      <c r="P26" s="73"/>
      <c r="Q26" s="78"/>
      <c r="R26" s="78"/>
      <c r="S26" s="78"/>
      <c r="T26" s="19"/>
    </row>
    <row r="27" spans="1:20" ht="92.5" customHeight="1" thickBot="1" x14ac:dyDescent="0.4">
      <c r="A27" s="130">
        <v>24</v>
      </c>
      <c r="B27" s="179" t="s">
        <v>362</v>
      </c>
      <c r="C27" s="80" t="s">
        <v>107</v>
      </c>
      <c r="D27" s="80">
        <v>75015196</v>
      </c>
      <c r="E27" s="80">
        <v>170000079</v>
      </c>
      <c r="F27" s="80">
        <v>670000051</v>
      </c>
      <c r="G27" s="113" t="s">
        <v>367</v>
      </c>
      <c r="H27" s="73" t="s">
        <v>97</v>
      </c>
      <c r="I27" s="73" t="s">
        <v>98</v>
      </c>
      <c r="J27" s="79" t="s">
        <v>98</v>
      </c>
      <c r="K27" s="138" t="s">
        <v>367</v>
      </c>
      <c r="L27" s="109">
        <v>3000000</v>
      </c>
      <c r="M27" s="109">
        <f t="shared" si="1"/>
        <v>2100000</v>
      </c>
      <c r="N27" s="73">
        <v>2022</v>
      </c>
      <c r="O27" s="73">
        <v>2023</v>
      </c>
      <c r="P27" s="73"/>
      <c r="Q27" s="78"/>
      <c r="R27" s="78"/>
      <c r="S27" s="78"/>
      <c r="T27" s="19"/>
    </row>
    <row r="28" spans="1:20" ht="92.5" customHeight="1" thickBot="1" x14ac:dyDescent="0.4">
      <c r="A28" s="130">
        <v>25</v>
      </c>
      <c r="B28" s="162" t="s">
        <v>350</v>
      </c>
      <c r="C28" s="140" t="s">
        <v>351</v>
      </c>
      <c r="D28" s="112">
        <v>70985669</v>
      </c>
      <c r="E28" s="112">
        <v>107580152</v>
      </c>
      <c r="F28" s="177">
        <v>600086593</v>
      </c>
      <c r="G28" s="113" t="s">
        <v>368</v>
      </c>
      <c r="H28" s="72" t="s">
        <v>97</v>
      </c>
      <c r="I28" s="72" t="s">
        <v>98</v>
      </c>
      <c r="J28" s="126" t="s">
        <v>351</v>
      </c>
      <c r="K28" s="152" t="s">
        <v>368</v>
      </c>
      <c r="L28" s="109">
        <v>25000000</v>
      </c>
      <c r="M28" s="109">
        <f t="shared" ref="M28:M33" si="2">L28/100*70</f>
        <v>17500000</v>
      </c>
      <c r="N28" s="73">
        <v>2022</v>
      </c>
      <c r="O28" s="73">
        <v>2025</v>
      </c>
      <c r="P28" s="73"/>
      <c r="Q28" s="86"/>
      <c r="R28" s="86"/>
      <c r="S28" s="86"/>
      <c r="T28" s="19"/>
    </row>
    <row r="29" spans="1:20" ht="92.5" customHeight="1" thickBot="1" x14ac:dyDescent="0.4">
      <c r="A29" s="130">
        <v>26</v>
      </c>
      <c r="B29" s="162" t="s">
        <v>350</v>
      </c>
      <c r="C29" s="175" t="s">
        <v>351</v>
      </c>
      <c r="D29" s="80">
        <v>70985669</v>
      </c>
      <c r="E29" s="80">
        <v>107580152</v>
      </c>
      <c r="F29" s="178">
        <v>600086593</v>
      </c>
      <c r="G29" s="113" t="s">
        <v>369</v>
      </c>
      <c r="H29" s="73" t="s">
        <v>97</v>
      </c>
      <c r="I29" s="73" t="s">
        <v>98</v>
      </c>
      <c r="J29" s="126" t="s">
        <v>351</v>
      </c>
      <c r="K29" s="152" t="s">
        <v>369</v>
      </c>
      <c r="L29" s="109">
        <v>5000000</v>
      </c>
      <c r="M29" s="109">
        <f t="shared" si="2"/>
        <v>3500000</v>
      </c>
      <c r="N29" s="73">
        <v>2022</v>
      </c>
      <c r="O29" s="73">
        <v>2025</v>
      </c>
      <c r="P29" s="73"/>
      <c r="Q29" s="86"/>
      <c r="R29" s="86"/>
      <c r="S29" s="86"/>
      <c r="T29" s="19"/>
    </row>
    <row r="30" spans="1:20" ht="92.5" customHeight="1" thickBot="1" x14ac:dyDescent="0.4">
      <c r="A30" s="130">
        <v>27</v>
      </c>
      <c r="B30" s="162" t="s">
        <v>350</v>
      </c>
      <c r="C30" s="175" t="s">
        <v>351</v>
      </c>
      <c r="D30" s="80">
        <v>70985669</v>
      </c>
      <c r="E30" s="80">
        <v>107580152</v>
      </c>
      <c r="F30" s="178">
        <v>600086593</v>
      </c>
      <c r="G30" s="113" t="s">
        <v>370</v>
      </c>
      <c r="H30" s="73" t="s">
        <v>97</v>
      </c>
      <c r="I30" s="73" t="s">
        <v>98</v>
      </c>
      <c r="J30" s="173" t="s">
        <v>351</v>
      </c>
      <c r="K30" s="138" t="s">
        <v>370</v>
      </c>
      <c r="L30" s="109">
        <v>3000000</v>
      </c>
      <c r="M30" s="109">
        <f t="shared" si="2"/>
        <v>2100000</v>
      </c>
      <c r="N30" s="73">
        <v>2022</v>
      </c>
      <c r="O30" s="73">
        <v>2025</v>
      </c>
      <c r="P30" s="73"/>
      <c r="Q30" s="78"/>
      <c r="R30" s="78"/>
      <c r="S30" s="78"/>
      <c r="T30" s="19"/>
    </row>
    <row r="31" spans="1:20" ht="92.5" customHeight="1" thickBot="1" x14ac:dyDescent="0.4">
      <c r="A31" s="130">
        <v>28</v>
      </c>
      <c r="B31" s="68" t="s">
        <v>333</v>
      </c>
      <c r="C31" s="80" t="s">
        <v>334</v>
      </c>
      <c r="D31" s="80" t="s">
        <v>335</v>
      </c>
      <c r="E31" s="80" t="s">
        <v>336</v>
      </c>
      <c r="F31" s="80">
        <v>600086526</v>
      </c>
      <c r="G31" s="129" t="s">
        <v>405</v>
      </c>
      <c r="H31" s="73" t="s">
        <v>97</v>
      </c>
      <c r="I31" s="73" t="s">
        <v>98</v>
      </c>
      <c r="J31" s="129" t="s">
        <v>339</v>
      </c>
      <c r="K31" s="129" t="s">
        <v>406</v>
      </c>
      <c r="L31" s="109">
        <v>30000000</v>
      </c>
      <c r="M31" s="109">
        <f t="shared" si="2"/>
        <v>21000000</v>
      </c>
      <c r="N31" s="73">
        <v>2023</v>
      </c>
      <c r="O31" s="73">
        <v>2025</v>
      </c>
      <c r="P31" s="73" t="s">
        <v>340</v>
      </c>
      <c r="Q31" s="130"/>
      <c r="R31" s="130" t="s">
        <v>341</v>
      </c>
      <c r="S31" s="130" t="s">
        <v>393</v>
      </c>
      <c r="T31" s="19"/>
    </row>
    <row r="32" spans="1:20" ht="92.5" customHeight="1" thickBot="1" x14ac:dyDescent="0.4">
      <c r="A32" s="130">
        <v>29</v>
      </c>
      <c r="B32" s="68" t="s">
        <v>333</v>
      </c>
      <c r="C32" s="80" t="s">
        <v>334</v>
      </c>
      <c r="D32" s="80" t="s">
        <v>335</v>
      </c>
      <c r="E32" s="80" t="s">
        <v>336</v>
      </c>
      <c r="F32" s="80">
        <v>600086526</v>
      </c>
      <c r="G32" s="129" t="s">
        <v>407</v>
      </c>
      <c r="H32" s="73" t="s">
        <v>97</v>
      </c>
      <c r="I32" s="73" t="s">
        <v>98</v>
      </c>
      <c r="J32" s="129" t="s">
        <v>339</v>
      </c>
      <c r="K32" s="129" t="s">
        <v>408</v>
      </c>
      <c r="L32" s="109">
        <v>20000</v>
      </c>
      <c r="M32" s="109">
        <f t="shared" si="2"/>
        <v>14000</v>
      </c>
      <c r="N32" s="73">
        <v>2023</v>
      </c>
      <c r="O32" s="73">
        <v>2025</v>
      </c>
      <c r="P32" s="73" t="s">
        <v>340</v>
      </c>
      <c r="Q32" s="130"/>
      <c r="R32" s="130" t="s">
        <v>341</v>
      </c>
      <c r="S32" s="130" t="s">
        <v>393</v>
      </c>
      <c r="T32" s="19"/>
    </row>
    <row r="33" spans="1:20" s="19" customFormat="1" ht="66.5" customHeight="1" thickBot="1" x14ac:dyDescent="0.4">
      <c r="A33" s="130">
        <v>30</v>
      </c>
      <c r="B33" s="68" t="s">
        <v>412</v>
      </c>
      <c r="C33" s="80" t="s">
        <v>413</v>
      </c>
      <c r="D33" s="80">
        <v>75016061</v>
      </c>
      <c r="E33" s="80">
        <v>150014368</v>
      </c>
      <c r="F33" s="178">
        <v>650014332</v>
      </c>
      <c r="G33" s="129" t="s">
        <v>419</v>
      </c>
      <c r="H33" s="73" t="s">
        <v>97</v>
      </c>
      <c r="I33" s="73" t="s">
        <v>98</v>
      </c>
      <c r="J33" s="129" t="s">
        <v>413</v>
      </c>
      <c r="K33" s="129" t="s">
        <v>419</v>
      </c>
      <c r="L33" s="109">
        <v>80000</v>
      </c>
      <c r="M33" s="109">
        <f t="shared" si="2"/>
        <v>56000</v>
      </c>
      <c r="N33" s="73">
        <v>2022</v>
      </c>
      <c r="O33" s="73">
        <v>2025</v>
      </c>
      <c r="P33" s="109"/>
      <c r="Q33" s="130"/>
      <c r="R33" s="130"/>
      <c r="S33" s="130"/>
    </row>
    <row r="34" spans="1:20" s="19" customFormat="1" x14ac:dyDescent="0.35">
      <c r="N34" s="240"/>
      <c r="O34" s="240"/>
      <c r="P34" s="240"/>
    </row>
    <row r="35" spans="1:20" s="19" customFormat="1" ht="15.5" x14ac:dyDescent="0.35">
      <c r="A35" s="282" t="s">
        <v>459</v>
      </c>
      <c r="B35" s="282"/>
      <c r="C35" s="12"/>
      <c r="D35" s="1"/>
      <c r="E35" s="1"/>
      <c r="F35" s="1"/>
      <c r="G35" s="1"/>
      <c r="H35" s="1"/>
      <c r="I35" s="1"/>
      <c r="J35" s="1"/>
      <c r="K35" s="1"/>
      <c r="L35" s="156"/>
      <c r="M35" s="156"/>
      <c r="N35" s="176"/>
      <c r="O35" s="176"/>
    </row>
    <row r="36" spans="1:20" s="19" customFormat="1" ht="15.5" x14ac:dyDescent="0.35">
      <c r="A36" s="282"/>
      <c r="B36" s="282"/>
      <c r="C36" s="1"/>
      <c r="D36" s="1"/>
      <c r="E36" s="1"/>
      <c r="F36" s="1"/>
      <c r="G36" s="1"/>
      <c r="H36" s="1"/>
      <c r="I36" s="1"/>
      <c r="J36" s="1"/>
      <c r="K36" s="1"/>
      <c r="L36" s="156"/>
      <c r="M36" s="156"/>
      <c r="N36" s="176"/>
      <c r="O36" s="176"/>
    </row>
    <row r="37" spans="1:20" s="19" customFormat="1" ht="15.5" x14ac:dyDescent="0.35">
      <c r="A37" s="282"/>
      <c r="B37" s="282"/>
      <c r="C37" s="12"/>
      <c r="D37" s="1"/>
      <c r="E37" s="1"/>
      <c r="F37" s="1"/>
      <c r="G37" s="1"/>
      <c r="H37" s="1"/>
      <c r="I37" s="1"/>
      <c r="J37" s="1"/>
      <c r="K37" s="1"/>
      <c r="L37" s="156"/>
      <c r="M37" s="156"/>
      <c r="N37" s="176"/>
      <c r="O37" s="176"/>
    </row>
    <row r="38" spans="1:20" s="19" customFormat="1" ht="15.5" x14ac:dyDescent="0.35">
      <c r="A38" s="282" t="s">
        <v>460</v>
      </c>
      <c r="B38" s="282"/>
      <c r="C38" s="12"/>
      <c r="D38" s="1"/>
      <c r="E38" s="1"/>
      <c r="F38" s="1"/>
      <c r="G38" s="1"/>
      <c r="H38" s="1"/>
      <c r="I38" s="1"/>
      <c r="J38" s="1"/>
      <c r="K38" s="1"/>
      <c r="L38" s="156"/>
      <c r="M38" s="156"/>
      <c r="N38" s="176"/>
      <c r="O38" s="176"/>
    </row>
    <row r="39" spans="1:20" s="19" customFormat="1" x14ac:dyDescent="0.35">
      <c r="A39" s="12"/>
      <c r="B39" s="12"/>
      <c r="C39" s="12"/>
      <c r="D39" s="1"/>
      <c r="E39" s="1"/>
      <c r="F39" s="1"/>
      <c r="G39" s="1"/>
      <c r="H39" s="1"/>
      <c r="I39" s="1"/>
      <c r="J39" s="1"/>
      <c r="K39" s="1"/>
      <c r="L39" s="156"/>
      <c r="M39" s="156"/>
      <c r="N39" s="176"/>
      <c r="O39" s="176"/>
    </row>
    <row r="40" spans="1:20" s="19" customFormat="1" x14ac:dyDescent="0.35">
      <c r="A40" s="12"/>
      <c r="B40" s="12"/>
      <c r="C40" s="12"/>
      <c r="D40" s="1"/>
      <c r="E40" s="1"/>
      <c r="F40" s="1"/>
      <c r="G40" s="1"/>
      <c r="H40" s="1"/>
      <c r="I40" s="1"/>
      <c r="J40" s="1"/>
      <c r="K40" s="1"/>
      <c r="L40" s="156"/>
      <c r="M40" s="156"/>
    </row>
    <row r="41" spans="1:20" s="19" customFormat="1" x14ac:dyDescent="0.35">
      <c r="A41" s="12"/>
      <c r="B41" s="12"/>
      <c r="C41" s="12"/>
      <c r="D41" s="1"/>
      <c r="E41" s="1"/>
      <c r="F41" s="1"/>
      <c r="G41" s="1"/>
      <c r="H41" s="1"/>
      <c r="I41" s="1"/>
      <c r="J41" s="1"/>
      <c r="K41" s="1"/>
      <c r="L41" s="156"/>
      <c r="M41" s="156"/>
      <c r="N41" s="176"/>
      <c r="O41" s="176"/>
    </row>
    <row r="42" spans="1:20" s="19" customFormat="1" x14ac:dyDescent="0.35">
      <c r="A42" s="12"/>
      <c r="B42" s="12"/>
      <c r="C42" s="12"/>
      <c r="D42" s="1"/>
      <c r="E42" s="1"/>
      <c r="F42" s="1"/>
      <c r="G42" s="1"/>
      <c r="H42" s="1"/>
      <c r="I42" s="1"/>
      <c r="J42" s="1"/>
      <c r="K42" s="1"/>
      <c r="L42" s="156"/>
      <c r="M42" s="156"/>
      <c r="N42" s="176"/>
      <c r="O42" s="176"/>
    </row>
    <row r="43" spans="1:20" s="19" customForma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56"/>
      <c r="M43" s="156"/>
      <c r="N43" s="176"/>
      <c r="O43" s="176"/>
    </row>
    <row r="44" spans="1:20" s="19" customForma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56"/>
      <c r="M44" s="156"/>
      <c r="N44" s="176"/>
      <c r="O44" s="176"/>
    </row>
    <row r="45" spans="1:20" s="19" customForma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56"/>
      <c r="M45" s="156"/>
      <c r="N45" s="176"/>
      <c r="O45" s="176"/>
    </row>
    <row r="46" spans="1:20" x14ac:dyDescent="0.35">
      <c r="A46" s="2"/>
      <c r="B46" s="2"/>
      <c r="C46" s="2"/>
      <c r="D46" s="13"/>
      <c r="E46" s="13"/>
      <c r="F46" s="13"/>
      <c r="G46" s="13"/>
      <c r="H46" s="13"/>
      <c r="I46" s="13"/>
      <c r="J46" s="13"/>
      <c r="K46" s="13"/>
      <c r="L46" s="156"/>
      <c r="M46" s="156"/>
      <c r="N46" s="19"/>
      <c r="O46" s="19"/>
      <c r="P46" s="19"/>
      <c r="Q46" s="19"/>
      <c r="R46" s="19"/>
      <c r="S46" s="19"/>
      <c r="T46" s="19"/>
    </row>
    <row r="47" spans="1:20" x14ac:dyDescent="0.35">
      <c r="L47" s="156"/>
      <c r="M47" s="156"/>
      <c r="N47" s="19"/>
      <c r="O47" s="19"/>
      <c r="P47" s="19"/>
      <c r="Q47" s="19"/>
      <c r="R47" s="19"/>
      <c r="S47" s="19"/>
      <c r="T47" s="19"/>
    </row>
    <row r="48" spans="1:20" x14ac:dyDescent="0.35">
      <c r="A48" s="2"/>
      <c r="B48" s="2"/>
      <c r="C48" s="2"/>
    </row>
    <row r="60" spans="1:13" s="13" customFormat="1" x14ac:dyDescent="0.35">
      <c r="L60" s="14"/>
      <c r="M60" s="14"/>
    </row>
    <row r="64" spans="1:13" x14ac:dyDescent="0.35">
      <c r="A6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3622047244094491" right="0.23622047244094491" top="0.74803149606299213" bottom="0.74803149606299213" header="0.31496062992125984" footer="0.31496062992125984"/>
  <pageSetup paperSize="8" scale="2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6"/>
  <sheetViews>
    <sheetView topLeftCell="A178" zoomScale="56" zoomScaleNormal="50" workbookViewId="0">
      <selection activeCell="H209" sqref="H209"/>
    </sheetView>
  </sheetViews>
  <sheetFormatPr defaultColWidth="9.36328125" defaultRowHeight="14.5" x14ac:dyDescent="0.35"/>
  <cols>
    <col min="1" max="1" width="6.54296875" style="1" customWidth="1"/>
    <col min="2" max="4" width="9.36328125" style="1"/>
    <col min="5" max="6" width="9.81640625" style="1" bestFit="1" customWidth="1"/>
    <col min="7" max="7" width="16.36328125" style="229" customWidth="1"/>
    <col min="8" max="9" width="14.36328125" style="1" customWidth="1"/>
    <col min="10" max="10" width="14.6328125" style="1" customWidth="1"/>
    <col min="11" max="11" width="39.453125" style="229" customWidth="1"/>
    <col min="12" max="12" width="13.90625" style="11" customWidth="1"/>
    <col min="13" max="13" width="15.453125" style="11" customWidth="1"/>
    <col min="14" max="15" width="9.36328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36328125" style="1" customWidth="1"/>
    <col min="25" max="26" width="10.36328125" style="1" customWidth="1"/>
    <col min="27" max="16384" width="9.36328125" style="1"/>
  </cols>
  <sheetData>
    <row r="1" spans="1:26" ht="27" customHeight="1" thickBot="1" x14ac:dyDescent="0.4">
      <c r="A1" s="326" t="s">
        <v>28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8"/>
    </row>
    <row r="2" spans="1:26" s="15" customFormat="1" ht="29.15" customHeight="1" thickBot="1" x14ac:dyDescent="0.4">
      <c r="A2" s="329" t="s">
        <v>6</v>
      </c>
      <c r="B2" s="301" t="s">
        <v>7</v>
      </c>
      <c r="C2" s="302"/>
      <c r="D2" s="302"/>
      <c r="E2" s="302"/>
      <c r="F2" s="303"/>
      <c r="G2" s="336" t="s">
        <v>8</v>
      </c>
      <c r="H2" s="318" t="s">
        <v>29</v>
      </c>
      <c r="I2" s="323" t="s">
        <v>53</v>
      </c>
      <c r="J2" s="339" t="s">
        <v>10</v>
      </c>
      <c r="K2" s="351" t="s">
        <v>11</v>
      </c>
      <c r="L2" s="304" t="s">
        <v>30</v>
      </c>
      <c r="M2" s="305"/>
      <c r="N2" s="306" t="s">
        <v>13</v>
      </c>
      <c r="O2" s="307"/>
      <c r="P2" s="346" t="s">
        <v>31</v>
      </c>
      <c r="Q2" s="347"/>
      <c r="R2" s="347"/>
      <c r="S2" s="347"/>
      <c r="T2" s="347"/>
      <c r="U2" s="347"/>
      <c r="V2" s="347"/>
      <c r="W2" s="348"/>
      <c r="X2" s="348"/>
      <c r="Y2" s="283" t="s">
        <v>15</v>
      </c>
      <c r="Z2" s="284"/>
    </row>
    <row r="3" spans="1:26" ht="14.9" customHeight="1" x14ac:dyDescent="0.35">
      <c r="A3" s="330"/>
      <c r="B3" s="336" t="s">
        <v>16</v>
      </c>
      <c r="C3" s="332" t="s">
        <v>17</v>
      </c>
      <c r="D3" s="332" t="s">
        <v>18</v>
      </c>
      <c r="E3" s="332" t="s">
        <v>19</v>
      </c>
      <c r="F3" s="334" t="s">
        <v>20</v>
      </c>
      <c r="G3" s="337"/>
      <c r="H3" s="319"/>
      <c r="I3" s="324"/>
      <c r="J3" s="340"/>
      <c r="K3" s="352"/>
      <c r="L3" s="312" t="s">
        <v>21</v>
      </c>
      <c r="M3" s="312" t="s">
        <v>59</v>
      </c>
      <c r="N3" s="314" t="s">
        <v>22</v>
      </c>
      <c r="O3" s="316" t="s">
        <v>23</v>
      </c>
      <c r="P3" s="349" t="s">
        <v>32</v>
      </c>
      <c r="Q3" s="350"/>
      <c r="R3" s="350"/>
      <c r="S3" s="351"/>
      <c r="T3" s="321" t="s">
        <v>33</v>
      </c>
      <c r="U3" s="342" t="s">
        <v>56</v>
      </c>
      <c r="V3" s="342" t="s">
        <v>57</v>
      </c>
      <c r="W3" s="321" t="s">
        <v>34</v>
      </c>
      <c r="X3" s="344" t="s">
        <v>55</v>
      </c>
      <c r="Y3" s="308" t="s">
        <v>26</v>
      </c>
      <c r="Z3" s="310" t="s">
        <v>27</v>
      </c>
    </row>
    <row r="4" spans="1:26" ht="80" customHeight="1" thickBot="1" x14ac:dyDescent="0.4">
      <c r="A4" s="331"/>
      <c r="B4" s="338"/>
      <c r="C4" s="333"/>
      <c r="D4" s="333"/>
      <c r="E4" s="333"/>
      <c r="F4" s="335"/>
      <c r="G4" s="338"/>
      <c r="H4" s="320"/>
      <c r="I4" s="325"/>
      <c r="J4" s="341"/>
      <c r="K4" s="353"/>
      <c r="L4" s="313"/>
      <c r="M4" s="313"/>
      <c r="N4" s="315"/>
      <c r="O4" s="317"/>
      <c r="P4" s="55" t="s">
        <v>50</v>
      </c>
      <c r="Q4" s="56" t="s">
        <v>35</v>
      </c>
      <c r="R4" s="56" t="s">
        <v>36</v>
      </c>
      <c r="S4" s="57" t="s">
        <v>37</v>
      </c>
      <c r="T4" s="322"/>
      <c r="U4" s="343"/>
      <c r="V4" s="343"/>
      <c r="W4" s="322"/>
      <c r="X4" s="345"/>
      <c r="Y4" s="309"/>
      <c r="Z4" s="311"/>
    </row>
    <row r="5" spans="1:26" ht="76.5" customHeight="1" thickBot="1" x14ac:dyDescent="0.4">
      <c r="A5" s="66">
        <v>1</v>
      </c>
      <c r="B5" s="67" t="s">
        <v>94</v>
      </c>
      <c r="C5" s="76" t="s">
        <v>95</v>
      </c>
      <c r="D5" s="76">
        <v>70982392</v>
      </c>
      <c r="E5" s="76" t="s">
        <v>119</v>
      </c>
      <c r="F5" s="77">
        <v>600086917</v>
      </c>
      <c r="G5" s="147" t="s">
        <v>101</v>
      </c>
      <c r="H5" s="72" t="s">
        <v>97</v>
      </c>
      <c r="I5" s="72" t="s">
        <v>98</v>
      </c>
      <c r="J5" s="72" t="s">
        <v>99</v>
      </c>
      <c r="K5" s="224" t="s">
        <v>101</v>
      </c>
      <c r="L5" s="109">
        <v>200000</v>
      </c>
      <c r="M5" s="109">
        <f t="shared" ref="M5:M36" si="0">L5/100*70</f>
        <v>140000</v>
      </c>
      <c r="N5" s="69">
        <v>2023</v>
      </c>
      <c r="O5" s="70">
        <v>2026</v>
      </c>
      <c r="P5" s="188"/>
      <c r="Q5" s="145" t="s">
        <v>340</v>
      </c>
      <c r="R5" s="198"/>
      <c r="S5" s="189"/>
      <c r="T5" s="190"/>
      <c r="U5" s="190"/>
      <c r="V5" s="145" t="s">
        <v>340</v>
      </c>
      <c r="W5" s="130" t="s">
        <v>340</v>
      </c>
      <c r="X5" s="190"/>
      <c r="Y5" s="188"/>
      <c r="Z5" s="189"/>
    </row>
    <row r="6" spans="1:26" ht="87.5" customHeight="1" thickBot="1" x14ac:dyDescent="0.4">
      <c r="A6" s="182">
        <v>2</v>
      </c>
      <c r="B6" s="67" t="s">
        <v>94</v>
      </c>
      <c r="C6" s="76" t="s">
        <v>95</v>
      </c>
      <c r="D6" s="76">
        <v>70982392</v>
      </c>
      <c r="E6" s="76" t="s">
        <v>119</v>
      </c>
      <c r="F6" s="76">
        <v>600086917</v>
      </c>
      <c r="G6" s="148" t="s">
        <v>102</v>
      </c>
      <c r="H6" s="73" t="s">
        <v>97</v>
      </c>
      <c r="I6" s="73" t="s">
        <v>98</v>
      </c>
      <c r="J6" s="73" t="s">
        <v>99</v>
      </c>
      <c r="K6" s="224" t="s">
        <v>102</v>
      </c>
      <c r="L6" s="109">
        <v>200000</v>
      </c>
      <c r="M6" s="109">
        <f t="shared" si="0"/>
        <v>140000</v>
      </c>
      <c r="N6" s="69">
        <v>2023</v>
      </c>
      <c r="O6" s="70">
        <v>2025</v>
      </c>
      <c r="P6" s="183"/>
      <c r="Q6" s="184"/>
      <c r="R6" s="145" t="s">
        <v>340</v>
      </c>
      <c r="S6" s="185"/>
      <c r="T6" s="186"/>
      <c r="U6" s="186"/>
      <c r="V6" s="186"/>
      <c r="W6" s="186"/>
      <c r="X6" s="186"/>
      <c r="Y6" s="187"/>
      <c r="Z6" s="185"/>
    </row>
    <row r="7" spans="1:26" ht="87.5" customHeight="1" thickBot="1" x14ac:dyDescent="0.4">
      <c r="A7" s="66">
        <v>3</v>
      </c>
      <c r="B7" s="67" t="s">
        <v>94</v>
      </c>
      <c r="C7" s="76" t="s">
        <v>95</v>
      </c>
      <c r="D7" s="76">
        <v>70982392</v>
      </c>
      <c r="E7" s="76" t="s">
        <v>119</v>
      </c>
      <c r="F7" s="76">
        <v>600086917</v>
      </c>
      <c r="G7" s="149" t="s">
        <v>103</v>
      </c>
      <c r="H7" s="74" t="s">
        <v>97</v>
      </c>
      <c r="I7" s="74" t="s">
        <v>98</v>
      </c>
      <c r="J7" s="74" t="s">
        <v>99</v>
      </c>
      <c r="K7" s="224" t="s">
        <v>103</v>
      </c>
      <c r="L7" s="109">
        <v>15000000</v>
      </c>
      <c r="M7" s="109">
        <f t="shared" si="0"/>
        <v>10500000</v>
      </c>
      <c r="N7" s="69">
        <v>2023</v>
      </c>
      <c r="O7" s="70">
        <v>2026</v>
      </c>
      <c r="P7" s="245" t="s">
        <v>340</v>
      </c>
      <c r="Q7" s="145" t="s">
        <v>340</v>
      </c>
      <c r="R7" s="246" t="s">
        <v>340</v>
      </c>
      <c r="S7" s="247" t="s">
        <v>340</v>
      </c>
      <c r="T7" s="94"/>
      <c r="U7" s="94"/>
      <c r="V7" s="130" t="s">
        <v>340</v>
      </c>
      <c r="W7" s="94"/>
      <c r="X7" s="94"/>
      <c r="Y7" s="92"/>
      <c r="Z7" s="93"/>
    </row>
    <row r="8" spans="1:26" ht="87.5" customHeight="1" thickBot="1" x14ac:dyDescent="0.4">
      <c r="A8" s="182">
        <v>4</v>
      </c>
      <c r="B8" s="67" t="s">
        <v>94</v>
      </c>
      <c r="C8" s="76" t="s">
        <v>95</v>
      </c>
      <c r="D8" s="76">
        <v>70982392</v>
      </c>
      <c r="E8" s="76" t="s">
        <v>119</v>
      </c>
      <c r="F8" s="76">
        <v>600086917</v>
      </c>
      <c r="G8" s="148" t="s">
        <v>104</v>
      </c>
      <c r="H8" s="73" t="s">
        <v>97</v>
      </c>
      <c r="I8" s="73" t="s">
        <v>98</v>
      </c>
      <c r="J8" s="73" t="s">
        <v>99</v>
      </c>
      <c r="K8" s="225" t="s">
        <v>104</v>
      </c>
      <c r="L8" s="109">
        <v>5000000</v>
      </c>
      <c r="M8" s="109">
        <f t="shared" si="0"/>
        <v>3500000</v>
      </c>
      <c r="N8" s="75">
        <v>2023</v>
      </c>
      <c r="O8" s="73">
        <v>2027</v>
      </c>
      <c r="P8" s="245" t="s">
        <v>340</v>
      </c>
      <c r="Q8" s="145" t="s">
        <v>340</v>
      </c>
      <c r="R8" s="246" t="s">
        <v>340</v>
      </c>
      <c r="S8" s="247" t="s">
        <v>340</v>
      </c>
      <c r="T8" s="94"/>
      <c r="U8" s="94"/>
      <c r="V8" s="130" t="s">
        <v>340</v>
      </c>
      <c r="W8" s="94"/>
      <c r="X8" s="94"/>
      <c r="Y8" s="92"/>
      <c r="Z8" s="93"/>
    </row>
    <row r="9" spans="1:26" ht="87.5" customHeight="1" thickBot="1" x14ac:dyDescent="0.4">
      <c r="A9" s="66">
        <v>5</v>
      </c>
      <c r="B9" s="67" t="s">
        <v>106</v>
      </c>
      <c r="C9" s="76" t="s">
        <v>107</v>
      </c>
      <c r="D9" s="76" t="s">
        <v>108</v>
      </c>
      <c r="E9" s="76" t="s">
        <v>109</v>
      </c>
      <c r="F9" s="76">
        <v>600086798</v>
      </c>
      <c r="G9" s="148" t="s">
        <v>110</v>
      </c>
      <c r="H9" s="73" t="s">
        <v>97</v>
      </c>
      <c r="I9" s="73" t="s">
        <v>98</v>
      </c>
      <c r="J9" s="73" t="s">
        <v>98</v>
      </c>
      <c r="K9" s="148" t="s">
        <v>110</v>
      </c>
      <c r="L9" s="109">
        <v>400000</v>
      </c>
      <c r="M9" s="109">
        <f t="shared" si="0"/>
        <v>280000</v>
      </c>
      <c r="N9" s="73">
        <v>2022</v>
      </c>
      <c r="O9" s="79">
        <v>2027</v>
      </c>
      <c r="P9" s="91"/>
      <c r="Q9" s="145" t="s">
        <v>340</v>
      </c>
      <c r="R9" s="199"/>
      <c r="S9" s="208" t="s">
        <v>340</v>
      </c>
      <c r="T9" s="83"/>
      <c r="U9" s="83"/>
      <c r="V9" s="83"/>
      <c r="W9" s="83"/>
      <c r="X9" s="83"/>
      <c r="Y9" s="83"/>
      <c r="Z9" s="83"/>
    </row>
    <row r="10" spans="1:26" ht="87.5" customHeight="1" thickBot="1" x14ac:dyDescent="0.4">
      <c r="A10" s="182">
        <v>6</v>
      </c>
      <c r="B10" s="67" t="s">
        <v>106</v>
      </c>
      <c r="C10" s="76" t="s">
        <v>107</v>
      </c>
      <c r="D10" s="76" t="s">
        <v>108</v>
      </c>
      <c r="E10" s="76" t="s">
        <v>109</v>
      </c>
      <c r="F10" s="76">
        <v>600086798</v>
      </c>
      <c r="G10" s="148" t="s">
        <v>168</v>
      </c>
      <c r="H10" s="73" t="s">
        <v>97</v>
      </c>
      <c r="I10" s="73" t="s">
        <v>98</v>
      </c>
      <c r="J10" s="73" t="s">
        <v>98</v>
      </c>
      <c r="K10" s="148" t="s">
        <v>168</v>
      </c>
      <c r="L10" s="109">
        <v>250000</v>
      </c>
      <c r="M10" s="109">
        <f t="shared" si="0"/>
        <v>175000</v>
      </c>
      <c r="N10" s="73">
        <v>2022</v>
      </c>
      <c r="O10" s="79">
        <v>2027</v>
      </c>
      <c r="P10" s="91"/>
      <c r="Q10" s="145" t="s">
        <v>340</v>
      </c>
      <c r="R10" s="145" t="s">
        <v>340</v>
      </c>
      <c r="S10" s="208"/>
      <c r="T10" s="83"/>
      <c r="U10" s="83"/>
      <c r="V10" s="83"/>
      <c r="W10" s="83"/>
      <c r="X10" s="83"/>
      <c r="Y10" s="83"/>
      <c r="Z10" s="83"/>
    </row>
    <row r="11" spans="1:26" ht="87.5" customHeight="1" thickBot="1" x14ac:dyDescent="0.4">
      <c r="A11" s="66">
        <v>7</v>
      </c>
      <c r="B11" s="67" t="s">
        <v>106</v>
      </c>
      <c r="C11" s="76" t="s">
        <v>107</v>
      </c>
      <c r="D11" s="76" t="s">
        <v>108</v>
      </c>
      <c r="E11" s="76" t="s">
        <v>109</v>
      </c>
      <c r="F11" s="76">
        <v>600086798</v>
      </c>
      <c r="G11" s="148" t="s">
        <v>372</v>
      </c>
      <c r="H11" s="73" t="s">
        <v>97</v>
      </c>
      <c r="I11" s="73" t="s">
        <v>98</v>
      </c>
      <c r="J11" s="73" t="s">
        <v>98</v>
      </c>
      <c r="K11" s="148" t="s">
        <v>372</v>
      </c>
      <c r="L11" s="109">
        <v>200000</v>
      </c>
      <c r="M11" s="109">
        <f t="shared" si="0"/>
        <v>140000</v>
      </c>
      <c r="N11" s="73">
        <v>2022</v>
      </c>
      <c r="O11" s="79">
        <v>2027</v>
      </c>
      <c r="P11" s="91"/>
      <c r="Q11" s="145"/>
      <c r="R11" s="199"/>
      <c r="S11" s="208"/>
      <c r="T11" s="83"/>
      <c r="U11" s="83"/>
      <c r="V11" s="83"/>
      <c r="W11" s="83"/>
      <c r="X11" s="83"/>
      <c r="Y11" s="83"/>
      <c r="Z11" s="83"/>
    </row>
    <row r="12" spans="1:26" ht="87.5" customHeight="1" thickBot="1" x14ac:dyDescent="0.4">
      <c r="A12" s="182">
        <v>8</v>
      </c>
      <c r="B12" s="67" t="s">
        <v>106</v>
      </c>
      <c r="C12" s="76" t="s">
        <v>107</v>
      </c>
      <c r="D12" s="76" t="s">
        <v>108</v>
      </c>
      <c r="E12" s="76" t="s">
        <v>109</v>
      </c>
      <c r="F12" s="76">
        <v>600086798</v>
      </c>
      <c r="G12" s="148" t="s">
        <v>373</v>
      </c>
      <c r="H12" s="73" t="s">
        <v>97</v>
      </c>
      <c r="I12" s="73" t="s">
        <v>98</v>
      </c>
      <c r="J12" s="73" t="s">
        <v>98</v>
      </c>
      <c r="K12" s="148" t="s">
        <v>373</v>
      </c>
      <c r="L12" s="109">
        <v>150000</v>
      </c>
      <c r="M12" s="109">
        <f t="shared" si="0"/>
        <v>105000</v>
      </c>
      <c r="N12" s="73">
        <v>2022</v>
      </c>
      <c r="O12" s="79">
        <v>2027</v>
      </c>
      <c r="P12" s="91"/>
      <c r="Q12" s="145" t="s">
        <v>340</v>
      </c>
      <c r="R12" s="199"/>
      <c r="S12" s="145" t="s">
        <v>340</v>
      </c>
      <c r="T12" s="83"/>
      <c r="U12" s="83"/>
      <c r="V12" s="83"/>
      <c r="W12" s="83"/>
      <c r="X12" s="83"/>
      <c r="Y12" s="83"/>
      <c r="Z12" s="83"/>
    </row>
    <row r="13" spans="1:26" ht="87.5" customHeight="1" thickBot="1" x14ac:dyDescent="0.4">
      <c r="A13" s="66">
        <v>9</v>
      </c>
      <c r="B13" s="67" t="s">
        <v>106</v>
      </c>
      <c r="C13" s="76" t="s">
        <v>107</v>
      </c>
      <c r="D13" s="76" t="s">
        <v>108</v>
      </c>
      <c r="E13" s="76" t="s">
        <v>109</v>
      </c>
      <c r="F13" s="76">
        <v>600086798</v>
      </c>
      <c r="G13" s="148" t="s">
        <v>374</v>
      </c>
      <c r="H13" s="73" t="s">
        <v>97</v>
      </c>
      <c r="I13" s="73" t="s">
        <v>98</v>
      </c>
      <c r="J13" s="73" t="s">
        <v>98</v>
      </c>
      <c r="K13" s="148" t="s">
        <v>374</v>
      </c>
      <c r="L13" s="109">
        <v>250000</v>
      </c>
      <c r="M13" s="109">
        <f t="shared" si="0"/>
        <v>175000</v>
      </c>
      <c r="N13" s="73">
        <v>2022</v>
      </c>
      <c r="O13" s="79">
        <v>2027</v>
      </c>
      <c r="P13" s="91"/>
      <c r="Q13" s="145"/>
      <c r="R13" s="199"/>
      <c r="S13" s="208"/>
      <c r="T13" s="83"/>
      <c r="U13" s="83"/>
      <c r="V13" s="83"/>
      <c r="W13" s="83"/>
      <c r="X13" s="83"/>
      <c r="Y13" s="83"/>
      <c r="Z13" s="83"/>
    </row>
    <row r="14" spans="1:26" ht="87.5" customHeight="1" thickBot="1" x14ac:dyDescent="0.4">
      <c r="A14" s="182">
        <v>10</v>
      </c>
      <c r="B14" s="67" t="s">
        <v>106</v>
      </c>
      <c r="C14" s="76" t="s">
        <v>107</v>
      </c>
      <c r="D14" s="76" t="s">
        <v>108</v>
      </c>
      <c r="E14" s="76" t="s">
        <v>109</v>
      </c>
      <c r="F14" s="76">
        <v>600086798</v>
      </c>
      <c r="G14" s="148" t="s">
        <v>111</v>
      </c>
      <c r="H14" s="73" t="s">
        <v>97</v>
      </c>
      <c r="I14" s="73" t="s">
        <v>98</v>
      </c>
      <c r="J14" s="73" t="s">
        <v>98</v>
      </c>
      <c r="K14" s="148" t="s">
        <v>111</v>
      </c>
      <c r="L14" s="109">
        <v>500000</v>
      </c>
      <c r="M14" s="109">
        <f t="shared" si="0"/>
        <v>350000</v>
      </c>
      <c r="N14" s="73">
        <v>2022</v>
      </c>
      <c r="O14" s="79">
        <v>2027</v>
      </c>
      <c r="P14" s="91"/>
      <c r="Q14" s="191"/>
      <c r="R14" s="130" t="s">
        <v>340</v>
      </c>
      <c r="S14" s="209"/>
      <c r="T14" s="83"/>
      <c r="U14" s="83"/>
      <c r="V14" s="83"/>
      <c r="W14" s="130" t="s">
        <v>340</v>
      </c>
      <c r="X14" s="83"/>
      <c r="Y14" s="83"/>
      <c r="Z14" s="83"/>
    </row>
    <row r="15" spans="1:26" ht="87.5" customHeight="1" thickBot="1" x14ac:dyDescent="0.4">
      <c r="A15" s="66">
        <v>11</v>
      </c>
      <c r="B15" s="67" t="s">
        <v>106</v>
      </c>
      <c r="C15" s="76" t="s">
        <v>107</v>
      </c>
      <c r="D15" s="76" t="s">
        <v>108</v>
      </c>
      <c r="E15" s="76" t="s">
        <v>109</v>
      </c>
      <c r="F15" s="76">
        <v>600086798</v>
      </c>
      <c r="G15" s="148" t="s">
        <v>112</v>
      </c>
      <c r="H15" s="73" t="s">
        <v>97</v>
      </c>
      <c r="I15" s="73" t="s">
        <v>98</v>
      </c>
      <c r="J15" s="73" t="s">
        <v>98</v>
      </c>
      <c r="K15" s="148" t="s">
        <v>112</v>
      </c>
      <c r="L15" s="109">
        <v>600000</v>
      </c>
      <c r="M15" s="109">
        <f t="shared" si="0"/>
        <v>420000</v>
      </c>
      <c r="N15" s="73">
        <v>2022</v>
      </c>
      <c r="O15" s="79">
        <v>2027</v>
      </c>
      <c r="P15" s="91"/>
      <c r="Q15" s="191"/>
      <c r="R15" s="200"/>
      <c r="S15" s="209"/>
      <c r="T15" s="83"/>
      <c r="U15" s="83"/>
      <c r="V15" s="83"/>
      <c r="W15" s="83"/>
      <c r="X15" s="83"/>
      <c r="Y15" s="83"/>
      <c r="Z15" s="83"/>
    </row>
    <row r="16" spans="1:26" ht="87.5" customHeight="1" thickBot="1" x14ac:dyDescent="0.4">
      <c r="A16" s="182">
        <v>12</v>
      </c>
      <c r="B16" s="67" t="s">
        <v>106</v>
      </c>
      <c r="C16" s="76" t="s">
        <v>107</v>
      </c>
      <c r="D16" s="76" t="s">
        <v>108</v>
      </c>
      <c r="E16" s="76" t="s">
        <v>109</v>
      </c>
      <c r="F16" s="76">
        <v>600086798</v>
      </c>
      <c r="G16" s="148" t="s">
        <v>113</v>
      </c>
      <c r="H16" s="73" t="s">
        <v>97</v>
      </c>
      <c r="I16" s="73" t="s">
        <v>98</v>
      </c>
      <c r="J16" s="73" t="s">
        <v>98</v>
      </c>
      <c r="K16" s="148" t="s">
        <v>113</v>
      </c>
      <c r="L16" s="109">
        <v>2000000</v>
      </c>
      <c r="M16" s="109">
        <f t="shared" si="0"/>
        <v>1400000</v>
      </c>
      <c r="N16" s="73">
        <v>2022</v>
      </c>
      <c r="O16" s="79">
        <v>2027</v>
      </c>
      <c r="P16" s="91"/>
      <c r="Q16" s="191"/>
      <c r="R16" s="200"/>
      <c r="S16" s="209"/>
      <c r="T16" s="83"/>
      <c r="U16" s="83"/>
      <c r="V16" s="130" t="s">
        <v>340</v>
      </c>
      <c r="W16" s="83"/>
      <c r="X16" s="83"/>
      <c r="Y16" s="83"/>
      <c r="Z16" s="83"/>
    </row>
    <row r="17" spans="1:26" ht="87.5" customHeight="1" thickBot="1" x14ac:dyDescent="0.4">
      <c r="A17" s="66">
        <v>13</v>
      </c>
      <c r="B17" s="67" t="s">
        <v>106</v>
      </c>
      <c r="C17" s="76" t="s">
        <v>107</v>
      </c>
      <c r="D17" s="76" t="s">
        <v>108</v>
      </c>
      <c r="E17" s="76" t="s">
        <v>109</v>
      </c>
      <c r="F17" s="76">
        <v>600086798</v>
      </c>
      <c r="G17" s="148" t="s">
        <v>375</v>
      </c>
      <c r="H17" s="73" t="s">
        <v>97</v>
      </c>
      <c r="I17" s="73" t="s">
        <v>98</v>
      </c>
      <c r="J17" s="73" t="s">
        <v>98</v>
      </c>
      <c r="K17" s="148" t="s">
        <v>375</v>
      </c>
      <c r="L17" s="109">
        <v>130000000</v>
      </c>
      <c r="M17" s="109">
        <f t="shared" si="0"/>
        <v>91000000</v>
      </c>
      <c r="N17" s="73">
        <v>2022</v>
      </c>
      <c r="O17" s="79">
        <v>2027</v>
      </c>
      <c r="P17" s="130" t="s">
        <v>340</v>
      </c>
      <c r="Q17" s="130" t="s">
        <v>340</v>
      </c>
      <c r="R17" s="130" t="s">
        <v>340</v>
      </c>
      <c r="S17" s="130" t="s">
        <v>340</v>
      </c>
      <c r="T17" s="83"/>
      <c r="U17" s="130" t="s">
        <v>340</v>
      </c>
      <c r="V17" s="130" t="s">
        <v>340</v>
      </c>
      <c r="W17" s="130" t="s">
        <v>340</v>
      </c>
      <c r="X17" s="130" t="s">
        <v>340</v>
      </c>
      <c r="Y17" s="231" t="s">
        <v>450</v>
      </c>
      <c r="Z17" s="83"/>
    </row>
    <row r="18" spans="1:26" ht="87.5" customHeight="1" thickBot="1" x14ac:dyDescent="0.4">
      <c r="A18" s="182">
        <v>14</v>
      </c>
      <c r="B18" s="67" t="s">
        <v>115</v>
      </c>
      <c r="C18" s="76" t="s">
        <v>114</v>
      </c>
      <c r="D18" s="76">
        <v>70990964</v>
      </c>
      <c r="E18" s="76" t="s">
        <v>116</v>
      </c>
      <c r="F18" s="76">
        <v>600086640</v>
      </c>
      <c r="G18" s="148" t="s">
        <v>126</v>
      </c>
      <c r="H18" s="73" t="s">
        <v>97</v>
      </c>
      <c r="I18" s="73" t="s">
        <v>98</v>
      </c>
      <c r="J18" s="73" t="s">
        <v>117</v>
      </c>
      <c r="K18" s="148" t="s">
        <v>376</v>
      </c>
      <c r="L18" s="109">
        <v>40000000</v>
      </c>
      <c r="M18" s="109">
        <f t="shared" si="0"/>
        <v>28000000</v>
      </c>
      <c r="N18" s="73">
        <v>2023</v>
      </c>
      <c r="O18" s="73">
        <v>2027</v>
      </c>
      <c r="P18" s="91"/>
      <c r="Q18" s="191"/>
      <c r="R18" s="200"/>
      <c r="S18" s="209"/>
      <c r="T18" s="83"/>
      <c r="U18" s="83"/>
      <c r="V18" s="130" t="s">
        <v>340</v>
      </c>
      <c r="W18" s="83"/>
      <c r="X18" s="83"/>
      <c r="Y18" s="83"/>
      <c r="Z18" s="83"/>
    </row>
    <row r="19" spans="1:26" ht="87.5" customHeight="1" thickBot="1" x14ac:dyDescent="0.4">
      <c r="A19" s="66">
        <v>15</v>
      </c>
      <c r="B19" s="67" t="s">
        <v>115</v>
      </c>
      <c r="C19" s="76" t="s">
        <v>114</v>
      </c>
      <c r="D19" s="76">
        <v>70990964</v>
      </c>
      <c r="E19" s="76" t="s">
        <v>116</v>
      </c>
      <c r="F19" s="76">
        <v>600086640</v>
      </c>
      <c r="G19" s="147" t="s">
        <v>124</v>
      </c>
      <c r="H19" s="72" t="s">
        <v>97</v>
      </c>
      <c r="I19" s="72" t="s">
        <v>98</v>
      </c>
      <c r="J19" s="72" t="s">
        <v>117</v>
      </c>
      <c r="K19" s="147" t="s">
        <v>124</v>
      </c>
      <c r="L19" s="109">
        <v>2000000</v>
      </c>
      <c r="M19" s="109">
        <f t="shared" si="0"/>
        <v>1400000</v>
      </c>
      <c r="N19" s="72">
        <v>2022</v>
      </c>
      <c r="O19" s="72">
        <v>2027</v>
      </c>
      <c r="P19" s="91"/>
      <c r="Q19" s="84"/>
      <c r="R19" s="201"/>
      <c r="S19" s="85"/>
      <c r="T19" s="86"/>
      <c r="U19" s="86"/>
      <c r="V19" s="130"/>
      <c r="W19" s="86"/>
      <c r="X19" s="86"/>
      <c r="Y19" s="87"/>
      <c r="Z19" s="85"/>
    </row>
    <row r="20" spans="1:26" ht="87.5" customHeight="1" thickBot="1" x14ac:dyDescent="0.4">
      <c r="A20" s="182">
        <v>16</v>
      </c>
      <c r="B20" s="67" t="s">
        <v>115</v>
      </c>
      <c r="C20" s="76" t="s">
        <v>114</v>
      </c>
      <c r="D20" s="76">
        <v>70990964</v>
      </c>
      <c r="E20" s="76" t="s">
        <v>116</v>
      </c>
      <c r="F20" s="76">
        <v>600086640</v>
      </c>
      <c r="G20" s="147" t="s">
        <v>125</v>
      </c>
      <c r="H20" s="72" t="s">
        <v>97</v>
      </c>
      <c r="I20" s="72" t="s">
        <v>98</v>
      </c>
      <c r="J20" s="72" t="s">
        <v>117</v>
      </c>
      <c r="K20" s="147" t="s">
        <v>125</v>
      </c>
      <c r="L20" s="109">
        <v>750000</v>
      </c>
      <c r="M20" s="109">
        <f t="shared" si="0"/>
        <v>525000</v>
      </c>
      <c r="N20" s="72">
        <v>2023</v>
      </c>
      <c r="O20" s="89">
        <v>2027</v>
      </c>
      <c r="P20" s="91"/>
      <c r="Q20" s="84"/>
      <c r="R20" s="202" t="s">
        <v>340</v>
      </c>
      <c r="S20" s="85"/>
      <c r="T20" s="86"/>
      <c r="U20" s="86"/>
      <c r="V20" s="86"/>
      <c r="W20" s="86"/>
      <c r="X20" s="86"/>
      <c r="Y20" s="87"/>
      <c r="Z20" s="85"/>
    </row>
    <row r="21" spans="1:26" ht="87.5" customHeight="1" thickBot="1" x14ac:dyDescent="0.4">
      <c r="A21" s="66">
        <v>17</v>
      </c>
      <c r="B21" s="67" t="s">
        <v>115</v>
      </c>
      <c r="C21" s="76" t="s">
        <v>114</v>
      </c>
      <c r="D21" s="76">
        <v>70990965</v>
      </c>
      <c r="E21" s="76" t="s">
        <v>128</v>
      </c>
      <c r="F21" s="76">
        <v>600086641</v>
      </c>
      <c r="G21" s="148" t="s">
        <v>127</v>
      </c>
      <c r="H21" s="73" t="s">
        <v>97</v>
      </c>
      <c r="I21" s="73" t="s">
        <v>98</v>
      </c>
      <c r="J21" s="73" t="s">
        <v>117</v>
      </c>
      <c r="K21" s="148" t="s">
        <v>127</v>
      </c>
      <c r="L21" s="109">
        <v>30000000</v>
      </c>
      <c r="M21" s="109">
        <f t="shared" si="0"/>
        <v>21000000</v>
      </c>
      <c r="N21" s="73">
        <v>2023</v>
      </c>
      <c r="O21" s="166">
        <v>2027</v>
      </c>
      <c r="P21" s="145" t="s">
        <v>340</v>
      </c>
      <c r="Q21" s="145" t="s">
        <v>340</v>
      </c>
      <c r="R21" s="145" t="s">
        <v>340</v>
      </c>
      <c r="S21" s="202" t="s">
        <v>340</v>
      </c>
      <c r="T21" s="82"/>
      <c r="U21" s="82"/>
      <c r="V21" s="130" t="s">
        <v>340</v>
      </c>
      <c r="W21" s="82"/>
      <c r="X21" s="82"/>
      <c r="Y21" s="82"/>
      <c r="Z21" s="88"/>
    </row>
    <row r="22" spans="1:26" ht="87.5" customHeight="1" thickBot="1" x14ac:dyDescent="0.4">
      <c r="A22" s="182">
        <v>18</v>
      </c>
      <c r="B22" s="67" t="s">
        <v>115</v>
      </c>
      <c r="C22" s="76" t="s">
        <v>114</v>
      </c>
      <c r="D22" s="76">
        <v>70990966</v>
      </c>
      <c r="E22" s="76" t="s">
        <v>129</v>
      </c>
      <c r="F22" s="76">
        <v>600086642</v>
      </c>
      <c r="G22" s="150" t="s">
        <v>130</v>
      </c>
      <c r="H22" s="74" t="s">
        <v>97</v>
      </c>
      <c r="I22" s="74" t="s">
        <v>98</v>
      </c>
      <c r="J22" s="74" t="s">
        <v>117</v>
      </c>
      <c r="K22" s="150" t="s">
        <v>130</v>
      </c>
      <c r="L22" s="109">
        <v>750000</v>
      </c>
      <c r="M22" s="109">
        <f t="shared" si="0"/>
        <v>525000</v>
      </c>
      <c r="N22" s="74">
        <v>2023</v>
      </c>
      <c r="O22" s="89">
        <v>2025</v>
      </c>
      <c r="P22" s="91"/>
      <c r="Q22" s="145" t="s">
        <v>340</v>
      </c>
      <c r="R22" s="201"/>
      <c r="S22" s="85"/>
      <c r="T22" s="86"/>
      <c r="U22" s="86"/>
      <c r="V22" s="86"/>
      <c r="W22" s="86"/>
      <c r="X22" s="86"/>
      <c r="Y22" s="86"/>
      <c r="Z22" s="90"/>
    </row>
    <row r="23" spans="1:26" ht="87.5" customHeight="1" thickBot="1" x14ac:dyDescent="0.4">
      <c r="A23" s="66">
        <v>19</v>
      </c>
      <c r="B23" s="67" t="s">
        <v>115</v>
      </c>
      <c r="C23" s="76" t="s">
        <v>114</v>
      </c>
      <c r="D23" s="76">
        <v>70990966</v>
      </c>
      <c r="E23" s="76" t="s">
        <v>129</v>
      </c>
      <c r="F23" s="76">
        <v>600086642</v>
      </c>
      <c r="G23" s="151" t="s">
        <v>131</v>
      </c>
      <c r="H23" s="73" t="s">
        <v>97</v>
      </c>
      <c r="I23" s="73" t="s">
        <v>98</v>
      </c>
      <c r="J23" s="73" t="s">
        <v>117</v>
      </c>
      <c r="K23" s="148" t="s">
        <v>131</v>
      </c>
      <c r="L23" s="109">
        <v>300000</v>
      </c>
      <c r="M23" s="109">
        <f t="shared" si="0"/>
        <v>210000</v>
      </c>
      <c r="N23" s="79">
        <v>2022</v>
      </c>
      <c r="O23" s="75">
        <v>2025</v>
      </c>
      <c r="P23" s="91"/>
      <c r="Q23" s="192"/>
      <c r="R23" s="203"/>
      <c r="S23" s="210"/>
      <c r="T23" s="82"/>
      <c r="U23" s="82"/>
      <c r="V23" s="82"/>
      <c r="W23" s="82"/>
      <c r="X23" s="82"/>
      <c r="Y23" s="82"/>
      <c r="Z23" s="88"/>
    </row>
    <row r="24" spans="1:26" ht="87.5" customHeight="1" thickBot="1" x14ac:dyDescent="0.4">
      <c r="A24" s="182">
        <v>20</v>
      </c>
      <c r="B24" s="67" t="s">
        <v>115</v>
      </c>
      <c r="C24" s="76" t="s">
        <v>114</v>
      </c>
      <c r="D24" s="76">
        <v>70990964</v>
      </c>
      <c r="E24" s="76" t="s">
        <v>118</v>
      </c>
      <c r="F24" s="76">
        <v>600086640</v>
      </c>
      <c r="G24" s="73" t="s">
        <v>132</v>
      </c>
      <c r="H24" s="73" t="s">
        <v>97</v>
      </c>
      <c r="I24" s="73" t="s">
        <v>98</v>
      </c>
      <c r="J24" s="79" t="s">
        <v>117</v>
      </c>
      <c r="K24" s="73" t="s">
        <v>132</v>
      </c>
      <c r="L24" s="109">
        <v>60000</v>
      </c>
      <c r="M24" s="109">
        <f t="shared" si="0"/>
        <v>42000</v>
      </c>
      <c r="N24" s="95"/>
      <c r="O24" s="96"/>
      <c r="P24" s="217" t="s">
        <v>340</v>
      </c>
      <c r="Q24" s="193"/>
      <c r="R24" s="204"/>
      <c r="S24" s="211"/>
      <c r="T24" s="82"/>
      <c r="U24" s="82"/>
      <c r="V24" s="82"/>
      <c r="W24" s="82"/>
      <c r="X24" s="82"/>
      <c r="Y24" s="82"/>
      <c r="Z24" s="88"/>
    </row>
    <row r="25" spans="1:26" ht="87.5" customHeight="1" thickBot="1" x14ac:dyDescent="0.4">
      <c r="A25" s="66">
        <v>21</v>
      </c>
      <c r="B25" s="67" t="s">
        <v>115</v>
      </c>
      <c r="C25" s="76" t="s">
        <v>114</v>
      </c>
      <c r="D25" s="76">
        <v>70990964</v>
      </c>
      <c r="E25" s="76" t="s">
        <v>118</v>
      </c>
      <c r="F25" s="76">
        <v>600086640</v>
      </c>
      <c r="G25" s="72" t="s">
        <v>133</v>
      </c>
      <c r="H25" s="72" t="s">
        <v>97</v>
      </c>
      <c r="I25" s="72" t="s">
        <v>98</v>
      </c>
      <c r="J25" s="98" t="s">
        <v>117</v>
      </c>
      <c r="K25" s="72" t="s">
        <v>133</v>
      </c>
      <c r="L25" s="109">
        <v>500000</v>
      </c>
      <c r="M25" s="109">
        <f t="shared" si="0"/>
        <v>350000</v>
      </c>
      <c r="N25" s="100">
        <v>2022</v>
      </c>
      <c r="O25" s="101">
        <v>2025</v>
      </c>
      <c r="P25" s="245"/>
      <c r="Q25" s="145"/>
      <c r="R25" s="246" t="s">
        <v>340</v>
      </c>
      <c r="S25" s="247"/>
      <c r="T25" s="97"/>
      <c r="U25" s="97"/>
      <c r="V25" s="97"/>
      <c r="W25" s="97"/>
      <c r="X25" s="97"/>
      <c r="Y25" s="97"/>
      <c r="Z25" s="99"/>
    </row>
    <row r="26" spans="1:26" ht="87.5" customHeight="1" thickBot="1" x14ac:dyDescent="0.4">
      <c r="A26" s="182">
        <v>22</v>
      </c>
      <c r="B26" s="67" t="s">
        <v>115</v>
      </c>
      <c r="C26" s="76" t="s">
        <v>114</v>
      </c>
      <c r="D26" s="76">
        <v>70990964</v>
      </c>
      <c r="E26" s="76" t="s">
        <v>118</v>
      </c>
      <c r="F26" s="76">
        <v>600086640</v>
      </c>
      <c r="G26" s="72" t="s">
        <v>377</v>
      </c>
      <c r="H26" s="72" t="s">
        <v>97</v>
      </c>
      <c r="I26" s="72" t="s">
        <v>98</v>
      </c>
      <c r="J26" s="98" t="s">
        <v>117</v>
      </c>
      <c r="K26" s="72" t="s">
        <v>377</v>
      </c>
      <c r="L26" s="109">
        <v>500000</v>
      </c>
      <c r="M26" s="109">
        <f t="shared" si="0"/>
        <v>350000</v>
      </c>
      <c r="N26" s="100">
        <v>2022</v>
      </c>
      <c r="O26" s="101">
        <v>2025</v>
      </c>
      <c r="P26" s="245"/>
      <c r="Q26" s="145" t="s">
        <v>340</v>
      </c>
      <c r="R26" s="246" t="s">
        <v>340</v>
      </c>
      <c r="S26" s="247" t="s">
        <v>340</v>
      </c>
      <c r="T26" s="97"/>
      <c r="U26" s="97"/>
      <c r="V26" s="97"/>
      <c r="W26" s="97"/>
      <c r="X26" s="97"/>
      <c r="Y26" s="97"/>
      <c r="Z26" s="99"/>
    </row>
    <row r="27" spans="1:26" ht="87.5" customHeight="1" thickBot="1" x14ac:dyDescent="0.4">
      <c r="A27" s="66">
        <v>23</v>
      </c>
      <c r="B27" s="67" t="s">
        <v>134</v>
      </c>
      <c r="C27" s="76" t="s">
        <v>135</v>
      </c>
      <c r="D27" s="76">
        <v>70981329</v>
      </c>
      <c r="E27" s="76">
        <v>102006652</v>
      </c>
      <c r="F27" s="76">
        <v>600086780</v>
      </c>
      <c r="G27" s="138" t="s">
        <v>448</v>
      </c>
      <c r="H27" s="72" t="s">
        <v>97</v>
      </c>
      <c r="I27" s="73" t="s">
        <v>98</v>
      </c>
      <c r="J27" s="79" t="s">
        <v>136</v>
      </c>
      <c r="K27" s="73" t="s">
        <v>448</v>
      </c>
      <c r="L27" s="109">
        <v>50000000</v>
      </c>
      <c r="M27" s="109">
        <f t="shared" si="0"/>
        <v>35000000</v>
      </c>
      <c r="N27" s="104">
        <v>2022</v>
      </c>
      <c r="O27" s="105">
        <v>2024</v>
      </c>
      <c r="P27" s="242" t="s">
        <v>340</v>
      </c>
      <c r="Q27" s="243" t="s">
        <v>340</v>
      </c>
      <c r="R27" s="145" t="s">
        <v>340</v>
      </c>
      <c r="S27" s="244" t="s">
        <v>340</v>
      </c>
      <c r="T27" s="102"/>
      <c r="U27" s="102"/>
      <c r="V27" s="102"/>
      <c r="W27" s="102"/>
      <c r="X27" s="202" t="s">
        <v>340</v>
      </c>
      <c r="Y27" s="138" t="s">
        <v>137</v>
      </c>
      <c r="Z27" s="106" t="s">
        <v>138</v>
      </c>
    </row>
    <row r="28" spans="1:26" ht="87.5" customHeight="1" thickBot="1" x14ac:dyDescent="0.4">
      <c r="A28" s="182">
        <v>24</v>
      </c>
      <c r="B28" s="67" t="s">
        <v>134</v>
      </c>
      <c r="C28" s="76" t="s">
        <v>135</v>
      </c>
      <c r="D28" s="76">
        <v>70981329</v>
      </c>
      <c r="E28" s="76">
        <v>102006652</v>
      </c>
      <c r="F28" s="76">
        <v>600086780</v>
      </c>
      <c r="G28" s="138" t="s">
        <v>378</v>
      </c>
      <c r="H28" s="72" t="s">
        <v>97</v>
      </c>
      <c r="I28" s="73" t="s">
        <v>98</v>
      </c>
      <c r="J28" s="79" t="s">
        <v>136</v>
      </c>
      <c r="K28" s="138" t="s">
        <v>378</v>
      </c>
      <c r="L28" s="109">
        <v>170000</v>
      </c>
      <c r="M28" s="109">
        <f t="shared" si="0"/>
        <v>119000</v>
      </c>
      <c r="N28" s="104">
        <v>2022</v>
      </c>
      <c r="O28" s="105">
        <v>2027</v>
      </c>
      <c r="P28" s="217"/>
      <c r="Q28" s="194"/>
      <c r="R28" s="145" t="s">
        <v>340</v>
      </c>
      <c r="S28" s="212"/>
      <c r="T28" s="102"/>
      <c r="U28" s="102"/>
      <c r="V28" s="102"/>
      <c r="W28" s="102"/>
      <c r="X28" s="102"/>
      <c r="Y28" s="218"/>
      <c r="Z28" s="106"/>
    </row>
    <row r="29" spans="1:26" ht="87.5" customHeight="1" thickBot="1" x14ac:dyDescent="0.4">
      <c r="A29" s="66">
        <v>25</v>
      </c>
      <c r="B29" s="67" t="s">
        <v>134</v>
      </c>
      <c r="C29" s="76" t="s">
        <v>135</v>
      </c>
      <c r="D29" s="76">
        <v>70981329</v>
      </c>
      <c r="E29" s="76">
        <v>102006652</v>
      </c>
      <c r="F29" s="76">
        <v>600086780</v>
      </c>
      <c r="G29" s="138" t="s">
        <v>379</v>
      </c>
      <c r="H29" s="72" t="s">
        <v>97</v>
      </c>
      <c r="I29" s="73" t="s">
        <v>98</v>
      </c>
      <c r="J29" s="79" t="s">
        <v>136</v>
      </c>
      <c r="K29" s="138" t="s">
        <v>379</v>
      </c>
      <c r="L29" s="109">
        <v>300000</v>
      </c>
      <c r="M29" s="109">
        <f t="shared" si="0"/>
        <v>210000</v>
      </c>
      <c r="N29" s="104">
        <v>2022</v>
      </c>
      <c r="O29" s="105">
        <v>2027</v>
      </c>
      <c r="P29" s="217"/>
      <c r="Q29" s="202" t="s">
        <v>340</v>
      </c>
      <c r="R29" s="202" t="s">
        <v>340</v>
      </c>
      <c r="S29" s="212"/>
      <c r="T29" s="102"/>
      <c r="U29" s="102"/>
      <c r="V29" s="102"/>
      <c r="W29" s="102"/>
      <c r="X29" s="102"/>
      <c r="Y29" s="218"/>
      <c r="Z29" s="106"/>
    </row>
    <row r="30" spans="1:26" ht="87.5" customHeight="1" thickBot="1" x14ac:dyDescent="0.4">
      <c r="A30" s="182">
        <v>26</v>
      </c>
      <c r="B30" s="67" t="s">
        <v>134</v>
      </c>
      <c r="C30" s="76" t="s">
        <v>135</v>
      </c>
      <c r="D30" s="76">
        <v>70981329</v>
      </c>
      <c r="E30" s="76">
        <v>102006652</v>
      </c>
      <c r="F30" s="76">
        <v>600086780</v>
      </c>
      <c r="G30" s="138" t="s">
        <v>251</v>
      </c>
      <c r="H30" s="72" t="s">
        <v>97</v>
      </c>
      <c r="I30" s="73" t="s">
        <v>98</v>
      </c>
      <c r="J30" s="79" t="s">
        <v>136</v>
      </c>
      <c r="K30" s="73" t="s">
        <v>251</v>
      </c>
      <c r="L30" s="109">
        <v>150000</v>
      </c>
      <c r="M30" s="109">
        <f t="shared" si="0"/>
        <v>105000</v>
      </c>
      <c r="N30" s="104">
        <v>2022</v>
      </c>
      <c r="O30" s="105">
        <v>2027</v>
      </c>
      <c r="P30" s="217"/>
      <c r="Q30" s="202" t="s">
        <v>340</v>
      </c>
      <c r="R30" s="202" t="s">
        <v>340</v>
      </c>
      <c r="S30" s="212"/>
      <c r="T30" s="102"/>
      <c r="U30" s="102"/>
      <c r="V30" s="102"/>
      <c r="W30" s="102"/>
      <c r="X30" s="102"/>
      <c r="Y30" s="218"/>
      <c r="Z30" s="106"/>
    </row>
    <row r="31" spans="1:26" ht="87.5" customHeight="1" thickBot="1" x14ac:dyDescent="0.4">
      <c r="A31" s="66">
        <v>27</v>
      </c>
      <c r="B31" s="67" t="s">
        <v>140</v>
      </c>
      <c r="C31" s="76" t="s">
        <v>107</v>
      </c>
      <c r="D31" s="76">
        <v>70910961</v>
      </c>
      <c r="E31" s="76" t="s">
        <v>141</v>
      </c>
      <c r="F31" s="76">
        <v>600086844</v>
      </c>
      <c r="G31" s="147" t="s">
        <v>139</v>
      </c>
      <c r="H31" s="72" t="s">
        <v>97</v>
      </c>
      <c r="I31" s="73" t="s">
        <v>98</v>
      </c>
      <c r="J31" s="73" t="s">
        <v>98</v>
      </c>
      <c r="K31" s="73" t="s">
        <v>139</v>
      </c>
      <c r="L31" s="109">
        <v>980000</v>
      </c>
      <c r="M31" s="109">
        <f t="shared" si="0"/>
        <v>686000</v>
      </c>
      <c r="N31" s="104">
        <v>2022</v>
      </c>
      <c r="O31" s="104">
        <v>2027</v>
      </c>
      <c r="P31" s="91"/>
      <c r="Q31" s="193"/>
      <c r="R31" s="204"/>
      <c r="S31" s="211"/>
      <c r="T31" s="78"/>
      <c r="U31" s="78"/>
      <c r="V31" s="130"/>
      <c r="W31" s="78"/>
      <c r="X31" s="78"/>
      <c r="Y31" s="106" t="s">
        <v>138</v>
      </c>
      <c r="Z31" s="106" t="s">
        <v>138</v>
      </c>
    </row>
    <row r="32" spans="1:26" ht="87.5" customHeight="1" thickBot="1" x14ac:dyDescent="0.4">
      <c r="A32" s="182">
        <v>28</v>
      </c>
      <c r="B32" s="67" t="s">
        <v>140</v>
      </c>
      <c r="C32" s="76" t="s">
        <v>107</v>
      </c>
      <c r="D32" s="76">
        <v>70910961</v>
      </c>
      <c r="E32" s="76" t="s">
        <v>141</v>
      </c>
      <c r="F32" s="76">
        <v>600086844</v>
      </c>
      <c r="G32" s="148" t="s">
        <v>142</v>
      </c>
      <c r="H32" s="72" t="s">
        <v>97</v>
      </c>
      <c r="I32" s="73" t="s">
        <v>98</v>
      </c>
      <c r="J32" s="73" t="s">
        <v>98</v>
      </c>
      <c r="K32" s="73" t="s">
        <v>142</v>
      </c>
      <c r="L32" s="109">
        <v>95000000</v>
      </c>
      <c r="M32" s="109">
        <f t="shared" si="0"/>
        <v>66500000</v>
      </c>
      <c r="N32" s="72">
        <v>2022</v>
      </c>
      <c r="O32" s="98">
        <v>2027</v>
      </c>
      <c r="P32" s="91"/>
      <c r="Q32" s="195"/>
      <c r="R32" s="205"/>
      <c r="S32" s="213"/>
      <c r="T32" s="97"/>
      <c r="U32" s="97"/>
      <c r="V32" s="97"/>
      <c r="W32" s="122"/>
      <c r="X32" s="97"/>
      <c r="Y32" s="97"/>
      <c r="Z32" s="97"/>
    </row>
    <row r="33" spans="1:26" ht="87.5" customHeight="1" thickBot="1" x14ac:dyDescent="0.4">
      <c r="A33" s="66">
        <v>29</v>
      </c>
      <c r="B33" s="67" t="s">
        <v>140</v>
      </c>
      <c r="C33" s="76" t="s">
        <v>107</v>
      </c>
      <c r="D33" s="76">
        <v>70910961</v>
      </c>
      <c r="E33" s="76" t="s">
        <v>141</v>
      </c>
      <c r="F33" s="76">
        <v>600086844</v>
      </c>
      <c r="G33" s="148" t="s">
        <v>124</v>
      </c>
      <c r="H33" s="72" t="s">
        <v>97</v>
      </c>
      <c r="I33" s="73" t="s">
        <v>98</v>
      </c>
      <c r="J33" s="73" t="s">
        <v>98</v>
      </c>
      <c r="K33" s="148" t="s">
        <v>124</v>
      </c>
      <c r="L33" s="109">
        <v>6000000</v>
      </c>
      <c r="M33" s="109">
        <f t="shared" si="0"/>
        <v>4200000</v>
      </c>
      <c r="N33" s="73">
        <v>2022</v>
      </c>
      <c r="O33" s="73">
        <v>2025</v>
      </c>
      <c r="P33" s="91"/>
      <c r="Q33" s="192"/>
      <c r="R33" s="203"/>
      <c r="S33" s="210"/>
      <c r="T33" s="82"/>
      <c r="U33" s="82"/>
      <c r="V33" s="82"/>
      <c r="W33" s="119"/>
      <c r="X33" s="82"/>
      <c r="Y33" s="82"/>
      <c r="Z33" s="82"/>
    </row>
    <row r="34" spans="1:26" ht="87.5" customHeight="1" thickBot="1" x14ac:dyDescent="0.4">
      <c r="A34" s="182">
        <v>30</v>
      </c>
      <c r="B34" s="67" t="s">
        <v>140</v>
      </c>
      <c r="C34" s="76" t="s">
        <v>107</v>
      </c>
      <c r="D34" s="76">
        <v>70910961</v>
      </c>
      <c r="E34" s="76" t="s">
        <v>141</v>
      </c>
      <c r="F34" s="76">
        <v>600086844</v>
      </c>
      <c r="G34" s="148" t="s">
        <v>143</v>
      </c>
      <c r="H34" s="72" t="s">
        <v>97</v>
      </c>
      <c r="I34" s="72" t="s">
        <v>98</v>
      </c>
      <c r="J34" s="73" t="s">
        <v>98</v>
      </c>
      <c r="K34" s="148" t="s">
        <v>143</v>
      </c>
      <c r="L34" s="109">
        <v>1500000</v>
      </c>
      <c r="M34" s="109">
        <f t="shared" si="0"/>
        <v>1050000</v>
      </c>
      <c r="N34" s="73">
        <v>2022</v>
      </c>
      <c r="O34" s="73">
        <v>2025</v>
      </c>
      <c r="P34" s="217" t="s">
        <v>340</v>
      </c>
      <c r="Q34" s="192"/>
      <c r="R34" s="199"/>
      <c r="S34" s="208" t="s">
        <v>340</v>
      </c>
      <c r="T34" s="82"/>
      <c r="U34" s="82"/>
      <c r="V34" s="82"/>
      <c r="W34" s="119"/>
      <c r="X34" s="82"/>
      <c r="Y34" s="82"/>
      <c r="Z34" s="82"/>
    </row>
    <row r="35" spans="1:26" ht="87.5" customHeight="1" thickBot="1" x14ac:dyDescent="0.4">
      <c r="A35" s="66">
        <v>31</v>
      </c>
      <c r="B35" s="67" t="s">
        <v>140</v>
      </c>
      <c r="C35" s="76" t="s">
        <v>107</v>
      </c>
      <c r="D35" s="76">
        <v>70910961</v>
      </c>
      <c r="E35" s="76" t="s">
        <v>141</v>
      </c>
      <c r="F35" s="76">
        <v>600086844</v>
      </c>
      <c r="G35" s="148" t="s">
        <v>144</v>
      </c>
      <c r="H35" s="72" t="s">
        <v>97</v>
      </c>
      <c r="I35" s="73" t="s">
        <v>98</v>
      </c>
      <c r="J35" s="73" t="s">
        <v>98</v>
      </c>
      <c r="K35" s="148" t="s">
        <v>144</v>
      </c>
      <c r="L35" s="109">
        <v>200000</v>
      </c>
      <c r="M35" s="109">
        <f t="shared" si="0"/>
        <v>140000</v>
      </c>
      <c r="N35" s="73">
        <v>2022</v>
      </c>
      <c r="O35" s="73">
        <v>2025</v>
      </c>
      <c r="P35" s="91"/>
      <c r="Q35" s="192"/>
      <c r="R35" s="203"/>
      <c r="S35" s="210"/>
      <c r="T35" s="82"/>
      <c r="U35" s="82"/>
      <c r="V35" s="82"/>
      <c r="W35" s="119"/>
      <c r="X35" s="82"/>
      <c r="Y35" s="82"/>
      <c r="Z35" s="82"/>
    </row>
    <row r="36" spans="1:26" ht="87.5" customHeight="1" thickBot="1" x14ac:dyDescent="0.4">
      <c r="A36" s="182">
        <v>32</v>
      </c>
      <c r="B36" s="67" t="s">
        <v>140</v>
      </c>
      <c r="C36" s="76" t="s">
        <v>107</v>
      </c>
      <c r="D36" s="76">
        <v>70910961</v>
      </c>
      <c r="E36" s="76" t="s">
        <v>141</v>
      </c>
      <c r="F36" s="76">
        <v>600086844</v>
      </c>
      <c r="G36" s="148" t="s">
        <v>380</v>
      </c>
      <c r="H36" s="72" t="s">
        <v>97</v>
      </c>
      <c r="I36" s="73" t="s">
        <v>98</v>
      </c>
      <c r="J36" s="73" t="s">
        <v>98</v>
      </c>
      <c r="K36" s="226" t="s">
        <v>381</v>
      </c>
      <c r="L36" s="109">
        <v>5000000</v>
      </c>
      <c r="M36" s="109">
        <f t="shared" si="0"/>
        <v>3500000</v>
      </c>
      <c r="N36" s="73">
        <v>2022</v>
      </c>
      <c r="O36" s="73">
        <v>2025</v>
      </c>
      <c r="P36" s="91"/>
      <c r="Q36" s="192"/>
      <c r="R36" s="203"/>
      <c r="S36" s="210"/>
      <c r="T36" s="82"/>
      <c r="U36" s="82"/>
      <c r="V36" s="82"/>
      <c r="W36" s="119"/>
      <c r="X36" s="82"/>
      <c r="Y36" s="82"/>
      <c r="Z36" s="82"/>
    </row>
    <row r="37" spans="1:26" ht="87.5" customHeight="1" thickBot="1" x14ac:dyDescent="0.4">
      <c r="A37" s="66">
        <v>33</v>
      </c>
      <c r="B37" s="67" t="s">
        <v>140</v>
      </c>
      <c r="C37" s="76" t="s">
        <v>107</v>
      </c>
      <c r="D37" s="76">
        <v>70910961</v>
      </c>
      <c r="E37" s="76" t="s">
        <v>141</v>
      </c>
      <c r="F37" s="76">
        <v>600086844</v>
      </c>
      <c r="G37" s="153" t="s">
        <v>145</v>
      </c>
      <c r="H37" s="72" t="s">
        <v>97</v>
      </c>
      <c r="I37" s="110" t="s">
        <v>98</v>
      </c>
      <c r="J37" s="73" t="s">
        <v>98</v>
      </c>
      <c r="K37" s="224" t="s">
        <v>145</v>
      </c>
      <c r="L37" s="109">
        <v>500000</v>
      </c>
      <c r="M37" s="109">
        <f t="shared" ref="M37:M56" si="1">L37/100*70</f>
        <v>350000</v>
      </c>
      <c r="N37" s="73">
        <v>2022</v>
      </c>
      <c r="O37" s="73">
        <v>2025</v>
      </c>
      <c r="P37" s="91"/>
      <c r="Q37" s="192"/>
      <c r="R37" s="203"/>
      <c r="S37" s="210"/>
      <c r="T37" s="82"/>
      <c r="U37" s="82"/>
      <c r="V37" s="82"/>
      <c r="W37" s="119"/>
      <c r="X37" s="82"/>
      <c r="Y37" s="82"/>
      <c r="Z37" s="82"/>
    </row>
    <row r="38" spans="1:26" ht="87.5" customHeight="1" thickBot="1" x14ac:dyDescent="0.4">
      <c r="A38" s="182">
        <v>34</v>
      </c>
      <c r="B38" s="67" t="s">
        <v>140</v>
      </c>
      <c r="C38" s="76" t="s">
        <v>107</v>
      </c>
      <c r="D38" s="76">
        <v>70910961</v>
      </c>
      <c r="E38" s="76" t="s">
        <v>141</v>
      </c>
      <c r="F38" s="76">
        <v>600086844</v>
      </c>
      <c r="G38" s="148" t="s">
        <v>147</v>
      </c>
      <c r="H38" s="72" t="s">
        <v>97</v>
      </c>
      <c r="I38" s="73" t="s">
        <v>98</v>
      </c>
      <c r="J38" s="73" t="s">
        <v>98</v>
      </c>
      <c r="K38" s="148" t="s">
        <v>146</v>
      </c>
      <c r="L38" s="109">
        <v>1500000</v>
      </c>
      <c r="M38" s="109">
        <f t="shared" si="1"/>
        <v>1050000</v>
      </c>
      <c r="N38" s="73">
        <v>2022</v>
      </c>
      <c r="O38" s="73">
        <v>2025</v>
      </c>
      <c r="P38" s="91"/>
      <c r="Q38" s="192"/>
      <c r="R38" s="203"/>
      <c r="S38" s="210"/>
      <c r="T38" s="82"/>
      <c r="U38" s="82"/>
      <c r="V38" s="82"/>
      <c r="W38" s="119"/>
      <c r="X38" s="82"/>
      <c r="Y38" s="82"/>
      <c r="Z38" s="82"/>
    </row>
    <row r="39" spans="1:26" ht="87.5" customHeight="1" thickBot="1" x14ac:dyDescent="0.4">
      <c r="A39" s="66">
        <v>35</v>
      </c>
      <c r="B39" s="67" t="s">
        <v>148</v>
      </c>
      <c r="C39" s="76" t="s">
        <v>107</v>
      </c>
      <c r="D39" s="76">
        <v>70910962</v>
      </c>
      <c r="E39" s="76" t="s">
        <v>149</v>
      </c>
      <c r="F39" s="76">
        <v>600086845</v>
      </c>
      <c r="G39" s="148" t="s">
        <v>162</v>
      </c>
      <c r="H39" s="72" t="s">
        <v>97</v>
      </c>
      <c r="I39" s="73" t="s">
        <v>98</v>
      </c>
      <c r="J39" s="73" t="s">
        <v>98</v>
      </c>
      <c r="K39" s="224" t="s">
        <v>162</v>
      </c>
      <c r="L39" s="109">
        <v>600000</v>
      </c>
      <c r="M39" s="109">
        <f t="shared" si="1"/>
        <v>420000</v>
      </c>
      <c r="N39" s="73">
        <v>2022</v>
      </c>
      <c r="O39" s="73">
        <v>2025</v>
      </c>
      <c r="P39" s="91"/>
      <c r="Q39" s="192"/>
      <c r="R39" s="203"/>
      <c r="S39" s="210"/>
      <c r="T39" s="82"/>
      <c r="U39" s="82"/>
      <c r="V39" s="82"/>
      <c r="W39" s="119"/>
      <c r="X39" s="82"/>
      <c r="Y39" s="82"/>
      <c r="Z39" s="82"/>
    </row>
    <row r="40" spans="1:26" ht="87.5" customHeight="1" thickBot="1" x14ac:dyDescent="0.4">
      <c r="A40" s="182">
        <v>36</v>
      </c>
      <c r="B40" s="67" t="s">
        <v>150</v>
      </c>
      <c r="C40" s="76" t="s">
        <v>107</v>
      </c>
      <c r="D40" s="76">
        <v>70910963</v>
      </c>
      <c r="E40" s="76" t="s">
        <v>151</v>
      </c>
      <c r="F40" s="76">
        <v>600086846</v>
      </c>
      <c r="G40" s="148" t="s">
        <v>163</v>
      </c>
      <c r="H40" s="72" t="s">
        <v>97</v>
      </c>
      <c r="I40" s="73" t="s">
        <v>98</v>
      </c>
      <c r="J40" s="73" t="s">
        <v>98</v>
      </c>
      <c r="K40" s="224" t="s">
        <v>164</v>
      </c>
      <c r="L40" s="109">
        <v>3000000</v>
      </c>
      <c r="M40" s="109">
        <f t="shared" si="1"/>
        <v>2100000</v>
      </c>
      <c r="N40" s="73">
        <v>2022</v>
      </c>
      <c r="O40" s="73">
        <v>2025</v>
      </c>
      <c r="P40" s="91"/>
      <c r="Q40" s="192"/>
      <c r="R40" s="203"/>
      <c r="S40" s="210"/>
      <c r="T40" s="82"/>
      <c r="U40" s="82"/>
      <c r="V40" s="82"/>
      <c r="W40" s="119"/>
      <c r="X40" s="82"/>
      <c r="Y40" s="82"/>
      <c r="Z40" s="82"/>
    </row>
    <row r="41" spans="1:26" ht="87.5" customHeight="1" thickBot="1" x14ac:dyDescent="0.4">
      <c r="A41" s="66">
        <v>37</v>
      </c>
      <c r="B41" s="67" t="s">
        <v>150</v>
      </c>
      <c r="C41" s="76" t="s">
        <v>107</v>
      </c>
      <c r="D41" s="76">
        <v>70910963</v>
      </c>
      <c r="E41" s="76" t="s">
        <v>151</v>
      </c>
      <c r="F41" s="76">
        <v>600086846</v>
      </c>
      <c r="G41" s="148" t="s">
        <v>372</v>
      </c>
      <c r="H41" s="72" t="s">
        <v>97</v>
      </c>
      <c r="I41" s="73" t="s">
        <v>98</v>
      </c>
      <c r="J41" s="73" t="s">
        <v>98</v>
      </c>
      <c r="K41" s="224" t="s">
        <v>372</v>
      </c>
      <c r="L41" s="109">
        <v>200000</v>
      </c>
      <c r="M41" s="109">
        <f t="shared" si="1"/>
        <v>140000</v>
      </c>
      <c r="N41" s="110">
        <v>2022</v>
      </c>
      <c r="O41" s="110">
        <v>2025</v>
      </c>
      <c r="P41" s="91"/>
      <c r="Q41" s="196"/>
      <c r="R41" s="206"/>
      <c r="S41" s="214"/>
      <c r="T41" s="121"/>
      <c r="U41" s="121"/>
      <c r="V41" s="121"/>
      <c r="W41" s="123"/>
      <c r="X41" s="121"/>
      <c r="Y41" s="121"/>
      <c r="Z41" s="121"/>
    </row>
    <row r="42" spans="1:26" ht="87.5" customHeight="1" thickBot="1" x14ac:dyDescent="0.4">
      <c r="A42" s="182">
        <v>38</v>
      </c>
      <c r="B42" s="67" t="s">
        <v>150</v>
      </c>
      <c r="C42" s="76" t="s">
        <v>107</v>
      </c>
      <c r="D42" s="76">
        <v>70910963</v>
      </c>
      <c r="E42" s="76" t="s">
        <v>151</v>
      </c>
      <c r="F42" s="76">
        <v>600086846</v>
      </c>
      <c r="G42" s="148" t="s">
        <v>373</v>
      </c>
      <c r="H42" s="72" t="s">
        <v>97</v>
      </c>
      <c r="I42" s="73" t="s">
        <v>98</v>
      </c>
      <c r="J42" s="73" t="s">
        <v>98</v>
      </c>
      <c r="K42" s="224" t="s">
        <v>373</v>
      </c>
      <c r="L42" s="109">
        <v>100000</v>
      </c>
      <c r="M42" s="109">
        <f t="shared" si="1"/>
        <v>70000</v>
      </c>
      <c r="N42" s="110">
        <v>2022</v>
      </c>
      <c r="O42" s="110">
        <v>2025</v>
      </c>
      <c r="P42" s="91"/>
      <c r="Q42" s="196"/>
      <c r="R42" s="206"/>
      <c r="S42" s="208" t="s">
        <v>340</v>
      </c>
      <c r="T42" s="121"/>
      <c r="U42" s="121"/>
      <c r="V42" s="121"/>
      <c r="W42" s="123"/>
      <c r="X42" s="121"/>
      <c r="Y42" s="121"/>
      <c r="Z42" s="121"/>
    </row>
    <row r="43" spans="1:26" ht="87.5" customHeight="1" thickBot="1" x14ac:dyDescent="0.4">
      <c r="A43" s="66">
        <v>39</v>
      </c>
      <c r="B43" s="67" t="s">
        <v>150</v>
      </c>
      <c r="C43" s="76" t="s">
        <v>107</v>
      </c>
      <c r="D43" s="76">
        <v>70910963</v>
      </c>
      <c r="E43" s="76" t="s">
        <v>151</v>
      </c>
      <c r="F43" s="76">
        <v>600086846</v>
      </c>
      <c r="G43" s="148" t="s">
        <v>382</v>
      </c>
      <c r="H43" s="72" t="s">
        <v>97</v>
      </c>
      <c r="I43" s="73" t="s">
        <v>98</v>
      </c>
      <c r="J43" s="73" t="s">
        <v>98</v>
      </c>
      <c r="K43" s="224" t="s">
        <v>382</v>
      </c>
      <c r="L43" s="109">
        <v>150000</v>
      </c>
      <c r="M43" s="109">
        <f t="shared" si="1"/>
        <v>105000</v>
      </c>
      <c r="N43" s="110">
        <v>2022</v>
      </c>
      <c r="O43" s="110">
        <v>2025</v>
      </c>
      <c r="P43" s="245" t="s">
        <v>340</v>
      </c>
      <c r="Q43" s="145"/>
      <c r="R43" s="246"/>
      <c r="S43" s="247" t="s">
        <v>340</v>
      </c>
      <c r="T43" s="121"/>
      <c r="U43" s="121"/>
      <c r="V43" s="121"/>
      <c r="W43" s="123"/>
      <c r="X43" s="121"/>
      <c r="Y43" s="121"/>
      <c r="Z43" s="121"/>
    </row>
    <row r="44" spans="1:26" ht="87.5" customHeight="1" thickBot="1" x14ac:dyDescent="0.4">
      <c r="A44" s="182">
        <v>40</v>
      </c>
      <c r="B44" s="67" t="s">
        <v>152</v>
      </c>
      <c r="C44" s="76" t="s">
        <v>107</v>
      </c>
      <c r="D44" s="76">
        <v>70910965</v>
      </c>
      <c r="E44" s="76" t="s">
        <v>153</v>
      </c>
      <c r="F44" s="76">
        <v>600086848</v>
      </c>
      <c r="G44" s="148" t="s">
        <v>165</v>
      </c>
      <c r="H44" s="72" t="s">
        <v>97</v>
      </c>
      <c r="I44" s="73" t="s">
        <v>98</v>
      </c>
      <c r="J44" s="73" t="s">
        <v>98</v>
      </c>
      <c r="K44" s="224" t="s">
        <v>165</v>
      </c>
      <c r="L44" s="109">
        <v>2000000</v>
      </c>
      <c r="M44" s="109">
        <f t="shared" si="1"/>
        <v>1400000</v>
      </c>
      <c r="N44" s="73">
        <v>2022</v>
      </c>
      <c r="O44" s="73">
        <v>2025</v>
      </c>
      <c r="P44" s="242" t="s">
        <v>340</v>
      </c>
      <c r="Q44" s="243" t="s">
        <v>340</v>
      </c>
      <c r="R44" s="145" t="s">
        <v>340</v>
      </c>
      <c r="S44" s="244" t="s">
        <v>340</v>
      </c>
      <c r="T44" s="82"/>
      <c r="U44" s="82"/>
      <c r="V44" s="82"/>
      <c r="W44" s="119"/>
      <c r="X44" s="82"/>
      <c r="Y44" s="82"/>
      <c r="Z44" s="82"/>
    </row>
    <row r="45" spans="1:26" ht="87.5" customHeight="1" thickBot="1" x14ac:dyDescent="0.4">
      <c r="A45" s="66">
        <v>41</v>
      </c>
      <c r="B45" s="67" t="s">
        <v>154</v>
      </c>
      <c r="C45" s="76" t="s">
        <v>107</v>
      </c>
      <c r="D45" s="76">
        <v>70910966</v>
      </c>
      <c r="E45" s="76" t="s">
        <v>155</v>
      </c>
      <c r="F45" s="76">
        <v>600086849</v>
      </c>
      <c r="G45" s="138" t="s">
        <v>166</v>
      </c>
      <c r="H45" s="72" t="s">
        <v>97</v>
      </c>
      <c r="I45" s="73" t="s">
        <v>98</v>
      </c>
      <c r="J45" s="73" t="s">
        <v>98</v>
      </c>
      <c r="K45" s="224" t="s">
        <v>166</v>
      </c>
      <c r="L45" s="109">
        <v>500000</v>
      </c>
      <c r="M45" s="109">
        <f t="shared" si="1"/>
        <v>350000</v>
      </c>
      <c r="N45" s="73">
        <v>2022</v>
      </c>
      <c r="O45" s="73">
        <v>2025</v>
      </c>
      <c r="P45" s="91"/>
      <c r="Q45" s="192"/>
      <c r="R45" s="130" t="s">
        <v>340</v>
      </c>
      <c r="S45" s="210"/>
      <c r="T45" s="82"/>
      <c r="U45" s="82"/>
      <c r="V45" s="82"/>
      <c r="W45" s="130" t="s">
        <v>340</v>
      </c>
      <c r="X45" s="82"/>
      <c r="Y45" s="82"/>
      <c r="Z45" s="82"/>
    </row>
    <row r="46" spans="1:26" ht="87.5" customHeight="1" thickBot="1" x14ac:dyDescent="0.4">
      <c r="A46" s="182">
        <v>42</v>
      </c>
      <c r="B46" s="67" t="s">
        <v>156</v>
      </c>
      <c r="C46" s="76" t="s">
        <v>107</v>
      </c>
      <c r="D46" s="76">
        <v>70910967</v>
      </c>
      <c r="E46" s="76" t="s">
        <v>157</v>
      </c>
      <c r="F46" s="76">
        <v>600086850</v>
      </c>
      <c r="G46" s="138" t="s">
        <v>167</v>
      </c>
      <c r="H46" s="72" t="s">
        <v>97</v>
      </c>
      <c r="I46" s="73" t="s">
        <v>98</v>
      </c>
      <c r="J46" s="73" t="s">
        <v>98</v>
      </c>
      <c r="K46" s="224" t="s">
        <v>167</v>
      </c>
      <c r="L46" s="109">
        <v>1000000</v>
      </c>
      <c r="M46" s="109">
        <f t="shared" si="1"/>
        <v>700000</v>
      </c>
      <c r="N46" s="73">
        <v>2022</v>
      </c>
      <c r="O46" s="73">
        <v>2025</v>
      </c>
      <c r="P46" s="91"/>
      <c r="Q46" s="192"/>
      <c r="R46" s="203"/>
      <c r="S46" s="210"/>
      <c r="T46" s="82"/>
      <c r="U46" s="82"/>
      <c r="V46" s="82"/>
      <c r="W46" s="119"/>
      <c r="X46" s="82"/>
      <c r="Y46" s="82"/>
      <c r="Z46" s="82"/>
    </row>
    <row r="47" spans="1:26" ht="87.5" customHeight="1" thickBot="1" x14ac:dyDescent="0.4">
      <c r="A47" s="66">
        <v>43</v>
      </c>
      <c r="B47" s="67" t="s">
        <v>158</v>
      </c>
      <c r="C47" s="76" t="s">
        <v>107</v>
      </c>
      <c r="D47" s="76">
        <v>70910968</v>
      </c>
      <c r="E47" s="76" t="s">
        <v>159</v>
      </c>
      <c r="F47" s="76">
        <v>600086851</v>
      </c>
      <c r="G47" s="138" t="s">
        <v>168</v>
      </c>
      <c r="H47" s="72" t="s">
        <v>97</v>
      </c>
      <c r="I47" s="73" t="s">
        <v>98</v>
      </c>
      <c r="J47" s="73" t="s">
        <v>98</v>
      </c>
      <c r="K47" s="224" t="s">
        <v>168</v>
      </c>
      <c r="L47" s="109">
        <v>200000</v>
      </c>
      <c r="M47" s="109">
        <f t="shared" si="1"/>
        <v>140000</v>
      </c>
      <c r="N47" s="110">
        <v>2022</v>
      </c>
      <c r="O47" s="110">
        <v>2025</v>
      </c>
      <c r="P47" s="91"/>
      <c r="Q47" s="196"/>
      <c r="R47" s="145" t="s">
        <v>340</v>
      </c>
      <c r="S47" s="214"/>
      <c r="T47" s="121"/>
      <c r="U47" s="121"/>
      <c r="V47" s="121"/>
      <c r="W47" s="123"/>
      <c r="X47" s="121"/>
      <c r="Y47" s="121"/>
      <c r="Z47" s="121"/>
    </row>
    <row r="48" spans="1:26" ht="87.5" customHeight="1" thickBot="1" x14ac:dyDescent="0.4">
      <c r="A48" s="182">
        <v>44</v>
      </c>
      <c r="B48" s="67" t="s">
        <v>160</v>
      </c>
      <c r="C48" s="76" t="s">
        <v>107</v>
      </c>
      <c r="D48" s="76">
        <v>70910969</v>
      </c>
      <c r="E48" s="76" t="s">
        <v>161</v>
      </c>
      <c r="F48" s="76">
        <v>600086852</v>
      </c>
      <c r="G48" s="73" t="s">
        <v>169</v>
      </c>
      <c r="H48" s="72" t="s">
        <v>97</v>
      </c>
      <c r="I48" s="72" t="s">
        <v>98</v>
      </c>
      <c r="J48" s="73" t="s">
        <v>98</v>
      </c>
      <c r="K48" s="224" t="s">
        <v>169</v>
      </c>
      <c r="L48" s="109">
        <v>3000000</v>
      </c>
      <c r="M48" s="109">
        <f t="shared" si="1"/>
        <v>2100000</v>
      </c>
      <c r="N48" s="73">
        <v>2022</v>
      </c>
      <c r="O48" s="73">
        <v>2027</v>
      </c>
      <c r="P48" s="91"/>
      <c r="Q48" s="192"/>
      <c r="R48" s="203"/>
      <c r="S48" s="210"/>
      <c r="T48" s="82"/>
      <c r="U48" s="82"/>
      <c r="V48" s="82"/>
      <c r="W48" s="119"/>
      <c r="X48" s="82"/>
      <c r="Y48" s="82"/>
      <c r="Z48" s="82"/>
    </row>
    <row r="49" spans="1:26" ht="87.5" customHeight="1" thickBot="1" x14ac:dyDescent="0.4">
      <c r="A49" s="66">
        <v>45</v>
      </c>
      <c r="B49" s="67" t="s">
        <v>160</v>
      </c>
      <c r="C49" s="76" t="s">
        <v>107</v>
      </c>
      <c r="D49" s="76">
        <v>70910969</v>
      </c>
      <c r="E49" s="76" t="s">
        <v>161</v>
      </c>
      <c r="F49" s="76">
        <v>600086852</v>
      </c>
      <c r="G49" s="174" t="s">
        <v>170</v>
      </c>
      <c r="H49" s="72" t="s">
        <v>97</v>
      </c>
      <c r="I49" s="73" t="s">
        <v>98</v>
      </c>
      <c r="J49" s="73" t="s">
        <v>98</v>
      </c>
      <c r="K49" s="148" t="s">
        <v>171</v>
      </c>
      <c r="L49" s="109">
        <v>5000000</v>
      </c>
      <c r="M49" s="109">
        <f t="shared" si="1"/>
        <v>3500000</v>
      </c>
      <c r="N49" s="73">
        <v>2022</v>
      </c>
      <c r="O49" s="73">
        <v>2027</v>
      </c>
      <c r="P49" s="91"/>
      <c r="Q49" s="192"/>
      <c r="R49" s="203"/>
      <c r="S49" s="210"/>
      <c r="T49" s="82"/>
      <c r="U49" s="82"/>
      <c r="V49" s="82"/>
      <c r="W49" s="119"/>
      <c r="X49" s="82"/>
      <c r="Y49" s="82"/>
      <c r="Z49" s="82"/>
    </row>
    <row r="50" spans="1:26" ht="87.5" customHeight="1" thickBot="1" x14ac:dyDescent="0.4">
      <c r="A50" s="182">
        <v>46</v>
      </c>
      <c r="B50" s="67" t="s">
        <v>160</v>
      </c>
      <c r="C50" s="76" t="s">
        <v>107</v>
      </c>
      <c r="D50" s="76">
        <v>70910969</v>
      </c>
      <c r="E50" s="76" t="s">
        <v>161</v>
      </c>
      <c r="F50" s="76">
        <v>600086852</v>
      </c>
      <c r="G50" s="152" t="s">
        <v>172</v>
      </c>
      <c r="H50" s="72" t="s">
        <v>97</v>
      </c>
      <c r="I50" s="74" t="s">
        <v>98</v>
      </c>
      <c r="J50" s="72" t="s">
        <v>98</v>
      </c>
      <c r="K50" s="148" t="s">
        <v>172</v>
      </c>
      <c r="L50" s="109">
        <v>55000000</v>
      </c>
      <c r="M50" s="109">
        <f t="shared" si="1"/>
        <v>38500000</v>
      </c>
      <c r="N50" s="72">
        <v>2022</v>
      </c>
      <c r="O50" s="72">
        <v>2027</v>
      </c>
      <c r="P50" s="91"/>
      <c r="Q50" s="195"/>
      <c r="R50" s="205"/>
      <c r="S50" s="213"/>
      <c r="T50" s="97"/>
      <c r="U50" s="97"/>
      <c r="V50" s="97"/>
      <c r="W50" s="122"/>
      <c r="X50" s="97"/>
      <c r="Y50" s="97"/>
      <c r="Z50" s="97"/>
    </row>
    <row r="51" spans="1:26" ht="87.5" customHeight="1" thickBot="1" x14ac:dyDescent="0.4">
      <c r="A51" s="66">
        <v>47</v>
      </c>
      <c r="B51" s="67" t="s">
        <v>173</v>
      </c>
      <c r="C51" s="76" t="s">
        <v>174</v>
      </c>
      <c r="D51" s="76" t="s">
        <v>175</v>
      </c>
      <c r="E51" s="76" t="s">
        <v>176</v>
      </c>
      <c r="F51" s="76" t="s">
        <v>177</v>
      </c>
      <c r="G51" s="129" t="s">
        <v>178</v>
      </c>
      <c r="H51" s="73" t="s">
        <v>97</v>
      </c>
      <c r="I51" s="73" t="s">
        <v>98</v>
      </c>
      <c r="J51" s="129" t="s">
        <v>179</v>
      </c>
      <c r="K51" s="227" t="s">
        <v>180</v>
      </c>
      <c r="L51" s="109">
        <v>10000000</v>
      </c>
      <c r="M51" s="109">
        <f t="shared" si="1"/>
        <v>7000000</v>
      </c>
      <c r="N51" s="73">
        <v>2023</v>
      </c>
      <c r="O51" s="75">
        <v>2025</v>
      </c>
      <c r="P51" s="217" t="s">
        <v>340</v>
      </c>
      <c r="Q51" s="145" t="s">
        <v>340</v>
      </c>
      <c r="R51" s="202" t="s">
        <v>340</v>
      </c>
      <c r="S51" s="208" t="s">
        <v>340</v>
      </c>
      <c r="T51" s="134"/>
      <c r="U51" s="130"/>
      <c r="V51" s="130"/>
      <c r="W51" s="130"/>
      <c r="X51" s="130"/>
      <c r="Y51" s="131"/>
      <c r="Z51" s="130" t="s">
        <v>138</v>
      </c>
    </row>
    <row r="52" spans="1:26" ht="87.5" customHeight="1" thickBot="1" x14ac:dyDescent="0.4">
      <c r="A52" s="182">
        <v>48</v>
      </c>
      <c r="B52" s="67" t="s">
        <v>173</v>
      </c>
      <c r="C52" s="76" t="s">
        <v>174</v>
      </c>
      <c r="D52" s="76" t="s">
        <v>175</v>
      </c>
      <c r="E52" s="76" t="s">
        <v>176</v>
      </c>
      <c r="F52" s="76" t="s">
        <v>177</v>
      </c>
      <c r="G52" s="129" t="s">
        <v>383</v>
      </c>
      <c r="H52" s="73" t="s">
        <v>97</v>
      </c>
      <c r="I52" s="73" t="s">
        <v>98</v>
      </c>
      <c r="J52" s="129" t="s">
        <v>179</v>
      </c>
      <c r="K52" s="129" t="s">
        <v>383</v>
      </c>
      <c r="L52" s="109">
        <v>40000000</v>
      </c>
      <c r="M52" s="109">
        <f t="shared" si="1"/>
        <v>28000000</v>
      </c>
      <c r="N52" s="73">
        <v>2022</v>
      </c>
      <c r="O52" s="75">
        <v>2027</v>
      </c>
      <c r="P52" s="242" t="s">
        <v>340</v>
      </c>
      <c r="Q52" s="243" t="s">
        <v>340</v>
      </c>
      <c r="R52" s="145" t="s">
        <v>340</v>
      </c>
      <c r="S52" s="244" t="s">
        <v>340</v>
      </c>
      <c r="T52" s="134"/>
      <c r="U52" s="130"/>
      <c r="V52" s="130"/>
      <c r="W52" s="130"/>
      <c r="X52" s="130"/>
      <c r="Y52" s="131"/>
      <c r="Z52" s="130"/>
    </row>
    <row r="53" spans="1:26" ht="87.5" customHeight="1" thickBot="1" x14ac:dyDescent="0.4">
      <c r="A53" s="66">
        <v>49</v>
      </c>
      <c r="B53" s="67" t="s">
        <v>173</v>
      </c>
      <c r="C53" s="76" t="s">
        <v>174</v>
      </c>
      <c r="D53" s="76" t="s">
        <v>175</v>
      </c>
      <c r="E53" s="76" t="s">
        <v>176</v>
      </c>
      <c r="F53" s="76" t="s">
        <v>177</v>
      </c>
      <c r="G53" s="129" t="s">
        <v>181</v>
      </c>
      <c r="H53" s="73" t="s">
        <v>97</v>
      </c>
      <c r="I53" s="73" t="s">
        <v>98</v>
      </c>
      <c r="J53" s="129" t="s">
        <v>179</v>
      </c>
      <c r="K53" s="228" t="s">
        <v>182</v>
      </c>
      <c r="L53" s="109">
        <v>20000000</v>
      </c>
      <c r="M53" s="109">
        <f t="shared" si="1"/>
        <v>14000000</v>
      </c>
      <c r="N53" s="73">
        <v>2023</v>
      </c>
      <c r="O53" s="75">
        <v>2025</v>
      </c>
      <c r="P53" s="217" t="s">
        <v>340</v>
      </c>
      <c r="Q53" s="145" t="s">
        <v>340</v>
      </c>
      <c r="R53" s="202" t="s">
        <v>340</v>
      </c>
      <c r="S53" s="208" t="s">
        <v>340</v>
      </c>
      <c r="T53" s="134"/>
      <c r="U53" s="130"/>
      <c r="V53" s="130"/>
      <c r="W53" s="130"/>
      <c r="X53" s="130"/>
      <c r="Y53" s="131"/>
      <c r="Z53" s="130"/>
    </row>
    <row r="54" spans="1:26" ht="87.5" customHeight="1" thickBot="1" x14ac:dyDescent="0.4">
      <c r="A54" s="182">
        <v>50</v>
      </c>
      <c r="B54" s="67" t="s">
        <v>173</v>
      </c>
      <c r="C54" s="76" t="s">
        <v>174</v>
      </c>
      <c r="D54" s="76" t="s">
        <v>175</v>
      </c>
      <c r="E54" s="76" t="s">
        <v>176</v>
      </c>
      <c r="F54" s="76" t="s">
        <v>177</v>
      </c>
      <c r="G54" s="129" t="s">
        <v>183</v>
      </c>
      <c r="H54" s="73" t="s">
        <v>97</v>
      </c>
      <c r="I54" s="73" t="s">
        <v>98</v>
      </c>
      <c r="J54" s="129" t="s">
        <v>179</v>
      </c>
      <c r="K54" s="228" t="s">
        <v>183</v>
      </c>
      <c r="L54" s="109">
        <v>4000000</v>
      </c>
      <c r="M54" s="109">
        <f t="shared" si="1"/>
        <v>2800000</v>
      </c>
      <c r="N54" s="73">
        <v>2022</v>
      </c>
      <c r="O54" s="75">
        <v>2025</v>
      </c>
      <c r="P54" s="217" t="s">
        <v>340</v>
      </c>
      <c r="Q54" s="145" t="s">
        <v>340</v>
      </c>
      <c r="R54" s="202" t="s">
        <v>340</v>
      </c>
      <c r="S54" s="208" t="s">
        <v>340</v>
      </c>
      <c r="T54" s="134"/>
      <c r="U54" s="130"/>
      <c r="V54" s="130"/>
      <c r="W54" s="130"/>
      <c r="X54" s="130"/>
      <c r="Y54" s="131"/>
      <c r="Z54" s="130"/>
    </row>
    <row r="55" spans="1:26" ht="87.5" customHeight="1" thickBot="1" x14ac:dyDescent="0.4">
      <c r="A55" s="66">
        <v>51</v>
      </c>
      <c r="B55" s="67" t="s">
        <v>173</v>
      </c>
      <c r="C55" s="76" t="s">
        <v>174</v>
      </c>
      <c r="D55" s="76" t="s">
        <v>175</v>
      </c>
      <c r="E55" s="76" t="s">
        <v>176</v>
      </c>
      <c r="F55" s="76" t="s">
        <v>177</v>
      </c>
      <c r="G55" s="129" t="s">
        <v>384</v>
      </c>
      <c r="H55" s="73" t="s">
        <v>97</v>
      </c>
      <c r="I55" s="73" t="s">
        <v>98</v>
      </c>
      <c r="J55" s="129" t="s">
        <v>179</v>
      </c>
      <c r="K55" s="129" t="s">
        <v>384</v>
      </c>
      <c r="L55" s="109">
        <v>200000</v>
      </c>
      <c r="M55" s="109">
        <f t="shared" si="1"/>
        <v>140000</v>
      </c>
      <c r="N55" s="73">
        <v>2022</v>
      </c>
      <c r="O55" s="75">
        <v>2025</v>
      </c>
      <c r="P55" s="217"/>
      <c r="Q55" s="217" t="s">
        <v>340</v>
      </c>
      <c r="R55" s="202"/>
      <c r="S55" s="217" t="s">
        <v>340</v>
      </c>
      <c r="T55" s="134"/>
      <c r="U55" s="130"/>
      <c r="V55" s="130"/>
      <c r="W55" s="130"/>
      <c r="X55" s="130"/>
      <c r="Y55" s="131"/>
      <c r="Z55" s="130"/>
    </row>
    <row r="56" spans="1:26" ht="87" customHeight="1" thickBot="1" x14ac:dyDescent="0.4">
      <c r="A56" s="182">
        <v>52</v>
      </c>
      <c r="B56" s="67" t="s">
        <v>173</v>
      </c>
      <c r="C56" s="76" t="s">
        <v>174</v>
      </c>
      <c r="D56" s="76" t="s">
        <v>175</v>
      </c>
      <c r="E56" s="76" t="s">
        <v>176</v>
      </c>
      <c r="F56" s="76" t="s">
        <v>177</v>
      </c>
      <c r="G56" s="129" t="s">
        <v>385</v>
      </c>
      <c r="H56" s="73" t="s">
        <v>97</v>
      </c>
      <c r="I56" s="73" t="s">
        <v>98</v>
      </c>
      <c r="J56" s="129" t="s">
        <v>179</v>
      </c>
      <c r="K56" s="129" t="s">
        <v>385</v>
      </c>
      <c r="L56" s="109">
        <v>200000</v>
      </c>
      <c r="M56" s="109">
        <f t="shared" si="1"/>
        <v>140000</v>
      </c>
      <c r="N56" s="73">
        <v>2022</v>
      </c>
      <c r="O56" s="75">
        <v>2025</v>
      </c>
      <c r="P56" s="242" t="s">
        <v>340</v>
      </c>
      <c r="Q56" s="184"/>
      <c r="R56" s="145"/>
      <c r="S56" s="185"/>
      <c r="T56" s="134"/>
      <c r="U56" s="130"/>
      <c r="V56" s="130"/>
      <c r="W56" s="130"/>
      <c r="X56" s="130"/>
      <c r="Y56" s="131"/>
      <c r="Z56" s="130"/>
    </row>
    <row r="57" spans="1:26" s="15" customFormat="1" ht="87.5" hidden="1" customHeight="1" thickBot="1" x14ac:dyDescent="0.4">
      <c r="A57" s="271"/>
      <c r="B57" s="272"/>
      <c r="C57" s="273"/>
      <c r="D57" s="273"/>
      <c r="E57" s="273"/>
      <c r="F57" s="273"/>
      <c r="G57" s="221"/>
      <c r="H57" s="224"/>
      <c r="I57" s="224"/>
      <c r="J57" s="221"/>
      <c r="K57" s="270"/>
      <c r="L57" s="274"/>
      <c r="M57" s="274"/>
      <c r="N57" s="224"/>
      <c r="O57" s="275"/>
      <c r="P57" s="91"/>
      <c r="Q57" s="276"/>
      <c r="R57" s="277"/>
      <c r="S57" s="278"/>
      <c r="T57" s="279"/>
      <c r="U57" s="280"/>
      <c r="V57" s="280"/>
      <c r="W57" s="280"/>
      <c r="X57" s="280"/>
      <c r="Y57" s="281"/>
      <c r="Z57" s="280"/>
    </row>
    <row r="58" spans="1:26" ht="105.5" customHeight="1" thickBot="1" x14ac:dyDescent="0.4">
      <c r="A58" s="182">
        <v>53</v>
      </c>
      <c r="B58" s="67" t="s">
        <v>189</v>
      </c>
      <c r="C58" s="76" t="s">
        <v>107</v>
      </c>
      <c r="D58" s="76">
        <v>70911029</v>
      </c>
      <c r="E58" s="76" t="s">
        <v>190</v>
      </c>
      <c r="F58" s="76">
        <v>600086674</v>
      </c>
      <c r="G58" s="129" t="s">
        <v>191</v>
      </c>
      <c r="H58" s="73" t="s">
        <v>97</v>
      </c>
      <c r="I58" s="73" t="s">
        <v>98</v>
      </c>
      <c r="J58" s="129" t="s">
        <v>98</v>
      </c>
      <c r="K58" s="228" t="s">
        <v>192</v>
      </c>
      <c r="L58" s="109">
        <v>90000000</v>
      </c>
      <c r="M58" s="109">
        <f>L58/100*70</f>
        <v>63000000</v>
      </c>
      <c r="N58" s="73">
        <v>2022</v>
      </c>
      <c r="O58" s="75">
        <v>2023</v>
      </c>
      <c r="P58" s="217" t="s">
        <v>340</v>
      </c>
      <c r="Q58" s="145" t="s">
        <v>340</v>
      </c>
      <c r="R58" s="202" t="s">
        <v>340</v>
      </c>
      <c r="S58" s="208" t="s">
        <v>340</v>
      </c>
      <c r="T58" s="134"/>
      <c r="U58" s="130" t="s">
        <v>340</v>
      </c>
      <c r="V58" s="130" t="s">
        <v>340</v>
      </c>
      <c r="W58" s="130" t="s">
        <v>340</v>
      </c>
      <c r="X58" s="130" t="s">
        <v>340</v>
      </c>
      <c r="Y58" s="133" t="s">
        <v>193</v>
      </c>
      <c r="Z58" s="130" t="s">
        <v>194</v>
      </c>
    </row>
    <row r="59" spans="1:26" ht="70.5" customHeight="1" x14ac:dyDescent="0.35">
      <c r="A59" s="66">
        <v>54</v>
      </c>
      <c r="B59" s="67" t="s">
        <v>189</v>
      </c>
      <c r="C59" s="76" t="s">
        <v>107</v>
      </c>
      <c r="D59" s="76">
        <v>70911029</v>
      </c>
      <c r="E59" s="76" t="s">
        <v>190</v>
      </c>
      <c r="F59" s="76">
        <v>600086674</v>
      </c>
      <c r="G59" s="248" t="s">
        <v>195</v>
      </c>
      <c r="H59" s="249" t="s">
        <v>97</v>
      </c>
      <c r="I59" s="249" t="s">
        <v>98</v>
      </c>
      <c r="J59" s="248" t="s">
        <v>98</v>
      </c>
      <c r="K59" s="250" t="s">
        <v>195</v>
      </c>
      <c r="L59" s="251">
        <v>5000000</v>
      </c>
      <c r="M59" s="251">
        <f>L59/100*70</f>
        <v>3500000</v>
      </c>
      <c r="N59" s="249">
        <v>2022</v>
      </c>
      <c r="O59" s="252">
        <v>2025</v>
      </c>
      <c r="P59" s="217" t="s">
        <v>340</v>
      </c>
      <c r="Q59" s="253" t="s">
        <v>340</v>
      </c>
      <c r="R59" s="254" t="s">
        <v>340</v>
      </c>
      <c r="S59" s="255" t="s">
        <v>340</v>
      </c>
      <c r="T59" s="256"/>
      <c r="U59" s="66"/>
      <c r="V59" s="66" t="s">
        <v>340</v>
      </c>
      <c r="W59" s="66"/>
      <c r="X59" s="66"/>
      <c r="Y59" s="257"/>
      <c r="Z59" s="66"/>
    </row>
    <row r="60" spans="1:26" ht="87.5" hidden="1" customHeight="1" x14ac:dyDescent="0.35">
      <c r="A60" s="66">
        <v>56</v>
      </c>
    </row>
    <row r="61" spans="1:26" ht="1" customHeight="1" thickBot="1" x14ac:dyDescent="0.4">
      <c r="A61" s="182">
        <v>57</v>
      </c>
    </row>
    <row r="62" spans="1:26" ht="87.5" customHeight="1" thickBot="1" x14ac:dyDescent="0.4">
      <c r="A62" s="66">
        <v>55</v>
      </c>
      <c r="B62" s="67" t="s">
        <v>189</v>
      </c>
      <c r="C62" s="76" t="s">
        <v>107</v>
      </c>
      <c r="D62" s="76">
        <v>70911029</v>
      </c>
      <c r="E62" s="76" t="s">
        <v>190</v>
      </c>
      <c r="F62" s="76">
        <v>600086674</v>
      </c>
      <c r="G62" s="129" t="s">
        <v>168</v>
      </c>
      <c r="H62" s="73" t="s">
        <v>97</v>
      </c>
      <c r="I62" s="73" t="s">
        <v>98</v>
      </c>
      <c r="J62" s="129" t="s">
        <v>98</v>
      </c>
      <c r="K62" s="228" t="s">
        <v>168</v>
      </c>
      <c r="L62" s="109">
        <v>1000000</v>
      </c>
      <c r="M62" s="109">
        <f t="shared" ref="M62:M87" si="2">L62/100*70</f>
        <v>700000</v>
      </c>
      <c r="N62" s="73">
        <v>2022</v>
      </c>
      <c r="O62" s="75">
        <v>2025</v>
      </c>
      <c r="P62" s="91"/>
      <c r="Q62" s="197"/>
      <c r="R62" s="145" t="s">
        <v>340</v>
      </c>
      <c r="S62" s="215"/>
      <c r="T62" s="134"/>
      <c r="U62" s="130"/>
      <c r="V62" s="130"/>
      <c r="W62" s="130"/>
      <c r="X62" s="130"/>
      <c r="Y62" s="131"/>
      <c r="Z62" s="130"/>
    </row>
    <row r="63" spans="1:26" ht="87.5" customHeight="1" thickBot="1" x14ac:dyDescent="0.4">
      <c r="A63" s="182">
        <v>56</v>
      </c>
      <c r="B63" s="67" t="s">
        <v>189</v>
      </c>
      <c r="C63" s="76" t="s">
        <v>107</v>
      </c>
      <c r="D63" s="76" t="s">
        <v>196</v>
      </c>
      <c r="E63" s="76" t="s">
        <v>197</v>
      </c>
      <c r="F63" s="76" t="s">
        <v>198</v>
      </c>
      <c r="G63" s="129" t="s">
        <v>199</v>
      </c>
      <c r="H63" s="73" t="s">
        <v>97</v>
      </c>
      <c r="I63" s="73" t="s">
        <v>98</v>
      </c>
      <c r="J63" s="129" t="s">
        <v>98</v>
      </c>
      <c r="K63" s="228" t="s">
        <v>199</v>
      </c>
      <c r="L63" s="109">
        <v>2000000</v>
      </c>
      <c r="M63" s="109">
        <f t="shared" si="2"/>
        <v>1400000</v>
      </c>
      <c r="N63" s="73">
        <v>2022</v>
      </c>
      <c r="O63" s="75">
        <v>2025</v>
      </c>
      <c r="P63" s="217" t="s">
        <v>340</v>
      </c>
      <c r="Q63" s="145" t="s">
        <v>340</v>
      </c>
      <c r="R63" s="208" t="s">
        <v>340</v>
      </c>
      <c r="S63" s="208" t="s">
        <v>340</v>
      </c>
      <c r="T63" s="134"/>
      <c r="U63" s="130"/>
      <c r="V63" s="130"/>
      <c r="W63" s="130"/>
      <c r="X63" s="130"/>
      <c r="Y63" s="131"/>
      <c r="Z63" s="130"/>
    </row>
    <row r="64" spans="1:26" ht="87.5" customHeight="1" thickBot="1" x14ac:dyDescent="0.4">
      <c r="A64" s="66">
        <v>57</v>
      </c>
      <c r="B64" s="67" t="s">
        <v>189</v>
      </c>
      <c r="C64" s="76" t="s">
        <v>107</v>
      </c>
      <c r="D64" s="76" t="s">
        <v>196</v>
      </c>
      <c r="E64" s="76" t="s">
        <v>197</v>
      </c>
      <c r="F64" s="76" t="s">
        <v>198</v>
      </c>
      <c r="G64" s="129" t="s">
        <v>200</v>
      </c>
      <c r="H64" s="73" t="s">
        <v>97</v>
      </c>
      <c r="I64" s="73" t="s">
        <v>98</v>
      </c>
      <c r="J64" s="129" t="s">
        <v>98</v>
      </c>
      <c r="K64" s="228" t="s">
        <v>201</v>
      </c>
      <c r="L64" s="109">
        <v>300000</v>
      </c>
      <c r="M64" s="109">
        <f t="shared" si="2"/>
        <v>210000</v>
      </c>
      <c r="N64" s="73">
        <v>2022</v>
      </c>
      <c r="O64" s="75">
        <v>2025</v>
      </c>
      <c r="P64" s="91"/>
      <c r="Q64" s="197"/>
      <c r="R64" s="207"/>
      <c r="S64" s="215"/>
      <c r="T64" s="134"/>
      <c r="U64" s="130"/>
      <c r="V64" s="130"/>
      <c r="W64" s="130"/>
      <c r="X64" s="130"/>
      <c r="Y64" s="131"/>
      <c r="Z64" s="130"/>
    </row>
    <row r="65" spans="1:26" ht="87.5" customHeight="1" thickBot="1" x14ac:dyDescent="0.4">
      <c r="A65" s="182">
        <v>58</v>
      </c>
      <c r="B65" s="67" t="s">
        <v>189</v>
      </c>
      <c r="C65" s="76" t="s">
        <v>107</v>
      </c>
      <c r="D65" s="76" t="s">
        <v>196</v>
      </c>
      <c r="E65" s="76" t="s">
        <v>197</v>
      </c>
      <c r="F65" s="76" t="s">
        <v>198</v>
      </c>
      <c r="G65" s="129" t="s">
        <v>202</v>
      </c>
      <c r="H65" s="73" t="s">
        <v>97</v>
      </c>
      <c r="I65" s="73" t="s">
        <v>98</v>
      </c>
      <c r="J65" s="129" t="s">
        <v>98</v>
      </c>
      <c r="K65" s="129" t="s">
        <v>202</v>
      </c>
      <c r="L65" s="109">
        <v>1000000</v>
      </c>
      <c r="M65" s="109">
        <f t="shared" si="2"/>
        <v>700000</v>
      </c>
      <c r="N65" s="73">
        <v>2022</v>
      </c>
      <c r="O65" s="75">
        <v>2025</v>
      </c>
      <c r="P65" s="217" t="s">
        <v>340</v>
      </c>
      <c r="Q65" s="145" t="s">
        <v>340</v>
      </c>
      <c r="R65" s="202" t="s">
        <v>340</v>
      </c>
      <c r="S65" s="208" t="s">
        <v>340</v>
      </c>
      <c r="T65" s="134"/>
      <c r="U65" s="130"/>
      <c r="V65" s="130"/>
      <c r="W65" s="208" t="s">
        <v>340</v>
      </c>
      <c r="X65" s="130"/>
      <c r="Y65" s="131"/>
      <c r="Z65" s="130"/>
    </row>
    <row r="66" spans="1:26" ht="87.5" customHeight="1" thickBot="1" x14ac:dyDescent="0.4">
      <c r="A66" s="66">
        <v>59</v>
      </c>
      <c r="B66" s="67" t="s">
        <v>189</v>
      </c>
      <c r="C66" s="76" t="s">
        <v>107</v>
      </c>
      <c r="D66" s="76" t="s">
        <v>196</v>
      </c>
      <c r="E66" s="76" t="s">
        <v>197</v>
      </c>
      <c r="F66" s="76" t="s">
        <v>198</v>
      </c>
      <c r="G66" s="152" t="s">
        <v>203</v>
      </c>
      <c r="H66" s="72" t="s">
        <v>97</v>
      </c>
      <c r="I66" s="72" t="s">
        <v>98</v>
      </c>
      <c r="J66" s="127" t="s">
        <v>98</v>
      </c>
      <c r="K66" s="152" t="s">
        <v>203</v>
      </c>
      <c r="L66" s="109">
        <v>2000000</v>
      </c>
      <c r="M66" s="109">
        <f t="shared" si="2"/>
        <v>1400000</v>
      </c>
      <c r="N66" s="72">
        <v>2022</v>
      </c>
      <c r="O66" s="89">
        <v>2023</v>
      </c>
      <c r="P66" s="91"/>
      <c r="Q66" s="145" t="s">
        <v>340</v>
      </c>
      <c r="R66" s="145" t="s">
        <v>340</v>
      </c>
      <c r="S66" s="216"/>
      <c r="T66" s="135"/>
      <c r="U66" s="128"/>
      <c r="V66" s="128"/>
      <c r="W66" s="128"/>
      <c r="X66" s="128"/>
      <c r="Y66" s="132"/>
      <c r="Z66" s="128"/>
    </row>
    <row r="67" spans="1:26" ht="87.5" customHeight="1" thickBot="1" x14ac:dyDescent="0.4">
      <c r="A67" s="182">
        <v>60</v>
      </c>
      <c r="B67" s="67" t="s">
        <v>189</v>
      </c>
      <c r="C67" s="76" t="s">
        <v>107</v>
      </c>
      <c r="D67" s="76" t="s">
        <v>196</v>
      </c>
      <c r="E67" s="76" t="s">
        <v>197</v>
      </c>
      <c r="F67" s="76" t="s">
        <v>198</v>
      </c>
      <c r="G67" s="138" t="s">
        <v>204</v>
      </c>
      <c r="H67" s="73" t="s">
        <v>97</v>
      </c>
      <c r="I67" s="73" t="s">
        <v>98</v>
      </c>
      <c r="J67" s="129" t="s">
        <v>98</v>
      </c>
      <c r="K67" s="138" t="s">
        <v>204</v>
      </c>
      <c r="L67" s="109">
        <v>1000000</v>
      </c>
      <c r="M67" s="109">
        <f t="shared" si="2"/>
        <v>700000</v>
      </c>
      <c r="N67" s="73">
        <v>2022</v>
      </c>
      <c r="O67" s="75">
        <v>2025</v>
      </c>
      <c r="P67" s="91"/>
      <c r="Q67" s="193"/>
      <c r="R67" s="207"/>
      <c r="S67" s="215"/>
      <c r="T67" s="134"/>
      <c r="U67" s="130"/>
      <c r="V67" s="130"/>
      <c r="W67" s="130"/>
      <c r="X67" s="130"/>
      <c r="Y67" s="131"/>
      <c r="Z67" s="130"/>
    </row>
    <row r="68" spans="1:26" ht="87.5" customHeight="1" thickBot="1" x14ac:dyDescent="0.4">
      <c r="A68" s="66">
        <v>61</v>
      </c>
      <c r="B68" s="67" t="s">
        <v>189</v>
      </c>
      <c r="C68" s="76" t="s">
        <v>107</v>
      </c>
      <c r="D68" s="76" t="s">
        <v>196</v>
      </c>
      <c r="E68" s="76" t="s">
        <v>197</v>
      </c>
      <c r="F68" s="76" t="s">
        <v>198</v>
      </c>
      <c r="G68" s="138" t="s">
        <v>205</v>
      </c>
      <c r="H68" s="73" t="s">
        <v>97</v>
      </c>
      <c r="I68" s="73" t="s">
        <v>98</v>
      </c>
      <c r="J68" s="129" t="s">
        <v>98</v>
      </c>
      <c r="K68" s="138" t="s">
        <v>205</v>
      </c>
      <c r="L68" s="109">
        <v>800000</v>
      </c>
      <c r="M68" s="109">
        <f t="shared" si="2"/>
        <v>560000</v>
      </c>
      <c r="N68" s="73">
        <v>2022</v>
      </c>
      <c r="O68" s="75">
        <v>2025</v>
      </c>
      <c r="P68" s="91"/>
      <c r="Q68" s="197"/>
      <c r="R68" s="207"/>
      <c r="S68" s="215"/>
      <c r="T68" s="134"/>
      <c r="U68" s="130"/>
      <c r="V68" s="130"/>
      <c r="W68" s="130"/>
      <c r="X68" s="130"/>
      <c r="Y68" s="131"/>
      <c r="Z68" s="130"/>
    </row>
    <row r="69" spans="1:26" ht="87.5" customHeight="1" thickBot="1" x14ac:dyDescent="0.4">
      <c r="A69" s="182">
        <v>62</v>
      </c>
      <c r="B69" s="67" t="s">
        <v>189</v>
      </c>
      <c r="C69" s="76" t="s">
        <v>107</v>
      </c>
      <c r="D69" s="76" t="s">
        <v>196</v>
      </c>
      <c r="E69" s="76" t="s">
        <v>197</v>
      </c>
      <c r="F69" s="76" t="s">
        <v>198</v>
      </c>
      <c r="G69" s="138" t="s">
        <v>206</v>
      </c>
      <c r="H69" s="73" t="s">
        <v>97</v>
      </c>
      <c r="I69" s="73" t="s">
        <v>98</v>
      </c>
      <c r="J69" s="129" t="s">
        <v>98</v>
      </c>
      <c r="K69" s="138" t="s">
        <v>206</v>
      </c>
      <c r="L69" s="109">
        <v>2500000</v>
      </c>
      <c r="M69" s="109">
        <f t="shared" si="2"/>
        <v>1750000</v>
      </c>
      <c r="N69" s="73">
        <v>2022</v>
      </c>
      <c r="O69" s="75">
        <v>2025</v>
      </c>
      <c r="P69" s="91"/>
      <c r="Q69" s="197"/>
      <c r="R69" s="207"/>
      <c r="S69" s="215"/>
      <c r="T69" s="134"/>
      <c r="U69" s="130"/>
      <c r="V69" s="130"/>
      <c r="W69" s="130"/>
      <c r="X69" s="130"/>
      <c r="Y69" s="131"/>
      <c r="Z69" s="130"/>
    </row>
    <row r="70" spans="1:26" ht="87.5" customHeight="1" thickBot="1" x14ac:dyDescent="0.4">
      <c r="A70" s="66">
        <v>63</v>
      </c>
      <c r="B70" s="67" t="s">
        <v>189</v>
      </c>
      <c r="C70" s="76" t="s">
        <v>107</v>
      </c>
      <c r="D70" s="76" t="s">
        <v>196</v>
      </c>
      <c r="E70" s="76" t="s">
        <v>197</v>
      </c>
      <c r="F70" s="76" t="s">
        <v>198</v>
      </c>
      <c r="G70" s="138" t="s">
        <v>207</v>
      </c>
      <c r="H70" s="73" t="s">
        <v>97</v>
      </c>
      <c r="I70" s="73" t="s">
        <v>98</v>
      </c>
      <c r="J70" s="129" t="s">
        <v>98</v>
      </c>
      <c r="K70" s="138" t="s">
        <v>208</v>
      </c>
      <c r="L70" s="109">
        <v>2500000</v>
      </c>
      <c r="M70" s="109">
        <f t="shared" si="2"/>
        <v>1750000</v>
      </c>
      <c r="N70" s="73">
        <v>2022</v>
      </c>
      <c r="O70" s="75">
        <v>2025</v>
      </c>
      <c r="P70" s="91"/>
      <c r="Q70" s="197"/>
      <c r="R70" s="207"/>
      <c r="S70" s="215"/>
      <c r="T70" s="134"/>
      <c r="U70" s="130"/>
      <c r="V70" s="130"/>
      <c r="W70" s="130"/>
      <c r="X70" s="130"/>
      <c r="Y70" s="131"/>
      <c r="Z70" s="130"/>
    </row>
    <row r="71" spans="1:26" ht="87.5" customHeight="1" thickBot="1" x14ac:dyDescent="0.4">
      <c r="A71" s="182">
        <v>64</v>
      </c>
      <c r="B71" s="67" t="s">
        <v>189</v>
      </c>
      <c r="C71" s="76" t="s">
        <v>107</v>
      </c>
      <c r="D71" s="76" t="s">
        <v>196</v>
      </c>
      <c r="E71" s="76" t="s">
        <v>197</v>
      </c>
      <c r="F71" s="76" t="s">
        <v>198</v>
      </c>
      <c r="G71" s="138" t="s">
        <v>209</v>
      </c>
      <c r="H71" s="73" t="s">
        <v>97</v>
      </c>
      <c r="I71" s="73" t="s">
        <v>98</v>
      </c>
      <c r="J71" s="129" t="s">
        <v>98</v>
      </c>
      <c r="K71" s="138" t="s">
        <v>209</v>
      </c>
      <c r="L71" s="109">
        <v>2500000</v>
      </c>
      <c r="M71" s="109">
        <f t="shared" si="2"/>
        <v>1750000</v>
      </c>
      <c r="N71" s="73">
        <v>2022</v>
      </c>
      <c r="O71" s="75">
        <v>2025</v>
      </c>
      <c r="P71" s="91"/>
      <c r="Q71" s="197"/>
      <c r="R71" s="207"/>
      <c r="S71" s="215"/>
      <c r="T71" s="134"/>
      <c r="U71" s="130"/>
      <c r="V71" s="130"/>
      <c r="W71" s="130"/>
      <c r="X71" s="130"/>
      <c r="Y71" s="131"/>
      <c r="Z71" s="130"/>
    </row>
    <row r="72" spans="1:26" ht="82" customHeight="1" thickBot="1" x14ac:dyDescent="0.4">
      <c r="A72" s="66">
        <v>65</v>
      </c>
      <c r="B72" s="67" t="s">
        <v>189</v>
      </c>
      <c r="C72" s="76" t="s">
        <v>107</v>
      </c>
      <c r="D72" s="76" t="s">
        <v>196</v>
      </c>
      <c r="E72" s="76" t="s">
        <v>197</v>
      </c>
      <c r="F72" s="76" t="s">
        <v>198</v>
      </c>
      <c r="G72" s="129" t="s">
        <v>210</v>
      </c>
      <c r="H72" s="73" t="s">
        <v>97</v>
      </c>
      <c r="I72" s="73" t="s">
        <v>98</v>
      </c>
      <c r="J72" s="129" t="s">
        <v>98</v>
      </c>
      <c r="K72" s="73" t="s">
        <v>211</v>
      </c>
      <c r="L72" s="109">
        <v>400000</v>
      </c>
      <c r="M72" s="109">
        <f t="shared" si="2"/>
        <v>280000</v>
      </c>
      <c r="N72" s="73">
        <v>2022</v>
      </c>
      <c r="O72" s="75">
        <v>2025</v>
      </c>
      <c r="P72" s="217" t="s">
        <v>340</v>
      </c>
      <c r="Q72" s="145" t="s">
        <v>340</v>
      </c>
      <c r="R72" s="202" t="s">
        <v>340</v>
      </c>
      <c r="S72" s="208" t="s">
        <v>340</v>
      </c>
      <c r="T72" s="125"/>
      <c r="U72" s="78"/>
      <c r="V72" s="78"/>
      <c r="W72" s="78"/>
      <c r="X72" s="208" t="s">
        <v>340</v>
      </c>
      <c r="Y72" s="124"/>
      <c r="Z72" s="78"/>
    </row>
    <row r="73" spans="1:26" ht="2.5" hidden="1" customHeight="1" thickBot="1" x14ac:dyDescent="0.4">
      <c r="A73" s="182"/>
      <c r="B73" s="67"/>
      <c r="C73" s="76"/>
      <c r="D73" s="76"/>
      <c r="E73" s="76"/>
      <c r="F73" s="76"/>
      <c r="G73" s="129"/>
      <c r="H73" s="73"/>
      <c r="I73" s="73"/>
      <c r="J73" s="129"/>
      <c r="K73" s="138"/>
      <c r="L73" s="109"/>
      <c r="M73" s="109"/>
      <c r="N73" s="73"/>
      <c r="O73" s="75"/>
      <c r="P73" s="217"/>
      <c r="Q73" s="145"/>
      <c r="R73" s="202"/>
      <c r="S73" s="208"/>
      <c r="T73" s="125"/>
      <c r="U73" s="78"/>
      <c r="V73" s="78"/>
      <c r="W73" s="208"/>
      <c r="X73" s="78"/>
      <c r="Y73" s="124"/>
      <c r="Z73" s="78"/>
    </row>
    <row r="74" spans="1:26" ht="87.5" customHeight="1" thickBot="1" x14ac:dyDescent="0.4">
      <c r="A74" s="66">
        <v>66</v>
      </c>
      <c r="B74" s="67" t="s">
        <v>212</v>
      </c>
      <c r="C74" s="76" t="s">
        <v>107</v>
      </c>
      <c r="D74" s="76" t="s">
        <v>213</v>
      </c>
      <c r="E74" s="146" t="s">
        <v>214</v>
      </c>
      <c r="F74" s="76" t="s">
        <v>215</v>
      </c>
      <c r="G74" s="129" t="s">
        <v>216</v>
      </c>
      <c r="H74" s="73" t="s">
        <v>97</v>
      </c>
      <c r="I74" s="73" t="s">
        <v>98</v>
      </c>
      <c r="J74" s="129" t="s">
        <v>98</v>
      </c>
      <c r="K74" s="129" t="s">
        <v>216</v>
      </c>
      <c r="L74" s="109">
        <v>5000000</v>
      </c>
      <c r="M74" s="109">
        <f t="shared" si="2"/>
        <v>3500000</v>
      </c>
      <c r="N74" s="73">
        <v>2022</v>
      </c>
      <c r="O74" s="75">
        <v>2025</v>
      </c>
      <c r="P74" s="91"/>
      <c r="Q74" s="145"/>
      <c r="R74" s="202"/>
      <c r="S74" s="208"/>
      <c r="T74" s="125"/>
      <c r="U74" s="78"/>
      <c r="V74" s="78"/>
      <c r="W74" s="130" t="s">
        <v>340</v>
      </c>
      <c r="X74" s="78"/>
      <c r="Y74" s="124"/>
      <c r="Z74" s="78"/>
    </row>
    <row r="75" spans="1:26" ht="87.5" customHeight="1" thickBot="1" x14ac:dyDescent="0.4">
      <c r="A75" s="182">
        <v>67</v>
      </c>
      <c r="B75" s="67" t="s">
        <v>212</v>
      </c>
      <c r="C75" s="76" t="s">
        <v>107</v>
      </c>
      <c r="D75" s="76" t="s">
        <v>213</v>
      </c>
      <c r="E75" s="76" t="s">
        <v>214</v>
      </c>
      <c r="F75" s="76" t="s">
        <v>215</v>
      </c>
      <c r="G75" s="129" t="s">
        <v>217</v>
      </c>
      <c r="H75" s="73" t="s">
        <v>97</v>
      </c>
      <c r="I75" s="73" t="s">
        <v>98</v>
      </c>
      <c r="J75" s="129" t="s">
        <v>98</v>
      </c>
      <c r="K75" s="129" t="s">
        <v>217</v>
      </c>
      <c r="L75" s="109">
        <v>10000000</v>
      </c>
      <c r="M75" s="109">
        <f t="shared" si="2"/>
        <v>7000000</v>
      </c>
      <c r="N75" s="73">
        <v>2022</v>
      </c>
      <c r="O75" s="75">
        <v>2025</v>
      </c>
      <c r="P75" s="145" t="s">
        <v>340</v>
      </c>
      <c r="Q75" s="145" t="s">
        <v>340</v>
      </c>
      <c r="R75" s="145" t="s">
        <v>340</v>
      </c>
      <c r="S75" s="145" t="s">
        <v>340</v>
      </c>
      <c r="T75" s="193"/>
      <c r="U75" s="125"/>
      <c r="V75" s="78"/>
      <c r="W75" s="130"/>
      <c r="X75" s="78"/>
      <c r="Y75" s="124"/>
      <c r="Z75" s="78"/>
    </row>
    <row r="76" spans="1:26" ht="87.5" customHeight="1" thickBot="1" x14ac:dyDescent="0.4">
      <c r="A76" s="66">
        <v>68</v>
      </c>
      <c r="B76" s="67" t="s">
        <v>212</v>
      </c>
      <c r="C76" s="76" t="s">
        <v>107</v>
      </c>
      <c r="D76" s="76" t="s">
        <v>213</v>
      </c>
      <c r="E76" s="76" t="s">
        <v>214</v>
      </c>
      <c r="F76" s="76" t="s">
        <v>215</v>
      </c>
      <c r="G76" s="129" t="s">
        <v>218</v>
      </c>
      <c r="H76" s="73" t="s">
        <v>97</v>
      </c>
      <c r="I76" s="73" t="s">
        <v>98</v>
      </c>
      <c r="J76" s="129" t="s">
        <v>98</v>
      </c>
      <c r="K76" s="129" t="s">
        <v>218</v>
      </c>
      <c r="L76" s="109">
        <v>5000000</v>
      </c>
      <c r="M76" s="109">
        <f t="shared" si="2"/>
        <v>3500000</v>
      </c>
      <c r="N76" s="73">
        <v>2022</v>
      </c>
      <c r="O76" s="75">
        <v>2025</v>
      </c>
      <c r="P76" s="145" t="s">
        <v>340</v>
      </c>
      <c r="Q76" s="145" t="s">
        <v>340</v>
      </c>
      <c r="R76" s="145" t="s">
        <v>340</v>
      </c>
      <c r="S76" s="145" t="s">
        <v>340</v>
      </c>
      <c r="T76" s="125"/>
      <c r="U76" s="78"/>
      <c r="V76" s="78"/>
      <c r="W76" s="130" t="s">
        <v>340</v>
      </c>
      <c r="X76" s="78"/>
      <c r="Y76" s="124"/>
      <c r="Z76" s="78"/>
    </row>
    <row r="77" spans="1:26" ht="87.5" customHeight="1" thickBot="1" x14ac:dyDescent="0.4">
      <c r="A77" s="182">
        <v>69</v>
      </c>
      <c r="B77" s="67" t="s">
        <v>212</v>
      </c>
      <c r="C77" s="76" t="s">
        <v>107</v>
      </c>
      <c r="D77" s="76" t="s">
        <v>213</v>
      </c>
      <c r="E77" s="76" t="s">
        <v>214</v>
      </c>
      <c r="F77" s="76" t="s">
        <v>215</v>
      </c>
      <c r="G77" s="129" t="s">
        <v>219</v>
      </c>
      <c r="H77" s="73" t="s">
        <v>97</v>
      </c>
      <c r="I77" s="73" t="s">
        <v>98</v>
      </c>
      <c r="J77" s="129" t="s">
        <v>98</v>
      </c>
      <c r="K77" s="129" t="s">
        <v>219</v>
      </c>
      <c r="L77" s="109">
        <v>4000000</v>
      </c>
      <c r="M77" s="109">
        <f t="shared" si="2"/>
        <v>2800000</v>
      </c>
      <c r="N77" s="73">
        <v>2022</v>
      </c>
      <c r="O77" s="75">
        <v>2025</v>
      </c>
      <c r="P77" s="91"/>
      <c r="Q77" s="145" t="s">
        <v>340</v>
      </c>
      <c r="R77" s="202" t="s">
        <v>340</v>
      </c>
      <c r="S77" s="208"/>
      <c r="T77" s="125"/>
      <c r="U77" s="78"/>
      <c r="V77" s="78"/>
      <c r="W77" s="78"/>
      <c r="X77" s="78"/>
      <c r="Y77" s="124"/>
      <c r="Z77" s="78"/>
    </row>
    <row r="78" spans="1:26" ht="87.5" customHeight="1" thickBot="1" x14ac:dyDescent="0.4">
      <c r="A78" s="66">
        <v>70</v>
      </c>
      <c r="B78" s="67" t="s">
        <v>212</v>
      </c>
      <c r="C78" s="76" t="s">
        <v>107</v>
      </c>
      <c r="D78" s="76" t="s">
        <v>213</v>
      </c>
      <c r="E78" s="76" t="s">
        <v>214</v>
      </c>
      <c r="F78" s="76" t="s">
        <v>215</v>
      </c>
      <c r="G78" s="129" t="s">
        <v>386</v>
      </c>
      <c r="H78" s="73" t="s">
        <v>97</v>
      </c>
      <c r="I78" s="73" t="s">
        <v>98</v>
      </c>
      <c r="J78" s="129" t="s">
        <v>98</v>
      </c>
      <c r="K78" s="129" t="s">
        <v>387</v>
      </c>
      <c r="L78" s="109">
        <v>500000</v>
      </c>
      <c r="M78" s="109">
        <f t="shared" si="2"/>
        <v>350000</v>
      </c>
      <c r="N78" s="73">
        <v>2022</v>
      </c>
      <c r="O78" s="75">
        <v>2025</v>
      </c>
      <c r="P78" s="91"/>
      <c r="Q78" s="145" t="s">
        <v>340</v>
      </c>
      <c r="R78" s="145" t="s">
        <v>340</v>
      </c>
      <c r="S78" s="145" t="s">
        <v>340</v>
      </c>
      <c r="T78" s="125"/>
      <c r="U78" s="78"/>
      <c r="V78" s="78"/>
      <c r="W78" s="78"/>
      <c r="X78" s="78"/>
      <c r="Y78" s="124"/>
      <c r="Z78" s="78"/>
    </row>
    <row r="79" spans="1:26" ht="87.5" customHeight="1" thickBot="1" x14ac:dyDescent="0.4">
      <c r="A79" s="182">
        <v>71</v>
      </c>
      <c r="B79" s="67" t="s">
        <v>212</v>
      </c>
      <c r="C79" s="76" t="s">
        <v>107</v>
      </c>
      <c r="D79" s="76" t="s">
        <v>213</v>
      </c>
      <c r="E79" s="76" t="s">
        <v>214</v>
      </c>
      <c r="F79" s="76" t="s">
        <v>215</v>
      </c>
      <c r="G79" s="129" t="s">
        <v>388</v>
      </c>
      <c r="H79" s="73" t="s">
        <v>97</v>
      </c>
      <c r="I79" s="73" t="s">
        <v>98</v>
      </c>
      <c r="J79" s="129" t="s">
        <v>98</v>
      </c>
      <c r="K79" s="129" t="s">
        <v>388</v>
      </c>
      <c r="L79" s="109">
        <v>500000</v>
      </c>
      <c r="M79" s="109">
        <f t="shared" si="2"/>
        <v>350000</v>
      </c>
      <c r="N79" s="73">
        <v>2022</v>
      </c>
      <c r="O79" s="75">
        <v>2025</v>
      </c>
      <c r="P79" s="145" t="s">
        <v>340</v>
      </c>
      <c r="Q79" s="145" t="s">
        <v>340</v>
      </c>
      <c r="R79" s="202"/>
      <c r="S79" s="145" t="s">
        <v>340</v>
      </c>
      <c r="T79" s="125"/>
      <c r="U79" s="78"/>
      <c r="V79" s="78"/>
      <c r="W79" s="78"/>
      <c r="X79" s="78"/>
      <c r="Y79" s="124"/>
      <c r="Z79" s="78"/>
    </row>
    <row r="80" spans="1:26" ht="87.5" customHeight="1" thickBot="1" x14ac:dyDescent="0.4">
      <c r="A80" s="66">
        <v>72</v>
      </c>
      <c r="B80" s="67" t="s">
        <v>212</v>
      </c>
      <c r="C80" s="76" t="s">
        <v>107</v>
      </c>
      <c r="D80" s="76" t="s">
        <v>213</v>
      </c>
      <c r="E80" s="76" t="s">
        <v>214</v>
      </c>
      <c r="F80" s="76" t="s">
        <v>215</v>
      </c>
      <c r="G80" s="129" t="s">
        <v>199</v>
      </c>
      <c r="H80" s="73" t="s">
        <v>97</v>
      </c>
      <c r="I80" s="73" t="s">
        <v>98</v>
      </c>
      <c r="J80" s="129" t="s">
        <v>98</v>
      </c>
      <c r="K80" s="129" t="s">
        <v>389</v>
      </c>
      <c r="L80" s="109">
        <v>500000</v>
      </c>
      <c r="M80" s="109">
        <f t="shared" si="2"/>
        <v>350000</v>
      </c>
      <c r="N80" s="73">
        <v>2022</v>
      </c>
      <c r="O80" s="75">
        <v>2025</v>
      </c>
      <c r="P80" s="145" t="s">
        <v>340</v>
      </c>
      <c r="Q80" s="145" t="s">
        <v>340</v>
      </c>
      <c r="R80" s="145" t="s">
        <v>340</v>
      </c>
      <c r="S80" s="145" t="s">
        <v>340</v>
      </c>
      <c r="T80" s="125"/>
      <c r="U80" s="78"/>
      <c r="V80" s="78"/>
      <c r="W80" s="78"/>
      <c r="X80" s="78"/>
      <c r="Y80" s="124"/>
      <c r="Z80" s="78"/>
    </row>
    <row r="81" spans="1:26" ht="87.5" customHeight="1" thickBot="1" x14ac:dyDescent="0.4">
      <c r="A81" s="182">
        <v>73</v>
      </c>
      <c r="B81" s="67" t="s">
        <v>212</v>
      </c>
      <c r="C81" s="76" t="s">
        <v>107</v>
      </c>
      <c r="D81" s="76" t="s">
        <v>213</v>
      </c>
      <c r="E81" s="76" t="s">
        <v>214</v>
      </c>
      <c r="F81" s="76" t="s">
        <v>215</v>
      </c>
      <c r="G81" s="129" t="s">
        <v>390</v>
      </c>
      <c r="H81" s="73" t="s">
        <v>97</v>
      </c>
      <c r="I81" s="73" t="s">
        <v>98</v>
      </c>
      <c r="J81" s="129" t="s">
        <v>98</v>
      </c>
      <c r="K81" s="129" t="s">
        <v>391</v>
      </c>
      <c r="L81" s="109">
        <v>500000</v>
      </c>
      <c r="M81" s="109">
        <f t="shared" si="2"/>
        <v>350000</v>
      </c>
      <c r="N81" s="73">
        <v>2022</v>
      </c>
      <c r="O81" s="75">
        <v>2025</v>
      </c>
      <c r="P81" s="145" t="s">
        <v>340</v>
      </c>
      <c r="Q81" s="145"/>
      <c r="R81" s="202"/>
      <c r="S81" s="145" t="s">
        <v>340</v>
      </c>
      <c r="T81" s="125"/>
      <c r="U81" s="78"/>
      <c r="V81" s="78"/>
      <c r="W81" s="78"/>
      <c r="X81" s="78"/>
      <c r="Y81" s="124"/>
      <c r="Z81" s="78"/>
    </row>
    <row r="82" spans="1:26" ht="87.5" customHeight="1" thickBot="1" x14ac:dyDescent="0.4">
      <c r="A82" s="66">
        <v>74</v>
      </c>
      <c r="B82" s="67" t="s">
        <v>212</v>
      </c>
      <c r="C82" s="76" t="s">
        <v>107</v>
      </c>
      <c r="D82" s="76" t="s">
        <v>213</v>
      </c>
      <c r="E82" s="76" t="s">
        <v>214</v>
      </c>
      <c r="F82" s="76" t="s">
        <v>215</v>
      </c>
      <c r="G82" s="129" t="s">
        <v>133</v>
      </c>
      <c r="H82" s="73" t="s">
        <v>97</v>
      </c>
      <c r="I82" s="73" t="s">
        <v>98</v>
      </c>
      <c r="J82" s="129" t="s">
        <v>98</v>
      </c>
      <c r="K82" s="129" t="s">
        <v>133</v>
      </c>
      <c r="L82" s="109">
        <v>500000</v>
      </c>
      <c r="M82" s="109">
        <f t="shared" si="2"/>
        <v>350000</v>
      </c>
      <c r="N82" s="73">
        <v>2022</v>
      </c>
      <c r="O82" s="75">
        <v>2025</v>
      </c>
      <c r="P82" s="242"/>
      <c r="Q82" s="243" t="s">
        <v>340</v>
      </c>
      <c r="R82" s="145" t="s">
        <v>340</v>
      </c>
      <c r="S82" s="244"/>
      <c r="T82" s="125"/>
      <c r="U82" s="78"/>
      <c r="V82" s="78"/>
      <c r="W82" s="78"/>
      <c r="X82" s="78"/>
      <c r="Y82" s="124"/>
      <c r="Z82" s="78"/>
    </row>
    <row r="83" spans="1:26" ht="87.5" customHeight="1" thickBot="1" x14ac:dyDescent="0.4">
      <c r="A83" s="182">
        <v>75</v>
      </c>
      <c r="B83" s="67" t="s">
        <v>220</v>
      </c>
      <c r="C83" s="76" t="s">
        <v>221</v>
      </c>
      <c r="D83" s="76" t="s">
        <v>222</v>
      </c>
      <c r="E83" s="146">
        <v>102006318</v>
      </c>
      <c r="F83" s="76" t="s">
        <v>223</v>
      </c>
      <c r="G83" s="129" t="s">
        <v>224</v>
      </c>
      <c r="H83" s="73" t="s">
        <v>97</v>
      </c>
      <c r="I83" s="73" t="s">
        <v>98</v>
      </c>
      <c r="J83" s="129" t="s">
        <v>98</v>
      </c>
      <c r="K83" s="138" t="s">
        <v>224</v>
      </c>
      <c r="L83" s="109">
        <v>200000</v>
      </c>
      <c r="M83" s="109">
        <f t="shared" si="2"/>
        <v>140000</v>
      </c>
      <c r="N83" s="73">
        <v>2022</v>
      </c>
      <c r="O83" s="75">
        <v>2025</v>
      </c>
      <c r="P83" s="91"/>
      <c r="Q83" s="145"/>
      <c r="R83" s="145" t="s">
        <v>340</v>
      </c>
      <c r="S83" s="208"/>
      <c r="T83" s="125"/>
      <c r="U83" s="78"/>
      <c r="V83" s="78"/>
      <c r="W83" s="78"/>
      <c r="X83" s="78"/>
      <c r="Y83" s="124"/>
      <c r="Z83" s="78"/>
    </row>
    <row r="84" spans="1:26" ht="87.5" customHeight="1" thickBot="1" x14ac:dyDescent="0.4">
      <c r="A84" s="66">
        <v>76</v>
      </c>
      <c r="B84" s="67" t="s">
        <v>220</v>
      </c>
      <c r="C84" s="76" t="s">
        <v>221</v>
      </c>
      <c r="D84" s="76" t="s">
        <v>222</v>
      </c>
      <c r="E84" s="76">
        <v>102006318</v>
      </c>
      <c r="F84" s="76" t="s">
        <v>223</v>
      </c>
      <c r="G84" s="129" t="s">
        <v>227</v>
      </c>
      <c r="H84" s="73" t="s">
        <v>97</v>
      </c>
      <c r="I84" s="73" t="s">
        <v>98</v>
      </c>
      <c r="J84" s="129" t="s">
        <v>98</v>
      </c>
      <c r="K84" s="138" t="s">
        <v>227</v>
      </c>
      <c r="L84" s="109">
        <v>200000</v>
      </c>
      <c r="M84" s="109">
        <f t="shared" si="2"/>
        <v>140000</v>
      </c>
      <c r="N84" s="73">
        <v>2022</v>
      </c>
      <c r="O84" s="75">
        <v>2025</v>
      </c>
      <c r="P84" s="91"/>
      <c r="Q84" s="145"/>
      <c r="R84" s="202"/>
      <c r="S84" s="208"/>
      <c r="T84" s="125"/>
      <c r="U84" s="78"/>
      <c r="V84" s="78"/>
      <c r="W84" s="78"/>
      <c r="X84" s="78"/>
      <c r="Y84" s="124"/>
      <c r="Z84" s="78"/>
    </row>
    <row r="85" spans="1:26" ht="87.5" customHeight="1" thickBot="1" x14ac:dyDescent="0.4">
      <c r="A85" s="182">
        <v>77</v>
      </c>
      <c r="B85" s="67" t="s">
        <v>220</v>
      </c>
      <c r="C85" s="76" t="s">
        <v>221</v>
      </c>
      <c r="D85" s="76" t="s">
        <v>222</v>
      </c>
      <c r="E85" s="76">
        <v>102006318</v>
      </c>
      <c r="F85" s="76" t="s">
        <v>223</v>
      </c>
      <c r="G85" s="129" t="s">
        <v>228</v>
      </c>
      <c r="H85" s="73" t="s">
        <v>97</v>
      </c>
      <c r="I85" s="73" t="s">
        <v>98</v>
      </c>
      <c r="J85" s="129" t="s">
        <v>98</v>
      </c>
      <c r="K85" s="138" t="s">
        <v>228</v>
      </c>
      <c r="L85" s="109">
        <v>300000</v>
      </c>
      <c r="M85" s="109">
        <f t="shared" si="2"/>
        <v>210000</v>
      </c>
      <c r="N85" s="73">
        <v>2022</v>
      </c>
      <c r="O85" s="75">
        <v>2025</v>
      </c>
      <c r="P85" s="91"/>
      <c r="Q85" s="145"/>
      <c r="R85" s="202"/>
      <c r="S85" s="208"/>
      <c r="T85" s="125"/>
      <c r="U85" s="78"/>
      <c r="V85" s="78"/>
      <c r="W85" s="78"/>
      <c r="X85" s="78"/>
      <c r="Y85" s="124"/>
      <c r="Z85" s="78"/>
    </row>
    <row r="86" spans="1:26" ht="87.5" customHeight="1" thickBot="1" x14ac:dyDescent="0.4">
      <c r="A86" s="66">
        <v>78</v>
      </c>
      <c r="B86" s="67" t="s">
        <v>220</v>
      </c>
      <c r="C86" s="76" t="s">
        <v>221</v>
      </c>
      <c r="D86" s="76" t="s">
        <v>222</v>
      </c>
      <c r="E86" s="76">
        <v>102006318</v>
      </c>
      <c r="F86" s="76" t="s">
        <v>223</v>
      </c>
      <c r="G86" s="129" t="s">
        <v>392</v>
      </c>
      <c r="H86" s="73" t="s">
        <v>97</v>
      </c>
      <c r="I86" s="73" t="s">
        <v>98</v>
      </c>
      <c r="J86" s="129" t="s">
        <v>98</v>
      </c>
      <c r="K86" s="129" t="s">
        <v>392</v>
      </c>
      <c r="L86" s="109">
        <v>400000</v>
      </c>
      <c r="M86" s="109">
        <f t="shared" si="2"/>
        <v>280000</v>
      </c>
      <c r="N86" s="73">
        <v>2022</v>
      </c>
      <c r="O86" s="75">
        <v>2025</v>
      </c>
      <c r="P86" s="91"/>
      <c r="Q86" s="145"/>
      <c r="R86" s="202"/>
      <c r="S86" s="208"/>
      <c r="T86" s="125"/>
      <c r="U86" s="78"/>
      <c r="V86" s="78"/>
      <c r="W86" s="78"/>
      <c r="X86" s="78"/>
      <c r="Y86" s="124"/>
      <c r="Z86" s="78"/>
    </row>
    <row r="87" spans="1:26" ht="87.5" customHeight="1" thickBot="1" x14ac:dyDescent="0.4">
      <c r="A87" s="182">
        <v>79</v>
      </c>
      <c r="B87" s="67" t="s">
        <v>230</v>
      </c>
      <c r="C87" s="76" t="s">
        <v>231</v>
      </c>
      <c r="D87" s="76" t="s">
        <v>237</v>
      </c>
      <c r="E87" s="76" t="s">
        <v>239</v>
      </c>
      <c r="F87" s="76" t="s">
        <v>238</v>
      </c>
      <c r="G87" s="129" t="s">
        <v>240</v>
      </c>
      <c r="H87" s="73" t="s">
        <v>97</v>
      </c>
      <c r="I87" s="73" t="s">
        <v>98</v>
      </c>
      <c r="J87" s="129" t="s">
        <v>235</v>
      </c>
      <c r="K87" s="138" t="s">
        <v>394</v>
      </c>
      <c r="L87" s="109">
        <v>20000000</v>
      </c>
      <c r="M87" s="109">
        <f t="shared" si="2"/>
        <v>14000000</v>
      </c>
      <c r="N87" s="73">
        <v>2022</v>
      </c>
      <c r="O87" s="75">
        <v>2025</v>
      </c>
      <c r="P87" s="217" t="s">
        <v>340</v>
      </c>
      <c r="Q87" s="145" t="s">
        <v>340</v>
      </c>
      <c r="R87" s="202" t="s">
        <v>340</v>
      </c>
      <c r="S87" s="208" t="s">
        <v>340</v>
      </c>
      <c r="T87" s="134"/>
      <c r="U87" s="78"/>
      <c r="V87" s="78"/>
      <c r="W87" s="78"/>
      <c r="X87" s="78"/>
      <c r="Y87" s="180" t="s">
        <v>236</v>
      </c>
      <c r="Z87" s="130" t="s">
        <v>393</v>
      </c>
    </row>
    <row r="88" spans="1:26" ht="87.5" customHeight="1" thickBot="1" x14ac:dyDescent="0.4">
      <c r="A88" s="66">
        <v>80</v>
      </c>
      <c r="B88" s="67" t="s">
        <v>230</v>
      </c>
      <c r="C88" s="76" t="s">
        <v>231</v>
      </c>
      <c r="D88" s="76" t="s">
        <v>237</v>
      </c>
      <c r="E88" s="76" t="s">
        <v>239</v>
      </c>
      <c r="F88" s="76" t="s">
        <v>238</v>
      </c>
      <c r="G88" s="129" t="s">
        <v>240</v>
      </c>
      <c r="H88" s="73" t="s">
        <v>97</v>
      </c>
      <c r="I88" s="73" t="s">
        <v>98</v>
      </c>
      <c r="J88" s="129" t="s">
        <v>235</v>
      </c>
      <c r="K88" s="138" t="s">
        <v>395</v>
      </c>
      <c r="L88" s="109">
        <v>20000000</v>
      </c>
      <c r="M88" s="109">
        <f t="shared" ref="M88" si="3">L88/100*70</f>
        <v>14000000</v>
      </c>
      <c r="N88" s="73">
        <v>2022</v>
      </c>
      <c r="O88" s="75">
        <v>2025</v>
      </c>
      <c r="P88" s="217" t="s">
        <v>340</v>
      </c>
      <c r="Q88" s="145" t="s">
        <v>340</v>
      </c>
      <c r="R88" s="202" t="s">
        <v>340</v>
      </c>
      <c r="S88" s="208" t="s">
        <v>340</v>
      </c>
      <c r="T88" s="134"/>
      <c r="U88" s="78"/>
      <c r="V88" s="78"/>
      <c r="W88" s="78"/>
      <c r="X88" s="78"/>
      <c r="Y88" s="180" t="s">
        <v>236</v>
      </c>
      <c r="Z88" s="130" t="s">
        <v>393</v>
      </c>
    </row>
    <row r="89" spans="1:26" ht="87.5" customHeight="1" thickBot="1" x14ac:dyDescent="0.4">
      <c r="A89" s="182">
        <v>81</v>
      </c>
      <c r="B89" s="67" t="s">
        <v>230</v>
      </c>
      <c r="C89" s="76" t="s">
        <v>231</v>
      </c>
      <c r="D89" s="76" t="s">
        <v>237</v>
      </c>
      <c r="E89" s="76" t="s">
        <v>239</v>
      </c>
      <c r="F89" s="76" t="s">
        <v>238</v>
      </c>
      <c r="G89" s="129" t="s">
        <v>241</v>
      </c>
      <c r="H89" s="73" t="s">
        <v>97</v>
      </c>
      <c r="I89" s="73" t="s">
        <v>98</v>
      </c>
      <c r="J89" s="129" t="s">
        <v>235</v>
      </c>
      <c r="K89" s="138" t="s">
        <v>241</v>
      </c>
      <c r="L89" s="109">
        <v>4000000</v>
      </c>
      <c r="M89" s="109">
        <f>L89/100*70</f>
        <v>2800000</v>
      </c>
      <c r="N89" s="73">
        <v>2022</v>
      </c>
      <c r="O89" s="75">
        <v>2025</v>
      </c>
      <c r="P89" s="217"/>
      <c r="Q89" s="145" t="s">
        <v>340</v>
      </c>
      <c r="R89" s="145" t="s">
        <v>340</v>
      </c>
      <c r="S89" s="145" t="s">
        <v>340</v>
      </c>
      <c r="T89" s="125"/>
      <c r="U89" s="78"/>
      <c r="V89" s="130"/>
      <c r="W89" s="78"/>
      <c r="X89" s="78"/>
      <c r="Y89" s="180" t="s">
        <v>236</v>
      </c>
      <c r="Z89" s="130" t="s">
        <v>393</v>
      </c>
    </row>
    <row r="90" spans="1:26" ht="87.5" customHeight="1" thickBot="1" x14ac:dyDescent="0.4">
      <c r="A90" s="66">
        <v>82</v>
      </c>
      <c r="B90" s="67" t="s">
        <v>230</v>
      </c>
      <c r="C90" s="76" t="s">
        <v>231</v>
      </c>
      <c r="D90" s="76" t="s">
        <v>237</v>
      </c>
      <c r="E90" s="76" t="s">
        <v>239</v>
      </c>
      <c r="F90" s="76" t="s">
        <v>238</v>
      </c>
      <c r="G90" s="129" t="s">
        <v>242</v>
      </c>
      <c r="H90" s="73" t="s">
        <v>97</v>
      </c>
      <c r="I90" s="73" t="s">
        <v>98</v>
      </c>
      <c r="J90" s="129" t="s">
        <v>235</v>
      </c>
      <c r="K90" s="138" t="s">
        <v>242</v>
      </c>
      <c r="L90" s="109">
        <v>30000000</v>
      </c>
      <c r="M90" s="109">
        <f>L90/100*70</f>
        <v>21000000</v>
      </c>
      <c r="N90" s="73">
        <v>2023</v>
      </c>
      <c r="O90" s="75">
        <v>2027</v>
      </c>
      <c r="P90" s="91"/>
      <c r="Q90" s="145"/>
      <c r="R90" s="202"/>
      <c r="S90" s="208"/>
      <c r="T90" s="125"/>
      <c r="U90" s="78"/>
      <c r="V90" s="78"/>
      <c r="W90" s="78"/>
      <c r="X90" s="78"/>
      <c r="Y90" s="180" t="s">
        <v>236</v>
      </c>
      <c r="Z90" s="130" t="s">
        <v>393</v>
      </c>
    </row>
    <row r="91" spans="1:26" ht="87.5" customHeight="1" thickBot="1" x14ac:dyDescent="0.4">
      <c r="A91" s="182">
        <v>83</v>
      </c>
      <c r="B91" s="67" t="s">
        <v>230</v>
      </c>
      <c r="C91" s="76" t="s">
        <v>231</v>
      </c>
      <c r="D91" s="76" t="s">
        <v>237</v>
      </c>
      <c r="E91" s="76" t="s">
        <v>239</v>
      </c>
      <c r="F91" s="76" t="s">
        <v>238</v>
      </c>
      <c r="G91" s="129" t="s">
        <v>243</v>
      </c>
      <c r="H91" s="73" t="s">
        <v>97</v>
      </c>
      <c r="I91" s="73" t="s">
        <v>98</v>
      </c>
      <c r="J91" s="129" t="s">
        <v>235</v>
      </c>
      <c r="K91" s="138" t="s">
        <v>243</v>
      </c>
      <c r="L91" s="109">
        <v>800000</v>
      </c>
      <c r="M91" s="109">
        <f>L91/100*70</f>
        <v>560000</v>
      </c>
      <c r="N91" s="73">
        <v>2022</v>
      </c>
      <c r="O91" s="75">
        <v>2025</v>
      </c>
      <c r="P91" s="91"/>
      <c r="Q91" s="145"/>
      <c r="R91" s="202"/>
      <c r="S91" s="208"/>
      <c r="T91" s="125"/>
      <c r="U91" s="78"/>
      <c r="V91" s="78"/>
      <c r="W91" s="130" t="s">
        <v>340</v>
      </c>
      <c r="X91" s="78"/>
      <c r="Y91" s="124"/>
      <c r="Z91" s="78"/>
    </row>
    <row r="92" spans="1:26" ht="87.5" customHeight="1" thickBot="1" x14ac:dyDescent="0.4">
      <c r="A92" s="66">
        <v>84</v>
      </c>
      <c r="B92" s="67" t="s">
        <v>230</v>
      </c>
      <c r="C92" s="76" t="s">
        <v>231</v>
      </c>
      <c r="D92" s="76" t="s">
        <v>237</v>
      </c>
      <c r="E92" s="76" t="s">
        <v>239</v>
      </c>
      <c r="F92" s="76" t="s">
        <v>238</v>
      </c>
      <c r="G92" s="129" t="s">
        <v>244</v>
      </c>
      <c r="H92" s="73" t="s">
        <v>97</v>
      </c>
      <c r="I92" s="73" t="s">
        <v>98</v>
      </c>
      <c r="J92" s="129" t="s">
        <v>235</v>
      </c>
      <c r="K92" s="138" t="s">
        <v>244</v>
      </c>
      <c r="L92" s="109">
        <v>500000</v>
      </c>
      <c r="M92" s="109">
        <f t="shared" ref="M92:M155" si="4">L92/100*70</f>
        <v>350000</v>
      </c>
      <c r="N92" s="73">
        <v>2022</v>
      </c>
      <c r="O92" s="75">
        <v>2025</v>
      </c>
      <c r="P92" s="217" t="s">
        <v>340</v>
      </c>
      <c r="Q92" s="145" t="s">
        <v>340</v>
      </c>
      <c r="R92" s="202" t="s">
        <v>340</v>
      </c>
      <c r="S92" s="208" t="s">
        <v>340</v>
      </c>
      <c r="T92" s="125"/>
      <c r="U92" s="78"/>
      <c r="V92" s="78"/>
      <c r="W92" s="78"/>
      <c r="X92" s="78"/>
      <c r="Y92" s="124"/>
      <c r="Z92" s="78"/>
    </row>
    <row r="93" spans="1:26" ht="87.5" customHeight="1" thickBot="1" x14ac:dyDescent="0.4">
      <c r="A93" s="182">
        <v>85</v>
      </c>
      <c r="B93" s="67" t="s">
        <v>230</v>
      </c>
      <c r="C93" s="76" t="s">
        <v>231</v>
      </c>
      <c r="D93" s="76" t="s">
        <v>237</v>
      </c>
      <c r="E93" s="76" t="s">
        <v>239</v>
      </c>
      <c r="F93" s="76" t="s">
        <v>238</v>
      </c>
      <c r="G93" s="129" t="s">
        <v>246</v>
      </c>
      <c r="H93" s="73" t="s">
        <v>97</v>
      </c>
      <c r="I93" s="73" t="s">
        <v>98</v>
      </c>
      <c r="J93" s="129" t="s">
        <v>235</v>
      </c>
      <c r="K93" s="138" t="s">
        <v>246</v>
      </c>
      <c r="L93" s="109">
        <v>18000000</v>
      </c>
      <c r="M93" s="109">
        <f t="shared" si="4"/>
        <v>12600000</v>
      </c>
      <c r="N93" s="73">
        <v>2022</v>
      </c>
      <c r="O93" s="75">
        <v>2025</v>
      </c>
      <c r="P93" s="217" t="s">
        <v>340</v>
      </c>
      <c r="Q93" s="145" t="s">
        <v>340</v>
      </c>
      <c r="R93" s="202" t="s">
        <v>340</v>
      </c>
      <c r="S93" s="208" t="s">
        <v>340</v>
      </c>
      <c r="T93" s="125"/>
      <c r="U93" s="78"/>
      <c r="V93" s="130" t="s">
        <v>340</v>
      </c>
      <c r="W93" s="78"/>
      <c r="X93" s="78"/>
      <c r="Y93" s="124"/>
      <c r="Z93" s="78"/>
    </row>
    <row r="94" spans="1:26" ht="87.5" customHeight="1" thickBot="1" x14ac:dyDescent="0.4">
      <c r="A94" s="66">
        <v>86</v>
      </c>
      <c r="B94" s="67" t="s">
        <v>230</v>
      </c>
      <c r="C94" s="76" t="s">
        <v>231</v>
      </c>
      <c r="D94" s="76" t="s">
        <v>237</v>
      </c>
      <c r="E94" s="76" t="s">
        <v>239</v>
      </c>
      <c r="F94" s="76" t="s">
        <v>238</v>
      </c>
      <c r="G94" s="129" t="s">
        <v>247</v>
      </c>
      <c r="H94" s="73" t="s">
        <v>97</v>
      </c>
      <c r="I94" s="73" t="s">
        <v>98</v>
      </c>
      <c r="J94" s="129" t="s">
        <v>235</v>
      </c>
      <c r="K94" s="138" t="s">
        <v>247</v>
      </c>
      <c r="L94" s="109">
        <v>35000000</v>
      </c>
      <c r="M94" s="109">
        <f t="shared" si="4"/>
        <v>24500000</v>
      </c>
      <c r="N94" s="73">
        <v>2022</v>
      </c>
      <c r="O94" s="75">
        <v>2025</v>
      </c>
      <c r="P94" s="217" t="s">
        <v>340</v>
      </c>
      <c r="Q94" s="145" t="s">
        <v>340</v>
      </c>
      <c r="R94" s="202" t="s">
        <v>340</v>
      </c>
      <c r="S94" s="208" t="s">
        <v>340</v>
      </c>
      <c r="T94" s="125"/>
      <c r="U94" s="78"/>
      <c r="V94" s="78"/>
      <c r="W94" s="78"/>
      <c r="X94" s="78"/>
      <c r="Y94" s="124"/>
      <c r="Z94" s="78"/>
    </row>
    <row r="95" spans="1:26" ht="87.5" customHeight="1" thickBot="1" x14ac:dyDescent="0.4">
      <c r="A95" s="182">
        <v>87</v>
      </c>
      <c r="B95" s="67" t="s">
        <v>230</v>
      </c>
      <c r="C95" s="76" t="s">
        <v>231</v>
      </c>
      <c r="D95" s="76" t="s">
        <v>237</v>
      </c>
      <c r="E95" s="76" t="s">
        <v>239</v>
      </c>
      <c r="F95" s="76" t="s">
        <v>238</v>
      </c>
      <c r="G95" s="129" t="s">
        <v>396</v>
      </c>
      <c r="H95" s="73" t="s">
        <v>97</v>
      </c>
      <c r="I95" s="73" t="s">
        <v>98</v>
      </c>
      <c r="J95" s="129" t="s">
        <v>235</v>
      </c>
      <c r="K95" s="129" t="s">
        <v>396</v>
      </c>
      <c r="L95" s="109">
        <v>20000</v>
      </c>
      <c r="M95" s="109">
        <f t="shared" si="4"/>
        <v>14000</v>
      </c>
      <c r="N95" s="73">
        <v>2022</v>
      </c>
      <c r="O95" s="75">
        <v>2025</v>
      </c>
      <c r="P95" s="217"/>
      <c r="Q95" s="145"/>
      <c r="R95" s="202"/>
      <c r="S95" s="208"/>
      <c r="T95" s="125"/>
      <c r="U95" s="78"/>
      <c r="V95" s="78"/>
      <c r="W95" s="78"/>
      <c r="X95" s="78"/>
      <c r="Y95" s="124"/>
      <c r="Z95" s="78"/>
    </row>
    <row r="96" spans="1:26" ht="87.5" customHeight="1" thickBot="1" x14ac:dyDescent="0.4">
      <c r="A96" s="66">
        <v>88</v>
      </c>
      <c r="B96" s="67" t="s">
        <v>265</v>
      </c>
      <c r="C96" s="76" t="s">
        <v>266</v>
      </c>
      <c r="D96" s="76" t="s">
        <v>267</v>
      </c>
      <c r="E96" s="76" t="s">
        <v>268</v>
      </c>
      <c r="F96" s="76" t="s">
        <v>269</v>
      </c>
      <c r="G96" s="129" t="s">
        <v>398</v>
      </c>
      <c r="H96" s="73" t="s">
        <v>97</v>
      </c>
      <c r="I96" s="73" t="s">
        <v>98</v>
      </c>
      <c r="J96" s="129" t="s">
        <v>270</v>
      </c>
      <c r="K96" s="138" t="s">
        <v>397</v>
      </c>
      <c r="L96" s="109">
        <v>45000000</v>
      </c>
      <c r="M96" s="109">
        <f t="shared" si="4"/>
        <v>31500000</v>
      </c>
      <c r="N96" s="73">
        <v>2022</v>
      </c>
      <c r="O96" s="75">
        <v>2025</v>
      </c>
      <c r="P96" s="91"/>
      <c r="Q96" s="145"/>
      <c r="R96" s="202"/>
      <c r="S96" s="208"/>
      <c r="T96" s="125"/>
      <c r="U96" s="78"/>
      <c r="V96" s="78"/>
      <c r="W96" s="78"/>
      <c r="X96" s="78"/>
      <c r="Y96" s="124"/>
      <c r="Z96" s="78"/>
    </row>
    <row r="97" spans="1:26" ht="87.5" customHeight="1" thickBot="1" x14ac:dyDescent="0.4">
      <c r="A97" s="182">
        <v>89</v>
      </c>
      <c r="B97" s="67" t="s">
        <v>265</v>
      </c>
      <c r="C97" s="76" t="s">
        <v>266</v>
      </c>
      <c r="D97" s="76" t="s">
        <v>267</v>
      </c>
      <c r="E97" s="76" t="s">
        <v>268</v>
      </c>
      <c r="F97" s="76" t="s">
        <v>269</v>
      </c>
      <c r="G97" s="129" t="s">
        <v>400</v>
      </c>
      <c r="H97" s="73" t="s">
        <v>97</v>
      </c>
      <c r="I97" s="73" t="s">
        <v>98</v>
      </c>
      <c r="J97" s="129" t="s">
        <v>270</v>
      </c>
      <c r="K97" s="138" t="s">
        <v>400</v>
      </c>
      <c r="L97" s="109">
        <v>400000</v>
      </c>
      <c r="M97" s="109">
        <f t="shared" si="4"/>
        <v>280000</v>
      </c>
      <c r="N97" s="73">
        <v>2022</v>
      </c>
      <c r="O97" s="75">
        <v>2025</v>
      </c>
      <c r="P97" s="217" t="s">
        <v>340</v>
      </c>
      <c r="Q97" s="145" t="s">
        <v>340</v>
      </c>
      <c r="R97" s="202" t="s">
        <v>340</v>
      </c>
      <c r="S97" s="208" t="s">
        <v>340</v>
      </c>
      <c r="T97" s="125"/>
      <c r="U97" s="78"/>
      <c r="V97" s="78"/>
      <c r="W97" s="78"/>
      <c r="X97" s="78"/>
      <c r="Y97" s="124"/>
      <c r="Z97" s="78"/>
    </row>
    <row r="98" spans="1:26" ht="87.5" customHeight="1" thickBot="1" x14ac:dyDescent="0.4">
      <c r="A98" s="66">
        <v>90</v>
      </c>
      <c r="B98" s="67" t="s">
        <v>265</v>
      </c>
      <c r="C98" s="76" t="s">
        <v>266</v>
      </c>
      <c r="D98" s="76" t="s">
        <v>267</v>
      </c>
      <c r="E98" s="76" t="s">
        <v>268</v>
      </c>
      <c r="F98" s="76" t="s">
        <v>269</v>
      </c>
      <c r="G98" s="129" t="s">
        <v>390</v>
      </c>
      <c r="H98" s="73" t="s">
        <v>97</v>
      </c>
      <c r="I98" s="73" t="s">
        <v>98</v>
      </c>
      <c r="J98" s="129" t="s">
        <v>270</v>
      </c>
      <c r="K98" s="129" t="s">
        <v>390</v>
      </c>
      <c r="L98" s="109">
        <v>300000</v>
      </c>
      <c r="M98" s="109">
        <f t="shared" si="4"/>
        <v>210000</v>
      </c>
      <c r="N98" s="73">
        <v>2022</v>
      </c>
      <c r="O98" s="75">
        <v>2025</v>
      </c>
      <c r="P98" s="217" t="s">
        <v>340</v>
      </c>
      <c r="Q98" s="145"/>
      <c r="R98" s="202"/>
      <c r="S98" s="208"/>
      <c r="T98" s="125"/>
      <c r="U98" s="78"/>
      <c r="V98" s="78"/>
      <c r="W98" s="78"/>
      <c r="X98" s="78"/>
      <c r="Y98" s="124"/>
      <c r="Z98" s="78"/>
    </row>
    <row r="99" spans="1:26" ht="87.5" customHeight="1" thickBot="1" x14ac:dyDescent="0.4">
      <c r="A99" s="182">
        <v>91</v>
      </c>
      <c r="B99" s="67" t="s">
        <v>265</v>
      </c>
      <c r="C99" s="76" t="s">
        <v>266</v>
      </c>
      <c r="D99" s="76" t="s">
        <v>267</v>
      </c>
      <c r="E99" s="76" t="s">
        <v>268</v>
      </c>
      <c r="F99" s="76" t="s">
        <v>269</v>
      </c>
      <c r="G99" s="129" t="s">
        <v>271</v>
      </c>
      <c r="H99" s="73" t="s">
        <v>97</v>
      </c>
      <c r="I99" s="73" t="s">
        <v>98</v>
      </c>
      <c r="J99" s="129" t="s">
        <v>270</v>
      </c>
      <c r="K99" s="138" t="s">
        <v>272</v>
      </c>
      <c r="L99" s="109">
        <v>2000000</v>
      </c>
      <c r="M99" s="109">
        <f t="shared" si="4"/>
        <v>1400000</v>
      </c>
      <c r="N99" s="73">
        <v>2022</v>
      </c>
      <c r="O99" s="75">
        <v>2025</v>
      </c>
      <c r="P99" s="91"/>
      <c r="Q99" s="145"/>
      <c r="R99" s="202"/>
      <c r="S99" s="208"/>
      <c r="T99" s="125"/>
      <c r="U99" s="78"/>
      <c r="V99" s="78"/>
      <c r="W99" s="78"/>
      <c r="X99" s="78"/>
      <c r="Y99" s="124"/>
      <c r="Z99" s="78"/>
    </row>
    <row r="100" spans="1:26" ht="87.5" customHeight="1" thickBot="1" x14ac:dyDescent="0.4">
      <c r="A100" s="66">
        <v>92</v>
      </c>
      <c r="B100" s="67" t="s">
        <v>265</v>
      </c>
      <c r="C100" s="76" t="s">
        <v>266</v>
      </c>
      <c r="D100" s="76" t="s">
        <v>267</v>
      </c>
      <c r="E100" s="76" t="s">
        <v>268</v>
      </c>
      <c r="F100" s="76" t="s">
        <v>269</v>
      </c>
      <c r="G100" s="129" t="s">
        <v>168</v>
      </c>
      <c r="H100" s="73" t="s">
        <v>97</v>
      </c>
      <c r="I100" s="73" t="s">
        <v>98</v>
      </c>
      <c r="J100" s="129" t="s">
        <v>270</v>
      </c>
      <c r="K100" s="129" t="s">
        <v>168</v>
      </c>
      <c r="L100" s="109">
        <v>500000</v>
      </c>
      <c r="M100" s="109">
        <f t="shared" si="4"/>
        <v>350000</v>
      </c>
      <c r="N100" s="73">
        <v>2022</v>
      </c>
      <c r="O100" s="75">
        <v>2025</v>
      </c>
      <c r="P100" s="91"/>
      <c r="Q100" s="145"/>
      <c r="R100" s="145" t="s">
        <v>340</v>
      </c>
      <c r="S100" s="208"/>
      <c r="T100" s="125"/>
      <c r="U100" s="78"/>
      <c r="V100" s="78"/>
      <c r="W100" s="78"/>
      <c r="X100" s="78"/>
      <c r="Y100" s="124"/>
      <c r="Z100" s="78"/>
    </row>
    <row r="101" spans="1:26" ht="87.5" customHeight="1" thickBot="1" x14ac:dyDescent="0.4">
      <c r="A101" s="182">
        <v>93</v>
      </c>
      <c r="B101" s="67" t="s">
        <v>265</v>
      </c>
      <c r="C101" s="76" t="s">
        <v>266</v>
      </c>
      <c r="D101" s="76" t="s">
        <v>267</v>
      </c>
      <c r="E101" s="76" t="s">
        <v>268</v>
      </c>
      <c r="F101" s="76" t="s">
        <v>269</v>
      </c>
      <c r="G101" s="129" t="s">
        <v>292</v>
      </c>
      <c r="H101" s="73" t="s">
        <v>97</v>
      </c>
      <c r="I101" s="73" t="s">
        <v>98</v>
      </c>
      <c r="J101" s="221" t="s">
        <v>399</v>
      </c>
      <c r="K101" s="138" t="s">
        <v>292</v>
      </c>
      <c r="L101" s="109">
        <v>45000000</v>
      </c>
      <c r="M101" s="109">
        <f t="shared" si="4"/>
        <v>31500000</v>
      </c>
      <c r="N101" s="73">
        <v>2022</v>
      </c>
      <c r="O101" s="75">
        <v>2025</v>
      </c>
      <c r="P101" s="91"/>
      <c r="Q101" s="145"/>
      <c r="R101" s="202"/>
      <c r="S101" s="208"/>
      <c r="T101" s="125"/>
      <c r="U101" s="78"/>
      <c r="V101" s="78"/>
      <c r="W101" s="78"/>
      <c r="X101" s="78"/>
      <c r="Y101" s="124"/>
      <c r="Z101" s="78"/>
    </row>
    <row r="102" spans="1:26" ht="87.5" customHeight="1" thickBot="1" x14ac:dyDescent="0.4">
      <c r="A102" s="66">
        <v>94</v>
      </c>
      <c r="B102" s="67" t="s">
        <v>265</v>
      </c>
      <c r="C102" s="76" t="s">
        <v>266</v>
      </c>
      <c r="D102" s="76" t="s">
        <v>267</v>
      </c>
      <c r="E102" s="76" t="s">
        <v>268</v>
      </c>
      <c r="F102" s="76" t="s">
        <v>269</v>
      </c>
      <c r="G102" s="129" t="s">
        <v>293</v>
      </c>
      <c r="H102" s="73" t="s">
        <v>97</v>
      </c>
      <c r="I102" s="73" t="s">
        <v>98</v>
      </c>
      <c r="J102" s="129" t="s">
        <v>270</v>
      </c>
      <c r="K102" s="138" t="s">
        <v>293</v>
      </c>
      <c r="L102" s="109">
        <v>25000000</v>
      </c>
      <c r="M102" s="109">
        <f t="shared" si="4"/>
        <v>17500000</v>
      </c>
      <c r="N102" s="73">
        <v>2022</v>
      </c>
      <c r="O102" s="75">
        <v>2025</v>
      </c>
      <c r="P102" s="91"/>
      <c r="Q102" s="145"/>
      <c r="R102" s="202"/>
      <c r="S102" s="208"/>
      <c r="T102" s="125"/>
      <c r="U102" s="78"/>
      <c r="V102" s="78"/>
      <c r="W102" s="78"/>
      <c r="X102" s="78"/>
      <c r="Y102" s="124"/>
      <c r="Z102" s="78"/>
    </row>
    <row r="103" spans="1:26" ht="87.5" customHeight="1" thickBot="1" x14ac:dyDescent="0.4">
      <c r="A103" s="182">
        <v>95</v>
      </c>
      <c r="B103" s="67" t="s">
        <v>265</v>
      </c>
      <c r="C103" s="76" t="s">
        <v>266</v>
      </c>
      <c r="D103" s="76" t="s">
        <v>267</v>
      </c>
      <c r="E103" s="76" t="s">
        <v>268</v>
      </c>
      <c r="F103" s="76" t="s">
        <v>269</v>
      </c>
      <c r="G103" s="129" t="s">
        <v>294</v>
      </c>
      <c r="H103" s="73" t="s">
        <v>97</v>
      </c>
      <c r="I103" s="73" t="s">
        <v>98</v>
      </c>
      <c r="J103" s="129" t="s">
        <v>270</v>
      </c>
      <c r="K103" s="138" t="s">
        <v>295</v>
      </c>
      <c r="L103" s="109">
        <v>5000000</v>
      </c>
      <c r="M103" s="109">
        <f t="shared" si="4"/>
        <v>3500000</v>
      </c>
      <c r="N103" s="73">
        <v>2022</v>
      </c>
      <c r="O103" s="75">
        <v>2025</v>
      </c>
      <c r="P103" s="217" t="s">
        <v>340</v>
      </c>
      <c r="Q103" s="145" t="s">
        <v>340</v>
      </c>
      <c r="R103" s="202" t="s">
        <v>340</v>
      </c>
      <c r="S103" s="208" t="s">
        <v>340</v>
      </c>
      <c r="T103" s="125"/>
      <c r="U103" s="78"/>
      <c r="V103" s="78"/>
      <c r="W103" s="78"/>
      <c r="X103" s="78"/>
      <c r="Y103" s="124"/>
      <c r="Z103" s="78"/>
    </row>
    <row r="104" spans="1:26" ht="87.5" customHeight="1" thickBot="1" x14ac:dyDescent="0.4">
      <c r="A104" s="66">
        <v>96</v>
      </c>
      <c r="B104" s="67" t="s">
        <v>265</v>
      </c>
      <c r="C104" s="76" t="s">
        <v>266</v>
      </c>
      <c r="D104" s="76" t="s">
        <v>267</v>
      </c>
      <c r="E104" s="76" t="s">
        <v>268</v>
      </c>
      <c r="F104" s="76" t="s">
        <v>269</v>
      </c>
      <c r="G104" s="129" t="s">
        <v>273</v>
      </c>
      <c r="H104" s="73" t="s">
        <v>97</v>
      </c>
      <c r="I104" s="73" t="s">
        <v>98</v>
      </c>
      <c r="J104" s="129" t="s">
        <v>270</v>
      </c>
      <c r="K104" s="138" t="s">
        <v>273</v>
      </c>
      <c r="L104" s="109">
        <v>100000</v>
      </c>
      <c r="M104" s="109">
        <f t="shared" si="4"/>
        <v>70000</v>
      </c>
      <c r="N104" s="73">
        <v>2022</v>
      </c>
      <c r="O104" s="73">
        <v>2025</v>
      </c>
      <c r="P104" s="91"/>
      <c r="Q104" s="145" t="s">
        <v>340</v>
      </c>
      <c r="R104" s="145" t="s">
        <v>340</v>
      </c>
      <c r="S104" s="208"/>
      <c r="T104" s="125"/>
      <c r="U104" s="78"/>
      <c r="V104" s="78"/>
      <c r="W104" s="78"/>
      <c r="X104" s="78"/>
      <c r="Y104" s="124"/>
      <c r="Z104" s="78"/>
    </row>
    <row r="105" spans="1:26" ht="87.5" customHeight="1" thickBot="1" x14ac:dyDescent="0.4">
      <c r="A105" s="182">
        <v>97</v>
      </c>
      <c r="B105" s="67" t="s">
        <v>278</v>
      </c>
      <c r="C105" s="76" t="s">
        <v>107</v>
      </c>
      <c r="D105" s="76" t="s">
        <v>279</v>
      </c>
      <c r="E105" s="76" t="s">
        <v>280</v>
      </c>
      <c r="F105" s="76" t="s">
        <v>281</v>
      </c>
      <c r="G105" s="129" t="s">
        <v>282</v>
      </c>
      <c r="H105" s="73" t="s">
        <v>97</v>
      </c>
      <c r="I105" s="73" t="s">
        <v>98</v>
      </c>
      <c r="J105" s="129" t="s">
        <v>98</v>
      </c>
      <c r="K105" s="138" t="s">
        <v>298</v>
      </c>
      <c r="L105" s="109">
        <v>100000000</v>
      </c>
      <c r="M105" s="109">
        <f t="shared" si="4"/>
        <v>70000000</v>
      </c>
      <c r="N105" s="139">
        <v>2022</v>
      </c>
      <c r="O105" s="139">
        <v>2024</v>
      </c>
      <c r="P105" s="217" t="s">
        <v>340</v>
      </c>
      <c r="Q105" s="145" t="s">
        <v>340</v>
      </c>
      <c r="R105" s="202" t="s">
        <v>340</v>
      </c>
      <c r="S105" s="208" t="s">
        <v>340</v>
      </c>
      <c r="T105" s="125"/>
      <c r="U105" s="130" t="s">
        <v>340</v>
      </c>
      <c r="V105" s="130" t="s">
        <v>340</v>
      </c>
      <c r="W105" s="130" t="s">
        <v>340</v>
      </c>
      <c r="X105" s="130" t="s">
        <v>340</v>
      </c>
      <c r="Y105" s="142" t="s">
        <v>283</v>
      </c>
      <c r="Z105" s="130" t="s">
        <v>194</v>
      </c>
    </row>
    <row r="106" spans="1:26" ht="87.5" customHeight="1" thickBot="1" x14ac:dyDescent="0.4">
      <c r="A106" s="66">
        <v>98</v>
      </c>
      <c r="B106" s="67" t="s">
        <v>278</v>
      </c>
      <c r="C106" s="76" t="s">
        <v>107</v>
      </c>
      <c r="D106" s="76" t="s">
        <v>279</v>
      </c>
      <c r="E106" s="76" t="s">
        <v>280</v>
      </c>
      <c r="F106" s="76" t="s">
        <v>281</v>
      </c>
      <c r="G106" s="129" t="s">
        <v>284</v>
      </c>
      <c r="H106" s="73" t="s">
        <v>97</v>
      </c>
      <c r="I106" s="73" t="s">
        <v>98</v>
      </c>
      <c r="J106" s="129" t="s">
        <v>98</v>
      </c>
      <c r="K106" s="138" t="s">
        <v>284</v>
      </c>
      <c r="L106" s="109">
        <v>1000000</v>
      </c>
      <c r="M106" s="109">
        <f t="shared" si="4"/>
        <v>700000</v>
      </c>
      <c r="N106" s="73">
        <v>2022</v>
      </c>
      <c r="O106" s="73">
        <v>2025</v>
      </c>
      <c r="P106" s="91"/>
      <c r="Q106" s="145"/>
      <c r="R106" s="202"/>
      <c r="S106" s="208"/>
      <c r="T106" s="125"/>
      <c r="U106" s="78"/>
      <c r="V106" s="78"/>
      <c r="W106" s="78"/>
      <c r="X106" s="78"/>
      <c r="Y106" s="124"/>
      <c r="Z106" s="78"/>
    </row>
    <row r="107" spans="1:26" ht="87.5" customHeight="1" thickBot="1" x14ac:dyDescent="0.4">
      <c r="A107" s="182">
        <v>99</v>
      </c>
      <c r="B107" s="67" t="s">
        <v>278</v>
      </c>
      <c r="C107" s="76" t="s">
        <v>107</v>
      </c>
      <c r="D107" s="76" t="s">
        <v>279</v>
      </c>
      <c r="E107" s="76" t="s">
        <v>280</v>
      </c>
      <c r="F107" s="76" t="s">
        <v>281</v>
      </c>
      <c r="G107" s="129" t="s">
        <v>285</v>
      </c>
      <c r="H107" s="73" t="s">
        <v>97</v>
      </c>
      <c r="I107" s="73" t="s">
        <v>98</v>
      </c>
      <c r="J107" s="129" t="s">
        <v>98</v>
      </c>
      <c r="K107" s="138" t="s">
        <v>285</v>
      </c>
      <c r="L107" s="109">
        <v>250000</v>
      </c>
      <c r="M107" s="109">
        <f t="shared" si="4"/>
        <v>175000</v>
      </c>
      <c r="N107" s="73">
        <v>2022</v>
      </c>
      <c r="O107" s="73">
        <v>2025</v>
      </c>
      <c r="P107" s="145" t="s">
        <v>340</v>
      </c>
      <c r="Q107" s="145" t="s">
        <v>340</v>
      </c>
      <c r="R107" s="145" t="s">
        <v>340</v>
      </c>
      <c r="S107" s="145" t="s">
        <v>340</v>
      </c>
      <c r="T107" s="125"/>
      <c r="U107" s="78"/>
      <c r="V107" s="78"/>
      <c r="W107" s="78"/>
      <c r="X107" s="78"/>
      <c r="Y107" s="124"/>
      <c r="Z107" s="78"/>
    </row>
    <row r="108" spans="1:26" ht="87.5" customHeight="1" thickBot="1" x14ac:dyDescent="0.4">
      <c r="A108" s="66">
        <v>100</v>
      </c>
      <c r="B108" s="67" t="s">
        <v>278</v>
      </c>
      <c r="C108" s="76" t="s">
        <v>107</v>
      </c>
      <c r="D108" s="76" t="s">
        <v>279</v>
      </c>
      <c r="E108" s="76" t="s">
        <v>280</v>
      </c>
      <c r="F108" s="76" t="s">
        <v>281</v>
      </c>
      <c r="G108" s="129" t="s">
        <v>286</v>
      </c>
      <c r="H108" s="73" t="s">
        <v>97</v>
      </c>
      <c r="I108" s="73" t="s">
        <v>98</v>
      </c>
      <c r="J108" s="129" t="s">
        <v>98</v>
      </c>
      <c r="K108" s="138" t="s">
        <v>286</v>
      </c>
      <c r="L108" s="109">
        <v>1200000</v>
      </c>
      <c r="M108" s="109">
        <f t="shared" si="4"/>
        <v>840000</v>
      </c>
      <c r="N108" s="73">
        <v>2022</v>
      </c>
      <c r="O108" s="73">
        <v>2025</v>
      </c>
      <c r="P108" s="145" t="s">
        <v>340</v>
      </c>
      <c r="Q108" s="145" t="s">
        <v>340</v>
      </c>
      <c r="R108" s="145" t="s">
        <v>340</v>
      </c>
      <c r="S108" s="145" t="s">
        <v>340</v>
      </c>
      <c r="T108" s="125"/>
      <c r="U108" s="78"/>
      <c r="V108" s="78"/>
      <c r="W108" s="78"/>
      <c r="X108" s="78"/>
      <c r="Y108" s="124"/>
      <c r="Z108" s="78"/>
    </row>
    <row r="109" spans="1:26" ht="87.5" customHeight="1" thickBot="1" x14ac:dyDescent="0.4">
      <c r="A109" s="182">
        <v>101</v>
      </c>
      <c r="B109" s="67" t="s">
        <v>278</v>
      </c>
      <c r="C109" s="76" t="s">
        <v>107</v>
      </c>
      <c r="D109" s="76" t="s">
        <v>279</v>
      </c>
      <c r="E109" s="76" t="s">
        <v>280</v>
      </c>
      <c r="F109" s="76" t="s">
        <v>281</v>
      </c>
      <c r="G109" s="129" t="s">
        <v>287</v>
      </c>
      <c r="H109" s="73" t="s">
        <v>97</v>
      </c>
      <c r="I109" s="73" t="s">
        <v>98</v>
      </c>
      <c r="J109" s="129" t="s">
        <v>98</v>
      </c>
      <c r="K109" s="138" t="s">
        <v>287</v>
      </c>
      <c r="L109" s="109">
        <v>300000</v>
      </c>
      <c r="M109" s="109">
        <f t="shared" si="4"/>
        <v>210000</v>
      </c>
      <c r="N109" s="73">
        <v>2022</v>
      </c>
      <c r="O109" s="73">
        <v>2025</v>
      </c>
      <c r="P109" s="208" t="s">
        <v>340</v>
      </c>
      <c r="Q109" s="145"/>
      <c r="R109" s="202"/>
      <c r="S109" s="208" t="s">
        <v>340</v>
      </c>
      <c r="T109" s="125"/>
      <c r="U109" s="78"/>
      <c r="V109" s="78"/>
      <c r="W109" s="78"/>
      <c r="X109" s="78"/>
      <c r="Y109" s="124"/>
      <c r="Z109" s="78"/>
    </row>
    <row r="110" spans="1:26" s="16" customFormat="1" ht="87.5" customHeight="1" thickBot="1" x14ac:dyDescent="0.4">
      <c r="A110" s="66">
        <v>102</v>
      </c>
      <c r="B110" s="67" t="s">
        <v>278</v>
      </c>
      <c r="C110" s="76" t="s">
        <v>107</v>
      </c>
      <c r="D110" s="76" t="s">
        <v>279</v>
      </c>
      <c r="E110" s="76" t="s">
        <v>280</v>
      </c>
      <c r="F110" s="76" t="s">
        <v>281</v>
      </c>
      <c r="G110" s="129" t="s">
        <v>288</v>
      </c>
      <c r="H110" s="73" t="s">
        <v>97</v>
      </c>
      <c r="I110" s="73" t="s">
        <v>98</v>
      </c>
      <c r="J110" s="129" t="s">
        <v>98</v>
      </c>
      <c r="K110" s="138" t="s">
        <v>288</v>
      </c>
      <c r="L110" s="109">
        <v>250000</v>
      </c>
      <c r="M110" s="109">
        <f t="shared" si="4"/>
        <v>175000</v>
      </c>
      <c r="N110" s="73">
        <v>2022</v>
      </c>
      <c r="O110" s="73">
        <v>2025</v>
      </c>
      <c r="P110" s="91"/>
      <c r="Q110" s="145"/>
      <c r="R110" s="202"/>
      <c r="S110" s="208"/>
      <c r="T110" s="125"/>
      <c r="U110" s="78"/>
      <c r="V110" s="78"/>
      <c r="W110" s="78"/>
      <c r="X110" s="78"/>
      <c r="Y110" s="124"/>
      <c r="Z110" s="78"/>
    </row>
    <row r="111" spans="1:26" s="16" customFormat="1" ht="87.5" customHeight="1" thickBot="1" x14ac:dyDescent="0.4">
      <c r="A111" s="182">
        <v>103</v>
      </c>
      <c r="B111" s="67" t="s">
        <v>278</v>
      </c>
      <c r="C111" s="76" t="s">
        <v>107</v>
      </c>
      <c r="D111" s="76" t="s">
        <v>279</v>
      </c>
      <c r="E111" s="76" t="s">
        <v>280</v>
      </c>
      <c r="F111" s="76" t="s">
        <v>281</v>
      </c>
      <c r="G111" s="129" t="s">
        <v>289</v>
      </c>
      <c r="H111" s="73" t="s">
        <v>97</v>
      </c>
      <c r="I111" s="73" t="s">
        <v>98</v>
      </c>
      <c r="J111" s="129" t="s">
        <v>98</v>
      </c>
      <c r="K111" s="138" t="s">
        <v>289</v>
      </c>
      <c r="L111" s="109">
        <v>600000</v>
      </c>
      <c r="M111" s="109">
        <f t="shared" si="4"/>
        <v>420000</v>
      </c>
      <c r="N111" s="73">
        <v>2022</v>
      </c>
      <c r="O111" s="73">
        <v>2025</v>
      </c>
      <c r="P111" s="208" t="s">
        <v>340</v>
      </c>
      <c r="Q111" s="208" t="s">
        <v>340</v>
      </c>
      <c r="R111" s="208" t="s">
        <v>340</v>
      </c>
      <c r="S111" s="208" t="s">
        <v>340</v>
      </c>
      <c r="T111" s="125"/>
      <c r="U111" s="78"/>
      <c r="V111" s="78"/>
      <c r="W111" s="78"/>
      <c r="X111" s="78"/>
      <c r="Y111" s="124"/>
      <c r="Z111" s="78"/>
    </row>
    <row r="112" spans="1:26" ht="87.5" hidden="1" customHeight="1" thickBot="1" x14ac:dyDescent="0.4">
      <c r="A112" s="66"/>
      <c r="B112" s="67"/>
      <c r="C112" s="76"/>
      <c r="D112" s="76"/>
      <c r="E112" s="76"/>
      <c r="F112" s="76"/>
      <c r="G112" s="129"/>
      <c r="H112" s="73"/>
      <c r="I112" s="73"/>
      <c r="J112" s="129"/>
      <c r="K112" s="138"/>
      <c r="L112" s="109"/>
      <c r="M112" s="109"/>
      <c r="N112" s="73"/>
      <c r="O112" s="73"/>
      <c r="P112" s="145"/>
      <c r="Q112" s="145"/>
      <c r="R112" s="145"/>
      <c r="S112" s="145"/>
      <c r="T112" s="125"/>
      <c r="U112" s="78"/>
      <c r="V112" s="78"/>
      <c r="W112" s="78"/>
      <c r="X112" s="130"/>
      <c r="Y112" s="124"/>
      <c r="Z112" s="78"/>
    </row>
    <row r="113" spans="1:26" s="15" customFormat="1" ht="87.5" hidden="1" customHeight="1" thickBot="1" x14ac:dyDescent="0.4">
      <c r="A113" s="182"/>
      <c r="B113" s="67"/>
      <c r="C113" s="76"/>
      <c r="D113" s="76"/>
      <c r="E113" s="76"/>
      <c r="F113" s="76"/>
      <c r="G113" s="129"/>
      <c r="H113" s="73"/>
      <c r="I113" s="73"/>
      <c r="J113" s="129"/>
      <c r="K113" s="138"/>
      <c r="L113" s="109"/>
      <c r="M113" s="109"/>
      <c r="N113" s="73"/>
      <c r="O113" s="73"/>
      <c r="P113" s="91"/>
      <c r="Q113" s="145"/>
      <c r="R113" s="202"/>
      <c r="S113" s="208"/>
      <c r="T113" s="125"/>
      <c r="U113" s="78"/>
      <c r="V113" s="78"/>
      <c r="W113" s="78"/>
      <c r="X113" s="78"/>
      <c r="Y113" s="124"/>
      <c r="Z113" s="78"/>
    </row>
    <row r="114" spans="1:26" s="15" customFormat="1" ht="87.5" customHeight="1" thickBot="1" x14ac:dyDescent="0.4">
      <c r="A114" s="66">
        <v>104</v>
      </c>
      <c r="B114" s="67" t="s">
        <v>278</v>
      </c>
      <c r="C114" s="76" t="s">
        <v>107</v>
      </c>
      <c r="D114" s="76" t="s">
        <v>279</v>
      </c>
      <c r="E114" s="76" t="s">
        <v>280</v>
      </c>
      <c r="F114" s="76" t="s">
        <v>281</v>
      </c>
      <c r="G114" s="129" t="s">
        <v>290</v>
      </c>
      <c r="H114" s="73" t="s">
        <v>97</v>
      </c>
      <c r="I114" s="73" t="s">
        <v>98</v>
      </c>
      <c r="J114" s="129" t="s">
        <v>98</v>
      </c>
      <c r="K114" s="138" t="s">
        <v>290</v>
      </c>
      <c r="L114" s="109">
        <v>450000</v>
      </c>
      <c r="M114" s="109">
        <f t="shared" si="4"/>
        <v>315000</v>
      </c>
      <c r="N114" s="73">
        <v>2022</v>
      </c>
      <c r="O114" s="73">
        <v>2025</v>
      </c>
      <c r="P114" s="183"/>
      <c r="Q114" s="184"/>
      <c r="R114" s="145" t="s">
        <v>340</v>
      </c>
      <c r="S114" s="185"/>
      <c r="T114" s="125"/>
      <c r="U114" s="78"/>
      <c r="V114" s="78"/>
      <c r="W114" s="78"/>
      <c r="X114" s="78"/>
      <c r="Y114" s="124"/>
      <c r="Z114" s="78"/>
    </row>
    <row r="115" spans="1:26" s="15" customFormat="1" ht="87.5" customHeight="1" thickBot="1" x14ac:dyDescent="0.4">
      <c r="A115" s="182">
        <v>105</v>
      </c>
      <c r="B115" s="67" t="s">
        <v>278</v>
      </c>
      <c r="C115" s="76" t="s">
        <v>107</v>
      </c>
      <c r="D115" s="76" t="s">
        <v>279</v>
      </c>
      <c r="E115" s="76" t="s">
        <v>280</v>
      </c>
      <c r="F115" s="76" t="s">
        <v>281</v>
      </c>
      <c r="G115" s="129" t="s">
        <v>291</v>
      </c>
      <c r="H115" s="73" t="s">
        <v>97</v>
      </c>
      <c r="I115" s="73" t="s">
        <v>98</v>
      </c>
      <c r="J115" s="129" t="s">
        <v>98</v>
      </c>
      <c r="K115" s="129" t="s">
        <v>291</v>
      </c>
      <c r="L115" s="109">
        <v>300000</v>
      </c>
      <c r="M115" s="109">
        <f t="shared" si="4"/>
        <v>210000</v>
      </c>
      <c r="N115" s="73">
        <v>2022</v>
      </c>
      <c r="O115" s="73">
        <v>2025</v>
      </c>
      <c r="P115" s="91"/>
      <c r="Q115" s="145"/>
      <c r="R115" s="202"/>
      <c r="S115" s="208" t="s">
        <v>340</v>
      </c>
      <c r="T115" s="125"/>
      <c r="U115" s="78"/>
      <c r="V115" s="78"/>
      <c r="W115" s="78"/>
      <c r="X115" s="78"/>
      <c r="Y115" s="124"/>
      <c r="Z115" s="78"/>
    </row>
    <row r="116" spans="1:26" s="15" customFormat="1" ht="87.5" customHeight="1" thickBot="1" x14ac:dyDescent="0.4">
      <c r="A116" s="66">
        <v>106</v>
      </c>
      <c r="B116" s="67" t="s">
        <v>299</v>
      </c>
      <c r="C116" s="76" t="s">
        <v>275</v>
      </c>
      <c r="D116" s="76" t="s">
        <v>300</v>
      </c>
      <c r="E116" s="76" t="s">
        <v>301</v>
      </c>
      <c r="F116" s="76" t="s">
        <v>302</v>
      </c>
      <c r="G116" s="129" t="s">
        <v>303</v>
      </c>
      <c r="H116" s="73" t="s">
        <v>97</v>
      </c>
      <c r="I116" s="73" t="s">
        <v>98</v>
      </c>
      <c r="J116" s="129" t="s">
        <v>277</v>
      </c>
      <c r="K116" s="129" t="s">
        <v>303</v>
      </c>
      <c r="L116" s="109">
        <v>500000</v>
      </c>
      <c r="M116" s="109">
        <f t="shared" si="4"/>
        <v>350000</v>
      </c>
      <c r="N116" s="73">
        <v>2022</v>
      </c>
      <c r="O116" s="73">
        <v>2025</v>
      </c>
      <c r="P116" s="208" t="s">
        <v>340</v>
      </c>
      <c r="Q116" s="145" t="s">
        <v>340</v>
      </c>
      <c r="R116" s="202" t="s">
        <v>340</v>
      </c>
      <c r="S116" s="208" t="s">
        <v>340</v>
      </c>
      <c r="T116" s="125"/>
      <c r="U116" s="78"/>
      <c r="V116" s="78"/>
      <c r="W116" s="78"/>
      <c r="X116" s="78"/>
      <c r="Y116" s="124"/>
      <c r="Z116" s="78"/>
    </row>
    <row r="117" spans="1:26" s="15" customFormat="1" ht="87.5" customHeight="1" thickBot="1" x14ac:dyDescent="0.4">
      <c r="A117" s="182">
        <v>107</v>
      </c>
      <c r="B117" s="67" t="s">
        <v>299</v>
      </c>
      <c r="C117" s="76" t="s">
        <v>275</v>
      </c>
      <c r="D117" s="76" t="s">
        <v>300</v>
      </c>
      <c r="E117" s="76" t="s">
        <v>301</v>
      </c>
      <c r="F117" s="76" t="s">
        <v>302</v>
      </c>
      <c r="G117" s="129" t="s">
        <v>304</v>
      </c>
      <c r="H117" s="73" t="s">
        <v>97</v>
      </c>
      <c r="I117" s="73" t="s">
        <v>98</v>
      </c>
      <c r="J117" s="129" t="s">
        <v>277</v>
      </c>
      <c r="K117" s="138" t="s">
        <v>304</v>
      </c>
      <c r="L117" s="109">
        <v>500000</v>
      </c>
      <c r="M117" s="109">
        <f t="shared" si="4"/>
        <v>350000</v>
      </c>
      <c r="N117" s="73">
        <v>2022</v>
      </c>
      <c r="O117" s="73">
        <v>2025</v>
      </c>
      <c r="P117" s="217" t="s">
        <v>340</v>
      </c>
      <c r="Q117" s="145" t="s">
        <v>340</v>
      </c>
      <c r="R117" s="202" t="s">
        <v>340</v>
      </c>
      <c r="S117" s="208" t="s">
        <v>340</v>
      </c>
      <c r="T117" s="125"/>
      <c r="U117" s="78"/>
      <c r="V117" s="78"/>
      <c r="W117" s="78"/>
      <c r="X117" s="78"/>
      <c r="Y117" s="124"/>
      <c r="Z117" s="78"/>
    </row>
    <row r="118" spans="1:26" s="15" customFormat="1" ht="87.5" customHeight="1" thickBot="1" x14ac:dyDescent="0.4">
      <c r="A118" s="66">
        <v>108</v>
      </c>
      <c r="B118" s="67" t="s">
        <v>299</v>
      </c>
      <c r="C118" s="76" t="s">
        <v>275</v>
      </c>
      <c r="D118" s="76" t="s">
        <v>300</v>
      </c>
      <c r="E118" s="76" t="s">
        <v>301</v>
      </c>
      <c r="F118" s="76" t="s">
        <v>302</v>
      </c>
      <c r="G118" s="129" t="s">
        <v>305</v>
      </c>
      <c r="H118" s="73" t="s">
        <v>97</v>
      </c>
      <c r="I118" s="73" t="s">
        <v>98</v>
      </c>
      <c r="J118" s="129" t="s">
        <v>277</v>
      </c>
      <c r="K118" s="138" t="s">
        <v>305</v>
      </c>
      <c r="L118" s="109">
        <v>1000000</v>
      </c>
      <c r="M118" s="109">
        <f t="shared" si="4"/>
        <v>700000</v>
      </c>
      <c r="N118" s="73">
        <v>2022</v>
      </c>
      <c r="O118" s="73">
        <v>2025</v>
      </c>
      <c r="P118" s="202" t="s">
        <v>340</v>
      </c>
      <c r="Q118" s="145" t="s">
        <v>340</v>
      </c>
      <c r="R118" s="202" t="s">
        <v>340</v>
      </c>
      <c r="S118" s="202" t="s">
        <v>340</v>
      </c>
      <c r="T118" s="125"/>
      <c r="U118" s="78"/>
      <c r="V118" s="78"/>
      <c r="W118" s="78"/>
      <c r="X118" s="78"/>
      <c r="Y118" s="124"/>
      <c r="Z118" s="78"/>
    </row>
    <row r="119" spans="1:26" s="15" customFormat="1" ht="87.5" customHeight="1" thickBot="1" x14ac:dyDescent="0.4">
      <c r="A119" s="182">
        <v>109</v>
      </c>
      <c r="B119" s="67" t="s">
        <v>299</v>
      </c>
      <c r="C119" s="76" t="s">
        <v>275</v>
      </c>
      <c r="D119" s="76" t="s">
        <v>300</v>
      </c>
      <c r="E119" s="76" t="s">
        <v>301</v>
      </c>
      <c r="F119" s="76" t="s">
        <v>302</v>
      </c>
      <c r="G119" s="129" t="s">
        <v>306</v>
      </c>
      <c r="H119" s="73" t="s">
        <v>97</v>
      </c>
      <c r="I119" s="73" t="s">
        <v>98</v>
      </c>
      <c r="J119" s="129" t="s">
        <v>277</v>
      </c>
      <c r="K119" s="138" t="s">
        <v>306</v>
      </c>
      <c r="L119" s="109">
        <v>500000</v>
      </c>
      <c r="M119" s="109">
        <f t="shared" si="4"/>
        <v>350000</v>
      </c>
      <c r="N119" s="73">
        <v>2022</v>
      </c>
      <c r="O119" s="73">
        <v>2025</v>
      </c>
      <c r="P119" s="91"/>
      <c r="Q119" s="145"/>
      <c r="R119" s="202"/>
      <c r="S119" s="208" t="s">
        <v>340</v>
      </c>
      <c r="T119" s="125"/>
      <c r="U119" s="78"/>
      <c r="V119" s="78"/>
      <c r="W119" s="78"/>
      <c r="X119" s="78"/>
      <c r="Y119" s="124"/>
      <c r="Z119" s="78"/>
    </row>
    <row r="120" spans="1:26" s="15" customFormat="1" ht="87.5" customHeight="1" thickBot="1" x14ac:dyDescent="0.4">
      <c r="A120" s="66">
        <v>110</v>
      </c>
      <c r="B120" s="67" t="s">
        <v>299</v>
      </c>
      <c r="C120" s="76" t="s">
        <v>275</v>
      </c>
      <c r="D120" s="76" t="s">
        <v>300</v>
      </c>
      <c r="E120" s="76" t="s">
        <v>301</v>
      </c>
      <c r="F120" s="76" t="s">
        <v>302</v>
      </c>
      <c r="G120" s="129" t="s">
        <v>307</v>
      </c>
      <c r="H120" s="73" t="s">
        <v>97</v>
      </c>
      <c r="I120" s="73" t="s">
        <v>98</v>
      </c>
      <c r="J120" s="129" t="s">
        <v>277</v>
      </c>
      <c r="K120" s="138" t="s">
        <v>307</v>
      </c>
      <c r="L120" s="109">
        <v>500000</v>
      </c>
      <c r="M120" s="109">
        <f t="shared" si="4"/>
        <v>350000</v>
      </c>
      <c r="N120" s="73">
        <v>2022</v>
      </c>
      <c r="O120" s="73">
        <v>2025</v>
      </c>
      <c r="P120" s="91"/>
      <c r="Q120" s="145"/>
      <c r="R120" s="202"/>
      <c r="S120" s="208"/>
      <c r="T120" s="125"/>
      <c r="U120" s="78"/>
      <c r="V120" s="78"/>
      <c r="W120" s="78"/>
      <c r="X120" s="78"/>
      <c r="Y120" s="124"/>
      <c r="Z120" s="78"/>
    </row>
    <row r="121" spans="1:26" s="15" customFormat="1" ht="87.5" customHeight="1" thickBot="1" x14ac:dyDescent="0.4">
      <c r="A121" s="182">
        <v>111</v>
      </c>
      <c r="B121" s="67" t="s">
        <v>299</v>
      </c>
      <c r="C121" s="76" t="s">
        <v>275</v>
      </c>
      <c r="D121" s="76" t="s">
        <v>300</v>
      </c>
      <c r="E121" s="76" t="s">
        <v>301</v>
      </c>
      <c r="F121" s="76" t="s">
        <v>302</v>
      </c>
      <c r="G121" s="129" t="s">
        <v>308</v>
      </c>
      <c r="H121" s="73" t="s">
        <v>97</v>
      </c>
      <c r="I121" s="73" t="s">
        <v>98</v>
      </c>
      <c r="J121" s="129" t="s">
        <v>277</v>
      </c>
      <c r="K121" s="138" t="s">
        <v>308</v>
      </c>
      <c r="L121" s="109">
        <v>2000000</v>
      </c>
      <c r="M121" s="109">
        <f t="shared" si="4"/>
        <v>1400000</v>
      </c>
      <c r="N121" s="73">
        <v>2022</v>
      </c>
      <c r="O121" s="73">
        <v>2025</v>
      </c>
      <c r="P121" s="91"/>
      <c r="Q121" s="145"/>
      <c r="R121" s="202"/>
      <c r="S121" s="208"/>
      <c r="T121" s="125"/>
      <c r="U121" s="78"/>
      <c r="V121" s="78"/>
      <c r="W121" s="78"/>
      <c r="X121" s="78"/>
      <c r="Y121" s="124"/>
      <c r="Z121" s="78"/>
    </row>
    <row r="122" spans="1:26" s="15" customFormat="1" ht="87.5" customHeight="1" thickBot="1" x14ac:dyDescent="0.4">
      <c r="A122" s="66">
        <v>112</v>
      </c>
      <c r="B122" s="67" t="s">
        <v>299</v>
      </c>
      <c r="C122" s="76" t="s">
        <v>275</v>
      </c>
      <c r="D122" s="76" t="s">
        <v>300</v>
      </c>
      <c r="E122" s="76" t="s">
        <v>301</v>
      </c>
      <c r="F122" s="76" t="s">
        <v>302</v>
      </c>
      <c r="G122" s="129" t="s">
        <v>311</v>
      </c>
      <c r="H122" s="73" t="s">
        <v>97</v>
      </c>
      <c r="I122" s="73" t="s">
        <v>98</v>
      </c>
      <c r="J122" s="129" t="s">
        <v>277</v>
      </c>
      <c r="K122" s="138" t="s">
        <v>311</v>
      </c>
      <c r="L122" s="109">
        <v>1000000</v>
      </c>
      <c r="M122" s="109">
        <f t="shared" si="4"/>
        <v>700000</v>
      </c>
      <c r="N122" s="73">
        <v>2022</v>
      </c>
      <c r="O122" s="73">
        <v>2025</v>
      </c>
      <c r="P122" s="91"/>
      <c r="Q122" s="145"/>
      <c r="R122" s="202"/>
      <c r="S122" s="208"/>
      <c r="T122" s="125"/>
      <c r="U122" s="78"/>
      <c r="V122" s="78"/>
      <c r="W122" s="78"/>
      <c r="X122" s="78"/>
      <c r="Y122" s="124"/>
      <c r="Z122" s="78"/>
    </row>
    <row r="123" spans="1:26" s="15" customFormat="1" ht="87.5" customHeight="1" thickBot="1" x14ac:dyDescent="0.4">
      <c r="A123" s="182">
        <v>113</v>
      </c>
      <c r="B123" s="67" t="s">
        <v>299</v>
      </c>
      <c r="C123" s="76" t="s">
        <v>275</v>
      </c>
      <c r="D123" s="76" t="s">
        <v>300</v>
      </c>
      <c r="E123" s="76" t="s">
        <v>301</v>
      </c>
      <c r="F123" s="76" t="s">
        <v>302</v>
      </c>
      <c r="G123" s="129" t="s">
        <v>309</v>
      </c>
      <c r="H123" s="73" t="s">
        <v>97</v>
      </c>
      <c r="I123" s="73" t="s">
        <v>98</v>
      </c>
      <c r="J123" s="129" t="s">
        <v>277</v>
      </c>
      <c r="K123" s="138" t="s">
        <v>309</v>
      </c>
      <c r="L123" s="109">
        <v>2000000</v>
      </c>
      <c r="M123" s="109">
        <f t="shared" si="4"/>
        <v>1400000</v>
      </c>
      <c r="N123" s="73">
        <v>2022</v>
      </c>
      <c r="O123" s="73">
        <v>2025</v>
      </c>
      <c r="P123" s="91"/>
      <c r="Q123" s="145"/>
      <c r="R123" s="202"/>
      <c r="S123" s="208"/>
      <c r="T123" s="125"/>
      <c r="U123" s="78"/>
      <c r="V123" s="78"/>
      <c r="W123" s="78"/>
      <c r="X123" s="145" t="s">
        <v>340</v>
      </c>
      <c r="Y123" s="124"/>
      <c r="Z123" s="78"/>
    </row>
    <row r="124" spans="1:26" s="15" customFormat="1" ht="87.5" customHeight="1" thickBot="1" x14ac:dyDescent="0.4">
      <c r="A124" s="66">
        <v>114</v>
      </c>
      <c r="B124" s="67" t="s">
        <v>299</v>
      </c>
      <c r="C124" s="76" t="s">
        <v>275</v>
      </c>
      <c r="D124" s="76" t="s">
        <v>300</v>
      </c>
      <c r="E124" s="76" t="s">
        <v>301</v>
      </c>
      <c r="F124" s="76" t="s">
        <v>302</v>
      </c>
      <c r="G124" s="129" t="s">
        <v>310</v>
      </c>
      <c r="H124" s="73" t="s">
        <v>97</v>
      </c>
      <c r="I124" s="73" t="s">
        <v>98</v>
      </c>
      <c r="J124" s="129" t="s">
        <v>277</v>
      </c>
      <c r="K124" s="138" t="s">
        <v>310</v>
      </c>
      <c r="L124" s="109">
        <v>300000</v>
      </c>
      <c r="M124" s="109">
        <f t="shared" si="4"/>
        <v>210000</v>
      </c>
      <c r="N124" s="73">
        <v>2022</v>
      </c>
      <c r="O124" s="73">
        <v>2025</v>
      </c>
      <c r="P124" s="91"/>
      <c r="Q124" s="145" t="s">
        <v>340</v>
      </c>
      <c r="R124" s="202" t="s">
        <v>340</v>
      </c>
      <c r="S124" s="208"/>
      <c r="T124" s="125"/>
      <c r="U124" s="78"/>
      <c r="V124" s="78"/>
      <c r="W124" s="78"/>
      <c r="X124" s="78"/>
      <c r="Y124" s="124"/>
      <c r="Z124" s="78"/>
    </row>
    <row r="125" spans="1:26" s="15" customFormat="1" ht="87.5" customHeight="1" thickBot="1" x14ac:dyDescent="0.4">
      <c r="A125" s="182">
        <v>115</v>
      </c>
      <c r="B125" s="67" t="s">
        <v>299</v>
      </c>
      <c r="C125" s="76" t="s">
        <v>275</v>
      </c>
      <c r="D125" s="76" t="s">
        <v>300</v>
      </c>
      <c r="E125" s="76" t="s">
        <v>301</v>
      </c>
      <c r="F125" s="76" t="s">
        <v>302</v>
      </c>
      <c r="G125" s="129" t="s">
        <v>312</v>
      </c>
      <c r="H125" s="73" t="s">
        <v>97</v>
      </c>
      <c r="I125" s="73" t="s">
        <v>98</v>
      </c>
      <c r="J125" s="129" t="s">
        <v>277</v>
      </c>
      <c r="K125" s="138" t="s">
        <v>312</v>
      </c>
      <c r="L125" s="109">
        <v>500000</v>
      </c>
      <c r="M125" s="109">
        <f t="shared" si="4"/>
        <v>350000</v>
      </c>
      <c r="N125" s="73">
        <v>2022</v>
      </c>
      <c r="O125" s="73">
        <v>2025</v>
      </c>
      <c r="P125" s="217" t="s">
        <v>340</v>
      </c>
      <c r="Q125" s="145" t="s">
        <v>340</v>
      </c>
      <c r="R125" s="202" t="s">
        <v>340</v>
      </c>
      <c r="S125" s="208" t="s">
        <v>340</v>
      </c>
      <c r="T125" s="125"/>
      <c r="U125" s="78"/>
      <c r="V125" s="78"/>
      <c r="W125" s="78"/>
      <c r="X125" s="78"/>
      <c r="Y125" s="124"/>
      <c r="Z125" s="78"/>
    </row>
    <row r="126" spans="1:26" s="15" customFormat="1" ht="87.5" customHeight="1" thickBot="1" x14ac:dyDescent="0.4">
      <c r="A126" s="66">
        <v>116</v>
      </c>
      <c r="B126" s="67" t="s">
        <v>299</v>
      </c>
      <c r="C126" s="76" t="s">
        <v>275</v>
      </c>
      <c r="D126" s="76" t="s">
        <v>300</v>
      </c>
      <c r="E126" s="76" t="s">
        <v>301</v>
      </c>
      <c r="F126" s="76" t="s">
        <v>302</v>
      </c>
      <c r="G126" s="129" t="s">
        <v>379</v>
      </c>
      <c r="H126" s="73" t="s">
        <v>97</v>
      </c>
      <c r="I126" s="73" t="s">
        <v>98</v>
      </c>
      <c r="J126" s="129" t="s">
        <v>277</v>
      </c>
      <c r="K126" s="138" t="s">
        <v>379</v>
      </c>
      <c r="L126" s="109">
        <v>8000000</v>
      </c>
      <c r="M126" s="109">
        <f t="shared" si="4"/>
        <v>5600000</v>
      </c>
      <c r="N126" s="73">
        <v>2022</v>
      </c>
      <c r="O126" s="73">
        <v>2025</v>
      </c>
      <c r="P126" s="217" t="s">
        <v>340</v>
      </c>
      <c r="Q126" s="145" t="s">
        <v>340</v>
      </c>
      <c r="R126" s="202" t="s">
        <v>340</v>
      </c>
      <c r="S126" s="208" t="s">
        <v>340</v>
      </c>
      <c r="T126" s="125"/>
      <c r="U126" s="78"/>
      <c r="V126" s="78"/>
      <c r="W126" s="78"/>
      <c r="X126" s="78"/>
      <c r="Y126" s="124"/>
      <c r="Z126" s="78"/>
    </row>
    <row r="127" spans="1:26" s="15" customFormat="1" ht="87.5" customHeight="1" thickBot="1" x14ac:dyDescent="0.4">
      <c r="A127" s="182">
        <v>117</v>
      </c>
      <c r="B127" s="67" t="s">
        <v>319</v>
      </c>
      <c r="C127" s="76" t="s">
        <v>320</v>
      </c>
      <c r="D127" s="76" t="s">
        <v>321</v>
      </c>
      <c r="E127" s="76" t="s">
        <v>323</v>
      </c>
      <c r="F127" s="76" t="s">
        <v>322</v>
      </c>
      <c r="G127" s="129" t="s">
        <v>324</v>
      </c>
      <c r="H127" s="73" t="s">
        <v>97</v>
      </c>
      <c r="I127" s="73" t="s">
        <v>98</v>
      </c>
      <c r="J127" s="129" t="s">
        <v>329</v>
      </c>
      <c r="K127" s="138" t="s">
        <v>330</v>
      </c>
      <c r="L127" s="109">
        <v>200000</v>
      </c>
      <c r="M127" s="109">
        <f t="shared" si="4"/>
        <v>140000</v>
      </c>
      <c r="N127" s="73">
        <v>2022</v>
      </c>
      <c r="O127" s="73">
        <v>2025</v>
      </c>
      <c r="P127" s="91"/>
      <c r="Q127" s="145"/>
      <c r="R127" s="202"/>
      <c r="S127" s="208"/>
      <c r="T127" s="125"/>
      <c r="U127" s="78"/>
      <c r="V127" s="78"/>
      <c r="W127" s="130" t="s">
        <v>340</v>
      </c>
      <c r="X127" s="78"/>
      <c r="Y127" s="131" t="s">
        <v>401</v>
      </c>
      <c r="Z127" s="130" t="s">
        <v>393</v>
      </c>
    </row>
    <row r="128" spans="1:26" s="15" customFormat="1" ht="87.5" customHeight="1" thickBot="1" x14ac:dyDescent="0.4">
      <c r="A128" s="66">
        <v>118</v>
      </c>
      <c r="B128" s="67" t="s">
        <v>319</v>
      </c>
      <c r="C128" s="76" t="s">
        <v>320</v>
      </c>
      <c r="D128" s="76" t="s">
        <v>321</v>
      </c>
      <c r="E128" s="76" t="s">
        <v>323</v>
      </c>
      <c r="F128" s="76" t="s">
        <v>322</v>
      </c>
      <c r="G128" s="129" t="s">
        <v>325</v>
      </c>
      <c r="H128" s="73" t="s">
        <v>97</v>
      </c>
      <c r="I128" s="73" t="s">
        <v>98</v>
      </c>
      <c r="J128" s="129" t="s">
        <v>329</v>
      </c>
      <c r="K128" s="138" t="s">
        <v>325</v>
      </c>
      <c r="L128" s="109">
        <v>600000</v>
      </c>
      <c r="M128" s="109">
        <f t="shared" si="4"/>
        <v>420000</v>
      </c>
      <c r="N128" s="73">
        <v>2022</v>
      </c>
      <c r="O128" s="73">
        <v>2025</v>
      </c>
      <c r="P128" s="130" t="s">
        <v>340</v>
      </c>
      <c r="Q128" s="130" t="s">
        <v>340</v>
      </c>
      <c r="R128" s="130" t="s">
        <v>340</v>
      </c>
      <c r="S128" s="130" t="s">
        <v>340</v>
      </c>
      <c r="T128" s="125"/>
      <c r="U128" s="78"/>
      <c r="V128" s="78"/>
      <c r="W128" s="78"/>
      <c r="X128" s="78"/>
      <c r="Y128" s="131" t="s">
        <v>401</v>
      </c>
      <c r="Z128" s="130" t="s">
        <v>393</v>
      </c>
    </row>
    <row r="129" spans="1:26" s="15" customFormat="1" ht="87.5" customHeight="1" thickBot="1" x14ac:dyDescent="0.4">
      <c r="A129" s="182">
        <v>119</v>
      </c>
      <c r="B129" s="67" t="s">
        <v>319</v>
      </c>
      <c r="C129" s="76" t="s">
        <v>320</v>
      </c>
      <c r="D129" s="76" t="s">
        <v>321</v>
      </c>
      <c r="E129" s="76" t="s">
        <v>323</v>
      </c>
      <c r="F129" s="76" t="s">
        <v>322</v>
      </c>
      <c r="G129" s="129" t="s">
        <v>326</v>
      </c>
      <c r="H129" s="73" t="s">
        <v>97</v>
      </c>
      <c r="I129" s="73" t="s">
        <v>98</v>
      </c>
      <c r="J129" s="129" t="s">
        <v>329</v>
      </c>
      <c r="K129" s="138" t="s">
        <v>326</v>
      </c>
      <c r="L129" s="109">
        <v>25000000</v>
      </c>
      <c r="M129" s="109">
        <f t="shared" si="4"/>
        <v>17500000</v>
      </c>
      <c r="N129" s="73">
        <v>2022</v>
      </c>
      <c r="O129" s="73">
        <v>2025</v>
      </c>
      <c r="P129" s="130" t="s">
        <v>340</v>
      </c>
      <c r="Q129" s="130" t="s">
        <v>340</v>
      </c>
      <c r="R129" s="130" t="s">
        <v>340</v>
      </c>
      <c r="S129" s="130" t="s">
        <v>340</v>
      </c>
      <c r="T129" s="125"/>
      <c r="U129" s="78"/>
      <c r="V129" s="78"/>
      <c r="W129" s="78"/>
      <c r="X129" s="78"/>
      <c r="Y129" s="131" t="s">
        <v>401</v>
      </c>
      <c r="Z129" s="130" t="s">
        <v>393</v>
      </c>
    </row>
    <row r="130" spans="1:26" s="15" customFormat="1" ht="87.5" customHeight="1" thickBot="1" x14ac:dyDescent="0.4">
      <c r="A130" s="66">
        <v>120</v>
      </c>
      <c r="B130" s="67" t="s">
        <v>319</v>
      </c>
      <c r="C130" s="76" t="s">
        <v>320</v>
      </c>
      <c r="D130" s="76" t="s">
        <v>321</v>
      </c>
      <c r="E130" s="76" t="s">
        <v>323</v>
      </c>
      <c r="F130" s="76" t="s">
        <v>322</v>
      </c>
      <c r="G130" s="129" t="s">
        <v>327</v>
      </c>
      <c r="H130" s="73" t="s">
        <v>97</v>
      </c>
      <c r="I130" s="73" t="s">
        <v>98</v>
      </c>
      <c r="J130" s="129" t="s">
        <v>329</v>
      </c>
      <c r="K130" s="138" t="s">
        <v>331</v>
      </c>
      <c r="L130" s="109">
        <v>10000000</v>
      </c>
      <c r="M130" s="109">
        <f t="shared" si="4"/>
        <v>7000000</v>
      </c>
      <c r="N130" s="73">
        <v>2022</v>
      </c>
      <c r="O130" s="73">
        <v>2025</v>
      </c>
      <c r="P130" s="91"/>
      <c r="Q130" s="145"/>
      <c r="R130" s="202"/>
      <c r="S130" s="208"/>
      <c r="T130" s="125"/>
      <c r="U130" s="78"/>
      <c r="V130" s="78"/>
      <c r="W130" s="78"/>
      <c r="X130" s="78"/>
      <c r="Y130" s="131" t="s">
        <v>401</v>
      </c>
      <c r="Z130" s="130" t="s">
        <v>393</v>
      </c>
    </row>
    <row r="131" spans="1:26" s="15" customFormat="1" ht="87.5" customHeight="1" thickBot="1" x14ac:dyDescent="0.4">
      <c r="A131" s="182">
        <v>121</v>
      </c>
      <c r="B131" s="67" t="s">
        <v>319</v>
      </c>
      <c r="C131" s="76" t="s">
        <v>320</v>
      </c>
      <c r="D131" s="76" t="s">
        <v>321</v>
      </c>
      <c r="E131" s="76" t="s">
        <v>323</v>
      </c>
      <c r="F131" s="76" t="s">
        <v>322</v>
      </c>
      <c r="G131" s="129" t="s">
        <v>402</v>
      </c>
      <c r="H131" s="73" t="s">
        <v>97</v>
      </c>
      <c r="I131" s="73" t="s">
        <v>98</v>
      </c>
      <c r="J131" s="129" t="s">
        <v>329</v>
      </c>
      <c r="K131" s="129" t="s">
        <v>402</v>
      </c>
      <c r="L131" s="109">
        <v>60000000</v>
      </c>
      <c r="M131" s="109">
        <f>L131/100*70</f>
        <v>42000000</v>
      </c>
      <c r="N131" s="73">
        <v>2023</v>
      </c>
      <c r="O131" s="73">
        <v>2025</v>
      </c>
      <c r="P131" s="217" t="s">
        <v>340</v>
      </c>
      <c r="Q131" s="145" t="s">
        <v>340</v>
      </c>
      <c r="R131" s="202" t="s">
        <v>340</v>
      </c>
      <c r="S131" s="208" t="s">
        <v>340</v>
      </c>
      <c r="T131" s="125"/>
      <c r="U131" s="78"/>
      <c r="V131" s="130" t="s">
        <v>340</v>
      </c>
      <c r="W131" s="130" t="s">
        <v>340</v>
      </c>
      <c r="X131" s="130" t="s">
        <v>340</v>
      </c>
      <c r="Y131" s="222" t="s">
        <v>403</v>
      </c>
      <c r="Z131" s="130" t="s">
        <v>393</v>
      </c>
    </row>
    <row r="132" spans="1:26" s="15" customFormat="1" ht="87.5" customHeight="1" thickBot="1" x14ac:dyDescent="0.4">
      <c r="A132" s="66">
        <v>122</v>
      </c>
      <c r="B132" s="67" t="s">
        <v>319</v>
      </c>
      <c r="C132" s="76" t="s">
        <v>320</v>
      </c>
      <c r="D132" s="76" t="s">
        <v>321</v>
      </c>
      <c r="E132" s="76" t="s">
        <v>323</v>
      </c>
      <c r="F132" s="76" t="s">
        <v>322</v>
      </c>
      <c r="G132" s="129" t="s">
        <v>404</v>
      </c>
      <c r="H132" s="73" t="s">
        <v>97</v>
      </c>
      <c r="I132" s="73" t="s">
        <v>98</v>
      </c>
      <c r="J132" s="129" t="s">
        <v>329</v>
      </c>
      <c r="K132" s="129" t="s">
        <v>404</v>
      </c>
      <c r="L132" s="109">
        <v>60000000</v>
      </c>
      <c r="M132" s="109">
        <f>L132/100*70</f>
        <v>42000000</v>
      </c>
      <c r="N132" s="73">
        <v>2023</v>
      </c>
      <c r="O132" s="73">
        <v>2025</v>
      </c>
      <c r="P132" s="217"/>
      <c r="Q132" s="145" t="s">
        <v>340</v>
      </c>
      <c r="R132" s="202" t="s">
        <v>340</v>
      </c>
      <c r="S132" s="208" t="s">
        <v>340</v>
      </c>
      <c r="T132" s="125"/>
      <c r="U132" s="78"/>
      <c r="V132" s="130" t="s">
        <v>340</v>
      </c>
      <c r="W132" s="130"/>
      <c r="X132" s="130" t="s">
        <v>340</v>
      </c>
      <c r="Y132" s="222" t="s">
        <v>403</v>
      </c>
      <c r="Z132" s="130" t="s">
        <v>393</v>
      </c>
    </row>
    <row r="133" spans="1:26" s="15" customFormat="1" ht="87.5" customHeight="1" thickBot="1" x14ac:dyDescent="0.4">
      <c r="A133" s="182">
        <v>123</v>
      </c>
      <c r="B133" s="67" t="s">
        <v>333</v>
      </c>
      <c r="C133" s="76" t="s">
        <v>334</v>
      </c>
      <c r="D133" s="76" t="s">
        <v>335</v>
      </c>
      <c r="E133" s="76" t="s">
        <v>336</v>
      </c>
      <c r="F133" s="76" t="s">
        <v>337</v>
      </c>
      <c r="G133" s="129" t="s">
        <v>338</v>
      </c>
      <c r="H133" s="73" t="s">
        <v>97</v>
      </c>
      <c r="I133" s="73" t="s">
        <v>98</v>
      </c>
      <c r="J133" s="129" t="s">
        <v>339</v>
      </c>
      <c r="K133" s="129" t="s">
        <v>409</v>
      </c>
      <c r="L133" s="109">
        <v>10000000</v>
      </c>
      <c r="M133" s="109">
        <f t="shared" si="4"/>
        <v>7000000</v>
      </c>
      <c r="N133" s="75">
        <v>2022</v>
      </c>
      <c r="O133" s="108">
        <v>2025</v>
      </c>
      <c r="P133" s="91"/>
      <c r="Q133" s="145" t="s">
        <v>340</v>
      </c>
      <c r="R133" s="202" t="s">
        <v>340</v>
      </c>
      <c r="S133" s="208"/>
      <c r="T133" s="130"/>
      <c r="U133" s="130"/>
      <c r="V133" s="130" t="s">
        <v>340</v>
      </c>
      <c r="W133" s="130" t="s">
        <v>340</v>
      </c>
      <c r="X133" s="130" t="s">
        <v>340</v>
      </c>
      <c r="Y133" s="130" t="s">
        <v>341</v>
      </c>
      <c r="Z133" s="130" t="s">
        <v>393</v>
      </c>
    </row>
    <row r="134" spans="1:26" s="15" customFormat="1" ht="87.5" customHeight="1" thickBot="1" x14ac:dyDescent="0.4">
      <c r="A134" s="66">
        <v>124</v>
      </c>
      <c r="B134" s="67" t="s">
        <v>333</v>
      </c>
      <c r="C134" s="76" t="s">
        <v>334</v>
      </c>
      <c r="D134" s="76" t="s">
        <v>335</v>
      </c>
      <c r="E134" s="76" t="s">
        <v>336</v>
      </c>
      <c r="F134" s="76" t="s">
        <v>337</v>
      </c>
      <c r="G134" s="129" t="s">
        <v>342</v>
      </c>
      <c r="H134" s="73" t="s">
        <v>97</v>
      </c>
      <c r="I134" s="73" t="s">
        <v>98</v>
      </c>
      <c r="J134" s="129" t="s">
        <v>339</v>
      </c>
      <c r="K134" s="129" t="s">
        <v>342</v>
      </c>
      <c r="L134" s="109">
        <v>90000</v>
      </c>
      <c r="M134" s="109">
        <f t="shared" si="4"/>
        <v>63000</v>
      </c>
      <c r="N134" s="75">
        <v>2022</v>
      </c>
      <c r="O134" s="108">
        <v>2025</v>
      </c>
      <c r="P134" s="202" t="s">
        <v>340</v>
      </c>
      <c r="Q134" s="202" t="s">
        <v>340</v>
      </c>
      <c r="R134" s="202" t="s">
        <v>340</v>
      </c>
      <c r="S134" s="202" t="s">
        <v>340</v>
      </c>
      <c r="T134" s="130"/>
      <c r="U134" s="130"/>
      <c r="V134" s="78"/>
      <c r="W134" s="78"/>
      <c r="X134" s="78"/>
      <c r="Y134" s="124"/>
      <c r="Z134" s="78"/>
    </row>
    <row r="135" spans="1:26" s="15" customFormat="1" ht="87.5" customHeight="1" thickBot="1" x14ac:dyDescent="0.4">
      <c r="A135" s="182">
        <v>125</v>
      </c>
      <c r="B135" s="67" t="s">
        <v>333</v>
      </c>
      <c r="C135" s="76" t="s">
        <v>334</v>
      </c>
      <c r="D135" s="76" t="s">
        <v>335</v>
      </c>
      <c r="E135" s="76" t="s">
        <v>336</v>
      </c>
      <c r="F135" s="76" t="s">
        <v>337</v>
      </c>
      <c r="G135" s="129" t="s">
        <v>251</v>
      </c>
      <c r="H135" s="73" t="s">
        <v>97</v>
      </c>
      <c r="I135" s="73" t="s">
        <v>98</v>
      </c>
      <c r="J135" s="129" t="s">
        <v>339</v>
      </c>
      <c r="K135" s="129" t="s">
        <v>251</v>
      </c>
      <c r="L135" s="109">
        <v>10000000</v>
      </c>
      <c r="M135" s="109">
        <f t="shared" si="4"/>
        <v>7000000</v>
      </c>
      <c r="N135" s="75">
        <v>2022</v>
      </c>
      <c r="O135" s="108">
        <v>2025</v>
      </c>
      <c r="P135" s="217" t="s">
        <v>340</v>
      </c>
      <c r="Q135" s="145" t="s">
        <v>340</v>
      </c>
      <c r="R135" s="202" t="s">
        <v>340</v>
      </c>
      <c r="S135" s="208" t="s">
        <v>340</v>
      </c>
      <c r="T135" s="130"/>
      <c r="U135" s="130"/>
      <c r="V135" s="130"/>
      <c r="W135" s="130"/>
      <c r="X135" s="130"/>
      <c r="Y135" s="130"/>
      <c r="Z135" s="130"/>
    </row>
    <row r="136" spans="1:26" s="15" customFormat="1" ht="87.5" customHeight="1" thickBot="1" x14ac:dyDescent="0.4">
      <c r="A136" s="66">
        <v>126</v>
      </c>
      <c r="B136" s="67" t="s">
        <v>333</v>
      </c>
      <c r="C136" s="76" t="s">
        <v>334</v>
      </c>
      <c r="D136" s="76" t="s">
        <v>335</v>
      </c>
      <c r="E136" s="76" t="s">
        <v>336</v>
      </c>
      <c r="F136" s="76" t="s">
        <v>337</v>
      </c>
      <c r="G136" s="129" t="s">
        <v>410</v>
      </c>
      <c r="H136" s="73" t="s">
        <v>97</v>
      </c>
      <c r="I136" s="73" t="s">
        <v>98</v>
      </c>
      <c r="J136" s="129" t="s">
        <v>339</v>
      </c>
      <c r="K136" s="129" t="s">
        <v>410</v>
      </c>
      <c r="L136" s="109">
        <v>60000</v>
      </c>
      <c r="M136" s="109">
        <f t="shared" si="4"/>
        <v>42000</v>
      </c>
      <c r="N136" s="75">
        <v>2022</v>
      </c>
      <c r="O136" s="108">
        <v>2025</v>
      </c>
      <c r="P136" s="145" t="s">
        <v>340</v>
      </c>
      <c r="Q136" s="145" t="s">
        <v>340</v>
      </c>
      <c r="R136" s="202"/>
      <c r="S136" s="145" t="s">
        <v>340</v>
      </c>
      <c r="T136" s="130"/>
      <c r="U136" s="130"/>
      <c r="V136" s="130"/>
      <c r="W136" s="130"/>
      <c r="X136" s="130"/>
      <c r="Y136" s="130"/>
      <c r="Z136" s="130"/>
    </row>
    <row r="137" spans="1:26" s="15" customFormat="1" ht="87.5" customHeight="1" thickBot="1" x14ac:dyDescent="0.4">
      <c r="A137" s="182">
        <v>127</v>
      </c>
      <c r="B137" s="67" t="s">
        <v>333</v>
      </c>
      <c r="C137" s="76" t="s">
        <v>334</v>
      </c>
      <c r="D137" s="76" t="s">
        <v>335</v>
      </c>
      <c r="E137" s="76" t="s">
        <v>336</v>
      </c>
      <c r="F137" s="76" t="s">
        <v>337</v>
      </c>
      <c r="G137" s="129" t="s">
        <v>373</v>
      </c>
      <c r="H137" s="73" t="s">
        <v>97</v>
      </c>
      <c r="I137" s="73" t="s">
        <v>98</v>
      </c>
      <c r="J137" s="129" t="s">
        <v>339</v>
      </c>
      <c r="K137" s="129" t="s">
        <v>373</v>
      </c>
      <c r="L137" s="109">
        <v>15000</v>
      </c>
      <c r="M137" s="109">
        <f t="shared" ref="M137" si="5">L137/100*70</f>
        <v>10500</v>
      </c>
      <c r="N137" s="75">
        <v>2022</v>
      </c>
      <c r="O137" s="108">
        <v>2025</v>
      </c>
      <c r="P137" s="220"/>
      <c r="Q137" s="145" t="s">
        <v>340</v>
      </c>
      <c r="R137" s="202"/>
      <c r="S137" s="145" t="s">
        <v>340</v>
      </c>
      <c r="T137" s="130"/>
      <c r="U137" s="130"/>
      <c r="V137" s="130"/>
      <c r="W137" s="130"/>
      <c r="X137" s="130"/>
      <c r="Y137" s="130"/>
      <c r="Z137" s="130"/>
    </row>
    <row r="138" spans="1:26" s="15" customFormat="1" ht="87.5" customHeight="1" thickBot="1" x14ac:dyDescent="0.4">
      <c r="A138" s="66">
        <v>128</v>
      </c>
      <c r="B138" s="67" t="s">
        <v>333</v>
      </c>
      <c r="C138" s="76" t="s">
        <v>334</v>
      </c>
      <c r="D138" s="76" t="s">
        <v>335</v>
      </c>
      <c r="E138" s="76" t="s">
        <v>336</v>
      </c>
      <c r="F138" s="76" t="s">
        <v>337</v>
      </c>
      <c r="G138" s="129" t="s">
        <v>372</v>
      </c>
      <c r="H138" s="73" t="s">
        <v>97</v>
      </c>
      <c r="I138" s="73" t="s">
        <v>98</v>
      </c>
      <c r="J138" s="129" t="s">
        <v>339</v>
      </c>
      <c r="K138" s="129" t="s">
        <v>372</v>
      </c>
      <c r="L138" s="109">
        <v>15000</v>
      </c>
      <c r="M138" s="109">
        <f t="shared" ref="M138" si="6">L138/100*70</f>
        <v>10500</v>
      </c>
      <c r="N138" s="75">
        <v>2022</v>
      </c>
      <c r="O138" s="108">
        <v>2025</v>
      </c>
      <c r="P138" s="220"/>
      <c r="Q138" s="145"/>
      <c r="R138" s="202"/>
      <c r="S138" s="219"/>
      <c r="T138" s="130"/>
      <c r="U138" s="130"/>
      <c r="V138" s="130"/>
      <c r="W138" s="130"/>
      <c r="X138" s="130"/>
      <c r="Y138" s="130"/>
      <c r="Z138" s="130"/>
    </row>
    <row r="139" spans="1:26" s="15" customFormat="1" ht="87.5" customHeight="1" thickBot="1" x14ac:dyDescent="0.4">
      <c r="A139" s="182">
        <v>129</v>
      </c>
      <c r="B139" s="67" t="s">
        <v>333</v>
      </c>
      <c r="C139" s="76" t="s">
        <v>334</v>
      </c>
      <c r="D139" s="76" t="s">
        <v>335</v>
      </c>
      <c r="E139" s="76" t="s">
        <v>336</v>
      </c>
      <c r="F139" s="76" t="s">
        <v>337</v>
      </c>
      <c r="G139" s="129" t="s">
        <v>343</v>
      </c>
      <c r="H139" s="73" t="s">
        <v>97</v>
      </c>
      <c r="I139" s="73" t="s">
        <v>98</v>
      </c>
      <c r="J139" s="129" t="s">
        <v>339</v>
      </c>
      <c r="K139" s="129" t="s">
        <v>343</v>
      </c>
      <c r="L139" s="109">
        <v>10000000</v>
      </c>
      <c r="M139" s="109">
        <f t="shared" si="4"/>
        <v>7000000</v>
      </c>
      <c r="N139" s="75">
        <v>2022</v>
      </c>
      <c r="O139" s="108">
        <v>2025</v>
      </c>
      <c r="P139" s="217" t="s">
        <v>340</v>
      </c>
      <c r="Q139" s="145" t="s">
        <v>340</v>
      </c>
      <c r="R139" s="202" t="s">
        <v>340</v>
      </c>
      <c r="S139" s="208" t="s">
        <v>340</v>
      </c>
      <c r="T139" s="130"/>
      <c r="U139" s="130"/>
      <c r="V139" s="130"/>
      <c r="W139" s="130"/>
      <c r="X139" s="130"/>
      <c r="Y139" s="130"/>
      <c r="Z139" s="130"/>
    </row>
    <row r="140" spans="1:26" s="15" customFormat="1" ht="87.5" customHeight="1" thickBot="1" x14ac:dyDescent="0.4">
      <c r="A140" s="66">
        <v>130</v>
      </c>
      <c r="B140" s="67" t="s">
        <v>333</v>
      </c>
      <c r="C140" s="76" t="s">
        <v>334</v>
      </c>
      <c r="D140" s="76" t="s">
        <v>335</v>
      </c>
      <c r="E140" s="76" t="s">
        <v>336</v>
      </c>
      <c r="F140" s="76" t="s">
        <v>337</v>
      </c>
      <c r="G140" s="129" t="s">
        <v>411</v>
      </c>
      <c r="H140" s="73" t="s">
        <v>97</v>
      </c>
      <c r="I140" s="73" t="s">
        <v>98</v>
      </c>
      <c r="J140" s="129" t="s">
        <v>339</v>
      </c>
      <c r="K140" s="129" t="s">
        <v>411</v>
      </c>
      <c r="L140" s="109">
        <v>30000000</v>
      </c>
      <c r="M140" s="109">
        <f t="shared" si="4"/>
        <v>21000000</v>
      </c>
      <c r="N140" s="75">
        <v>2022</v>
      </c>
      <c r="O140" s="108">
        <v>2025</v>
      </c>
      <c r="P140" s="217" t="s">
        <v>340</v>
      </c>
      <c r="Q140" s="145" t="s">
        <v>340</v>
      </c>
      <c r="R140" s="202" t="s">
        <v>340</v>
      </c>
      <c r="S140" s="208" t="s">
        <v>340</v>
      </c>
      <c r="T140" s="134"/>
      <c r="U140" s="130"/>
      <c r="V140" s="130"/>
      <c r="W140" s="130"/>
      <c r="X140" s="130"/>
      <c r="Y140" s="131"/>
      <c r="Z140" s="130"/>
    </row>
    <row r="141" spans="1:26" s="15" customFormat="1" ht="87.5" customHeight="1" thickBot="1" x14ac:dyDescent="0.4">
      <c r="A141" s="182">
        <v>131</v>
      </c>
      <c r="B141" s="67" t="s">
        <v>333</v>
      </c>
      <c r="C141" s="76" t="s">
        <v>334</v>
      </c>
      <c r="D141" s="76" t="s">
        <v>335</v>
      </c>
      <c r="E141" s="76" t="s">
        <v>336</v>
      </c>
      <c r="F141" s="76" t="s">
        <v>337</v>
      </c>
      <c r="G141" s="129" t="s">
        <v>344</v>
      </c>
      <c r="H141" s="73" t="s">
        <v>97</v>
      </c>
      <c r="I141" s="73" t="s">
        <v>98</v>
      </c>
      <c r="J141" s="129" t="s">
        <v>339</v>
      </c>
      <c r="K141" s="129" t="s">
        <v>344</v>
      </c>
      <c r="L141" s="109">
        <v>30000000</v>
      </c>
      <c r="M141" s="109">
        <f t="shared" si="4"/>
        <v>21000000</v>
      </c>
      <c r="N141" s="75">
        <v>2022</v>
      </c>
      <c r="O141" s="108">
        <v>2025</v>
      </c>
      <c r="P141" s="217" t="s">
        <v>340</v>
      </c>
      <c r="Q141" s="145" t="s">
        <v>340</v>
      </c>
      <c r="R141" s="202" t="s">
        <v>340</v>
      </c>
      <c r="S141" s="208" t="s">
        <v>340</v>
      </c>
      <c r="T141" s="125"/>
      <c r="U141" s="78"/>
      <c r="V141" s="78"/>
      <c r="W141" s="78"/>
      <c r="X141" s="78"/>
      <c r="Y141" s="124"/>
      <c r="Z141" s="78"/>
    </row>
    <row r="142" spans="1:26" s="15" customFormat="1" ht="87.5" customHeight="1" thickBot="1" x14ac:dyDescent="0.4">
      <c r="A142" s="66">
        <v>132</v>
      </c>
      <c r="B142" s="67" t="s">
        <v>333</v>
      </c>
      <c r="C142" s="76" t="s">
        <v>334</v>
      </c>
      <c r="D142" s="76" t="s">
        <v>335</v>
      </c>
      <c r="E142" s="76" t="s">
        <v>336</v>
      </c>
      <c r="F142" s="76" t="s">
        <v>337</v>
      </c>
      <c r="G142" s="129" t="s">
        <v>345</v>
      </c>
      <c r="H142" s="73" t="s">
        <v>97</v>
      </c>
      <c r="I142" s="73" t="s">
        <v>98</v>
      </c>
      <c r="J142" s="129" t="s">
        <v>339</v>
      </c>
      <c r="K142" s="129" t="s">
        <v>345</v>
      </c>
      <c r="L142" s="109">
        <v>10000000</v>
      </c>
      <c r="M142" s="109">
        <f t="shared" si="4"/>
        <v>7000000</v>
      </c>
      <c r="N142" s="75">
        <v>2022</v>
      </c>
      <c r="O142" s="108">
        <v>2025</v>
      </c>
      <c r="P142" s="217"/>
      <c r="Q142" s="145"/>
      <c r="R142" s="202"/>
      <c r="S142" s="208"/>
      <c r="T142" s="125"/>
      <c r="U142" s="78"/>
      <c r="V142" s="78"/>
      <c r="W142" s="78"/>
      <c r="X142" s="78"/>
      <c r="Y142" s="124"/>
      <c r="Z142" s="78"/>
    </row>
    <row r="143" spans="1:26" s="15" customFormat="1" ht="87.5" customHeight="1" thickBot="1" x14ac:dyDescent="0.4">
      <c r="A143" s="182">
        <v>133</v>
      </c>
      <c r="B143" s="67" t="s">
        <v>333</v>
      </c>
      <c r="C143" s="76" t="s">
        <v>334</v>
      </c>
      <c r="D143" s="76" t="s">
        <v>346</v>
      </c>
      <c r="E143" s="76" t="s">
        <v>347</v>
      </c>
      <c r="F143" s="76" t="s">
        <v>348</v>
      </c>
      <c r="G143" s="129" t="s">
        <v>349</v>
      </c>
      <c r="H143" s="73" t="s">
        <v>97</v>
      </c>
      <c r="I143" s="73" t="s">
        <v>98</v>
      </c>
      <c r="J143" s="129" t="s">
        <v>339</v>
      </c>
      <c r="K143" s="129" t="s">
        <v>349</v>
      </c>
      <c r="L143" s="109">
        <v>15000000</v>
      </c>
      <c r="M143" s="109">
        <f t="shared" si="4"/>
        <v>10500000</v>
      </c>
      <c r="N143" s="75">
        <v>2022</v>
      </c>
      <c r="O143" s="108">
        <v>2025</v>
      </c>
      <c r="P143" s="217" t="s">
        <v>340</v>
      </c>
      <c r="Q143" s="145" t="s">
        <v>340</v>
      </c>
      <c r="R143" s="202" t="s">
        <v>340</v>
      </c>
      <c r="S143" s="208" t="s">
        <v>340</v>
      </c>
      <c r="T143" s="125"/>
      <c r="U143" s="78"/>
      <c r="V143" s="78"/>
      <c r="W143" s="78"/>
      <c r="X143" s="78"/>
      <c r="Y143" s="124"/>
      <c r="Z143" s="78"/>
    </row>
    <row r="144" spans="1:26" s="15" customFormat="1" ht="87.5" customHeight="1" thickBot="1" x14ac:dyDescent="0.4">
      <c r="A144" s="66">
        <v>134</v>
      </c>
      <c r="B144" s="67" t="s">
        <v>350</v>
      </c>
      <c r="C144" s="76" t="s">
        <v>351</v>
      </c>
      <c r="D144" s="76">
        <v>70985669</v>
      </c>
      <c r="E144" s="76">
        <v>102006288</v>
      </c>
      <c r="F144" s="76">
        <v>600086593</v>
      </c>
      <c r="G144" s="127" t="s">
        <v>352</v>
      </c>
      <c r="H144" s="73" t="s">
        <v>97</v>
      </c>
      <c r="I144" s="73" t="s">
        <v>98</v>
      </c>
      <c r="J144" s="129" t="s">
        <v>351</v>
      </c>
      <c r="K144" s="129" t="s">
        <v>352</v>
      </c>
      <c r="L144" s="109">
        <v>500000</v>
      </c>
      <c r="M144" s="109">
        <f t="shared" si="4"/>
        <v>350000</v>
      </c>
      <c r="N144" s="75">
        <v>2022</v>
      </c>
      <c r="O144" s="108">
        <v>2025</v>
      </c>
      <c r="P144" s="91"/>
      <c r="Q144" s="145"/>
      <c r="R144" s="202"/>
      <c r="S144" s="208"/>
      <c r="T144" s="125"/>
      <c r="U144" s="78"/>
      <c r="V144" s="78"/>
      <c r="W144" s="78"/>
      <c r="X144" s="78"/>
      <c r="Y144" s="124"/>
      <c r="Z144" s="78"/>
    </row>
    <row r="145" spans="1:26" s="18" customFormat="1" ht="87.5" customHeight="1" thickBot="1" x14ac:dyDescent="0.4">
      <c r="A145" s="182">
        <v>135</v>
      </c>
      <c r="B145" s="67" t="s">
        <v>350</v>
      </c>
      <c r="C145" s="76" t="s">
        <v>351</v>
      </c>
      <c r="D145" s="76">
        <v>70985669</v>
      </c>
      <c r="E145" s="76">
        <v>102006288</v>
      </c>
      <c r="F145" s="76">
        <v>600086593</v>
      </c>
      <c r="G145" s="154" t="s">
        <v>353</v>
      </c>
      <c r="H145" s="73" t="s">
        <v>97</v>
      </c>
      <c r="I145" s="73" t="s">
        <v>98</v>
      </c>
      <c r="J145" s="129" t="s">
        <v>351</v>
      </c>
      <c r="K145" s="129" t="s">
        <v>353</v>
      </c>
      <c r="L145" s="109">
        <v>300000</v>
      </c>
      <c r="M145" s="109">
        <f t="shared" si="4"/>
        <v>210000</v>
      </c>
      <c r="N145" s="75">
        <v>2022</v>
      </c>
      <c r="O145" s="108">
        <v>2025</v>
      </c>
      <c r="P145" s="91"/>
      <c r="Q145" s="145"/>
      <c r="R145" s="202"/>
      <c r="S145" s="208"/>
      <c r="T145" s="125"/>
      <c r="U145" s="78"/>
      <c r="V145" s="78"/>
      <c r="W145" s="78"/>
      <c r="X145" s="145" t="s">
        <v>340</v>
      </c>
      <c r="Y145" s="124"/>
      <c r="Z145" s="78"/>
    </row>
    <row r="146" spans="1:26" ht="87.5" customHeight="1" thickBot="1" x14ac:dyDescent="0.4">
      <c r="A146" s="66">
        <v>136</v>
      </c>
      <c r="B146" s="67" t="s">
        <v>350</v>
      </c>
      <c r="C146" s="76" t="s">
        <v>351</v>
      </c>
      <c r="D146" s="76">
        <v>70985669</v>
      </c>
      <c r="E146" s="76">
        <v>102006288</v>
      </c>
      <c r="F146" s="76">
        <v>600086593</v>
      </c>
      <c r="G146" s="155" t="s">
        <v>354</v>
      </c>
      <c r="H146" s="73" t="s">
        <v>97</v>
      </c>
      <c r="I146" s="73" t="s">
        <v>98</v>
      </c>
      <c r="J146" s="129" t="s">
        <v>351</v>
      </c>
      <c r="K146" s="129" t="s">
        <v>354</v>
      </c>
      <c r="L146" s="109">
        <v>1100000</v>
      </c>
      <c r="M146" s="109">
        <f t="shared" si="4"/>
        <v>770000</v>
      </c>
      <c r="N146" s="75">
        <v>2022</v>
      </c>
      <c r="O146" s="108">
        <v>2025</v>
      </c>
      <c r="P146" s="91"/>
      <c r="Q146" s="145"/>
      <c r="R146" s="202"/>
      <c r="S146" s="208"/>
      <c r="T146" s="125"/>
      <c r="U146" s="78"/>
      <c r="V146" s="78"/>
      <c r="W146" s="78"/>
      <c r="X146" s="78"/>
      <c r="Y146" s="124"/>
      <c r="Z146" s="78"/>
    </row>
    <row r="147" spans="1:26" ht="87.5" customHeight="1" thickBot="1" x14ac:dyDescent="0.4">
      <c r="A147" s="182">
        <v>137</v>
      </c>
      <c r="B147" s="67" t="s">
        <v>350</v>
      </c>
      <c r="C147" s="76" t="s">
        <v>351</v>
      </c>
      <c r="D147" s="76">
        <v>70985669</v>
      </c>
      <c r="E147" s="76">
        <v>102006288</v>
      </c>
      <c r="F147" s="76">
        <v>600086593</v>
      </c>
      <c r="G147" s="129" t="s">
        <v>355</v>
      </c>
      <c r="H147" s="73" t="s">
        <v>97</v>
      </c>
      <c r="I147" s="73" t="s">
        <v>98</v>
      </c>
      <c r="J147" s="129" t="s">
        <v>351</v>
      </c>
      <c r="K147" s="129" t="s">
        <v>355</v>
      </c>
      <c r="L147" s="109">
        <v>250000</v>
      </c>
      <c r="M147" s="109">
        <f t="shared" si="4"/>
        <v>175000</v>
      </c>
      <c r="N147" s="75">
        <v>2022</v>
      </c>
      <c r="O147" s="108">
        <v>2025</v>
      </c>
      <c r="P147" s="145" t="s">
        <v>340</v>
      </c>
      <c r="Q147" s="145" t="s">
        <v>340</v>
      </c>
      <c r="R147" s="145" t="s">
        <v>340</v>
      </c>
      <c r="S147" s="145" t="s">
        <v>340</v>
      </c>
      <c r="T147" s="125"/>
      <c r="U147" s="78"/>
      <c r="V147" s="78"/>
      <c r="W147" s="78"/>
      <c r="X147" s="78"/>
      <c r="Y147" s="124"/>
      <c r="Z147" s="78"/>
    </row>
    <row r="148" spans="1:26" ht="87.5" customHeight="1" thickBot="1" x14ac:dyDescent="0.4">
      <c r="A148" s="66">
        <v>138</v>
      </c>
      <c r="B148" s="67" t="s">
        <v>350</v>
      </c>
      <c r="C148" s="76" t="s">
        <v>351</v>
      </c>
      <c r="D148" s="76">
        <v>70985669</v>
      </c>
      <c r="E148" s="76">
        <v>102006288</v>
      </c>
      <c r="F148" s="76">
        <v>600086593</v>
      </c>
      <c r="G148" s="129" t="s">
        <v>356</v>
      </c>
      <c r="H148" s="73" t="s">
        <v>97</v>
      </c>
      <c r="I148" s="73" t="s">
        <v>98</v>
      </c>
      <c r="J148" s="129" t="s">
        <v>351</v>
      </c>
      <c r="K148" s="129" t="s">
        <v>356</v>
      </c>
      <c r="L148" s="109">
        <v>220000</v>
      </c>
      <c r="M148" s="109">
        <f t="shared" si="4"/>
        <v>154000</v>
      </c>
      <c r="N148" s="75">
        <v>2022</v>
      </c>
      <c r="O148" s="108">
        <v>2025</v>
      </c>
      <c r="P148" s="145" t="s">
        <v>340</v>
      </c>
      <c r="Q148" s="145" t="s">
        <v>340</v>
      </c>
      <c r="R148" s="145" t="s">
        <v>340</v>
      </c>
      <c r="S148" s="145" t="s">
        <v>340</v>
      </c>
      <c r="T148" s="130"/>
      <c r="U148" s="130"/>
      <c r="V148" s="130"/>
      <c r="W148" s="130"/>
      <c r="X148" s="130"/>
      <c r="Y148" s="130"/>
      <c r="Z148" s="130"/>
    </row>
    <row r="149" spans="1:26" ht="87.5" customHeight="1" thickBot="1" x14ac:dyDescent="0.4">
      <c r="A149" s="182">
        <v>139</v>
      </c>
      <c r="B149" s="67" t="s">
        <v>350</v>
      </c>
      <c r="C149" s="76" t="s">
        <v>351</v>
      </c>
      <c r="D149" s="76">
        <v>70985669</v>
      </c>
      <c r="E149" s="76">
        <v>102006288</v>
      </c>
      <c r="F149" s="76">
        <v>600086593</v>
      </c>
      <c r="G149" s="129" t="s">
        <v>199</v>
      </c>
      <c r="H149" s="73" t="s">
        <v>97</v>
      </c>
      <c r="I149" s="73" t="s">
        <v>98</v>
      </c>
      <c r="J149" s="129" t="s">
        <v>351</v>
      </c>
      <c r="K149" s="129" t="s">
        <v>389</v>
      </c>
      <c r="L149" s="109">
        <v>150000</v>
      </c>
      <c r="M149" s="109">
        <f t="shared" si="4"/>
        <v>105000</v>
      </c>
      <c r="N149" s="75">
        <v>2022</v>
      </c>
      <c r="O149" s="108">
        <v>2025</v>
      </c>
      <c r="P149" s="145" t="s">
        <v>340</v>
      </c>
      <c r="Q149" s="145" t="s">
        <v>340</v>
      </c>
      <c r="R149" s="145" t="s">
        <v>340</v>
      </c>
      <c r="S149" s="145" t="s">
        <v>340</v>
      </c>
      <c r="T149" s="130"/>
      <c r="U149" s="130"/>
      <c r="V149" s="130"/>
      <c r="W149" s="130"/>
      <c r="X149" s="130"/>
      <c r="Y149" s="130"/>
      <c r="Z149" s="130"/>
    </row>
    <row r="150" spans="1:26" ht="87.5" customHeight="1" thickBot="1" x14ac:dyDescent="0.4">
      <c r="A150" s="66">
        <v>140</v>
      </c>
      <c r="B150" s="67" t="s">
        <v>350</v>
      </c>
      <c r="C150" s="76" t="s">
        <v>351</v>
      </c>
      <c r="D150" s="76">
        <v>70985669</v>
      </c>
      <c r="E150" s="76">
        <v>102006288</v>
      </c>
      <c r="F150" s="76">
        <v>600086593</v>
      </c>
      <c r="G150" s="129" t="s">
        <v>357</v>
      </c>
      <c r="H150" s="73" t="s">
        <v>97</v>
      </c>
      <c r="I150" s="73" t="s">
        <v>98</v>
      </c>
      <c r="J150" s="129" t="s">
        <v>351</v>
      </c>
      <c r="K150" s="129" t="s">
        <v>357</v>
      </c>
      <c r="L150" s="109">
        <v>2500000</v>
      </c>
      <c r="M150" s="109">
        <f t="shared" si="4"/>
        <v>1750000</v>
      </c>
      <c r="N150" s="75">
        <v>2022</v>
      </c>
      <c r="O150" s="108">
        <v>2025</v>
      </c>
      <c r="P150" s="91"/>
      <c r="Q150" s="145"/>
      <c r="R150" s="202"/>
      <c r="S150" s="208"/>
      <c r="T150" s="130"/>
      <c r="U150" s="130"/>
      <c r="V150" s="130"/>
      <c r="W150" s="130"/>
      <c r="X150" s="130"/>
      <c r="Y150" s="130"/>
      <c r="Z150" s="130"/>
    </row>
    <row r="151" spans="1:26" ht="87.5" customHeight="1" thickBot="1" x14ac:dyDescent="0.4">
      <c r="A151" s="182">
        <v>141</v>
      </c>
      <c r="B151" s="67" t="s">
        <v>350</v>
      </c>
      <c r="C151" s="76" t="s">
        <v>351</v>
      </c>
      <c r="D151" s="76">
        <v>70985669</v>
      </c>
      <c r="E151" s="76">
        <v>102006288</v>
      </c>
      <c r="F151" s="76">
        <v>600086593</v>
      </c>
      <c r="G151" s="129" t="s">
        <v>358</v>
      </c>
      <c r="H151" s="73" t="s">
        <v>97</v>
      </c>
      <c r="I151" s="73" t="s">
        <v>98</v>
      </c>
      <c r="J151" s="129" t="s">
        <v>351</v>
      </c>
      <c r="K151" s="129" t="s">
        <v>358</v>
      </c>
      <c r="L151" s="109">
        <v>1000000</v>
      </c>
      <c r="M151" s="109">
        <f t="shared" si="4"/>
        <v>700000</v>
      </c>
      <c r="N151" s="75">
        <v>2022</v>
      </c>
      <c r="O151" s="108">
        <v>2025</v>
      </c>
      <c r="P151" s="91"/>
      <c r="Q151" s="145"/>
      <c r="R151" s="202"/>
      <c r="S151" s="208"/>
      <c r="T151" s="130"/>
      <c r="U151" s="130"/>
      <c r="V151" s="130"/>
      <c r="W151" s="130"/>
      <c r="X151" s="130"/>
      <c r="Y151" s="130"/>
      <c r="Z151" s="130"/>
    </row>
    <row r="152" spans="1:26" ht="87.5" customHeight="1" thickBot="1" x14ac:dyDescent="0.4">
      <c r="A152" s="66">
        <v>142</v>
      </c>
      <c r="B152" s="67" t="s">
        <v>350</v>
      </c>
      <c r="C152" s="76" t="s">
        <v>351</v>
      </c>
      <c r="D152" s="76">
        <v>70985669</v>
      </c>
      <c r="E152" s="76">
        <v>102006288</v>
      </c>
      <c r="F152" s="181">
        <v>600086593</v>
      </c>
      <c r="G152" s="129" t="s">
        <v>359</v>
      </c>
      <c r="H152" s="73" t="s">
        <v>97</v>
      </c>
      <c r="I152" s="73" t="s">
        <v>98</v>
      </c>
      <c r="J152" s="129" t="s">
        <v>351</v>
      </c>
      <c r="K152" s="129" t="s">
        <v>359</v>
      </c>
      <c r="L152" s="109">
        <v>2000000</v>
      </c>
      <c r="M152" s="109">
        <f t="shared" si="4"/>
        <v>1400000</v>
      </c>
      <c r="N152" s="75">
        <v>2022</v>
      </c>
      <c r="O152" s="108">
        <v>2025</v>
      </c>
      <c r="P152" s="91"/>
      <c r="Q152" s="145"/>
      <c r="R152" s="202"/>
      <c r="S152" s="208"/>
      <c r="T152" s="130"/>
      <c r="U152" s="130"/>
      <c r="V152" s="130"/>
      <c r="W152" s="130"/>
      <c r="X152" s="130"/>
      <c r="Y152" s="130"/>
      <c r="Z152" s="130"/>
    </row>
    <row r="153" spans="1:26" ht="87.5" customHeight="1" thickBot="1" x14ac:dyDescent="0.4">
      <c r="A153" s="182">
        <v>143</v>
      </c>
      <c r="B153" s="67" t="s">
        <v>350</v>
      </c>
      <c r="C153" s="76" t="s">
        <v>351</v>
      </c>
      <c r="D153" s="76">
        <v>70985669</v>
      </c>
      <c r="E153" s="76">
        <v>102006288</v>
      </c>
      <c r="F153" s="76">
        <v>600086593</v>
      </c>
      <c r="G153" s="129" t="s">
        <v>360</v>
      </c>
      <c r="H153" s="73" t="s">
        <v>97</v>
      </c>
      <c r="I153" s="73" t="s">
        <v>98</v>
      </c>
      <c r="J153" s="129" t="s">
        <v>351</v>
      </c>
      <c r="K153" s="129" t="s">
        <v>360</v>
      </c>
      <c r="L153" s="109">
        <v>10000000</v>
      </c>
      <c r="M153" s="109">
        <f t="shared" si="4"/>
        <v>7000000</v>
      </c>
      <c r="N153" s="75">
        <v>2022</v>
      </c>
      <c r="O153" s="108">
        <v>2025</v>
      </c>
      <c r="P153" s="217" t="s">
        <v>340</v>
      </c>
      <c r="Q153" s="145" t="s">
        <v>340</v>
      </c>
      <c r="R153" s="202" t="s">
        <v>340</v>
      </c>
      <c r="S153" s="208" t="s">
        <v>340</v>
      </c>
      <c r="T153" s="130"/>
      <c r="U153" s="130"/>
      <c r="V153" s="130"/>
      <c r="W153" s="130"/>
      <c r="X153" s="130"/>
      <c r="Y153" s="130"/>
      <c r="Z153" s="130"/>
    </row>
    <row r="154" spans="1:26" ht="87.5" customHeight="1" thickBot="1" x14ac:dyDescent="0.4">
      <c r="A154" s="66">
        <v>144</v>
      </c>
      <c r="B154" s="68" t="s">
        <v>350</v>
      </c>
      <c r="C154" s="80" t="s">
        <v>351</v>
      </c>
      <c r="D154" s="80">
        <v>70985669</v>
      </c>
      <c r="E154" s="80">
        <v>102006288</v>
      </c>
      <c r="F154" s="178">
        <v>600086593</v>
      </c>
      <c r="G154" s="129" t="s">
        <v>361</v>
      </c>
      <c r="H154" s="73" t="s">
        <v>97</v>
      </c>
      <c r="I154" s="73" t="s">
        <v>98</v>
      </c>
      <c r="J154" s="129" t="s">
        <v>351</v>
      </c>
      <c r="K154" s="129" t="s">
        <v>361</v>
      </c>
      <c r="L154" s="109">
        <v>5000000</v>
      </c>
      <c r="M154" s="109">
        <f t="shared" si="4"/>
        <v>3500000</v>
      </c>
      <c r="N154" s="75">
        <v>2022</v>
      </c>
      <c r="O154" s="108">
        <v>2025</v>
      </c>
      <c r="P154" s="188"/>
      <c r="Q154" s="145"/>
      <c r="R154" s="202"/>
      <c r="S154" s="208"/>
      <c r="T154" s="130"/>
      <c r="U154" s="130"/>
      <c r="V154" s="130"/>
      <c r="W154" s="130"/>
      <c r="X154" s="130"/>
      <c r="Y154" s="130"/>
      <c r="Z154" s="130"/>
    </row>
    <row r="155" spans="1:26" ht="74.5" customHeight="1" thickBot="1" x14ac:dyDescent="0.4">
      <c r="A155" s="182">
        <v>145</v>
      </c>
      <c r="B155" s="68" t="s">
        <v>412</v>
      </c>
      <c r="C155" s="80" t="s">
        <v>413</v>
      </c>
      <c r="D155" s="80">
        <v>75016061</v>
      </c>
      <c r="E155" s="80">
        <v>150014341</v>
      </c>
      <c r="F155" s="178">
        <v>650014332</v>
      </c>
      <c r="G155" s="129" t="s">
        <v>414</v>
      </c>
      <c r="H155" s="73" t="s">
        <v>97</v>
      </c>
      <c r="I155" s="73" t="s">
        <v>98</v>
      </c>
      <c r="J155" s="129" t="s">
        <v>413</v>
      </c>
      <c r="K155" s="129" t="s">
        <v>414</v>
      </c>
      <c r="L155" s="109">
        <v>150000</v>
      </c>
      <c r="M155" s="109">
        <f t="shared" si="4"/>
        <v>105000</v>
      </c>
      <c r="N155" s="130">
        <v>2022</v>
      </c>
      <c r="O155" s="130">
        <v>2025</v>
      </c>
      <c r="P155" s="245" t="s">
        <v>340</v>
      </c>
      <c r="Q155" s="145"/>
      <c r="R155" s="202"/>
      <c r="S155" s="208"/>
      <c r="T155" s="130"/>
      <c r="U155" s="130"/>
      <c r="V155" s="130"/>
      <c r="W155" s="130"/>
      <c r="X155" s="130"/>
      <c r="Y155" s="130"/>
      <c r="Z155" s="130"/>
    </row>
    <row r="156" spans="1:26" ht="66.5" customHeight="1" thickBot="1" x14ac:dyDescent="0.4">
      <c r="A156" s="66">
        <v>146</v>
      </c>
      <c r="B156" s="68" t="s">
        <v>412</v>
      </c>
      <c r="C156" s="80" t="s">
        <v>413</v>
      </c>
      <c r="D156" s="80">
        <v>75016061</v>
      </c>
      <c r="E156" s="80">
        <v>150014341</v>
      </c>
      <c r="F156" s="178">
        <v>650014332</v>
      </c>
      <c r="G156" s="129" t="s">
        <v>312</v>
      </c>
      <c r="H156" s="73" t="s">
        <v>97</v>
      </c>
      <c r="I156" s="73" t="s">
        <v>98</v>
      </c>
      <c r="J156" s="129" t="s">
        <v>413</v>
      </c>
      <c r="K156" s="129" t="s">
        <v>312</v>
      </c>
      <c r="L156" s="109">
        <v>100000</v>
      </c>
      <c r="M156" s="109">
        <f t="shared" ref="M156" si="7">L156/100*70</f>
        <v>70000</v>
      </c>
      <c r="N156" s="130">
        <v>2022</v>
      </c>
      <c r="O156" s="130">
        <v>2025</v>
      </c>
      <c r="P156" s="245" t="s">
        <v>340</v>
      </c>
      <c r="Q156" s="145" t="s">
        <v>340</v>
      </c>
      <c r="R156" s="202" t="s">
        <v>340</v>
      </c>
      <c r="S156" s="208" t="s">
        <v>340</v>
      </c>
      <c r="T156" s="130"/>
      <c r="U156" s="130"/>
      <c r="V156" s="130"/>
      <c r="W156" s="130"/>
      <c r="X156" s="130"/>
      <c r="Y156" s="130"/>
      <c r="Z156" s="130"/>
    </row>
    <row r="157" spans="1:26" ht="66.5" customHeight="1" thickBot="1" x14ac:dyDescent="0.4">
      <c r="A157" s="182">
        <v>147</v>
      </c>
      <c r="B157" s="68" t="s">
        <v>412</v>
      </c>
      <c r="C157" s="80" t="s">
        <v>413</v>
      </c>
      <c r="D157" s="80">
        <v>75016061</v>
      </c>
      <c r="E157" s="80">
        <v>150014341</v>
      </c>
      <c r="F157" s="178">
        <v>650014332</v>
      </c>
      <c r="G157" s="129" t="s">
        <v>415</v>
      </c>
      <c r="H157" s="73" t="s">
        <v>97</v>
      </c>
      <c r="I157" s="73" t="s">
        <v>98</v>
      </c>
      <c r="J157" s="129" t="s">
        <v>413</v>
      </c>
      <c r="K157" s="129" t="s">
        <v>415</v>
      </c>
      <c r="L157" s="109">
        <v>500000</v>
      </c>
      <c r="M157" s="109">
        <f t="shared" ref="M157" si="8">L157/100*70</f>
        <v>350000</v>
      </c>
      <c r="N157" s="130">
        <v>2022</v>
      </c>
      <c r="O157" s="130">
        <v>2025</v>
      </c>
      <c r="P157" s="245"/>
      <c r="Q157" s="145"/>
      <c r="R157" s="202"/>
      <c r="S157" s="208"/>
      <c r="T157" s="130"/>
      <c r="U157" s="130"/>
      <c r="V157" s="130"/>
      <c r="W157" s="130"/>
      <c r="X157" s="130"/>
      <c r="Y157" s="130"/>
      <c r="Z157" s="130"/>
    </row>
    <row r="158" spans="1:26" ht="66.5" customHeight="1" thickBot="1" x14ac:dyDescent="0.4">
      <c r="A158" s="66">
        <v>148</v>
      </c>
      <c r="B158" s="68" t="s">
        <v>412</v>
      </c>
      <c r="C158" s="80" t="s">
        <v>413</v>
      </c>
      <c r="D158" s="80">
        <v>75016061</v>
      </c>
      <c r="E158" s="80">
        <v>150014341</v>
      </c>
      <c r="F158" s="178">
        <v>650014332</v>
      </c>
      <c r="G158" s="129" t="s">
        <v>416</v>
      </c>
      <c r="H158" s="73" t="s">
        <v>97</v>
      </c>
      <c r="I158" s="73" t="s">
        <v>98</v>
      </c>
      <c r="J158" s="129" t="s">
        <v>413</v>
      </c>
      <c r="K158" s="129" t="s">
        <v>416</v>
      </c>
      <c r="L158" s="109">
        <v>1000000</v>
      </c>
      <c r="M158" s="109">
        <f t="shared" ref="M158" si="9">L158/100*70</f>
        <v>700000</v>
      </c>
      <c r="N158" s="130">
        <v>2022</v>
      </c>
      <c r="O158" s="130">
        <v>2025</v>
      </c>
      <c r="P158" s="245"/>
      <c r="Q158" s="145"/>
      <c r="R158" s="202"/>
      <c r="S158" s="208"/>
      <c r="T158" s="130"/>
      <c r="U158" s="130"/>
      <c r="V158" s="130"/>
      <c r="W158" s="130"/>
      <c r="X158" s="130"/>
      <c r="Y158" s="130"/>
      <c r="Z158" s="130"/>
    </row>
    <row r="159" spans="1:26" ht="66.5" customHeight="1" thickBot="1" x14ac:dyDescent="0.4">
      <c r="A159" s="182">
        <v>149</v>
      </c>
      <c r="B159" s="68" t="s">
        <v>412</v>
      </c>
      <c r="C159" s="80" t="s">
        <v>413</v>
      </c>
      <c r="D159" s="80">
        <v>75016061</v>
      </c>
      <c r="E159" s="80">
        <v>150014341</v>
      </c>
      <c r="F159" s="178">
        <v>650014332</v>
      </c>
      <c r="G159" s="129" t="s">
        <v>417</v>
      </c>
      <c r="H159" s="73" t="s">
        <v>97</v>
      </c>
      <c r="I159" s="73" t="s">
        <v>98</v>
      </c>
      <c r="J159" s="129" t="s">
        <v>413</v>
      </c>
      <c r="K159" s="129" t="s">
        <v>417</v>
      </c>
      <c r="L159" s="109">
        <v>1600000</v>
      </c>
      <c r="M159" s="109">
        <f t="shared" ref="M159" si="10">L159/100*70</f>
        <v>1120000</v>
      </c>
      <c r="N159" s="130">
        <v>2022</v>
      </c>
      <c r="O159" s="130">
        <v>2025</v>
      </c>
      <c r="P159" s="245"/>
      <c r="Q159" s="145"/>
      <c r="R159" s="202"/>
      <c r="S159" s="208"/>
      <c r="T159" s="130"/>
      <c r="U159" s="130"/>
      <c r="V159" s="130"/>
      <c r="W159" s="130"/>
      <c r="X159" s="130"/>
      <c r="Y159" s="130"/>
      <c r="Z159" s="130"/>
    </row>
    <row r="160" spans="1:26" ht="66.5" customHeight="1" thickBot="1" x14ac:dyDescent="0.4">
      <c r="A160" s="66">
        <v>150</v>
      </c>
      <c r="B160" s="68" t="s">
        <v>412</v>
      </c>
      <c r="C160" s="80" t="s">
        <v>413</v>
      </c>
      <c r="D160" s="80">
        <v>75016061</v>
      </c>
      <c r="E160" s="80">
        <v>150014341</v>
      </c>
      <c r="F160" s="178">
        <v>650014332</v>
      </c>
      <c r="G160" s="129" t="s">
        <v>418</v>
      </c>
      <c r="H160" s="73" t="s">
        <v>97</v>
      </c>
      <c r="I160" s="73" t="s">
        <v>98</v>
      </c>
      <c r="J160" s="129" t="s">
        <v>413</v>
      </c>
      <c r="K160" s="129" t="s">
        <v>418</v>
      </c>
      <c r="L160" s="109">
        <v>300000</v>
      </c>
      <c r="M160" s="109">
        <f t="shared" ref="M160" si="11">L160/100*70</f>
        <v>210000</v>
      </c>
      <c r="N160" s="130">
        <v>2022</v>
      </c>
      <c r="O160" s="130">
        <v>2025</v>
      </c>
      <c r="P160" s="245"/>
      <c r="Q160" s="145"/>
      <c r="R160" s="202"/>
      <c r="S160" s="208"/>
      <c r="T160" s="130"/>
      <c r="U160" s="130"/>
      <c r="V160" s="130"/>
      <c r="W160" s="130" t="s">
        <v>340</v>
      </c>
      <c r="X160" s="130"/>
      <c r="Y160" s="130"/>
      <c r="Z160" s="130"/>
    </row>
    <row r="161" spans="1:26" ht="61.5" customHeight="1" thickBot="1" x14ac:dyDescent="0.4">
      <c r="A161" s="182">
        <v>151</v>
      </c>
      <c r="B161" s="68" t="s">
        <v>412</v>
      </c>
      <c r="C161" s="80" t="s">
        <v>413</v>
      </c>
      <c r="D161" s="80">
        <v>75016061</v>
      </c>
      <c r="E161" s="80">
        <v>150014341</v>
      </c>
      <c r="F161" s="178">
        <v>650014332</v>
      </c>
      <c r="G161" s="129" t="s">
        <v>172</v>
      </c>
      <c r="H161" s="73" t="s">
        <v>97</v>
      </c>
      <c r="I161" s="73" t="s">
        <v>98</v>
      </c>
      <c r="J161" s="129" t="s">
        <v>413</v>
      </c>
      <c r="K161" s="129" t="s">
        <v>172</v>
      </c>
      <c r="L161" s="109">
        <v>400000</v>
      </c>
      <c r="M161" s="109">
        <f t="shared" ref="M161" si="12">L161/100*70</f>
        <v>280000</v>
      </c>
      <c r="N161" s="130">
        <v>2022</v>
      </c>
      <c r="O161" s="130">
        <v>2025</v>
      </c>
      <c r="P161" s="245"/>
      <c r="Q161" s="145"/>
      <c r="R161" s="202"/>
      <c r="S161" s="208"/>
      <c r="T161" s="130"/>
      <c r="U161" s="130"/>
      <c r="V161" s="130"/>
      <c r="W161" s="130"/>
      <c r="X161" s="130"/>
      <c r="Y161" s="130"/>
      <c r="Z161" s="130"/>
    </row>
    <row r="162" spans="1:26" ht="66" customHeight="1" thickBot="1" x14ac:dyDescent="0.4">
      <c r="A162" s="66">
        <v>152</v>
      </c>
      <c r="B162" s="68" t="s">
        <v>412</v>
      </c>
      <c r="C162" s="80" t="s">
        <v>413</v>
      </c>
      <c r="D162" s="80">
        <v>75016061</v>
      </c>
      <c r="E162" s="80">
        <v>150014341</v>
      </c>
      <c r="F162" s="178">
        <v>650014332</v>
      </c>
      <c r="G162" s="129" t="s">
        <v>251</v>
      </c>
      <c r="H162" s="73" t="s">
        <v>97</v>
      </c>
      <c r="I162" s="73" t="s">
        <v>98</v>
      </c>
      <c r="J162" s="129" t="s">
        <v>413</v>
      </c>
      <c r="K162" s="129" t="s">
        <v>251</v>
      </c>
      <c r="L162" s="109">
        <v>350000</v>
      </c>
      <c r="M162" s="109">
        <f t="shared" ref="M162" si="13">L162/100*70</f>
        <v>245000</v>
      </c>
      <c r="N162" s="130">
        <v>2022</v>
      </c>
      <c r="O162" s="130">
        <v>2025</v>
      </c>
      <c r="P162" s="245" t="s">
        <v>340</v>
      </c>
      <c r="Q162" s="145" t="s">
        <v>340</v>
      </c>
      <c r="R162" s="202" t="s">
        <v>340</v>
      </c>
      <c r="S162" s="208" t="s">
        <v>340</v>
      </c>
      <c r="T162" s="130"/>
      <c r="U162" s="130"/>
      <c r="V162" s="130"/>
      <c r="W162" s="130"/>
      <c r="X162" s="130"/>
      <c r="Y162" s="130"/>
      <c r="Z162" s="130"/>
    </row>
    <row r="163" spans="1:26" ht="66" customHeight="1" thickBot="1" x14ac:dyDescent="0.4">
      <c r="A163" s="182">
        <v>153</v>
      </c>
      <c r="B163" s="68" t="s">
        <v>412</v>
      </c>
      <c r="C163" s="80" t="s">
        <v>413</v>
      </c>
      <c r="D163" s="80">
        <v>75016061</v>
      </c>
      <c r="E163" s="80">
        <v>150014341</v>
      </c>
      <c r="F163" s="178">
        <v>650014332</v>
      </c>
      <c r="G163" s="129" t="s">
        <v>420</v>
      </c>
      <c r="H163" s="73" t="s">
        <v>97</v>
      </c>
      <c r="I163" s="73" t="s">
        <v>98</v>
      </c>
      <c r="J163" s="129" t="s">
        <v>413</v>
      </c>
      <c r="K163" s="129" t="s">
        <v>420</v>
      </c>
      <c r="L163" s="109">
        <v>250000</v>
      </c>
      <c r="M163" s="109">
        <f t="shared" ref="M163:M164" si="14">L163/100*70</f>
        <v>175000</v>
      </c>
      <c r="N163" s="130">
        <v>2022</v>
      </c>
      <c r="O163" s="130">
        <v>2025</v>
      </c>
      <c r="P163" s="245"/>
      <c r="Q163" s="145" t="s">
        <v>340</v>
      </c>
      <c r="R163" s="202" t="s">
        <v>340</v>
      </c>
      <c r="S163" s="208"/>
      <c r="T163" s="130"/>
      <c r="U163" s="130"/>
      <c r="V163" s="130"/>
      <c r="W163" s="130"/>
      <c r="X163" s="130"/>
      <c r="Y163" s="130"/>
      <c r="Z163" s="130"/>
    </row>
    <row r="164" spans="1:26" ht="94.5" customHeight="1" thickBot="1" x14ac:dyDescent="0.4">
      <c r="A164" s="66">
        <v>154</v>
      </c>
      <c r="B164" s="68" t="s">
        <v>421</v>
      </c>
      <c r="C164" s="80" t="s">
        <v>422</v>
      </c>
      <c r="D164" s="80">
        <v>70989257</v>
      </c>
      <c r="E164" s="80">
        <v>102006105</v>
      </c>
      <c r="F164" s="178">
        <v>600086534</v>
      </c>
      <c r="G164" s="129" t="s">
        <v>423</v>
      </c>
      <c r="H164" s="73" t="s">
        <v>97</v>
      </c>
      <c r="I164" s="73" t="s">
        <v>98</v>
      </c>
      <c r="J164" s="129" t="s">
        <v>422</v>
      </c>
      <c r="K164" s="129" t="s">
        <v>423</v>
      </c>
      <c r="L164" s="109">
        <v>3000000</v>
      </c>
      <c r="M164" s="109">
        <f t="shared" si="14"/>
        <v>2100000</v>
      </c>
      <c r="N164" s="130">
        <v>2022</v>
      </c>
      <c r="O164" s="130">
        <v>2025</v>
      </c>
      <c r="P164" s="245"/>
      <c r="Q164" s="145"/>
      <c r="R164" s="202"/>
      <c r="S164" s="208"/>
      <c r="T164" s="130"/>
      <c r="U164" s="130"/>
      <c r="V164" s="130"/>
      <c r="W164" s="130"/>
      <c r="X164" s="130"/>
      <c r="Y164" s="130"/>
      <c r="Z164" s="130"/>
    </row>
    <row r="165" spans="1:26" ht="77.5" customHeight="1" thickBot="1" x14ac:dyDescent="0.4">
      <c r="A165" s="182">
        <v>155</v>
      </c>
      <c r="B165" s="68" t="s">
        <v>421</v>
      </c>
      <c r="C165" s="80" t="s">
        <v>422</v>
      </c>
      <c r="D165" s="80">
        <v>70989257</v>
      </c>
      <c r="E165" s="80">
        <v>102006105</v>
      </c>
      <c r="F165" s="178">
        <v>600086534</v>
      </c>
      <c r="G165" s="129" t="s">
        <v>424</v>
      </c>
      <c r="H165" s="73" t="s">
        <v>97</v>
      </c>
      <c r="I165" s="73" t="s">
        <v>98</v>
      </c>
      <c r="J165" s="129" t="s">
        <v>422</v>
      </c>
      <c r="K165" s="129" t="s">
        <v>424</v>
      </c>
      <c r="L165" s="109">
        <v>1000000</v>
      </c>
      <c r="M165" s="109">
        <f t="shared" ref="M165" si="15">L165/100*70</f>
        <v>700000</v>
      </c>
      <c r="N165" s="130">
        <v>2022</v>
      </c>
      <c r="O165" s="130">
        <v>2025</v>
      </c>
      <c r="P165" s="245" t="s">
        <v>340</v>
      </c>
      <c r="Q165" s="145" t="s">
        <v>340</v>
      </c>
      <c r="R165" s="202" t="s">
        <v>340</v>
      </c>
      <c r="S165" s="208" t="s">
        <v>340</v>
      </c>
      <c r="T165" s="130"/>
      <c r="U165" s="130"/>
      <c r="V165" s="130"/>
      <c r="W165" s="130"/>
      <c r="X165" s="130"/>
      <c r="Y165" s="130"/>
      <c r="Z165" s="130"/>
    </row>
    <row r="166" spans="1:26" ht="84.5" customHeight="1" thickBot="1" x14ac:dyDescent="0.4">
      <c r="A166" s="66">
        <v>156</v>
      </c>
      <c r="B166" s="68" t="s">
        <v>421</v>
      </c>
      <c r="C166" s="80" t="s">
        <v>422</v>
      </c>
      <c r="D166" s="80">
        <v>70989257</v>
      </c>
      <c r="E166" s="80">
        <v>102006105</v>
      </c>
      <c r="F166" s="178">
        <v>600086534</v>
      </c>
      <c r="G166" s="129" t="s">
        <v>425</v>
      </c>
      <c r="H166" s="73" t="s">
        <v>97</v>
      </c>
      <c r="I166" s="73" t="s">
        <v>98</v>
      </c>
      <c r="J166" s="129" t="s">
        <v>422</v>
      </c>
      <c r="K166" s="129" t="s">
        <v>425</v>
      </c>
      <c r="L166" s="109">
        <v>1000000</v>
      </c>
      <c r="M166" s="109">
        <f t="shared" ref="M166" si="16">L166/100*70</f>
        <v>700000</v>
      </c>
      <c r="N166" s="130">
        <v>2022</v>
      </c>
      <c r="O166" s="130">
        <v>2025</v>
      </c>
      <c r="P166" s="245"/>
      <c r="Q166" s="145"/>
      <c r="R166" s="202"/>
      <c r="S166" s="208"/>
      <c r="T166" s="130"/>
      <c r="U166" s="130"/>
      <c r="V166" s="130"/>
      <c r="W166" s="130"/>
      <c r="X166" s="130"/>
      <c r="Y166" s="130"/>
      <c r="Z166" s="130"/>
    </row>
    <row r="167" spans="1:26" ht="84.5" customHeight="1" thickBot="1" x14ac:dyDescent="0.4">
      <c r="A167" s="182">
        <v>157</v>
      </c>
      <c r="B167" s="68" t="s">
        <v>421</v>
      </c>
      <c r="C167" s="80" t="s">
        <v>422</v>
      </c>
      <c r="D167" s="80">
        <v>70989257</v>
      </c>
      <c r="E167" s="80">
        <v>102006105</v>
      </c>
      <c r="F167" s="178">
        <v>600086534</v>
      </c>
      <c r="G167" s="129" t="s">
        <v>426</v>
      </c>
      <c r="H167" s="73" t="s">
        <v>97</v>
      </c>
      <c r="I167" s="73" t="s">
        <v>98</v>
      </c>
      <c r="J167" s="129" t="s">
        <v>422</v>
      </c>
      <c r="K167" s="129" t="s">
        <v>426</v>
      </c>
      <c r="L167" s="109">
        <v>300000</v>
      </c>
      <c r="M167" s="109">
        <f t="shared" ref="M167:M168" si="17">L167/100*70</f>
        <v>210000</v>
      </c>
      <c r="N167" s="130">
        <v>2022</v>
      </c>
      <c r="O167" s="130">
        <v>2025</v>
      </c>
      <c r="P167" s="245" t="s">
        <v>340</v>
      </c>
      <c r="Q167" s="145" t="s">
        <v>340</v>
      </c>
      <c r="R167" s="202" t="s">
        <v>340</v>
      </c>
      <c r="S167" s="208" t="s">
        <v>340</v>
      </c>
      <c r="T167" s="130"/>
      <c r="U167" s="130"/>
      <c r="V167" s="130"/>
      <c r="W167" s="130" t="s">
        <v>340</v>
      </c>
      <c r="X167" s="130"/>
      <c r="Y167" s="130"/>
      <c r="Z167" s="130"/>
    </row>
    <row r="168" spans="1:26" ht="65.5" customHeight="1" thickBot="1" x14ac:dyDescent="0.4">
      <c r="A168" s="66">
        <v>158</v>
      </c>
      <c r="B168" s="68" t="s">
        <v>427</v>
      </c>
      <c r="C168" s="80" t="s">
        <v>428</v>
      </c>
      <c r="D168" s="80">
        <v>75017466</v>
      </c>
      <c r="E168" s="80">
        <v>102006253</v>
      </c>
      <c r="F168" s="178">
        <v>600086968</v>
      </c>
      <c r="G168" s="129" t="s">
        <v>429</v>
      </c>
      <c r="H168" s="73" t="s">
        <v>97</v>
      </c>
      <c r="I168" s="73" t="s">
        <v>98</v>
      </c>
      <c r="J168" s="129" t="s">
        <v>428</v>
      </c>
      <c r="K168" s="129" t="s">
        <v>429</v>
      </c>
      <c r="L168" s="109">
        <v>400000</v>
      </c>
      <c r="M168" s="109">
        <f t="shared" si="17"/>
        <v>280000</v>
      </c>
      <c r="N168" s="130">
        <v>2022</v>
      </c>
      <c r="O168" s="130">
        <v>2025</v>
      </c>
      <c r="P168" s="245"/>
      <c r="Q168" s="145"/>
      <c r="R168" s="202"/>
      <c r="S168" s="208"/>
      <c r="T168" s="130"/>
      <c r="U168" s="130"/>
      <c r="V168" s="130"/>
      <c r="W168" s="130"/>
      <c r="X168" s="130"/>
      <c r="Y168" s="130"/>
      <c r="Z168" s="130"/>
    </row>
    <row r="169" spans="1:26" ht="48" customHeight="1" thickBot="1" x14ac:dyDescent="0.4">
      <c r="A169" s="182">
        <v>159</v>
      </c>
      <c r="B169" s="68" t="s">
        <v>427</v>
      </c>
      <c r="C169" s="80" t="s">
        <v>428</v>
      </c>
      <c r="D169" s="80">
        <v>75017466</v>
      </c>
      <c r="E169" s="80">
        <v>102006253</v>
      </c>
      <c r="F169" s="178">
        <v>600086968</v>
      </c>
      <c r="G169" s="129" t="s">
        <v>430</v>
      </c>
      <c r="H169" s="73" t="s">
        <v>97</v>
      </c>
      <c r="I169" s="73" t="s">
        <v>98</v>
      </c>
      <c r="J169" s="129" t="s">
        <v>428</v>
      </c>
      <c r="K169" s="129" t="s">
        <v>430</v>
      </c>
      <c r="L169" s="109">
        <v>400000</v>
      </c>
      <c r="M169" s="109">
        <f t="shared" ref="M169:M170" si="18">L169/100*70</f>
        <v>280000</v>
      </c>
      <c r="N169" s="130">
        <v>2022</v>
      </c>
      <c r="O169" s="130">
        <v>2025</v>
      </c>
      <c r="P169" s="145" t="s">
        <v>340</v>
      </c>
      <c r="Q169" s="145"/>
      <c r="R169" s="202"/>
      <c r="S169" s="208"/>
      <c r="T169" s="130"/>
      <c r="U169" s="130"/>
      <c r="V169" s="130"/>
      <c r="W169" s="130"/>
      <c r="X169" s="130"/>
      <c r="Y169" s="130"/>
      <c r="Z169" s="130"/>
    </row>
    <row r="170" spans="1:26" ht="54" customHeight="1" thickBot="1" x14ac:dyDescent="0.4">
      <c r="A170" s="66">
        <v>160</v>
      </c>
      <c r="B170" s="68" t="s">
        <v>427</v>
      </c>
      <c r="C170" s="80" t="s">
        <v>428</v>
      </c>
      <c r="D170" s="80">
        <v>75017466</v>
      </c>
      <c r="E170" s="80">
        <v>102006253</v>
      </c>
      <c r="F170" s="178">
        <v>600086968</v>
      </c>
      <c r="G170" s="223" t="s">
        <v>102</v>
      </c>
      <c r="H170" s="73" t="s">
        <v>97</v>
      </c>
      <c r="I170" s="73" t="s">
        <v>98</v>
      </c>
      <c r="J170" s="129" t="s">
        <v>428</v>
      </c>
      <c r="K170" s="129" t="s">
        <v>102</v>
      </c>
      <c r="L170" s="109">
        <v>180000</v>
      </c>
      <c r="M170" s="109">
        <f t="shared" si="18"/>
        <v>126000</v>
      </c>
      <c r="N170" s="130">
        <v>2022</v>
      </c>
      <c r="O170" s="130">
        <v>2025</v>
      </c>
      <c r="P170" s="245"/>
      <c r="Q170" s="145" t="s">
        <v>340</v>
      </c>
      <c r="R170" s="202" t="s">
        <v>340</v>
      </c>
      <c r="S170" s="208"/>
      <c r="T170" s="130"/>
      <c r="U170" s="130"/>
      <c r="V170" s="130"/>
      <c r="W170" s="130"/>
      <c r="X170" s="130"/>
      <c r="Y170" s="130"/>
      <c r="Z170" s="130"/>
    </row>
    <row r="171" spans="1:26" ht="48.5" customHeight="1" thickBot="1" x14ac:dyDescent="0.4">
      <c r="A171" s="182">
        <v>161</v>
      </c>
      <c r="B171" s="68" t="s">
        <v>427</v>
      </c>
      <c r="C171" s="80" t="s">
        <v>428</v>
      </c>
      <c r="D171" s="80">
        <v>75017466</v>
      </c>
      <c r="E171" s="80">
        <v>102006253</v>
      </c>
      <c r="F171" s="178">
        <v>600086968</v>
      </c>
      <c r="G171" s="129" t="s">
        <v>431</v>
      </c>
      <c r="H171" s="73" t="s">
        <v>97</v>
      </c>
      <c r="I171" s="73" t="s">
        <v>98</v>
      </c>
      <c r="J171" s="129" t="s">
        <v>428</v>
      </c>
      <c r="K171" s="129" t="s">
        <v>431</v>
      </c>
      <c r="L171" s="109">
        <v>130000</v>
      </c>
      <c r="M171" s="109">
        <f t="shared" ref="M171:M172" si="19">L171/100*70</f>
        <v>91000</v>
      </c>
      <c r="N171" s="130">
        <v>2022</v>
      </c>
      <c r="O171" s="130">
        <v>2025</v>
      </c>
      <c r="P171" s="245" t="s">
        <v>340</v>
      </c>
      <c r="Q171" s="145" t="s">
        <v>340</v>
      </c>
      <c r="R171" s="202" t="s">
        <v>340</v>
      </c>
      <c r="S171" s="208" t="s">
        <v>340</v>
      </c>
      <c r="T171" s="130"/>
      <c r="U171" s="130"/>
      <c r="V171" s="130"/>
      <c r="W171" s="130"/>
      <c r="X171" s="130"/>
      <c r="Y171" s="130"/>
      <c r="Z171" s="130"/>
    </row>
    <row r="172" spans="1:26" ht="65" customHeight="1" thickBot="1" x14ac:dyDescent="0.4">
      <c r="A172" s="66">
        <v>162</v>
      </c>
      <c r="B172" s="68" t="s">
        <v>432</v>
      </c>
      <c r="C172" s="80" t="s">
        <v>433</v>
      </c>
      <c r="D172" s="80">
        <v>70985944</v>
      </c>
      <c r="E172" s="80">
        <v>102006199</v>
      </c>
      <c r="F172" s="178">
        <v>600086933</v>
      </c>
      <c r="G172" s="129" t="s">
        <v>435</v>
      </c>
      <c r="H172" s="73" t="s">
        <v>97</v>
      </c>
      <c r="I172" s="73" t="s">
        <v>98</v>
      </c>
      <c r="J172" s="129" t="s">
        <v>434</v>
      </c>
      <c r="K172" s="129" t="s">
        <v>435</v>
      </c>
      <c r="L172" s="109">
        <v>20000</v>
      </c>
      <c r="M172" s="109">
        <f t="shared" si="19"/>
        <v>14000</v>
      </c>
      <c r="N172" s="130">
        <v>2022</v>
      </c>
      <c r="O172" s="130">
        <v>2025</v>
      </c>
      <c r="P172" s="245" t="s">
        <v>340</v>
      </c>
      <c r="Q172" s="145"/>
      <c r="R172" s="202"/>
      <c r="S172" s="208"/>
      <c r="T172" s="130"/>
      <c r="U172" s="130"/>
      <c r="V172" s="130"/>
      <c r="W172" s="130"/>
      <c r="X172" s="130"/>
      <c r="Y172" s="130"/>
      <c r="Z172" s="130"/>
    </row>
    <row r="173" spans="1:26" ht="72.5" customHeight="1" thickBot="1" x14ac:dyDescent="0.4">
      <c r="A173" s="182">
        <v>163</v>
      </c>
      <c r="B173" s="68" t="s">
        <v>432</v>
      </c>
      <c r="C173" s="80" t="s">
        <v>433</v>
      </c>
      <c r="D173" s="80">
        <v>70985944</v>
      </c>
      <c r="E173" s="80">
        <v>102006199</v>
      </c>
      <c r="F173" s="178">
        <v>600086933</v>
      </c>
      <c r="G173" s="129" t="s">
        <v>389</v>
      </c>
      <c r="H173" s="73" t="s">
        <v>97</v>
      </c>
      <c r="I173" s="73" t="s">
        <v>98</v>
      </c>
      <c r="J173" s="129" t="s">
        <v>434</v>
      </c>
      <c r="K173" s="129" t="s">
        <v>389</v>
      </c>
      <c r="L173" s="109">
        <v>500000</v>
      </c>
      <c r="M173" s="109">
        <f t="shared" ref="M173:M174" si="20">L173/100*70</f>
        <v>350000</v>
      </c>
      <c r="N173" s="130">
        <v>2022</v>
      </c>
      <c r="O173" s="130">
        <v>2025</v>
      </c>
      <c r="P173" s="245" t="s">
        <v>340</v>
      </c>
      <c r="Q173" s="145" t="s">
        <v>340</v>
      </c>
      <c r="R173" s="202"/>
      <c r="S173" s="208" t="s">
        <v>340</v>
      </c>
      <c r="T173" s="130"/>
      <c r="U173" s="130"/>
      <c r="V173" s="130"/>
      <c r="W173" s="130"/>
      <c r="X173" s="130"/>
      <c r="Y173" s="130"/>
      <c r="Z173" s="130"/>
    </row>
    <row r="174" spans="1:26" ht="74" customHeight="1" thickBot="1" x14ac:dyDescent="0.4">
      <c r="A174" s="66">
        <v>164</v>
      </c>
      <c r="B174" s="68" t="s">
        <v>432</v>
      </c>
      <c r="C174" s="80" t="s">
        <v>433</v>
      </c>
      <c r="D174" s="80">
        <v>70985944</v>
      </c>
      <c r="E174" s="80">
        <v>102006199</v>
      </c>
      <c r="F174" s="178">
        <v>600086933</v>
      </c>
      <c r="G174" s="129" t="s">
        <v>436</v>
      </c>
      <c r="H174" s="73" t="s">
        <v>97</v>
      </c>
      <c r="I174" s="73" t="s">
        <v>98</v>
      </c>
      <c r="J174" s="129" t="s">
        <v>434</v>
      </c>
      <c r="K174" s="129" t="s">
        <v>437</v>
      </c>
      <c r="L174" s="109">
        <v>150000</v>
      </c>
      <c r="M174" s="109">
        <f t="shared" si="20"/>
        <v>105000</v>
      </c>
      <c r="N174" s="130">
        <v>2022</v>
      </c>
      <c r="O174" s="130">
        <v>2025</v>
      </c>
      <c r="P174" s="245" t="s">
        <v>340</v>
      </c>
      <c r="Q174" s="145" t="s">
        <v>340</v>
      </c>
      <c r="R174" s="202" t="s">
        <v>340</v>
      </c>
      <c r="S174" s="208" t="s">
        <v>340</v>
      </c>
      <c r="T174" s="130"/>
      <c r="U174" s="130"/>
      <c r="V174" s="130"/>
      <c r="W174" s="130"/>
      <c r="X174" s="130"/>
      <c r="Y174" s="130"/>
      <c r="Z174" s="130"/>
    </row>
    <row r="175" spans="1:26" ht="85.5" customHeight="1" thickBot="1" x14ac:dyDescent="0.4">
      <c r="A175" s="182">
        <v>165</v>
      </c>
      <c r="B175" s="68" t="s">
        <v>438</v>
      </c>
      <c r="C175" s="80" t="s">
        <v>439</v>
      </c>
      <c r="D175" s="80">
        <v>71001832</v>
      </c>
      <c r="E175" s="80">
        <v>102006130</v>
      </c>
      <c r="F175" s="178">
        <v>600086551</v>
      </c>
      <c r="G175" s="129" t="s">
        <v>441</v>
      </c>
      <c r="H175" s="73" t="s">
        <v>97</v>
      </c>
      <c r="I175" s="73" t="s">
        <v>98</v>
      </c>
      <c r="J175" s="129" t="s">
        <v>440</v>
      </c>
      <c r="K175" s="129" t="s">
        <v>441</v>
      </c>
      <c r="L175" s="109">
        <v>30000000</v>
      </c>
      <c r="M175" s="109">
        <f>L175/100*70</f>
        <v>21000000</v>
      </c>
      <c r="N175" s="130">
        <v>2022</v>
      </c>
      <c r="O175" s="130">
        <v>2025</v>
      </c>
      <c r="P175" s="245" t="s">
        <v>340</v>
      </c>
      <c r="Q175" s="145" t="s">
        <v>340</v>
      </c>
      <c r="R175" s="202" t="s">
        <v>340</v>
      </c>
      <c r="S175" s="208" t="s">
        <v>340</v>
      </c>
      <c r="T175" s="130"/>
      <c r="U175" s="130"/>
      <c r="V175" s="130"/>
      <c r="W175" s="130"/>
      <c r="X175" s="130"/>
      <c r="Y175" s="130"/>
      <c r="Z175" s="130"/>
    </row>
    <row r="176" spans="1:26" ht="101" customHeight="1" thickBot="1" x14ac:dyDescent="0.4">
      <c r="A176" s="66">
        <v>166</v>
      </c>
      <c r="B176" s="68" t="s">
        <v>438</v>
      </c>
      <c r="C176" s="80" t="s">
        <v>439</v>
      </c>
      <c r="D176" s="80">
        <v>71001832</v>
      </c>
      <c r="E176" s="80">
        <v>102006130</v>
      </c>
      <c r="F176" s="178">
        <v>600086551</v>
      </c>
      <c r="G176" s="129" t="s">
        <v>442</v>
      </c>
      <c r="H176" s="73" t="s">
        <v>97</v>
      </c>
      <c r="I176" s="73" t="s">
        <v>98</v>
      </c>
      <c r="J176" s="129" t="s">
        <v>440</v>
      </c>
      <c r="K176" s="129" t="s">
        <v>442</v>
      </c>
      <c r="L176" s="109">
        <v>65000000</v>
      </c>
      <c r="M176" s="109">
        <f t="shared" ref="M176:M181" si="21">L176/100*70</f>
        <v>45500000</v>
      </c>
      <c r="N176" s="130">
        <v>2022</v>
      </c>
      <c r="O176" s="130">
        <v>2025</v>
      </c>
      <c r="P176" s="245"/>
      <c r="Q176" s="145"/>
      <c r="R176" s="202"/>
      <c r="S176" s="208"/>
      <c r="T176" s="130"/>
      <c r="U176" s="130"/>
      <c r="V176" s="130"/>
      <c r="W176" s="130"/>
      <c r="X176" s="130"/>
      <c r="Y176" s="130"/>
      <c r="Z176" s="130"/>
    </row>
    <row r="177" spans="1:26" ht="87" customHeight="1" thickBot="1" x14ac:dyDescent="0.4">
      <c r="A177" s="182">
        <v>167</v>
      </c>
      <c r="B177" s="68" t="s">
        <v>438</v>
      </c>
      <c r="C177" s="80" t="s">
        <v>439</v>
      </c>
      <c r="D177" s="80">
        <v>71001832</v>
      </c>
      <c r="E177" s="80">
        <v>102006130</v>
      </c>
      <c r="F177" s="178">
        <v>600086551</v>
      </c>
      <c r="G177" s="129" t="s">
        <v>443</v>
      </c>
      <c r="H177" s="73" t="s">
        <v>97</v>
      </c>
      <c r="I177" s="73" t="s">
        <v>98</v>
      </c>
      <c r="J177" s="129" t="s">
        <v>440</v>
      </c>
      <c r="K177" s="129" t="s">
        <v>443</v>
      </c>
      <c r="L177" s="109">
        <v>10000000</v>
      </c>
      <c r="M177" s="109">
        <f t="shared" si="21"/>
        <v>7000000</v>
      </c>
      <c r="N177" s="130">
        <v>2022</v>
      </c>
      <c r="O177" s="130">
        <v>2025</v>
      </c>
      <c r="P177" s="245"/>
      <c r="Q177" s="145"/>
      <c r="R177" s="202"/>
      <c r="S177" s="208"/>
      <c r="T177" s="130"/>
      <c r="U177" s="130"/>
      <c r="V177" s="130"/>
      <c r="W177" s="130"/>
      <c r="X177" s="130"/>
      <c r="Y177" s="130"/>
      <c r="Z177" s="130"/>
    </row>
    <row r="178" spans="1:26" ht="84.5" customHeight="1" thickBot="1" x14ac:dyDescent="0.4">
      <c r="A178" s="66">
        <v>168</v>
      </c>
      <c r="B178" s="68" t="s">
        <v>438</v>
      </c>
      <c r="C178" s="80" t="s">
        <v>439</v>
      </c>
      <c r="D178" s="80">
        <v>71001832</v>
      </c>
      <c r="E178" s="80">
        <v>102006130</v>
      </c>
      <c r="F178" s="178">
        <v>600086551</v>
      </c>
      <c r="G178" s="129" t="s">
        <v>168</v>
      </c>
      <c r="H178" s="73" t="s">
        <v>97</v>
      </c>
      <c r="I178" s="73" t="s">
        <v>98</v>
      </c>
      <c r="J178" s="129" t="s">
        <v>440</v>
      </c>
      <c r="K178" s="129" t="s">
        <v>168</v>
      </c>
      <c r="L178" s="109">
        <v>250000</v>
      </c>
      <c r="M178" s="109">
        <f t="shared" si="21"/>
        <v>175000</v>
      </c>
      <c r="N178" s="130">
        <v>2022</v>
      </c>
      <c r="O178" s="130">
        <v>2025</v>
      </c>
      <c r="P178" s="245"/>
      <c r="Q178" s="145"/>
      <c r="R178" s="202" t="s">
        <v>340</v>
      </c>
      <c r="S178" s="208"/>
      <c r="T178" s="130"/>
      <c r="U178" s="130"/>
      <c r="V178" s="130"/>
      <c r="W178" s="130"/>
      <c r="X178" s="130"/>
      <c r="Y178" s="130"/>
      <c r="Z178" s="130"/>
    </row>
    <row r="179" spans="1:26" ht="90.5" customHeight="1" thickBot="1" x14ac:dyDescent="0.4">
      <c r="A179" s="182">
        <v>169</v>
      </c>
      <c r="B179" s="68" t="s">
        <v>438</v>
      </c>
      <c r="C179" s="80" t="s">
        <v>439</v>
      </c>
      <c r="D179" s="80">
        <v>71001832</v>
      </c>
      <c r="E179" s="80">
        <v>102006130</v>
      </c>
      <c r="F179" s="178">
        <v>600086551</v>
      </c>
      <c r="G179" s="129" t="s">
        <v>444</v>
      </c>
      <c r="H179" s="73" t="s">
        <v>97</v>
      </c>
      <c r="I179" s="73" t="s">
        <v>98</v>
      </c>
      <c r="J179" s="129" t="s">
        <v>440</v>
      </c>
      <c r="K179" s="129" t="s">
        <v>444</v>
      </c>
      <c r="L179" s="109">
        <v>500000</v>
      </c>
      <c r="M179" s="109">
        <f t="shared" si="21"/>
        <v>350000</v>
      </c>
      <c r="N179" s="130">
        <v>2022</v>
      </c>
      <c r="O179" s="130">
        <v>2025</v>
      </c>
      <c r="P179" s="202" t="s">
        <v>340</v>
      </c>
      <c r="Q179" s="145" t="s">
        <v>340</v>
      </c>
      <c r="R179" s="202" t="s">
        <v>340</v>
      </c>
      <c r="S179" s="202" t="s">
        <v>340</v>
      </c>
      <c r="T179" s="130"/>
      <c r="U179" s="130"/>
      <c r="V179" s="130"/>
      <c r="W179" s="130"/>
      <c r="X179" s="130"/>
      <c r="Y179" s="130"/>
      <c r="Z179" s="130"/>
    </row>
    <row r="180" spans="1:26" ht="91.5" customHeight="1" thickBot="1" x14ac:dyDescent="0.4">
      <c r="A180" s="66">
        <v>170</v>
      </c>
      <c r="B180" s="68" t="s">
        <v>438</v>
      </c>
      <c r="C180" s="80" t="s">
        <v>439</v>
      </c>
      <c r="D180" s="80">
        <v>71001832</v>
      </c>
      <c r="E180" s="80">
        <v>102006130</v>
      </c>
      <c r="F180" s="178">
        <v>600086551</v>
      </c>
      <c r="G180" s="129" t="s">
        <v>445</v>
      </c>
      <c r="H180" s="73" t="s">
        <v>97</v>
      </c>
      <c r="I180" s="73" t="s">
        <v>98</v>
      </c>
      <c r="J180" s="129" t="s">
        <v>440</v>
      </c>
      <c r="K180" s="129" t="s">
        <v>445</v>
      </c>
      <c r="L180" s="109">
        <v>15000000</v>
      </c>
      <c r="M180" s="109">
        <f t="shared" si="21"/>
        <v>10500000</v>
      </c>
      <c r="N180" s="130">
        <v>2022</v>
      </c>
      <c r="O180" s="130">
        <v>2025</v>
      </c>
      <c r="P180" s="245"/>
      <c r="Q180" s="145"/>
      <c r="R180" s="202"/>
      <c r="S180" s="208"/>
      <c r="T180" s="130"/>
      <c r="U180" s="130"/>
      <c r="V180" s="130"/>
      <c r="W180" s="130"/>
      <c r="X180" s="130"/>
      <c r="Y180" s="130"/>
      <c r="Z180" s="130"/>
    </row>
    <row r="181" spans="1:26" ht="94.5" customHeight="1" thickBot="1" x14ac:dyDescent="0.4">
      <c r="A181" s="182">
        <v>171</v>
      </c>
      <c r="B181" s="68" t="s">
        <v>438</v>
      </c>
      <c r="C181" s="80" t="s">
        <v>439</v>
      </c>
      <c r="D181" s="80">
        <v>71001832</v>
      </c>
      <c r="E181" s="80">
        <v>102006130</v>
      </c>
      <c r="F181" s="178">
        <v>600086551</v>
      </c>
      <c r="G181" s="129" t="s">
        <v>356</v>
      </c>
      <c r="H181" s="73" t="s">
        <v>97</v>
      </c>
      <c r="I181" s="73" t="s">
        <v>98</v>
      </c>
      <c r="J181" s="129" t="s">
        <v>440</v>
      </c>
      <c r="K181" s="129" t="s">
        <v>356</v>
      </c>
      <c r="L181" s="109">
        <v>200000</v>
      </c>
      <c r="M181" s="109">
        <f t="shared" si="21"/>
        <v>140000</v>
      </c>
      <c r="N181" s="130">
        <v>2022</v>
      </c>
      <c r="O181" s="130">
        <v>2025</v>
      </c>
      <c r="P181" s="245" t="s">
        <v>340</v>
      </c>
      <c r="Q181" s="145" t="s">
        <v>340</v>
      </c>
      <c r="R181" s="202" t="s">
        <v>340</v>
      </c>
      <c r="S181" s="202" t="s">
        <v>340</v>
      </c>
      <c r="T181" s="130"/>
      <c r="U181" s="130"/>
      <c r="V181" s="130"/>
      <c r="W181" s="130"/>
      <c r="X181" s="130"/>
      <c r="Y181" s="130"/>
      <c r="Z181" s="130"/>
    </row>
    <row r="182" spans="1:26" ht="22" customHeight="1" x14ac:dyDescent="0.35">
      <c r="A182" s="238"/>
      <c r="B182" s="161"/>
      <c r="C182" s="174"/>
      <c r="D182" s="174"/>
      <c r="E182" s="174"/>
      <c r="F182" s="174"/>
      <c r="G182" s="239"/>
      <c r="H182" s="240"/>
      <c r="I182" s="240"/>
      <c r="J182" s="239"/>
      <c r="K182" s="239"/>
      <c r="L182" s="241"/>
      <c r="M182" s="241"/>
      <c r="N182" s="238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</row>
    <row r="183" spans="1:26" ht="15.5" x14ac:dyDescent="0.35">
      <c r="A183" s="282" t="s">
        <v>459</v>
      </c>
      <c r="B183" s="12"/>
      <c r="C183" s="12"/>
      <c r="G183" s="1"/>
      <c r="K183" s="1"/>
    </row>
    <row r="184" spans="1:26" ht="15.5" x14ac:dyDescent="0.35">
      <c r="A184" s="282"/>
      <c r="G184" s="1"/>
      <c r="K184" s="1"/>
    </row>
    <row r="185" spans="1:26" ht="15.5" x14ac:dyDescent="0.35">
      <c r="A185" s="282"/>
      <c r="G185" s="1"/>
      <c r="K185" s="1"/>
    </row>
    <row r="186" spans="1:26" ht="15.5" x14ac:dyDescent="0.35">
      <c r="A186" s="282" t="s">
        <v>460</v>
      </c>
      <c r="G186" s="1"/>
      <c r="K186" s="1"/>
    </row>
    <row r="187" spans="1:26" x14ac:dyDescent="0.35">
      <c r="G187" s="1"/>
      <c r="K187" s="1"/>
    </row>
    <row r="188" spans="1:26" x14ac:dyDescent="0.35">
      <c r="A188" s="12"/>
      <c r="B188" s="12"/>
      <c r="C188" s="12"/>
      <c r="G188" s="1"/>
      <c r="K188" s="1"/>
    </row>
    <row r="189" spans="1:26" x14ac:dyDescent="0.35">
      <c r="A189" s="12"/>
      <c r="B189" s="12"/>
      <c r="C189" s="12"/>
      <c r="G189" s="1"/>
      <c r="K189" s="1"/>
    </row>
    <row r="190" spans="1:26" x14ac:dyDescent="0.35">
      <c r="A190" s="12"/>
      <c r="B190" s="12"/>
      <c r="C190" s="12"/>
      <c r="G190" s="1"/>
      <c r="K190" s="1"/>
    </row>
    <row r="191" spans="1:26" x14ac:dyDescent="0.35">
      <c r="G191" s="1"/>
      <c r="K191" s="1"/>
    </row>
    <row r="192" spans="1:26" x14ac:dyDescent="0.35">
      <c r="G192" s="1"/>
      <c r="K192" s="1"/>
    </row>
    <row r="193" spans="1:12" x14ac:dyDescent="0.35">
      <c r="G193" s="1"/>
      <c r="K193" s="1"/>
    </row>
    <row r="194" spans="1:12" x14ac:dyDescent="0.35">
      <c r="A194" s="2"/>
      <c r="B194" s="2"/>
      <c r="C194" s="2"/>
      <c r="D194" s="13"/>
      <c r="E194" s="13"/>
      <c r="F194" s="13"/>
      <c r="G194" s="13"/>
      <c r="H194" s="13"/>
      <c r="I194" s="13"/>
      <c r="J194" s="13"/>
      <c r="K194" s="13"/>
      <c r="L194" s="14"/>
    </row>
    <row r="195" spans="1:12" x14ac:dyDescent="0.35">
      <c r="G195" s="1"/>
      <c r="K195" s="1"/>
    </row>
    <row r="196" spans="1:12" x14ac:dyDescent="0.35">
      <c r="A196" s="2"/>
      <c r="B196" s="2"/>
      <c r="C196" s="2"/>
      <c r="G196" s="1"/>
      <c r="K196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tabSelected="1" topLeftCell="B9" zoomScale="70" zoomScaleNormal="70" workbookViewId="0">
      <selection activeCell="I29" sqref="I29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9.632812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1" width="12.54296875" style="11" customWidth="1"/>
    <col min="12" max="12" width="13" style="11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6384" width="8.6328125" style="1"/>
  </cols>
  <sheetData>
    <row r="1" spans="1:29" ht="21.75" customHeight="1" thickBot="1" x14ac:dyDescent="0.5">
      <c r="A1" s="354" t="s">
        <v>40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6"/>
    </row>
    <row r="2" spans="1:29" ht="30" customHeight="1" thickBot="1" x14ac:dyDescent="0.4">
      <c r="A2" s="292" t="s">
        <v>41</v>
      </c>
      <c r="B2" s="290" t="s">
        <v>6</v>
      </c>
      <c r="C2" s="336" t="s">
        <v>42</v>
      </c>
      <c r="D2" s="332"/>
      <c r="E2" s="332"/>
      <c r="F2" s="359" t="s">
        <v>8</v>
      </c>
      <c r="G2" s="381" t="s">
        <v>29</v>
      </c>
      <c r="H2" s="299" t="s">
        <v>53</v>
      </c>
      <c r="I2" s="297" t="s">
        <v>10</v>
      </c>
      <c r="J2" s="363" t="s">
        <v>11</v>
      </c>
      <c r="K2" s="295" t="s">
        <v>43</v>
      </c>
      <c r="L2" s="296"/>
      <c r="M2" s="366" t="s">
        <v>13</v>
      </c>
      <c r="N2" s="367"/>
      <c r="O2" s="375" t="s">
        <v>44</v>
      </c>
      <c r="P2" s="376"/>
      <c r="Q2" s="376"/>
      <c r="R2" s="376"/>
      <c r="S2" s="366" t="s">
        <v>15</v>
      </c>
      <c r="T2" s="367"/>
    </row>
    <row r="3" spans="1:29" ht="22.4" customHeight="1" thickBot="1" x14ac:dyDescent="0.4">
      <c r="A3" s="357"/>
      <c r="B3" s="370"/>
      <c r="C3" s="371" t="s">
        <v>45</v>
      </c>
      <c r="D3" s="373" t="s">
        <v>46</v>
      </c>
      <c r="E3" s="373" t="s">
        <v>47</v>
      </c>
      <c r="F3" s="360"/>
      <c r="G3" s="382"/>
      <c r="H3" s="384"/>
      <c r="I3" s="362"/>
      <c r="J3" s="364"/>
      <c r="K3" s="379" t="s">
        <v>48</v>
      </c>
      <c r="L3" s="379" t="s">
        <v>83</v>
      </c>
      <c r="M3" s="308" t="s">
        <v>22</v>
      </c>
      <c r="N3" s="310" t="s">
        <v>23</v>
      </c>
      <c r="O3" s="377" t="s">
        <v>32</v>
      </c>
      <c r="P3" s="378"/>
      <c r="Q3" s="378"/>
      <c r="R3" s="378"/>
      <c r="S3" s="368" t="s">
        <v>49</v>
      </c>
      <c r="T3" s="369" t="s">
        <v>27</v>
      </c>
    </row>
    <row r="4" spans="1:29" ht="68.25" customHeight="1" thickBot="1" x14ac:dyDescent="0.4">
      <c r="A4" s="358"/>
      <c r="B4" s="291"/>
      <c r="C4" s="372"/>
      <c r="D4" s="374"/>
      <c r="E4" s="374"/>
      <c r="F4" s="361"/>
      <c r="G4" s="383"/>
      <c r="H4" s="300"/>
      <c r="I4" s="298"/>
      <c r="J4" s="365"/>
      <c r="K4" s="380"/>
      <c r="L4" s="380"/>
      <c r="M4" s="309"/>
      <c r="N4" s="311"/>
      <c r="O4" s="58" t="s">
        <v>50</v>
      </c>
      <c r="P4" s="59" t="s">
        <v>35</v>
      </c>
      <c r="Q4" s="60" t="s">
        <v>36</v>
      </c>
      <c r="R4" s="61" t="s">
        <v>51</v>
      </c>
      <c r="S4" s="315"/>
      <c r="T4" s="317"/>
    </row>
    <row r="5" spans="1:29" ht="47" customHeight="1" thickBot="1" x14ac:dyDescent="0.4">
      <c r="A5" s="19">
        <v>1</v>
      </c>
      <c r="B5" s="66">
        <v>1</v>
      </c>
      <c r="C5" s="232" t="s">
        <v>220</v>
      </c>
      <c r="D5" s="233" t="s">
        <v>221</v>
      </c>
      <c r="E5" s="234">
        <v>70892857</v>
      </c>
      <c r="F5" s="235" t="s">
        <v>225</v>
      </c>
      <c r="G5" s="137" t="s">
        <v>97</v>
      </c>
      <c r="H5" s="137" t="s">
        <v>98</v>
      </c>
      <c r="I5" s="137" t="s">
        <v>229</v>
      </c>
      <c r="J5" s="236" t="s">
        <v>225</v>
      </c>
      <c r="K5" s="20">
        <v>5000000</v>
      </c>
      <c r="L5" s="21">
        <f>K5/100*70</f>
        <v>3500000</v>
      </c>
      <c r="M5" s="4">
        <v>2022</v>
      </c>
      <c r="N5" s="6">
        <v>2025</v>
      </c>
      <c r="O5" s="4"/>
      <c r="P5" s="5"/>
      <c r="Q5" s="5"/>
      <c r="R5" s="6"/>
      <c r="S5" s="4"/>
      <c r="T5" s="6"/>
    </row>
    <row r="6" spans="1:29" ht="47" customHeight="1" thickBot="1" x14ac:dyDescent="0.4">
      <c r="A6" s="19">
        <v>2</v>
      </c>
      <c r="B6" s="182">
        <v>2</v>
      </c>
      <c r="C6" s="232" t="s">
        <v>220</v>
      </c>
      <c r="D6" s="233" t="s">
        <v>221</v>
      </c>
      <c r="E6" s="234">
        <v>70892857</v>
      </c>
      <c r="F6" s="237" t="s">
        <v>226</v>
      </c>
      <c r="G6" s="137" t="s">
        <v>97</v>
      </c>
      <c r="H6" s="137" t="s">
        <v>98</v>
      </c>
      <c r="I6" s="137" t="s">
        <v>229</v>
      </c>
      <c r="J6" s="232" t="s">
        <v>226</v>
      </c>
      <c r="K6" s="20">
        <v>100000</v>
      </c>
      <c r="L6" s="20">
        <f t="shared" ref="L6:L7" si="0">K6/100*70</f>
        <v>70000</v>
      </c>
      <c r="M6" s="8">
        <v>2022</v>
      </c>
      <c r="N6" s="10">
        <v>2025</v>
      </c>
      <c r="O6" s="8"/>
      <c r="P6" s="9"/>
      <c r="Q6" s="9"/>
      <c r="R6" s="10"/>
      <c r="S6" s="8"/>
      <c r="T6" s="10"/>
    </row>
    <row r="7" spans="1:29" ht="47" customHeight="1" thickBot="1" x14ac:dyDescent="0.4">
      <c r="A7" s="19">
        <v>3</v>
      </c>
      <c r="B7" s="182">
        <v>3</v>
      </c>
      <c r="C7" s="230" t="s">
        <v>446</v>
      </c>
      <c r="D7" s="261" t="s">
        <v>107</v>
      </c>
      <c r="E7" s="261">
        <v>72063050</v>
      </c>
      <c r="F7" s="221" t="s">
        <v>447</v>
      </c>
      <c r="G7" s="137" t="s">
        <v>97</v>
      </c>
      <c r="H7" s="137" t="s">
        <v>98</v>
      </c>
      <c r="I7" s="137" t="s">
        <v>449</v>
      </c>
      <c r="J7" s="221" t="s">
        <v>447</v>
      </c>
      <c r="K7" s="262">
        <v>200000</v>
      </c>
      <c r="L7" s="262">
        <f t="shared" si="0"/>
        <v>140000</v>
      </c>
      <c r="M7" s="263">
        <v>2022</v>
      </c>
      <c r="N7" s="264">
        <v>2027</v>
      </c>
      <c r="O7" s="263"/>
      <c r="P7" s="265"/>
      <c r="Q7" s="266" t="s">
        <v>340</v>
      </c>
      <c r="R7" s="264"/>
      <c r="S7" s="263"/>
      <c r="T7" s="264"/>
    </row>
    <row r="8" spans="1:29" ht="47" customHeight="1" thickBot="1" x14ac:dyDescent="0.4">
      <c r="A8" s="19"/>
      <c r="B8" s="182">
        <v>4</v>
      </c>
      <c r="C8" s="230" t="s">
        <v>446</v>
      </c>
      <c r="D8" s="261" t="s">
        <v>107</v>
      </c>
      <c r="E8" s="261">
        <v>72063050</v>
      </c>
      <c r="F8" s="221" t="s">
        <v>451</v>
      </c>
      <c r="G8" s="137" t="s">
        <v>97</v>
      </c>
      <c r="H8" s="137" t="s">
        <v>98</v>
      </c>
      <c r="I8" s="137" t="s">
        <v>449</v>
      </c>
      <c r="J8" s="221" t="s">
        <v>451</v>
      </c>
      <c r="K8" s="262">
        <v>200000</v>
      </c>
      <c r="L8" s="262">
        <f t="shared" ref="L8" si="1">K8/100*70</f>
        <v>140000</v>
      </c>
      <c r="M8" s="263">
        <v>2022</v>
      </c>
      <c r="N8" s="264">
        <v>2027</v>
      </c>
      <c r="O8" s="267"/>
      <c r="P8" s="265"/>
      <c r="Q8" s="266" t="s">
        <v>340</v>
      </c>
      <c r="R8" s="268" t="s">
        <v>340</v>
      </c>
      <c r="S8" s="267"/>
      <c r="T8" s="269"/>
    </row>
    <row r="9" spans="1:29" ht="47" customHeight="1" thickBot="1" x14ac:dyDescent="0.4">
      <c r="A9" s="19"/>
      <c r="B9" s="182">
        <v>5</v>
      </c>
      <c r="C9" s="230" t="s">
        <v>446</v>
      </c>
      <c r="D9" s="261" t="s">
        <v>107</v>
      </c>
      <c r="E9" s="261">
        <v>72063050</v>
      </c>
      <c r="F9" s="221" t="s">
        <v>452</v>
      </c>
      <c r="G9" s="137" t="s">
        <v>97</v>
      </c>
      <c r="H9" s="137" t="s">
        <v>98</v>
      </c>
      <c r="I9" s="137" t="s">
        <v>449</v>
      </c>
      <c r="J9" s="221" t="s">
        <v>453</v>
      </c>
      <c r="K9" s="262">
        <v>50000000</v>
      </c>
      <c r="L9" s="262">
        <f t="shared" ref="L9" si="2">K9/100*70</f>
        <v>35000000</v>
      </c>
      <c r="M9" s="263">
        <v>2022</v>
      </c>
      <c r="N9" s="264">
        <v>2027</v>
      </c>
      <c r="O9" s="267"/>
      <c r="P9" s="265"/>
      <c r="Q9" s="266"/>
      <c r="R9" s="264"/>
      <c r="S9" s="267"/>
      <c r="T9" s="269"/>
    </row>
    <row r="10" spans="1:29" ht="47" customHeight="1" thickBot="1" x14ac:dyDescent="0.4">
      <c r="A10" s="19"/>
      <c r="B10" s="182">
        <v>6</v>
      </c>
      <c r="C10" s="230" t="s">
        <v>446</v>
      </c>
      <c r="D10" s="261" t="s">
        <v>107</v>
      </c>
      <c r="E10" s="261">
        <v>72063050</v>
      </c>
      <c r="F10" s="221" t="s">
        <v>454</v>
      </c>
      <c r="G10" s="137" t="s">
        <v>97</v>
      </c>
      <c r="H10" s="137" t="s">
        <v>98</v>
      </c>
      <c r="I10" s="137" t="s">
        <v>449</v>
      </c>
      <c r="J10" s="221" t="s">
        <v>455</v>
      </c>
      <c r="K10" s="262">
        <v>500000</v>
      </c>
      <c r="L10" s="262">
        <f t="shared" ref="L10" si="3">K10/100*70</f>
        <v>350000</v>
      </c>
      <c r="M10" s="263">
        <v>2022</v>
      </c>
      <c r="N10" s="264">
        <v>2027</v>
      </c>
      <c r="O10" s="267"/>
      <c r="P10" s="266" t="s">
        <v>340</v>
      </c>
      <c r="Q10" s="266"/>
      <c r="R10" s="264"/>
      <c r="S10" s="267"/>
      <c r="T10" s="269"/>
    </row>
    <row r="11" spans="1:29" ht="48.5" customHeight="1" thickBot="1" x14ac:dyDescent="0.4">
      <c r="A11" s="7"/>
      <c r="B11" s="182" t="s">
        <v>456</v>
      </c>
      <c r="C11" s="233" t="s">
        <v>184</v>
      </c>
      <c r="D11" s="80" t="s">
        <v>107</v>
      </c>
      <c r="E11" s="80" t="s">
        <v>185</v>
      </c>
      <c r="F11" s="129" t="s">
        <v>187</v>
      </c>
      <c r="G11" s="137" t="s">
        <v>97</v>
      </c>
      <c r="H11" s="137" t="s">
        <v>98</v>
      </c>
      <c r="I11" s="232" t="s">
        <v>98</v>
      </c>
      <c r="J11" s="129" t="s">
        <v>187</v>
      </c>
      <c r="K11" s="20">
        <v>3000000</v>
      </c>
      <c r="L11" s="20">
        <f>K11/100*70</f>
        <v>2100000</v>
      </c>
      <c r="M11" s="10">
        <v>2022</v>
      </c>
      <c r="N11" s="8">
        <v>2025</v>
      </c>
      <c r="O11" s="9"/>
      <c r="P11" s="9"/>
      <c r="Q11" s="9"/>
      <c r="R11" s="10"/>
      <c r="S11" s="258" t="s">
        <v>340</v>
      </c>
      <c r="T11" s="260" t="s">
        <v>340</v>
      </c>
      <c r="U11" s="238"/>
      <c r="V11" s="238"/>
      <c r="W11" s="238"/>
      <c r="X11" s="238"/>
      <c r="Y11" s="238"/>
      <c r="Z11" s="238"/>
      <c r="AA11" s="238"/>
      <c r="AB11" s="19"/>
      <c r="AC11" s="19"/>
    </row>
    <row r="12" spans="1:29" ht="48.5" customHeight="1" thickBot="1" x14ac:dyDescent="0.4">
      <c r="A12" s="7"/>
      <c r="B12" s="182" t="s">
        <v>457</v>
      </c>
      <c r="C12" s="233" t="s">
        <v>184</v>
      </c>
      <c r="D12" s="233" t="s">
        <v>107</v>
      </c>
      <c r="E12" s="80" t="s">
        <v>185</v>
      </c>
      <c r="F12" s="129" t="s">
        <v>188</v>
      </c>
      <c r="G12" s="137" t="s">
        <v>97</v>
      </c>
      <c r="H12" s="137" t="s">
        <v>98</v>
      </c>
      <c r="I12" s="232" t="s">
        <v>98</v>
      </c>
      <c r="J12" s="129" t="s">
        <v>188</v>
      </c>
      <c r="K12" s="20">
        <v>6500000</v>
      </c>
      <c r="L12" s="20">
        <f>K12/100*70</f>
        <v>4550000</v>
      </c>
      <c r="M12" s="10">
        <v>2023</v>
      </c>
      <c r="N12" s="8">
        <v>2027</v>
      </c>
      <c r="O12" s="9"/>
      <c r="P12" s="9"/>
      <c r="Q12" s="9"/>
      <c r="R12" s="10"/>
      <c r="S12" s="9"/>
      <c r="T12" s="259"/>
      <c r="U12" s="238"/>
      <c r="V12" s="238"/>
      <c r="W12" s="238"/>
      <c r="X12" s="238"/>
      <c r="Y12" s="238"/>
      <c r="Z12" s="238"/>
      <c r="AA12" s="238"/>
      <c r="AB12" s="19"/>
      <c r="AC12" s="19"/>
    </row>
    <row r="13" spans="1:29" ht="51.5" customHeight="1" thickBot="1" x14ac:dyDescent="0.4">
      <c r="A13" s="19"/>
      <c r="B13" s="182" t="s">
        <v>458</v>
      </c>
      <c r="C13" s="233" t="s">
        <v>184</v>
      </c>
      <c r="D13" s="233" t="s">
        <v>107</v>
      </c>
      <c r="E13" s="80" t="s">
        <v>185</v>
      </c>
      <c r="F13" s="221" t="s">
        <v>186</v>
      </c>
      <c r="G13" s="137" t="s">
        <v>97</v>
      </c>
      <c r="H13" s="137" t="s">
        <v>98</v>
      </c>
      <c r="I13" s="232" t="s">
        <v>98</v>
      </c>
      <c r="J13" s="270" t="s">
        <v>186</v>
      </c>
      <c r="K13" s="20">
        <v>3500000</v>
      </c>
      <c r="L13" s="20">
        <f>K13/100*70</f>
        <v>2450000</v>
      </c>
      <c r="M13" s="10">
        <v>2023</v>
      </c>
      <c r="N13" s="8">
        <v>2027</v>
      </c>
      <c r="O13" s="9"/>
      <c r="P13" s="9"/>
      <c r="Q13" s="9"/>
      <c r="R13" s="10"/>
      <c r="S13" s="9"/>
      <c r="T13" s="259"/>
    </row>
    <row r="14" spans="1:29" x14ac:dyDescent="0.35">
      <c r="A14" s="19"/>
      <c r="B14" s="22"/>
      <c r="C14" s="19"/>
      <c r="D14" s="19"/>
      <c r="E14" s="19"/>
      <c r="F14" s="19"/>
      <c r="G14" s="19"/>
      <c r="H14" s="19"/>
      <c r="I14" s="19"/>
      <c r="J14" s="19"/>
      <c r="K14" s="23"/>
      <c r="L14" s="23"/>
      <c r="M14" s="19"/>
      <c r="N14" s="19"/>
      <c r="O14" s="19"/>
      <c r="P14" s="19"/>
      <c r="Q14" s="19"/>
      <c r="R14" s="19"/>
      <c r="S14" s="19"/>
      <c r="T14" s="19"/>
    </row>
    <row r="15" spans="1:29" x14ac:dyDescent="0.35">
      <c r="B15" s="385" t="s">
        <v>459</v>
      </c>
    </row>
    <row r="16" spans="1:29" x14ac:dyDescent="0.35">
      <c r="B16" s="385"/>
    </row>
    <row r="17" spans="1:12" x14ac:dyDescent="0.35">
      <c r="B17" s="385"/>
    </row>
    <row r="18" spans="1:12" x14ac:dyDescent="0.35">
      <c r="B18" s="385" t="s">
        <v>460</v>
      </c>
    </row>
    <row r="19" spans="1:12" x14ac:dyDescent="0.35">
      <c r="A19" s="19" t="s">
        <v>52</v>
      </c>
      <c r="B19" s="19"/>
    </row>
    <row r="20" spans="1:12" x14ac:dyDescent="0.35">
      <c r="A20" s="19"/>
      <c r="B20" s="24"/>
    </row>
    <row r="21" spans="1:12" ht="16.149999999999999" customHeight="1" x14ac:dyDescent="0.35"/>
    <row r="22" spans="1:12" x14ac:dyDescent="0.35">
      <c r="B22" s="12"/>
    </row>
    <row r="23" spans="1:12" x14ac:dyDescent="0.35">
      <c r="B23" s="12"/>
    </row>
    <row r="27" spans="1:12" x14ac:dyDescent="0.35">
      <c r="A27" s="3" t="s">
        <v>38</v>
      </c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7"/>
    </row>
    <row r="28" spans="1:12" x14ac:dyDescent="0.35">
      <c r="A28" s="3" t="s">
        <v>39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7"/>
    </row>
    <row r="29" spans="1:12" x14ac:dyDescent="0.35">
      <c r="A29" s="3"/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7"/>
    </row>
    <row r="30" spans="1:12" x14ac:dyDescent="0.35">
      <c r="A30" s="3"/>
      <c r="B30" s="16"/>
      <c r="C30" s="16"/>
      <c r="D30" s="16"/>
      <c r="E30" s="16"/>
      <c r="F30" s="16"/>
      <c r="G30" s="16"/>
      <c r="H30" s="16"/>
      <c r="I30" s="16"/>
      <c r="J30" s="16"/>
      <c r="K30" s="17"/>
      <c r="L30" s="17"/>
    </row>
    <row r="31" spans="1:12" x14ac:dyDescent="0.35">
      <c r="A31" s="3"/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7"/>
    </row>
    <row r="32" spans="1:12" x14ac:dyDescent="0.35">
      <c r="A32" s="3"/>
      <c r="B32" s="16"/>
      <c r="C32" s="16"/>
      <c r="D32" s="16"/>
      <c r="E32" s="16"/>
      <c r="F32" s="16"/>
      <c r="G32" s="16"/>
      <c r="H32" s="16"/>
      <c r="I32" s="16"/>
      <c r="J32" s="16"/>
      <c r="K32" s="17"/>
      <c r="L32" s="17"/>
    </row>
    <row r="33" spans="1:12" x14ac:dyDescent="0.35">
      <c r="A33" s="3"/>
      <c r="B33" s="16"/>
      <c r="C33" s="16"/>
      <c r="D33" s="16"/>
      <c r="E33" s="16"/>
      <c r="F33" s="16"/>
      <c r="G33" s="16"/>
      <c r="H33" s="16"/>
      <c r="I33" s="16"/>
      <c r="J33" s="16"/>
      <c r="K33" s="17"/>
      <c r="L33" s="17"/>
    </row>
    <row r="34" spans="1:12" x14ac:dyDescent="0.35">
      <c r="A34" s="3"/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17"/>
    </row>
    <row r="35" spans="1:12" x14ac:dyDescent="0.35">
      <c r="A35" s="3"/>
      <c r="B35" s="16"/>
      <c r="C35" s="16"/>
      <c r="D35" s="16"/>
      <c r="E35" s="16"/>
      <c r="F35" s="16"/>
      <c r="G35" s="16"/>
      <c r="H35" s="16"/>
      <c r="I35" s="16"/>
      <c r="J35" s="16"/>
      <c r="K35" s="17"/>
      <c r="L35" s="17"/>
    </row>
    <row r="36" spans="1:12" x14ac:dyDescent="0.35">
      <c r="A36" s="3"/>
      <c r="B36" s="16"/>
      <c r="C36" s="16"/>
      <c r="D36" s="16"/>
      <c r="E36" s="16"/>
      <c r="F36" s="16"/>
      <c r="G36" s="16"/>
      <c r="H36" s="16"/>
      <c r="I36" s="16"/>
      <c r="J36" s="16"/>
      <c r="K36" s="17"/>
      <c r="L36" s="17"/>
    </row>
    <row r="37" spans="1:12" x14ac:dyDescent="0.35">
      <c r="B37" s="16"/>
      <c r="C37" s="16"/>
      <c r="D37" s="16"/>
      <c r="E37" s="16"/>
      <c r="F37" s="16"/>
      <c r="G37" s="16"/>
      <c r="H37" s="16"/>
      <c r="I37" s="16"/>
      <c r="J37" s="16"/>
      <c r="K37" s="17"/>
      <c r="L37" s="17"/>
    </row>
    <row r="38" spans="1:12" x14ac:dyDescent="0.35">
      <c r="B38" s="16"/>
      <c r="C38" s="16"/>
      <c r="D38" s="16"/>
      <c r="E38" s="16"/>
      <c r="F38" s="16"/>
      <c r="G38" s="16"/>
      <c r="H38" s="16"/>
      <c r="I38" s="16"/>
      <c r="J38" s="16"/>
      <c r="K38" s="17"/>
      <c r="L38" s="17"/>
    </row>
    <row r="39" spans="1:12" x14ac:dyDescent="0.35">
      <c r="B39" s="16"/>
      <c r="C39" s="16"/>
      <c r="D39" s="16"/>
      <c r="E39" s="16"/>
      <c r="F39" s="16"/>
      <c r="G39" s="16"/>
      <c r="H39" s="16"/>
      <c r="I39" s="16"/>
      <c r="J39" s="16"/>
      <c r="K39" s="17"/>
      <c r="L39" s="17"/>
    </row>
    <row r="40" spans="1:12" ht="16.149999999999999" customHeight="1" x14ac:dyDescent="0.3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Terka</cp:lastModifiedBy>
  <cp:revision/>
  <cp:lastPrinted>2022-06-15T10:02:10Z</cp:lastPrinted>
  <dcterms:created xsi:type="dcterms:W3CDTF">2020-07-22T07:46:04Z</dcterms:created>
  <dcterms:modified xsi:type="dcterms:W3CDTF">2022-06-23T13:06:38Z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