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masnadprahou.sharepoint.com/sites/Dokumenty/Sdilene dokumenty/MAP/MAP Neratovice IV/Strategický rámec - tabulky investičních priorit/SR_červen_2025/SR_červen_2025_k_odeslání_RSK/"/>
    </mc:Choice>
  </mc:AlternateContent>
  <xr:revisionPtr revIDLastSave="344" documentId="13_ncr:1_{8FD49DA1-584E-46A6-A492-A2C7781CE875}" xr6:coauthVersionLast="47" xr6:coauthVersionMax="47" xr10:uidLastSave="{660320DF-055B-483E-AACE-A8AF699D744A}"/>
  <bookViews>
    <workbookView xWindow="24" yWindow="180" windowWidth="23016" windowHeight="12180" tabRatio="735" xr2:uid="{00000000-000D-0000-FFFF-FFFF00000000}"/>
  </bookViews>
  <sheets>
    <sheet name="MŠ" sheetId="6" r:id="rId1"/>
    <sheet name="ZŠ" sheetId="7" r:id="rId2"/>
    <sheet name="zajmové, neformalní, cel" sheetId="8" r:id="rId3"/>
  </sheets>
  <definedNames>
    <definedName name="_xlnm.Print_Area" localSheetId="0">MŠ!$A$2:$S$165</definedName>
    <definedName name="_xlnm.Print_Area" localSheetId="2">'zajmové, neformalní, cel'!$B$2:$T$50</definedName>
    <definedName name="_xlnm.Print_Area" localSheetId="1">ZŠ!$A$2:$Z$151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3" i="6" l="1"/>
  <c r="M77" i="7"/>
  <c r="M15" i="7"/>
  <c r="M7" i="6"/>
  <c r="M61" i="7"/>
  <c r="M58" i="7"/>
  <c r="M55" i="7" l="1"/>
  <c r="M48" i="7"/>
  <c r="M44" i="7"/>
  <c r="M40" i="7"/>
  <c r="M37" i="7"/>
  <c r="M147" i="6"/>
  <c r="M118" i="7" l="1"/>
  <c r="M117" i="7"/>
  <c r="M73" i="6"/>
  <c r="M70" i="6"/>
  <c r="M67" i="7" l="1"/>
  <c r="M66" i="7"/>
  <c r="M63" i="7"/>
  <c r="M146" i="6"/>
  <c r="M143" i="6"/>
  <c r="M141" i="6"/>
  <c r="M139" i="6"/>
  <c r="M136" i="6"/>
  <c r="M129" i="6"/>
  <c r="M130" i="6"/>
  <c r="M131" i="6"/>
  <c r="M132" i="6"/>
  <c r="M128" i="6"/>
  <c r="M127" i="6"/>
  <c r="M123" i="6"/>
  <c r="M124" i="6"/>
  <c r="M114" i="6"/>
  <c r="M115" i="6"/>
  <c r="M116" i="6"/>
  <c r="M120" i="6"/>
  <c r="M121" i="6"/>
  <c r="M113" i="6"/>
  <c r="M101" i="6"/>
  <c r="M122" i="6"/>
  <c r="M103" i="6"/>
  <c r="M100" i="6" l="1"/>
  <c r="M89" i="7"/>
  <c r="M87" i="7"/>
  <c r="M85" i="7"/>
  <c r="M78" i="6"/>
  <c r="M75" i="6"/>
  <c r="M69" i="6"/>
  <c r="M98" i="6"/>
  <c r="M99" i="6"/>
  <c r="M82" i="6"/>
  <c r="M71" i="7"/>
  <c r="M103" i="7" l="1"/>
  <c r="M80" i="6"/>
  <c r="L8" i="8"/>
  <c r="M57" i="7"/>
  <c r="M54" i="7"/>
  <c r="M60" i="7"/>
  <c r="M50" i="7"/>
  <c r="M47" i="7" l="1"/>
  <c r="M43" i="7"/>
  <c r="M94" i="6" l="1"/>
  <c r="M42" i="6" l="1"/>
  <c r="M47" i="6"/>
  <c r="M29" i="6"/>
  <c r="M26" i="6"/>
  <c r="M23" i="6"/>
  <c r="M21" i="6"/>
  <c r="M18" i="6"/>
  <c r="M15" i="6"/>
  <c r="M12" i="6"/>
  <c r="M10" i="6"/>
  <c r="M116" i="7"/>
  <c r="M115" i="7"/>
  <c r="M114" i="7"/>
  <c r="M113" i="7" l="1"/>
  <c r="M111" i="7"/>
  <c r="M110" i="7"/>
  <c r="M19" i="7"/>
  <c r="M14" i="7" l="1"/>
  <c r="M64" i="6" l="1"/>
  <c r="M62" i="6"/>
  <c r="M6" i="6" l="1"/>
  <c r="M65" i="7" l="1"/>
  <c r="M7" i="7"/>
  <c r="M66" i="6" l="1"/>
  <c r="M60" i="6"/>
  <c r="M58" i="6"/>
  <c r="M28" i="6"/>
  <c r="M25" i="6"/>
  <c r="M20" i="6"/>
  <c r="M17" i="6"/>
  <c r="M14" i="6"/>
  <c r="M9" i="6"/>
  <c r="M68" i="6"/>
  <c r="M67" i="6"/>
  <c r="M88" i="6" l="1"/>
  <c r="M95" i="6" l="1"/>
  <c r="M92" i="6"/>
  <c r="M90" i="6"/>
  <c r="M109" i="7" l="1"/>
  <c r="M108" i="7"/>
  <c r="M107" i="7"/>
  <c r="M97" i="7"/>
  <c r="M98" i="7" l="1"/>
  <c r="M94" i="7"/>
  <c r="M92" i="7"/>
  <c r="M91" i="7"/>
  <c r="M106" i="7"/>
  <c r="L7" i="8"/>
  <c r="M80" i="7"/>
  <c r="M79" i="7"/>
  <c r="M78" i="7"/>
  <c r="M76" i="7"/>
  <c r="M75" i="7"/>
  <c r="M74" i="7"/>
  <c r="M73" i="7"/>
  <c r="M72" i="7"/>
  <c r="M70" i="7"/>
  <c r="M69" i="7"/>
  <c r="M68" i="7"/>
  <c r="M52" i="7" l="1"/>
  <c r="M46" i="7"/>
  <c r="M42" i="7"/>
  <c r="M39" i="7" l="1"/>
  <c r="M36" i="7"/>
  <c r="M105" i="7" l="1"/>
  <c r="M13" i="7" l="1"/>
  <c r="M93" i="6"/>
  <c r="M96" i="6"/>
  <c r="M97" i="6"/>
  <c r="M10" i="7" l="1"/>
  <c r="M11" i="7"/>
  <c r="M9" i="7"/>
  <c r="M96" i="7"/>
  <c r="M99" i="7"/>
  <c r="M100" i="7"/>
  <c r="M101" i="7"/>
  <c r="M102" i="7"/>
  <c r="M104" i="7"/>
  <c r="M35" i="7"/>
  <c r="L6" i="8" l="1"/>
  <c r="M86" i="6"/>
  <c r="M77" i="6" l="1"/>
  <c r="M91" i="6"/>
  <c r="M89" i="6"/>
  <c r="M87" i="6"/>
  <c r="M81" i="6"/>
  <c r="M79" i="6"/>
  <c r="M95" i="7"/>
  <c r="M93" i="7"/>
  <c r="M90" i="7"/>
  <c r="M76" i="6" l="1"/>
  <c r="M59" i="7"/>
  <c r="M56" i="7"/>
  <c r="M53" i="7"/>
  <c r="M51" i="7"/>
  <c r="M49" i="7"/>
  <c r="M88" i="7"/>
  <c r="M86" i="7"/>
  <c r="M84" i="7"/>
  <c r="M64" i="7"/>
  <c r="M62" i="7"/>
  <c r="M65" i="6"/>
  <c r="M63" i="6"/>
  <c r="M61" i="6"/>
  <c r="M59" i="6"/>
  <c r="M57" i="6"/>
  <c r="M38" i="6"/>
  <c r="M38" i="7" l="1"/>
  <c r="M45" i="7"/>
  <c r="M41" i="7"/>
  <c r="M74" i="6"/>
  <c r="M72" i="6"/>
  <c r="M71" i="6"/>
  <c r="M13" i="6" l="1"/>
  <c r="M16" i="6"/>
  <c r="M19" i="6"/>
  <c r="M22" i="6"/>
  <c r="M24" i="6"/>
  <c r="M27" i="6"/>
  <c r="M30" i="6"/>
  <c r="M31" i="6"/>
  <c r="M11" i="6"/>
  <c r="M8" i="6"/>
  <c r="M27" i="7"/>
  <c r="M26" i="7"/>
  <c r="M25" i="7"/>
  <c r="M24" i="7"/>
  <c r="M23" i="7"/>
  <c r="M20" i="7"/>
  <c r="M18" i="7"/>
  <c r="M17" i="7"/>
  <c r="M5" i="6" l="1"/>
  <c r="M12" i="7"/>
  <c r="M8" i="7"/>
  <c r="M6" i="7"/>
  <c r="L10" i="8"/>
  <c r="L11" i="8"/>
  <c r="L12" i="8"/>
  <c r="L13" i="8"/>
  <c r="L14" i="8"/>
  <c r="L15" i="8"/>
  <c r="L16" i="8"/>
  <c r="L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Kateřina Nováková</author>
  </authors>
  <commentList>
    <comment ref="S52" authorId="0" shapeId="0" xr:uid="{7B74B0EA-0661-474F-A83B-8577E10E0F34}">
      <text>
        <r>
          <rPr>
            <b/>
            <sz val="9"/>
            <color indexed="81"/>
            <rFont val="Tahoma"/>
            <family val="2"/>
            <charset val="238"/>
          </rPr>
          <t>Kateřina Nováková:</t>
        </r>
        <r>
          <rPr>
            <sz val="9"/>
            <color indexed="81"/>
            <rFont val="Tahoma"/>
            <family val="2"/>
            <charset val="238"/>
          </rPr>
          <t xml:space="preserve">
v r. 2024 chybně uvedena realizace. Dosud nebylo realizováno.</t>
        </r>
      </text>
    </comment>
  </commentList>
</comments>
</file>

<file path=xl/sharedStrings.xml><?xml version="1.0" encoding="utf-8"?>
<sst xmlns="http://schemas.openxmlformats.org/spreadsheetml/2006/main" count="2690" uniqueCount="479">
  <si>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</si>
  <si>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</si>
  <si>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</si>
  <si>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</si>
  <si>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</si>
  <si>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</si>
  <si>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</si>
  <si>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</si>
  <si>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</si>
  <si>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</si>
  <si>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</si>
  <si>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</si>
  <si>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</si>
  <si>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</si>
  <si>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</si>
  <si>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</si>
  <si>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</si>
  <si>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</si>
  <si>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</si>
  <si>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</si>
  <si>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</si>
  <si>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</si>
  <si>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</si>
  <si>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</si>
  <si>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</si>
  <si>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</si>
  <si>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</si>
  <si>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</si>
  <si>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</si>
  <si>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</si>
  <si>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</si>
  <si>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</si>
  <si>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</si>
  <si>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</si>
  <si>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</si>
  <si>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</si>
  <si>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</si>
  <si>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</si>
  <si>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</si>
  <si>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</si>
  <si>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</si>
  <si>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</si>
  <si>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</si>
  <si>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</si>
  <si>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</si>
  <si>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</si>
  <si>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</si>
  <si>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</si>
  <si>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</si>
  <si>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</si>
  <si>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</si>
  <si>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</si>
  <si>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</si>
  <si>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</si>
  <si>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</si>
  <si>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</si>
  <si>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</si>
  <si>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</si>
  <si>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</si>
  <si>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</si>
  <si>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</si>
  <si>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</si>
  <si>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</si>
  <si>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</si>
  <si>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</si>
  <si>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</si>
  <si>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</si>
  <si>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</si>
  <si>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</si>
  <si>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</si>
  <si>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</si>
  <si>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</si>
  <si>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</si>
  <si>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</si>
  <si>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</si>
  <si>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</si>
  <si>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</si>
  <si>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</si>
  <si>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</si>
  <si>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</si>
  <si>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Základní škola a mateřská škola Všetaty - okres Mělník, příspěvková organizace</t>
  </si>
  <si>
    <t>Nová školní družina</t>
  </si>
  <si>
    <t>výkup</t>
  </si>
  <si>
    <t>ne</t>
  </si>
  <si>
    <t>Tělocvična</t>
  </si>
  <si>
    <t>Výstavba nové tělocvičny</t>
  </si>
  <si>
    <t>zpracovaná PD</t>
  </si>
  <si>
    <t>Přístavba základní školy z důvodu navýšení kapacity</t>
  </si>
  <si>
    <t>Přístavba nových učeben v budově 2. stupně ZŠ</t>
  </si>
  <si>
    <t>xxx</t>
  </si>
  <si>
    <t>Středočeský kraj</t>
  </si>
  <si>
    <t>Městys Všetaty</t>
  </si>
  <si>
    <t>ZŠ a MŠ Chlumín, přípěvková organizace</t>
  </si>
  <si>
    <t>Akustické úpravy učeben ZŠ Chlumín</t>
  </si>
  <si>
    <t>VIII. 23</t>
  </si>
  <si>
    <t>Akustickou studii vyhotovila firma EKOLA group, spol. s r.o. Prováděcí firma buda vybrána na základě podaných nabídek před realizací akce.</t>
  </si>
  <si>
    <t>Na tuto akci není nutné stavební povolení, pouze souhlas obce jako zřizovatele školy.</t>
  </si>
  <si>
    <t>Stávající kuchyňka je určena k výdeji jídla pro děti oddělení Hvězdičky a k mytí nádobí. Stav kuchyňky, která je původní ze 70. let 20. stol., je  již nevyhovující. Vzhledem k plné naplněnosti kapacity MŠ je potřeba celková rekonstrukce kuchyňky. Jená se o tyto práce: rekonstrukce odpadů, které jsou vedené v nevyhovujícím potrubí, nová dlažba a obklady, elektromontážní práce, výměna kuchyňské linky včetně vodovodních baterií a dřezu.</t>
  </si>
  <si>
    <t xml:space="preserve">KHS na špatný stav kuchyňky upozorňovala již v roce 2018, ale zatím to nebyl důvod k omezení provozu MŠ. Chceme však předejít možným komplikacím do budoucna. </t>
  </si>
  <si>
    <t>jedná se o rekonstrukci, stavební povolení není potřeba</t>
  </si>
  <si>
    <t>Obec Chlumín</t>
  </si>
  <si>
    <t>ZŠ a PŠ Neratovice, p. o.</t>
  </si>
  <si>
    <t>Přírodní učebna</t>
  </si>
  <si>
    <t>Neratovice</t>
  </si>
  <si>
    <t>108 029 638</t>
  </si>
  <si>
    <t>Středočeský</t>
  </si>
  <si>
    <t>Záměr zrekonstruovat kuchyňku již prošel schvalováním na zasedání zastupitelstva obce Chlumín v roce 2021. Zastupitelům byl předložen podrobný položkový rozpočet, který vytvořila na žádost starosty obce firma ALUCA s. r. o. Mělník. Bohužel se akce nedaří zafinancovat z peněz obce, proto nutně potřebujeme finanční pomoc.</t>
  </si>
  <si>
    <t>Cílem projektu je vyřešit nevyhovující akustické podmínky v učebnách. Jedná se zejména o akustické úpravy za účelem snížení doby dozvuku a srozumitelnosti. Tyto konkrétní požadavky na učebny řeší  ČSN 730527. Na základě studie, kterou si škola nechala zpracovat v roce 2020, jsou výrazně překročeny limity dozvuku, které uvádí ČSN 730527. Firma, která akustickou studii vyhotovila (Ekola group, spol. s r. o.), navrhla akustické úpravy v prostorách ZŠ. Rádi bychom zrealizovali akustické úpravu dvou učeben, kde je situace nejhorší. Tím by se významně zlepšila akustická zátěž žáků i pedagogů.</t>
  </si>
  <si>
    <t>Rozšíření školní jídelny</t>
  </si>
  <si>
    <t>Rozšíření školní jídelny z důvodu stávající malé kapacity</t>
  </si>
  <si>
    <t>Zbudování venkovní nářaďovny na školním hřišti</t>
  </si>
  <si>
    <t>Vzhledem k celkovému počtu tříd ve škole, k požadavkům na sportovní vybavení pro třídy se sportovním zaměřením a pro pomůcky pro sportovní kroužky, které využívají naše tělocvičny, je současná kapacita dvou malých místností (nářaďoven) naprosto nedostačující.</t>
  </si>
  <si>
    <t>Základní škola Ing. M. Plesingera – Božinova, Neratovice</t>
  </si>
  <si>
    <t>Rekonstrukce sociálních zařízení na hlavní budově školy</t>
  </si>
  <si>
    <t>Celková rekonstrukce sociálních zařízení na hlavní budově školy</t>
  </si>
  <si>
    <t>Oprava sportovišť ZŠ MPB – atletická dráha, víceúčelové hřiště</t>
  </si>
  <si>
    <t>Vzhledem ke stáří hřiště a jeho využívání k hodinám tělesné výchovy a využívání sportovními kroužky,  je nutná celková oprava všech povrchů.</t>
  </si>
  <si>
    <t>Rekonstrukce asfaltového hřiště na hřiště s umělým povrchem</t>
  </si>
  <si>
    <t>Asfaltový povrch hřiště je již ve stavu, který nedovoluje bezpečně a bez rizika úrazů provádět sportovní činnosti.</t>
  </si>
  <si>
    <t>Město Neratovice</t>
  </si>
  <si>
    <t>neuvedeno</t>
  </si>
  <si>
    <t>049516256</t>
  </si>
  <si>
    <t>ZŠ Neratovice, 28. října 1157, okres Mělník</t>
  </si>
  <si>
    <t>Konektivita ZŠ -  zřízení wifi, serverové řešení</t>
  </si>
  <si>
    <t>Rekonstrukce odborných učeben ZŠ</t>
  </si>
  <si>
    <t xml:space="preserve">Oprava sportovišť - nové povrchy </t>
  </si>
  <si>
    <t>Vybudování venkovní třídy</t>
  </si>
  <si>
    <t>Oprava rozvodů vody ve škole</t>
  </si>
  <si>
    <t>Chlumín</t>
  </si>
  <si>
    <t>Rekonstrukce již zakoupeného objektu, navýšení kapacity       1. stupně o 50 žáků</t>
  </si>
  <si>
    <t>Přístavba školy - 2 toalety pro děti, toaleta a sprcha pro zaměstnance, šatna  - MŠ Berušky</t>
  </si>
  <si>
    <t>x</t>
  </si>
  <si>
    <t>Zajištěni speciální péče pro děti</t>
  </si>
  <si>
    <t>Možnost přenesení vzdělávacích činností ven. Možnost pro větší využití prostor zahrady.</t>
  </si>
  <si>
    <t>Nové zabezpečovací zařízení pro vstup do budovy školy - MŠ Písnička</t>
  </si>
  <si>
    <t>Zvýšení bezpečnosti dětí v objektu MŠ</t>
  </si>
  <si>
    <t>Nové zabezpečovací zařízení pro vstup do budovy školy - MŠ Kaštánek</t>
  </si>
  <si>
    <t>Bezpečnost dětí při pobytu na zahradě</t>
  </si>
  <si>
    <t>Zlepšení pracovních podmínek v kuchyni</t>
  </si>
  <si>
    <t>Nový výtah do kuchyně - ŠJ Čtyřlístek</t>
  </si>
  <si>
    <t>Nový výtah pro rozvážení stravy do pater školy</t>
  </si>
  <si>
    <t>Mateřská škola Harmonie Neratovice,   V Olšinkách 700, okres Mělník</t>
  </si>
  <si>
    <t>Likvidace azbestových střech, zajištění prostor pro přenesení vzdělávání do venkovních prostor</t>
  </si>
  <si>
    <t>Zajištění odpovídajících hygienických podmínek a zázemí pro děti i zaměstnance školy</t>
  </si>
  <si>
    <t>Nová vrata - ŠJ U Rybiček</t>
  </si>
  <si>
    <t>Rekonstrukce kuchyňky v 1. NP MŠ Chlumín</t>
  </si>
  <si>
    <t>Nový plot + vrata - MŠ Zahrádka</t>
  </si>
  <si>
    <t>Klimatizace do školní kuchyně - ŠJ Písnička</t>
  </si>
  <si>
    <t>Vrtaná studna - MŠ Písnička</t>
  </si>
  <si>
    <t>Vrtaná studna - MŠ U Rybiček</t>
  </si>
  <si>
    <t>Hrací prvky, zahradní domky - MŠ U Rybiček</t>
  </si>
  <si>
    <t>Revitalizace zahrady - zrušení betonového koryta - hrací svah MŠ Písnička</t>
  </si>
  <si>
    <t>Venkovní učebna - MŠ Berušky</t>
  </si>
  <si>
    <t>Celková renovace zahradních domků - MŠ Písnička</t>
  </si>
  <si>
    <t>Venkovní učebna - MŠ Kaštánek</t>
  </si>
  <si>
    <t>Přístupnost objektu, zabezpečení objektu</t>
  </si>
  <si>
    <t xml:space="preserve">Zvýšení bezpečnosti,  zpřístupnění dalších prostor pro venkovní hry a činnosti </t>
  </si>
  <si>
    <t>Zajištění zálivky pro zahradu školy - úspora pitné vody</t>
  </si>
  <si>
    <t>Mateřská škola Čakovičky</t>
  </si>
  <si>
    <t>Obec Čakovičky</t>
  </si>
  <si>
    <t>Čakovičky</t>
  </si>
  <si>
    <t>Video zvonek pro zajištění bezpečnosti dětí v MŠ</t>
  </si>
  <si>
    <t>Zajištění hygienického pitného režimu na školní zahradě</t>
  </si>
  <si>
    <t>Venkovní nerezové pítko</t>
  </si>
  <si>
    <t xml:space="preserve">Optimalizace vnitřních prostor </t>
  </si>
  <si>
    <t xml:space="preserve">Odstranění sloupu z prostředku herního prostoru a místo toho vybudování opěrných sloupů s nosníkem </t>
  </si>
  <si>
    <t xml:space="preserve">Zabezpečení budovy MŠ </t>
  </si>
  <si>
    <t>Modernizace školní kuchyně</t>
  </si>
  <si>
    <t xml:space="preserve">Konvektomat </t>
  </si>
  <si>
    <t>Alarm budovy s čipy pro zaměstnance</t>
  </si>
  <si>
    <t>Základní škola Obříství, okres Mělník</t>
  </si>
  <si>
    <t>VIII.23</t>
  </si>
  <si>
    <t>zpracovávání PD</t>
  </si>
  <si>
    <t>VI.23</t>
  </si>
  <si>
    <t>plánujeme</t>
  </si>
  <si>
    <t>Rekonstrukce střechy</t>
  </si>
  <si>
    <t>Rekonstrukce auly a modernizace vybavení</t>
  </si>
  <si>
    <t>Výměna podlah a obložení v kmenových třídách</t>
  </si>
  <si>
    <t>Oprava zatékající střechy v části budovy</t>
  </si>
  <si>
    <t>Výměna podlahové krytiny, obložení a vybavení novým nábytek</t>
  </si>
  <si>
    <t>Obříství</t>
  </si>
  <si>
    <t>Výměna podlahové krytiny, rekonstrukce jejího podkladu a obložení stěn novým materiálem</t>
  </si>
  <si>
    <t xml:space="preserve">Základní škola Obříství, okres Mělník </t>
  </si>
  <si>
    <t>Obec Obříství</t>
  </si>
  <si>
    <t>Rozšíření kapacity základní školy</t>
  </si>
  <si>
    <t>analýza skutečnosti a příprava projektového záměru</t>
  </si>
  <si>
    <t xml:space="preserve">Navýšení kapacity školy přístavbou, která zvýší počet tříd o 5 </t>
  </si>
  <si>
    <t>Nové vybavení - úprava prostor pro logopedickou učebnu - MŠ Sluníčko - vila</t>
  </si>
  <si>
    <t>cenová nabídka</t>
  </si>
  <si>
    <t>Mateřská škola Libiš</t>
  </si>
  <si>
    <t>Obec Libiš</t>
  </si>
  <si>
    <t>Optimaliizace vnitřních prostor</t>
  </si>
  <si>
    <t>Keramická dílna</t>
  </si>
  <si>
    <t>optimalizace prostor MŠ</t>
  </si>
  <si>
    <t>A</t>
  </si>
  <si>
    <t>studie</t>
  </si>
  <si>
    <t>Kabinet  na pomůcky</t>
  </si>
  <si>
    <t>Místnost pro zázemí pedagogů (sborovna, studovna- knihovna, klidová zóna – přestávka na oběd)</t>
  </si>
  <si>
    <t>Zvětšení ředitelny</t>
  </si>
  <si>
    <t>Zvětšení šatny personálu</t>
  </si>
  <si>
    <t>Optimalizace vnitřních prostor</t>
  </si>
  <si>
    <t>Mateřská škola Kostelec nad Labem, příspěvková organizace</t>
  </si>
  <si>
    <t>Nový výtah do výdejny jídel</t>
  </si>
  <si>
    <t>Město Kostelec nad Labem</t>
  </si>
  <si>
    <t>Základní škola Libiš, okres Mělník</t>
  </si>
  <si>
    <t xml:space="preserve">Rozšíření kapacity II. stupně </t>
  </si>
  <si>
    <t>Libiš</t>
  </si>
  <si>
    <t>Přístavba - 6 kmenových učeben, 150 žáků</t>
  </si>
  <si>
    <t>studie, zadaná PD s prováděcí dokumentací v r.2023, pozemek obce</t>
  </si>
  <si>
    <t>příprava, bude 2022 -2023</t>
  </si>
  <si>
    <t>Školní zahrada</t>
  </si>
  <si>
    <t>PD, realizace</t>
  </si>
  <si>
    <t>Sportovní hala a školní jídelna</t>
  </si>
  <si>
    <t>příprava, bude 2022 -2024</t>
  </si>
  <si>
    <t>Základní škola a Mateřská škola Nedomice okres Mělník</t>
  </si>
  <si>
    <t>Obec Nedomice</t>
  </si>
  <si>
    <t>Rekonstrukce sociálních zařízení MŠ a ZŠ</t>
  </si>
  <si>
    <t>Nedomice</t>
  </si>
  <si>
    <t xml:space="preserve">Rekonstrukce sociálních zařízení v mateřské škole (dívky 2x WC, chlapci 1x WC, 5x pisoár, 1x WC pro personál, a v základní škole (1x WC pro dívky, 1x WC pro chlapce, 1x WC pro personál, 1 výlevka, koupelna, pračka) </t>
  </si>
  <si>
    <t>VII.2023</t>
  </si>
  <si>
    <t>X.2023</t>
  </si>
  <si>
    <t>Odstranění vlhkosti v tělocvičně</t>
  </si>
  <si>
    <t>rekonstrukce podlahy a vnitřní nosné zdi</t>
  </si>
  <si>
    <t>Vyřešení bezbariérovosti budovy a zahrady ZŠ a MŠ, a s tím spojených úprav</t>
  </si>
  <si>
    <t>Úpravy tříd Základní školy Nedomice</t>
  </si>
  <si>
    <t xml:space="preserve"> </t>
  </si>
  <si>
    <t>Vybudování sportoviště</t>
  </si>
  <si>
    <t>Fasáda a oprava budovy školy</t>
  </si>
  <si>
    <t>Oprava fasády, klempířských prvků, vchodové dveře</t>
  </si>
  <si>
    <t>Půdní vestavba – nová třída a kabinet</t>
  </si>
  <si>
    <t>Rekonstrukce a modernizace kuchyně</t>
  </si>
  <si>
    <t>příprava podkladů pro zadání vypracování projektové dokumentace</t>
  </si>
  <si>
    <t>00237108</t>
  </si>
  <si>
    <t xml:space="preserve">Rozšíření kapacity školy – rekonstrukce budovy bývalé OA v Lobkovicích na ZŠ, výstavba malé tělocvičny, rekonstrukce šk. hřiště a školní jídelny </t>
  </si>
  <si>
    <t>Základní škola a Mateřská škola Kojetice, příspěvková organizace</t>
  </si>
  <si>
    <t>Obec Kojetice</t>
  </si>
  <si>
    <t>Vybudování odborných učeben a zázemí pro pedagogy formou vestavby na půdě budovy školy</t>
  </si>
  <si>
    <t>Kojetice</t>
  </si>
  <si>
    <t>Vybudování odborných učeben a zázemí pro pedagogy formou vestavby na půdě budovy školy, vč. vybudování bezbariérového přístupu do podkrovních prostor.  V rámci projektu bude je cílem konverze prostoru půdy školy a zde vybudovat odborné učebny a zázemí pro pedagogy. 
Investice realizované v rámci projektu podpoří rozvoj digitální gramotnosti žáků a umožní výuku nové informatiky s ohledem na revizi RVP ZV a podpoří rozvoj klíčových kompetencí žáků. 
Investice jsou sestaveny v souladu cíli dle Strategie MŠMT 2030+ a umožní rozvoj kompetencí žáků pro budoucí uplatnění na trhu práce v době Průmyslu 4.0.</t>
  </si>
  <si>
    <t>Příprava studie proveditelnosti a kompletace projektu ve spolupráci s partnerskou projekční kanceláří</t>
  </si>
  <si>
    <t>Vybudování ostrovní učebny a školní zahrady</t>
  </si>
  <si>
    <t>Výstavba nové budovy základní školy a mateřské školy Kojetice za účelem dostupnosti předškolního a základního vzdělání</t>
  </si>
  <si>
    <t>Předmětem projektu je výstavba nové základní školy a mateřské školy v obci Kojetice obsahující prostory pro zajištění výuky a vzdělávání včetně prostor zázemí pro učitelský sbor a stravování, zpevněných ploch a stavby technické infrastruktury u předmětné novostavby.
Novostavba bude sloužit k výchově a vzdělávání dětí a mládeže. Jedná se o stavbu pro školství a vzdělávání včetně dalších pomocných provozů.
Cílem projektu je zkvalitnění infrastruktury pro vzdělávání u škol a školských zařízení dle zákona č. 561/2004 o předškolním, základním, středním, vyšším odborném a jiném vzdělávání prostřednictvím výstavby nové Základní školy v Kojeticích.
Hlavním důvodem výstavby nové základní školy jsou technické a prostorové nedostatky stávající budovy včetně nevhodného umístění objektu. Současná budova základní školy a mateřské školy Kojetice je v havarijním stavu, navíc prostorově ani organizačně zcela nedostačuje potřebám. V oblasti probíhá masivní výstavba rodinných domů, žádosti o přijetí do mateřské i základní školy ve spádové oblasti enormně roste.</t>
  </si>
  <si>
    <t>Hotová studie proveditelnosti, hmotová studie, příprava veřejné zakázky pro výběr projekční kanceláře</t>
  </si>
  <si>
    <t>Příprava studie proveditelnosti a kompletace projektu ve spolupráci s partnerskou projekční kanceláří.</t>
  </si>
  <si>
    <t>Atletický ovál, sektor pro skok daleký</t>
  </si>
  <si>
    <t>Vybudování cvičné kuchyně</t>
  </si>
  <si>
    <t>Modernizace odborné učebny fyziky, chemie a přírodopisu</t>
  </si>
  <si>
    <t>Čipový zabezpečovací systém školy</t>
  </si>
  <si>
    <t>nelze uvést odhad</t>
  </si>
  <si>
    <t>Zahrada ŠD - herní prvky</t>
  </si>
  <si>
    <t>Nové oplocení školní zahrady</t>
  </si>
  <si>
    <t>Základní škola Tišice</t>
  </si>
  <si>
    <t>Obec Tišice</t>
  </si>
  <si>
    <t>Výstavba tělocvičny</t>
  </si>
  <si>
    <t>Tišice</t>
  </si>
  <si>
    <t>Výměna otopného systému – změna vytápění</t>
  </si>
  <si>
    <t>Rozšíření výukových kapacit – výstavba II. stupně ZŠ</t>
  </si>
  <si>
    <t>Rozšíření výukových kapacit – výstavba               II. stupně ZŠ</t>
  </si>
  <si>
    <t>ano</t>
  </si>
  <si>
    <t>Mateřská škola Včelička</t>
  </si>
  <si>
    <t>Přístavba MŠ</t>
  </si>
  <si>
    <t>navýšení kapacity 
MŠ - přístavba</t>
  </si>
  <si>
    <t>Výstavba dopravního hřiště</t>
  </si>
  <si>
    <t>Rozšíření výukových kapacit - přístavba MŠ</t>
  </si>
  <si>
    <t>Mateřská škola Obříství, okr. Mělník</t>
  </si>
  <si>
    <t>107514125 / 01</t>
  </si>
  <si>
    <t>Revitalizace školní zahrady</t>
  </si>
  <si>
    <t xml:space="preserve">Revitalizace školní zahrady - vybudování zavlažovacího systému </t>
  </si>
  <si>
    <t>Zpracovává se rozpočet realizace projektu</t>
  </si>
  <si>
    <t xml:space="preserve">Rozšíření kapacity stávající mateřské školy – přestavba </t>
  </si>
  <si>
    <t>Dům dětí a mládeže Neratovice</t>
  </si>
  <si>
    <t>město Neratovice</t>
  </si>
  <si>
    <t>Oprava basketbalového hřiště</t>
  </si>
  <si>
    <t>Oprava stávajícího povrchu basketbalového hřiště v zahradě DDM a následné nalajnování</t>
  </si>
  <si>
    <t>rozpočet realizace</t>
  </si>
  <si>
    <t>není potřeba</t>
  </si>
  <si>
    <t>MŠ Kaštánek - oprava zpevněných ploch + chodník</t>
  </si>
  <si>
    <t xml:space="preserve">Oprava chodníků - školní zahrada, potažení cestičky pro koloběžky bezpečným povrchem - MŠ Čtyřlístek </t>
  </si>
  <si>
    <t>Oprava plotu – MŠ U Rybiček</t>
  </si>
  <si>
    <t>Oplocení areálu – MŠ Čtyřlístek</t>
  </si>
  <si>
    <t>Oprava plotu – MŠ Kaštánek</t>
  </si>
  <si>
    <t>MŠ U Rybiček – oprava – kanalizace - zpětná klapka, rekonstrukce zahrady</t>
  </si>
  <si>
    <t>ŠJ Kaštánek - stříška nad vchodové dveře</t>
  </si>
  <si>
    <t>MŠ Zahrádka - rekonstrukce střechy budovy</t>
  </si>
  <si>
    <t>Přístavba hlavní budovy - učebna + sborovna</t>
  </si>
  <si>
    <t>Rozšíření výukových kapacit+ zázemí pro pedagogy</t>
  </si>
  <si>
    <t>Multifunkční hřiště</t>
  </si>
  <si>
    <t>Výstavba multifunkčního hřiště</t>
  </si>
  <si>
    <t xml:space="preserve">Rekonstrukce dlažby před školou </t>
  </si>
  <si>
    <t xml:space="preserve">Rekonstrukce všech chodníků v areálu ZŠ </t>
  </si>
  <si>
    <t>Zavlažování školního hřiště a zahrady ZŠ</t>
  </si>
  <si>
    <t>Modernizace informačních technologií v ZŠ</t>
  </si>
  <si>
    <t>Modernizace učebních pomůcek v odborných pracovnách (mikroskopy) ZŠ</t>
  </si>
  <si>
    <t xml:space="preserve">Rekonstrukce elektroinstalace školy </t>
  </si>
  <si>
    <t>Možnost přenesení vzdělávacích činností ven</t>
  </si>
  <si>
    <t>Oprava fasády hlavní budovy školy</t>
  </si>
  <si>
    <t>Základní škola Kostelec nad Labem</t>
  </si>
  <si>
    <t>Výstavba sportovní haly na školní zahradě</t>
  </si>
  <si>
    <t>Kostelec nad Labem</t>
  </si>
  <si>
    <t>Realizací sportovní haly bude vyřešena nedostatečná kapacita sportovišť především v zimním období. Tato stavba bude primárně sloužit základní škole při tělesné výchově.</t>
  </si>
  <si>
    <t>ANO</t>
  </si>
  <si>
    <t>Rekonstrukce školních učeben</t>
  </si>
  <si>
    <t>Postupne rekonstrukce učeben ve školní budově č.p. 89</t>
  </si>
  <si>
    <t>zpracovává se PD</t>
  </si>
  <si>
    <t>nebude potřeba</t>
  </si>
  <si>
    <t>Rozšíření konektivity školy</t>
  </si>
  <si>
    <t>REALIZOVÁNO</t>
  </si>
  <si>
    <t>Zapezpečení vstupu na pozemek MŠ</t>
  </si>
  <si>
    <t>Nová brána</t>
  </si>
  <si>
    <t>Využití venkovních ploch k výuce</t>
  </si>
  <si>
    <t>Venkovní multifunkční zastřešené sezení</t>
  </si>
  <si>
    <t>Výměna oplocení areálu MŠ</t>
  </si>
  <si>
    <t>Výměna zchátralého oplocení areálu MŠ</t>
  </si>
  <si>
    <t>zajištění bezpečnosti
dětí při pobytu na školní
zahradě</t>
  </si>
  <si>
    <t>REALIZOVÁNO VII-VIII/2023</t>
  </si>
  <si>
    <t>ZRUŠENO</t>
  </si>
  <si>
    <t>NE</t>
  </si>
  <si>
    <t>Oprava střešní krytiny školy</t>
  </si>
  <si>
    <t>Navýšení kapacity školy přístavbou či kontejnery, zvýšení počtu tříd a zajištění zázemí pro žáky, učitele a nepedagogické pracovníky</t>
  </si>
  <si>
    <t xml:space="preserve">Výměna podlahové krytiny, rekonstrukce jejího podkladu a obložení stěn </t>
  </si>
  <si>
    <t>2024</t>
  </si>
  <si>
    <t>Rekonstrukce sociálních zařízení MŠ a ZŠ a rekonstrukce elektrorozvodů</t>
  </si>
  <si>
    <t xml:space="preserve">Rekonstrukce sociálních zařízení v mateřské škole (dívky 2x WC, chlapci 1x WC, 5x pisoár, 1x WC pro personál, a v základní škole (1x WC pro dívky, 1x WC pro chlapce, 1x WC pro personál, 1 výlevka, koupelna, pračka)                         Vybudování nových rozvodů elektroinstalace v budově </t>
  </si>
  <si>
    <t>VII.2025</t>
  </si>
  <si>
    <t>X.2025</t>
  </si>
  <si>
    <t>Rekonstrukce a modernizace kuchyně - výtah na potraviny /schodolez</t>
  </si>
  <si>
    <t>Nákup zařízení (schodolezu) pro vyvezení potravin do kuchyně</t>
  </si>
  <si>
    <t>Na rekonstrukci soc.zař. je hotová PD,elektro nutno dodělat.</t>
  </si>
  <si>
    <t>2025</t>
  </si>
  <si>
    <t>Venkovní učebna</t>
  </si>
  <si>
    <t>Venkovní učebna bude umístěna na školní zahradě ZŠ, rozměry učebny 7x6x3m, kapacita 35 osob, máme připraven návrh k realizaci např. od firmy Moram cz, s.r.o. Typ učebny Archimedes. Učebna je vybavena solárními panely, má integrované prvky pro pěstování rostlin, mobilní projektor, dotykové interaktivní tabule atd.</t>
  </si>
  <si>
    <t>Přístavba druhého patra nového pavilonu ZŠ</t>
  </si>
  <si>
    <t>Instalace fotovoltaického systému - tělocvična</t>
  </si>
  <si>
    <t>Instalace fotovoltaického systému - pavilon</t>
  </si>
  <si>
    <t>Rozšíření výukových kapacit 1. stupně ZŠ</t>
  </si>
  <si>
    <t>Instalace fotovoltaického systému - výroba elektřiny</t>
  </si>
  <si>
    <t>Rozšíření kapacit pro předškolní vzdělávání a výchovu</t>
  </si>
  <si>
    <t>Výstavba malé tělocvičny, rekonstrukce šk. hřiště a školní jídelny školní budovy v Lobkovicích</t>
  </si>
  <si>
    <t>Vytvořena přípojka na užitkovou vodu města</t>
  </si>
  <si>
    <t>Nový zabezpečovací prvek k brance</t>
  </si>
  <si>
    <t>Vybudování odborné učebny pro přírodovědné vzdělávánía enviromentální výchovu s návazností na na vzdělávací oblasti RVP Člověk a jeho svět, vybudování zázemí pro činnost školní družiny.</t>
  </si>
  <si>
    <t xml:space="preserve"> 2027</t>
  </si>
  <si>
    <t>2023</t>
  </si>
  <si>
    <t>2022</t>
  </si>
  <si>
    <t>Podpis</t>
  </si>
  <si>
    <t>Externí prostory - mobilní zázemí</t>
  </si>
  <si>
    <t>Keramická dílna a zázemí pro personál školy</t>
  </si>
  <si>
    <t>zpracování záměru</t>
  </si>
  <si>
    <t>Rekonstrukce rozvodů závlahy školního hřiště</t>
  </si>
  <si>
    <t>Vzhledem ke stáří je nutná celková rekonstrukce</t>
  </si>
  <si>
    <t>Instalace záchytných nádrží na dešťovou vodu jako součást zavlažování školního areálu</t>
  </si>
  <si>
    <t>Dešťová voda je doposud odváděna do kanálu, takto by se nemusela používat voda ze studny</t>
  </si>
  <si>
    <t>Rekonstrukce elektrorozvodů na hlavní budově školy</t>
  </si>
  <si>
    <t>Na hlavní budově jsou doposud původní rozvody v hliníku</t>
  </si>
  <si>
    <t>Rekonstrukce venkovní dlažby před budovou odloučeného pracoviště</t>
  </si>
  <si>
    <t>Původní rozpraskané betonové chodníky nahradit zámkovou dlažbou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</si>
  <si>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</si>
  <si>
    <t>Modernizace odborných učeben</t>
  </si>
  <si>
    <t>Modernizace učebny jazyků, včetně pořízení nábytku, vybavení učebny IT, displej, jazykový SW atd.</t>
  </si>
  <si>
    <t>příprava PD</t>
  </si>
  <si>
    <t>Modernizace učebny přírodních věd (fyzika, chemie), včetně pořízení nábytku, vybavení učebny IT, displej, pomůcky k výuce, VR atd.</t>
  </si>
  <si>
    <t>Konektivita školy</t>
  </si>
  <si>
    <t>Konektivita školy dle standardů konektivity</t>
  </si>
  <si>
    <t>Základní škola Ing. M. Plesingera-Božinova, Neratovice</t>
  </si>
  <si>
    <t>realizováno 2024</t>
  </si>
  <si>
    <t>Investice do venkovní učebny „ostrovního“ typu osazené řídícím PC, meteostanicí, fotovoltaickými panely, větrnou elektrárnou, nádržemi na sběr dešťové vody a systém pro závlahu a demonstraci přečerpávací elektrárny. Součástí sezení, stoly, tabule a prostor pro uložení výukových pomůcek. 
Dále budou realizovány úpravy prostor školní zahrady a instalace vybavení pro propojení vzdělávacích, pohybových a komunitních aktivit. Prostor bude osazen zelení, propojen chodníčky umožňující bezbariérový přístup. Budou zde realizovány „koutky“ a stanoviště pro podporujíc například výuku EVVO, polytechniky nebo rozvoj čtenářské gramotnosti.</t>
  </si>
  <si>
    <t>2026</t>
  </si>
  <si>
    <t>Výměna podlah v kmenových třídách</t>
  </si>
  <si>
    <t>studie, zadaná PD s prováděcí dokumentací v r. 2023, pozemek obce</t>
  </si>
  <si>
    <t>Rekonstrukce střechy na budově č.p. 288</t>
  </si>
  <si>
    <t>zpracovává se Dokumentace pro VŘ</t>
  </si>
  <si>
    <t xml:space="preserve">Středočeský </t>
  </si>
  <si>
    <t>Externí úpravy terénu</t>
  </si>
  <si>
    <t xml:space="preserve">Úpravy átria </t>
  </si>
  <si>
    <t>Oprava a modernizace skleněného átria</t>
  </si>
  <si>
    <t>Nášlapová plocha před budovou</t>
  </si>
  <si>
    <t>realizováno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</si>
  <si>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odborných učeben </t>
  </si>
  <si>
    <t>Cílem polytechnického vzdělávání je rozvíjet znalosti o technickém prostředí a pomáhat vytvářet a fixovat správné pracovní postupy a návyky, rozvoj spolupráce, vzájemnou komunikaci a volní vlastnosti a podporovat touhu tvořit a práci zdárně dokončit.</t>
  </si>
  <si>
    <t>ZŠ a MŠ Chlumín, příspěvková organizace</t>
  </si>
  <si>
    <t>zrušeno 2024</t>
  </si>
  <si>
    <t xml:space="preserve">MŠ Písnička - vrata na elektrický pohon, 2. etapa zabezpečení vstupu do areálu školy </t>
  </si>
  <si>
    <t>revitalizace školní zahrady - výsadba nové zeleně</t>
  </si>
  <si>
    <t>zajištění hygienických norem během letních měsíců, zlepšení podmínek</t>
  </si>
  <si>
    <t xml:space="preserve">MŠ Písnička - oprava fasády objektu </t>
  </si>
  <si>
    <t>oprava fasády objektu</t>
  </si>
  <si>
    <t>MŠ Písnička - nové rozvody elektřiny</t>
  </si>
  <si>
    <t>oprava dřevěné pochozí části (kompletní výměna dřeva), renovace stěn a kontrola zastřešení</t>
  </si>
  <si>
    <t>MŠ Čtyřlístek-zásobníky na dešťovou vodu na ŠZ</t>
  </si>
  <si>
    <t>MŠ Čtyřlístek-klimatizace do II. patra MŠ</t>
  </si>
  <si>
    <t>klimatizace do II.patra - MŠ Čtyřlístek</t>
  </si>
  <si>
    <t>MŠ Čtyřlístek - nové rozvody elektřiny</t>
  </si>
  <si>
    <t>MŠ Čtyřlístek - nové rozvody elektřiny - celý objekt</t>
  </si>
  <si>
    <t xml:space="preserve">MŠ U Rybiček - oprava chodníků - školní zahrada </t>
  </si>
  <si>
    <t xml:space="preserve">Oprava chodníků - školní zahrada, potažení cestičky pro koloběžky bezpečným povrchem - MŠ U Rybiček </t>
  </si>
  <si>
    <t>MŠ  U Rybiček - stříška nad vchodové dveře (malá třída )</t>
  </si>
  <si>
    <t>MŠ U Rybiček - nový zabezpečovací prvek k brance</t>
  </si>
  <si>
    <t>Video zvonek pro zajištění bezpečnosti dětí v MŠ U Rybiček</t>
  </si>
  <si>
    <t>MŠ U Rybiček - výměna střešní krytiny na venkovním altánu</t>
  </si>
  <si>
    <t>Výměna kanadské šindele na venkovním altánu</t>
  </si>
  <si>
    <t>MŠ U Rybiček - oprava fasády budovy</t>
  </si>
  <si>
    <t>Oprava fasády budovy - poškození od ptáků</t>
  </si>
  <si>
    <t>MŠ U Rybiček - nové rozvody vody</t>
  </si>
  <si>
    <t>MŠ U Rybiček - nové rozvody vody celý objekt</t>
  </si>
  <si>
    <t>MŠ U Rybiček - nové rozvody elektřiny</t>
  </si>
  <si>
    <t>MŠ U Rybiček - nové rozvody elektřiny - celý objekt</t>
  </si>
  <si>
    <t>MŠ Čtyřlístek - nový zabezpečovací prvek k brance</t>
  </si>
  <si>
    <t>Video zvonek pro zajištění bezpečnosti dětí v MŠ Čtyřlístek</t>
  </si>
  <si>
    <t xml:space="preserve">Oprava plotu přední části </t>
  </si>
  <si>
    <t>Oprava plotu - přední části - MŠ Berušky</t>
  </si>
  <si>
    <t>ŠJ + MŠ Sluníčko - výměna odpadů a vodovodního potrubí</t>
  </si>
  <si>
    <t>Rozdělení do 3 etap</t>
  </si>
  <si>
    <t>Zabezpečení objektu v návaznosti na BOZP</t>
  </si>
  <si>
    <t>ŠJ + MŠ Sluníčko - kompletní rekonstrukce příjezdové cesty a vytvoření alespoň 3 parkovacích míst uvnitř objektu</t>
  </si>
  <si>
    <t>Zkvalitnění přístupu k objektu - návaznost na předchozí projekt MŠ Sluníčka</t>
  </si>
  <si>
    <t>cena neuvedena</t>
  </si>
  <si>
    <t>ŠJ + MŠ Sluníčko -v návaznosti na předchozí projekty - nový plot v ulici Hamplova</t>
  </si>
  <si>
    <t>V návaznosti na předchozí projekty - nový plot v ulici Hamplova</t>
  </si>
  <si>
    <t xml:space="preserve">MŠ Sluníčko -Revitalizace zahrady </t>
  </si>
  <si>
    <t>Rozvody pitné vody - pítka na zahradě</t>
  </si>
  <si>
    <t xml:space="preserve">MŠ Sluníčko - Revitalizace zahrady </t>
  </si>
  <si>
    <t xml:space="preserve">Celková renovace zahradních domků </t>
  </si>
  <si>
    <t xml:space="preserve">Renovace povrchu venkovního altánu </t>
  </si>
  <si>
    <t xml:space="preserve">MŠ Sluníčko-Revitalizace zahrady </t>
  </si>
  <si>
    <t>Obměna herních prvků</t>
  </si>
  <si>
    <t>Zhotovení venkovní učebny</t>
  </si>
  <si>
    <t>Parkovací místa pro personál před vilou</t>
  </si>
  <si>
    <t>V pracovním týdnu nemožnost zaparkování pracovníků MŠ Sluníčko</t>
  </si>
  <si>
    <t>MŠ Sluníčko_Rekonstrukce odpadů ŠJ</t>
  </si>
  <si>
    <t>Kompletní rozvody vody a odpadů</t>
  </si>
  <si>
    <t>MŠ Sluníčko_nové rozvody elektřiny</t>
  </si>
  <si>
    <t>nové rozvody elektřiny</t>
  </si>
  <si>
    <t>MŠ Zahrádka - oprava fasády</t>
  </si>
  <si>
    <t>MŠ Zahrádka - rekonstrukce fasády, děr od ptáků</t>
  </si>
  <si>
    <t>MŠ Zahrádka - nový zabezpečovací prvek k brance</t>
  </si>
  <si>
    <t>Video zvonek pro zajištění bezpečnosti dětí v MŠ Zahrádka</t>
  </si>
  <si>
    <t>MŠ Zahrádka-zásobníky na dešťovou vodu na ŠZ</t>
  </si>
  <si>
    <t>zásobníky na dešťvou vodu na ŠZ- MŠ Zahrádka</t>
  </si>
  <si>
    <t>MŠ Zahrádka - rozvod vody po zahradě, pítka</t>
  </si>
  <si>
    <t>MŠ Zahrádka-sanace sklepních prostor</t>
  </si>
  <si>
    <t>MŠ Zahrádka - Sanace sklepních prostor</t>
  </si>
  <si>
    <t>ŠJ Zahrádka - konvektomat</t>
  </si>
  <si>
    <t>MŠ Kaštánek - rozvod vody po zahradě, pítka, mlhoviště</t>
  </si>
  <si>
    <t>MŠ Kaštánek - nový zabezpečovací prvek k brance</t>
  </si>
  <si>
    <t>Video zvonek pro zajištění bezpečnosti dětí v MŠ Kaštánek</t>
  </si>
  <si>
    <t>MŠ Kaštánek- oprava rozvodů eletřiny</t>
  </si>
  <si>
    <t>MŠ Kaštánek - nové rozvody elektřiny</t>
  </si>
  <si>
    <t>ředitelství školy - nový zabezpečovací prvek k brance</t>
  </si>
  <si>
    <t>Video zvonek pro zajištění bezpečnosti na pozemku ředitelství školy</t>
  </si>
  <si>
    <t>zásobníky na dešťovou vodu na ŠZ - MŠ Čtyřlístek</t>
  </si>
  <si>
    <t>ŠJ Zahrádka - zdravá a usporná forma přípravy pokrmů</t>
  </si>
  <si>
    <t>zásobníky na dešťvou vodu na ŠZ - MŠ Kaštánek</t>
  </si>
  <si>
    <t>MŠ Písnička - zabezpečení vstupu do areálu školy</t>
  </si>
  <si>
    <t xml:space="preserve">MŠ Čtyřlístek - oprava velké venkovní učebny </t>
  </si>
  <si>
    <t>MŠ Písnička - klimatizace do tříd</t>
  </si>
  <si>
    <t xml:space="preserve">MŠ Písnička - revitalizace školní zahrady </t>
  </si>
  <si>
    <t>elektrické otevírání vrat - MŠ Čtyřlístek</t>
  </si>
  <si>
    <t>MŠ Písnička - nové rozvody elektřiny - celý objekt</t>
  </si>
  <si>
    <t>MŠ Čtyřlístek - elektrické otevírání vrat</t>
  </si>
  <si>
    <t>MŠ Čtyřlístek - kamerový systém - směr hlavní vjezd+směr vstup do MŠ</t>
  </si>
  <si>
    <t>MŠ Čtyřlístek - předokenní žaluzie</t>
  </si>
  <si>
    <t>kamerový systém - bezpečnost vstupu do MŠ - směr hlavní vjezd+směr vstup do MŠ - MŠ Čtyřlístek</t>
  </si>
  <si>
    <t>předokenné žaluzie - II.patro- zastínění tříd a snížení teploty ve třídách - MŠ Čtyřlístek</t>
  </si>
  <si>
    <t>MŠ U Rybiček - klimatizace do tříd</t>
  </si>
  <si>
    <t>ŠJ + MŠ Sluníčko - kompletní renovace pojezdových vrat na elektrický pohon s dispozičním přeložením branky</t>
  </si>
  <si>
    <t xml:space="preserve">MŠ Zahrádka - oprava chodníků - mlatové cesty - školní zahrada </t>
  </si>
  <si>
    <t>MŠ Zahrádka - oprava chodníků - mlatové cesty -  školní zahrada</t>
  </si>
  <si>
    <t>zásobníky na dešťovou vodu na ŠZ- MŠ Kaštánek</t>
  </si>
  <si>
    <t>příprava, bude 2026 -2030</t>
  </si>
  <si>
    <t>zrušeno</t>
  </si>
  <si>
    <t>Základní škola a Mateřská škola Citadela o.p.s.</t>
  </si>
  <si>
    <t>Venkovní multifunkční hřiště</t>
  </si>
  <si>
    <t>Výstavba multifunkčního hřiště, které poskytne moderní a bezpečné sportovní zázemí pro naše žáky i širší komunitu. V současné době nám chybí odpovídající venkovní prostor pro výuku tělesné výchovy, sportovní kroužky a volnočasové aktivity. Hřiště bude sloužit nejen k tradičním sportům, jako je fotbal, basketbal a volejbal, ale i k dalším pohybovým aktivitám podporujícím zdravý životní styl dětí. Investice do tohoto projektu zlepší fyzickou kondici žáků, podpoří jejich sociální interakce a nabídne bezpečné místo pro aktivní trávení volného času. Výstavba hřiště zároveň přinese benefit i místní komunitě, která jej bude moci využívat mimo školní výuku. Tato investice je proto nejen potřebná, ale i dlouhodobě prospěšná pro rozvoj pohybu, zdraví a sportovního ducha v našem regionu.</t>
  </si>
  <si>
    <t>XXX</t>
  </si>
  <si>
    <t>Plánujeme vybudovat moderní odbornou učebnu zaměřenou na přírodovědné vzdělávání a environmentální výchovu, která bude navazovat na vzdělávací oblast RVP Člověk a jeho svět. Součástí projektu je také vytvoření kvalitního zázemí pro školní družinu, které podpoří její činnost a rozvoj volnočasových aktivit žáků.</t>
  </si>
  <si>
    <t>Rekonstrukce prostorů pro DS</t>
  </si>
  <si>
    <t>Prostory pro dětskou skupinu do 12dětí</t>
  </si>
  <si>
    <t>Schváleno v Líbeznicích dne      27. 6.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</si>
</sst>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212121"/>
      <name val="Arial"/>
      <family val="2"/>
    </font>
    <font>
      <strike/>
      <sz val="11"/>
      <color rgb="FF000000"/>
      <name val="Calibri"/>
      <family val="2"/>
      <charset val="238"/>
      <scheme val="minor"/>
    </font>
    <font>
      <strike/>
      <sz val="11"/>
      <color rgb="FF2121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0">
    <xf numFmtId="0" fontId="0" fillId="0" borderId="0" xfId="0"/>
    <xf numFmtId="0" fontId="7" fillId="0" borderId="0" xfId="0" applyFont="1"/>
    <xf numFmtId="0" fontId="0" fillId="0" borderId="24" xfId="0" applyBorder="1"/>
    <xf numFmtId="0" fontId="14" fillId="0" borderId="0" xfId="0" applyFont="1"/>
    <xf numFmtId="0" fontId="15" fillId="0" borderId="0" xfId="0" applyFont="1"/>
    <xf numFmtId="0" fontId="0" fillId="0" borderId="3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3" xfId="0" applyBorder="1"/>
    <xf numFmtId="0" fontId="0" fillId="0" borderId="25" xfId="0" applyBorder="1"/>
    <xf numFmtId="0" fontId="0" fillId="0" borderId="13" xfId="0" applyBorder="1"/>
    <xf numFmtId="0" fontId="0" fillId="0" borderId="31" xfId="0" applyBorder="1"/>
    <xf numFmtId="0" fontId="16" fillId="0" borderId="0" xfId="0" applyFont="1"/>
    <xf numFmtId="0" fontId="17" fillId="0" borderId="0" xfId="0" applyFont="1"/>
    <xf numFmtId="0" fontId="0" fillId="2" borderId="0" xfId="0" applyFill="1"/>
    <xf numFmtId="3" fontId="0" fillId="0" borderId="1" xfId="0" applyNumberFormat="1" applyBorder="1"/>
    <xf numFmtId="3" fontId="0" fillId="0" borderId="3" xfId="0" applyNumberFormat="1" applyBorder="1"/>
    <xf numFmtId="3" fontId="0" fillId="0" borderId="23" xfId="0" applyNumberFormat="1" applyBorder="1"/>
    <xf numFmtId="3" fontId="0" fillId="0" borderId="25" xfId="0" applyNumberFormat="1" applyBorder="1"/>
    <xf numFmtId="3" fontId="0" fillId="0" borderId="4" xfId="0" applyNumberFormat="1" applyBorder="1"/>
    <xf numFmtId="3" fontId="0" fillId="0" borderId="0" xfId="0" applyNumberFormat="1"/>
    <xf numFmtId="3" fontId="17" fillId="0" borderId="0" xfId="0" applyNumberFormat="1" applyFont="1"/>
    <xf numFmtId="3" fontId="14" fillId="0" borderId="0" xfId="0" applyNumberFormat="1" applyFont="1"/>
    <xf numFmtId="3" fontId="0" fillId="2" borderId="0" xfId="0" applyNumberFormat="1" applyFill="1"/>
    <xf numFmtId="0" fontId="0" fillId="0" borderId="45" xfId="0" applyBorder="1"/>
    <xf numFmtId="0" fontId="0" fillId="0" borderId="48" xfId="0" applyBorder="1"/>
    <xf numFmtId="3" fontId="0" fillId="0" borderId="47" xfId="0" applyNumberFormat="1" applyBorder="1"/>
    <xf numFmtId="3" fontId="0" fillId="0" borderId="12" xfId="0" applyNumberFormat="1" applyBorder="1"/>
    <xf numFmtId="0" fontId="0" fillId="0" borderId="1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3" fontId="0" fillId="0" borderId="6" xfId="0" applyNumberFormat="1" applyBorder="1"/>
    <xf numFmtId="3" fontId="0" fillId="0" borderId="14" xfId="0" applyNumberFormat="1" applyBorder="1"/>
    <xf numFmtId="3" fontId="0" fillId="0" borderId="49" xfId="0" applyNumberFormat="1" applyBorder="1"/>
    <xf numFmtId="3" fontId="15" fillId="0" borderId="0" xfId="0" applyNumberFormat="1" applyFont="1"/>
    <xf numFmtId="0" fontId="21" fillId="0" borderId="0" xfId="0" applyFont="1"/>
    <xf numFmtId="3" fontId="21" fillId="0" borderId="0" xfId="0" applyNumberFormat="1" applyFont="1"/>
    <xf numFmtId="0" fontId="0" fillId="0" borderId="13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32" xfId="0" applyBorder="1"/>
    <xf numFmtId="0" fontId="0" fillId="0" borderId="50" xfId="0" applyBorder="1"/>
    <xf numFmtId="0" fontId="0" fillId="0" borderId="51" xfId="0" applyBorder="1"/>
    <xf numFmtId="0" fontId="0" fillId="0" borderId="37" xfId="0" applyBorder="1"/>
    <xf numFmtId="0" fontId="0" fillId="0" borderId="49" xfId="0" applyBorder="1"/>
    <xf numFmtId="3" fontId="0" fillId="0" borderId="38" xfId="0" applyNumberFormat="1" applyBorder="1"/>
    <xf numFmtId="0" fontId="0" fillId="0" borderId="35" xfId="0" applyBorder="1"/>
    <xf numFmtId="0" fontId="0" fillId="0" borderId="43" xfId="0" applyBorder="1"/>
    <xf numFmtId="0" fontId="0" fillId="0" borderId="36" xfId="0" applyBorder="1"/>
    <xf numFmtId="0" fontId="0" fillId="0" borderId="52" xfId="0" applyBorder="1"/>
    <xf numFmtId="3" fontId="0" fillId="0" borderId="36" xfId="0" applyNumberFormat="1" applyBorder="1"/>
    <xf numFmtId="0" fontId="0" fillId="0" borderId="54" xfId="0" applyBorder="1"/>
    <xf numFmtId="0" fontId="0" fillId="0" borderId="4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6" xfId="0" applyBorder="1" applyAlignment="1">
      <alignment horizontal="left"/>
    </xf>
    <xf numFmtId="0" fontId="0" fillId="0" borderId="5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wrapText="1"/>
    </xf>
    <xf numFmtId="0" fontId="0" fillId="0" borderId="56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3" fontId="0" fillId="0" borderId="1" xfId="0" applyNumberFormat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47" xfId="0" applyBorder="1" applyAlignment="1">
      <alignment horizontal="center"/>
    </xf>
    <xf numFmtId="0" fontId="0" fillId="0" borderId="41" xfId="0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3" fontId="0" fillId="0" borderId="33" xfId="0" applyNumberFormat="1" applyBorder="1"/>
    <xf numFmtId="0" fontId="0" fillId="0" borderId="14" xfId="0" applyBorder="1" applyAlignment="1">
      <alignment wrapText="1"/>
    </xf>
    <xf numFmtId="0" fontId="0" fillId="0" borderId="42" xfId="0" applyBorder="1"/>
    <xf numFmtId="0" fontId="0" fillId="0" borderId="12" xfId="0" applyBorder="1" applyAlignment="1">
      <alignment wrapText="1"/>
    </xf>
    <xf numFmtId="0" fontId="0" fillId="0" borderId="45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53" xfId="0" applyBorder="1" applyAlignment="1">
      <alignment wrapText="1"/>
    </xf>
    <xf numFmtId="0" fontId="0" fillId="0" borderId="58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59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57" xfId="0" applyBorder="1" applyAlignment="1">
      <alignment wrapText="1"/>
    </xf>
    <xf numFmtId="49" fontId="0" fillId="0" borderId="2" xfId="0" applyNumberFormat="1" applyBorder="1" applyAlignment="1">
      <alignment horizontal="left"/>
    </xf>
    <xf numFmtId="49" fontId="0" fillId="0" borderId="50" xfId="0" applyNumberFormat="1" applyBorder="1" applyAlignment="1">
      <alignment horizontal="left"/>
    </xf>
    <xf numFmtId="49" fontId="0" fillId="0" borderId="5" xfId="0" applyNumberFormat="1" applyBorder="1" applyAlignment="1">
      <alignment horizontal="left"/>
    </xf>
    <xf numFmtId="0" fontId="0" fillId="0" borderId="30" xfId="0" applyBorder="1" applyAlignment="1">
      <alignment wrapText="1"/>
    </xf>
    <xf numFmtId="0" fontId="0" fillId="0" borderId="46" xfId="0" applyBorder="1" applyAlignment="1">
      <alignment wrapText="1"/>
    </xf>
    <xf numFmtId="0" fontId="0" fillId="0" borderId="40" xfId="0" applyBorder="1"/>
    <xf numFmtId="0" fontId="0" fillId="0" borderId="10" xfId="0" applyBorder="1"/>
    <xf numFmtId="3" fontId="0" fillId="0" borderId="60" xfId="0" applyNumberFormat="1" applyBorder="1"/>
    <xf numFmtId="0" fontId="0" fillId="0" borderId="61" xfId="0" applyBorder="1"/>
    <xf numFmtId="3" fontId="0" fillId="0" borderId="45" xfId="0" applyNumberFormat="1" applyBorder="1"/>
    <xf numFmtId="0" fontId="0" fillId="0" borderId="62" xfId="0" applyBorder="1"/>
    <xf numFmtId="0" fontId="0" fillId="0" borderId="32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65" xfId="0" applyBorder="1"/>
    <xf numFmtId="0" fontId="0" fillId="0" borderId="19" xfId="0" applyBorder="1"/>
    <xf numFmtId="0" fontId="0" fillId="0" borderId="46" xfId="0" applyBorder="1"/>
    <xf numFmtId="0" fontId="0" fillId="0" borderId="47" xfId="0" applyBorder="1"/>
    <xf numFmtId="0" fontId="0" fillId="0" borderId="64" xfId="0" applyBorder="1"/>
    <xf numFmtId="0" fontId="0" fillId="0" borderId="44" xfId="0" applyBorder="1"/>
    <xf numFmtId="0" fontId="0" fillId="0" borderId="34" xfId="0" applyBorder="1"/>
    <xf numFmtId="0" fontId="0" fillId="0" borderId="45" xfId="0" applyBorder="1" applyAlignment="1">
      <alignment horizontal="center"/>
    </xf>
    <xf numFmtId="0" fontId="0" fillId="0" borderId="53" xfId="0" applyBorder="1"/>
    <xf numFmtId="0" fontId="0" fillId="0" borderId="66" xfId="0" applyBorder="1"/>
    <xf numFmtId="0" fontId="0" fillId="0" borderId="67" xfId="0" applyBorder="1"/>
    <xf numFmtId="0" fontId="0" fillId="0" borderId="50" xfId="0" applyBorder="1" applyAlignment="1">
      <alignment horizontal="left"/>
    </xf>
    <xf numFmtId="0" fontId="0" fillId="0" borderId="55" xfId="0" applyBorder="1" applyAlignment="1">
      <alignment horizontal="left"/>
    </xf>
    <xf numFmtId="3" fontId="0" fillId="0" borderId="55" xfId="0" applyNumberFormat="1" applyBorder="1"/>
    <xf numFmtId="0" fontId="0" fillId="0" borderId="18" xfId="0" applyBorder="1"/>
    <xf numFmtId="3" fontId="0" fillId="0" borderId="44" xfId="0" applyNumberFormat="1" applyBorder="1"/>
    <xf numFmtId="0" fontId="0" fillId="0" borderId="17" xfId="0" applyBorder="1"/>
    <xf numFmtId="0" fontId="0" fillId="0" borderId="68" xfId="0" applyBorder="1"/>
    <xf numFmtId="3" fontId="0" fillId="0" borderId="65" xfId="0" applyNumberFormat="1" applyBorder="1"/>
    <xf numFmtId="3" fontId="0" fillId="0" borderId="34" xfId="0" applyNumberFormat="1" applyBorder="1"/>
    <xf numFmtId="0" fontId="0" fillId="0" borderId="38" xfId="0" applyBorder="1"/>
    <xf numFmtId="0" fontId="0" fillId="0" borderId="55" xfId="0" applyBorder="1"/>
    <xf numFmtId="0" fontId="0" fillId="0" borderId="59" xfId="0" applyBorder="1"/>
    <xf numFmtId="0" fontId="0" fillId="0" borderId="18" xfId="0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0" borderId="70" xfId="0" applyBorder="1" applyAlignment="1">
      <alignment horizontal="left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1" xfId="0" applyBorder="1" applyAlignment="1">
      <alignment wrapText="1"/>
    </xf>
    <xf numFmtId="0" fontId="0" fillId="0" borderId="16" xfId="0" applyBorder="1"/>
    <xf numFmtId="3" fontId="0" fillId="0" borderId="70" xfId="0" applyNumberFormat="1" applyBorder="1"/>
    <xf numFmtId="0" fontId="0" fillId="0" borderId="70" xfId="0" applyBorder="1"/>
    <xf numFmtId="0" fontId="0" fillId="0" borderId="21" xfId="0" applyBorder="1" applyAlignment="1">
      <alignment horizontal="left"/>
    </xf>
    <xf numFmtId="0" fontId="0" fillId="0" borderId="74" xfId="0" applyBorder="1"/>
    <xf numFmtId="0" fontId="0" fillId="0" borderId="11" xfId="0" applyBorder="1"/>
    <xf numFmtId="0" fontId="0" fillId="0" borderId="49" xfId="0" applyBorder="1" applyAlignment="1">
      <alignment wrapText="1"/>
    </xf>
    <xf numFmtId="0" fontId="0" fillId="0" borderId="75" xfId="0" applyBorder="1"/>
    <xf numFmtId="0" fontId="0" fillId="0" borderId="76" xfId="0" applyBorder="1"/>
    <xf numFmtId="3" fontId="0" fillId="0" borderId="69" xfId="0" applyNumberFormat="1" applyBorder="1"/>
    <xf numFmtId="0" fontId="4" fillId="0" borderId="5" xfId="0" applyFont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5" xfId="0" applyBorder="1"/>
    <xf numFmtId="0" fontId="0" fillId="0" borderId="77" xfId="0" applyBorder="1"/>
    <xf numFmtId="0" fontId="0" fillId="0" borderId="69" xfId="0" applyBorder="1"/>
    <xf numFmtId="0" fontId="0" fillId="0" borderId="16" xfId="0" applyBorder="1" applyAlignment="1">
      <alignment wrapText="1"/>
    </xf>
    <xf numFmtId="0" fontId="0" fillId="0" borderId="19" xfId="0" applyBorder="1" applyAlignment="1">
      <alignment horizontal="left"/>
    </xf>
    <xf numFmtId="0" fontId="0" fillId="0" borderId="72" xfId="0" applyBorder="1" applyAlignment="1">
      <alignment wrapText="1"/>
    </xf>
    <xf numFmtId="0" fontId="0" fillId="0" borderId="22" xfId="0" applyBorder="1" applyAlignment="1">
      <alignment horizontal="left"/>
    </xf>
    <xf numFmtId="3" fontId="0" fillId="0" borderId="73" xfId="0" applyNumberFormat="1" applyBorder="1"/>
    <xf numFmtId="0" fontId="0" fillId="0" borderId="58" xfId="0" applyBorder="1"/>
    <xf numFmtId="0" fontId="24" fillId="3" borderId="35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/>
    <xf numFmtId="3" fontId="0" fillId="0" borderId="66" xfId="0" applyNumberFormat="1" applyBorder="1"/>
    <xf numFmtId="0" fontId="0" fillId="0" borderId="57" xfId="0" applyBorder="1"/>
    <xf numFmtId="0" fontId="14" fillId="0" borderId="0" xfId="0" applyFont="1" applyAlignment="1">
      <alignment horizontal="center"/>
    </xf>
    <xf numFmtId="0" fontId="0" fillId="0" borderId="78" xfId="0" applyBorder="1" applyAlignment="1">
      <alignment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4" fillId="0" borderId="13" xfId="0" applyFont="1" applyBorder="1"/>
    <xf numFmtId="0" fontId="24" fillId="0" borderId="48" xfId="0" applyFont="1" applyBorder="1"/>
    <xf numFmtId="0" fontId="24" fillId="0" borderId="7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13" xfId="0" applyFont="1" applyBorder="1" applyAlignment="1">
      <alignment wrapText="1"/>
    </xf>
    <xf numFmtId="0" fontId="24" fillId="0" borderId="7" xfId="0" applyFont="1" applyBorder="1"/>
    <xf numFmtId="0" fontId="24" fillId="0" borderId="49" xfId="0" applyFont="1" applyBorder="1" applyAlignment="1">
      <alignment wrapText="1"/>
    </xf>
    <xf numFmtId="3" fontId="24" fillId="0" borderId="1" xfId="0" applyNumberFormat="1" applyFont="1" applyBorder="1"/>
    <xf numFmtId="3" fontId="24" fillId="0" borderId="71" xfId="0" applyNumberFormat="1" applyFont="1" applyBorder="1"/>
    <xf numFmtId="0" fontId="24" fillId="0" borderId="1" xfId="0" applyFont="1" applyBorder="1"/>
    <xf numFmtId="0" fontId="24" fillId="0" borderId="3" xfId="0" applyFont="1" applyBorder="1"/>
    <xf numFmtId="0" fontId="24" fillId="0" borderId="1" xfId="0" applyFont="1" applyBorder="1" applyAlignment="1">
      <alignment wrapText="1"/>
    </xf>
    <xf numFmtId="0" fontId="24" fillId="0" borderId="9" xfId="0" applyFont="1" applyBorder="1"/>
    <xf numFmtId="0" fontId="24" fillId="0" borderId="31" xfId="0" applyFont="1" applyBorder="1"/>
    <xf numFmtId="0" fontId="24" fillId="0" borderId="45" xfId="0" applyFont="1" applyBorder="1"/>
    <xf numFmtId="0" fontId="24" fillId="0" borderId="24" xfId="0" applyFont="1" applyBorder="1" applyAlignment="1">
      <alignment horizontal="left"/>
    </xf>
    <xf numFmtId="0" fontId="24" fillId="0" borderId="44" xfId="0" applyFont="1" applyBorder="1" applyAlignment="1">
      <alignment horizontal="left"/>
    </xf>
    <xf numFmtId="0" fontId="24" fillId="0" borderId="47" xfId="0" applyFont="1" applyBorder="1" applyAlignment="1">
      <alignment wrapText="1"/>
    </xf>
    <xf numFmtId="0" fontId="24" fillId="0" borderId="61" xfId="0" applyFont="1" applyBorder="1"/>
    <xf numFmtId="0" fontId="24" fillId="0" borderId="31" xfId="0" applyFont="1" applyBorder="1" applyAlignment="1">
      <alignment wrapText="1"/>
    </xf>
    <xf numFmtId="3" fontId="24" fillId="0" borderId="23" xfId="0" applyNumberFormat="1" applyFont="1" applyBorder="1"/>
    <xf numFmtId="3" fontId="24" fillId="0" borderId="44" xfId="0" applyNumberFormat="1" applyFont="1" applyBorder="1"/>
    <xf numFmtId="0" fontId="24" fillId="0" borderId="23" xfId="0" applyFont="1" applyBorder="1"/>
    <xf numFmtId="0" fontId="24" fillId="0" borderId="25" xfId="0" applyFont="1" applyBorder="1"/>
    <xf numFmtId="0" fontId="24" fillId="0" borderId="23" xfId="0" applyFont="1" applyBorder="1" applyAlignment="1">
      <alignment wrapText="1"/>
    </xf>
    <xf numFmtId="0" fontId="24" fillId="0" borderId="44" xfId="0" applyFont="1" applyBorder="1"/>
    <xf numFmtId="0" fontId="0" fillId="4" borderId="47" xfId="0" applyFill="1" applyBorder="1" applyAlignment="1">
      <alignment horizontal="center"/>
    </xf>
    <xf numFmtId="0" fontId="24" fillId="4" borderId="47" xfId="0" applyFont="1" applyFill="1" applyBorder="1" applyAlignment="1">
      <alignment horizontal="center"/>
    </xf>
    <xf numFmtId="0" fontId="24" fillId="4" borderId="23" xfId="0" applyFont="1" applyFill="1" applyBorder="1"/>
    <xf numFmtId="0" fontId="24" fillId="4" borderId="25" xfId="0" applyFont="1" applyFill="1" applyBorder="1"/>
    <xf numFmtId="0" fontId="24" fillId="4" borderId="31" xfId="0" applyFont="1" applyFill="1" applyBorder="1"/>
    <xf numFmtId="0" fontId="24" fillId="4" borderId="45" xfId="0" applyFont="1" applyFill="1" applyBorder="1"/>
    <xf numFmtId="0" fontId="24" fillId="4" borderId="61" xfId="0" applyFont="1" applyFill="1" applyBorder="1" applyAlignment="1">
      <alignment horizontal="left"/>
    </xf>
    <xf numFmtId="0" fontId="24" fillId="4" borderId="24" xfId="0" applyFont="1" applyFill="1" applyBorder="1" applyAlignment="1">
      <alignment horizontal="left"/>
    </xf>
    <xf numFmtId="0" fontId="24" fillId="4" borderId="47" xfId="0" applyFont="1" applyFill="1" applyBorder="1" applyAlignment="1">
      <alignment wrapText="1"/>
    </xf>
    <xf numFmtId="0" fontId="24" fillId="4" borderId="61" xfId="0" applyFont="1" applyFill="1" applyBorder="1"/>
    <xf numFmtId="0" fontId="24" fillId="4" borderId="31" xfId="0" applyFont="1" applyFill="1" applyBorder="1" applyAlignment="1">
      <alignment wrapText="1"/>
    </xf>
    <xf numFmtId="3" fontId="24" fillId="4" borderId="23" xfId="0" applyNumberFormat="1" applyFont="1" applyFill="1" applyBorder="1"/>
    <xf numFmtId="3" fontId="24" fillId="4" borderId="25" xfId="0" applyNumberFormat="1" applyFont="1" applyFill="1" applyBorder="1"/>
    <xf numFmtId="0" fontId="24" fillId="4" borderId="44" xfId="0" applyFont="1" applyFill="1" applyBorder="1" applyAlignment="1">
      <alignment horizontal="left"/>
    </xf>
    <xf numFmtId="3" fontId="24" fillId="4" borderId="44" xfId="0" applyNumberFormat="1" applyFont="1" applyFill="1" applyBorder="1"/>
    <xf numFmtId="0" fontId="24" fillId="4" borderId="23" xfId="0" applyFont="1" applyFill="1" applyBorder="1" applyAlignment="1">
      <alignment wrapText="1"/>
    </xf>
    <xf numFmtId="0" fontId="24" fillId="4" borderId="44" xfId="0" applyFont="1" applyFill="1" applyBorder="1"/>
    <xf numFmtId="0" fontId="24" fillId="4" borderId="37" xfId="0" applyFont="1" applyFill="1" applyBorder="1"/>
    <xf numFmtId="0" fontId="24" fillId="4" borderId="38" xfId="0" applyFont="1" applyFill="1" applyBorder="1"/>
    <xf numFmtId="0" fontId="0" fillId="4" borderId="57" xfId="0" applyFill="1" applyBorder="1"/>
    <xf numFmtId="0" fontId="0" fillId="0" borderId="51" xfId="0" applyBorder="1" applyAlignment="1">
      <alignment horizontal="left"/>
    </xf>
    <xf numFmtId="0" fontId="0" fillId="0" borderId="69" xfId="0" applyBorder="1" applyAlignment="1">
      <alignment horizontal="left"/>
    </xf>
    <xf numFmtId="3" fontId="0" fillId="0" borderId="24" xfId="0" applyNumberFormat="1" applyBorder="1"/>
    <xf numFmtId="0" fontId="0" fillId="4" borderId="11" xfId="0" applyFill="1" applyBorder="1"/>
    <xf numFmtId="0" fontId="0" fillId="4" borderId="11" xfId="0" applyFill="1" applyBorder="1" applyAlignment="1">
      <alignment wrapText="1"/>
    </xf>
    <xf numFmtId="3" fontId="0" fillId="4" borderId="78" xfId="0" applyNumberFormat="1" applyFill="1" applyBorder="1"/>
    <xf numFmtId="3" fontId="0" fillId="4" borderId="73" xfId="0" applyNumberFormat="1" applyFill="1" applyBorder="1"/>
    <xf numFmtId="0" fontId="0" fillId="4" borderId="20" xfId="0" applyFill="1" applyBorder="1"/>
    <xf numFmtId="0" fontId="0" fillId="4" borderId="79" xfId="0" applyFill="1" applyBorder="1"/>
    <xf numFmtId="0" fontId="0" fillId="4" borderId="20" xfId="0" applyFill="1" applyBorder="1" applyAlignment="1">
      <alignment wrapText="1"/>
    </xf>
    <xf numFmtId="0" fontId="0" fillId="4" borderId="73" xfId="0" applyFill="1" applyBorder="1"/>
    <xf numFmtId="0" fontId="0" fillId="4" borderId="31" xfId="0" applyFill="1" applyBorder="1" applyAlignment="1">
      <alignment horizontal="center"/>
    </xf>
    <xf numFmtId="0" fontId="0" fillId="4" borderId="41" xfId="0" applyFill="1" applyBorder="1"/>
    <xf numFmtId="0" fontId="4" fillId="0" borderId="4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24" fillId="4" borderId="25" xfId="0" applyFont="1" applyFill="1" applyBorder="1" applyAlignment="1">
      <alignment horizontal="left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/>
    </xf>
    <xf numFmtId="0" fontId="0" fillId="4" borderId="0" xfId="0" applyFill="1"/>
    <xf numFmtId="0" fontId="24" fillId="4" borderId="53" xfId="0" applyFont="1" applyFill="1" applyBorder="1" applyAlignment="1">
      <alignment wrapText="1"/>
    </xf>
    <xf numFmtId="0" fontId="24" fillId="4" borderId="45" xfId="0" applyFont="1" applyFill="1" applyBorder="1" applyAlignment="1">
      <alignment horizontal="left" wrapText="1"/>
    </xf>
    <xf numFmtId="0" fontId="24" fillId="4" borderId="25" xfId="0" applyFont="1" applyFill="1" applyBorder="1" applyAlignment="1">
      <alignment wrapText="1"/>
    </xf>
    <xf numFmtId="0" fontId="0" fillId="4" borderId="53" xfId="0" applyFill="1" applyBorder="1" applyAlignment="1">
      <alignment wrapText="1"/>
    </xf>
    <xf numFmtId="0" fontId="0" fillId="4" borderId="24" xfId="0" applyFill="1" applyBorder="1" applyAlignment="1">
      <alignment wrapText="1"/>
    </xf>
    <xf numFmtId="0" fontId="0" fillId="4" borderId="45" xfId="0" applyFill="1" applyBorder="1" applyAlignment="1">
      <alignment horizontal="left" wrapText="1"/>
    </xf>
    <xf numFmtId="0" fontId="0" fillId="4" borderId="31" xfId="0" applyFill="1" applyBorder="1" applyAlignment="1">
      <alignment wrapText="1"/>
    </xf>
    <xf numFmtId="0" fontId="0" fillId="4" borderId="47" xfId="0" applyFill="1" applyBorder="1" applyAlignment="1">
      <alignment wrapText="1"/>
    </xf>
    <xf numFmtId="3" fontId="0" fillId="4" borderId="25" xfId="0" applyNumberFormat="1" applyFill="1" applyBorder="1"/>
    <xf numFmtId="0" fontId="0" fillId="4" borderId="23" xfId="0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0" borderId="68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66" xfId="0" applyBorder="1" applyAlignment="1">
      <alignment horizontal="right"/>
    </xf>
    <xf numFmtId="0" fontId="0" fillId="0" borderId="6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4" xfId="0" applyBorder="1" applyAlignment="1">
      <alignment horizontal="left"/>
    </xf>
    <xf numFmtId="3" fontId="0" fillId="0" borderId="5" xfId="0" applyNumberFormat="1" applyBorder="1"/>
    <xf numFmtId="0" fontId="0" fillId="0" borderId="34" xfId="0" applyBorder="1" applyAlignment="1">
      <alignment horizontal="right"/>
    </xf>
    <xf numFmtId="0" fontId="0" fillId="0" borderId="63" xfId="0" applyBorder="1" applyAlignment="1">
      <alignment wrapText="1"/>
    </xf>
    <xf numFmtId="0" fontId="0" fillId="4" borderId="24" xfId="0" applyFill="1" applyBorder="1"/>
    <xf numFmtId="3" fontId="0" fillId="4" borderId="24" xfId="0" applyNumberFormat="1" applyFill="1" applyBorder="1"/>
    <xf numFmtId="0" fontId="24" fillId="4" borderId="35" xfId="0" applyFont="1" applyFill="1" applyBorder="1"/>
    <xf numFmtId="0" fontId="24" fillId="4" borderId="43" xfId="0" applyFont="1" applyFill="1" applyBorder="1" applyAlignment="1">
      <alignment horizontal="left"/>
    </xf>
    <xf numFmtId="0" fontId="24" fillId="4" borderId="36" xfId="0" applyFont="1" applyFill="1" applyBorder="1" applyAlignment="1">
      <alignment horizontal="left"/>
    </xf>
    <xf numFmtId="0" fontId="24" fillId="4" borderId="52" xfId="0" applyFont="1" applyFill="1" applyBorder="1" applyAlignment="1">
      <alignment horizontal="left"/>
    </xf>
    <xf numFmtId="0" fontId="24" fillId="4" borderId="52" xfId="0" applyFont="1" applyFill="1" applyBorder="1"/>
    <xf numFmtId="0" fontId="24" fillId="4" borderId="52" xfId="0" applyFont="1" applyFill="1" applyBorder="1" applyAlignment="1">
      <alignment wrapText="1"/>
    </xf>
    <xf numFmtId="3" fontId="24" fillId="4" borderId="35" xfId="0" applyNumberFormat="1" applyFont="1" applyFill="1" applyBorder="1"/>
    <xf numFmtId="0" fontId="24" fillId="4" borderId="36" xfId="0" applyFont="1" applyFill="1" applyBorder="1"/>
    <xf numFmtId="0" fontId="0" fillId="4" borderId="43" xfId="0" applyFill="1" applyBorder="1" applyAlignment="1">
      <alignment horizontal="left"/>
    </xf>
    <xf numFmtId="0" fontId="0" fillId="4" borderId="36" xfId="0" applyFill="1" applyBorder="1" applyAlignment="1">
      <alignment horizontal="left"/>
    </xf>
    <xf numFmtId="0" fontId="0" fillId="4" borderId="52" xfId="0" applyFill="1" applyBorder="1" applyAlignment="1">
      <alignment horizontal="left"/>
    </xf>
    <xf numFmtId="0" fontId="0" fillId="4" borderId="52" xfId="0" applyFill="1" applyBorder="1"/>
    <xf numFmtId="0" fontId="0" fillId="4" borderId="52" xfId="0" applyFill="1" applyBorder="1" applyAlignment="1">
      <alignment wrapText="1"/>
    </xf>
    <xf numFmtId="3" fontId="0" fillId="4" borderId="35" xfId="0" applyNumberFormat="1" applyFill="1" applyBorder="1"/>
    <xf numFmtId="0" fontId="0" fillId="4" borderId="59" xfId="0" applyFill="1" applyBorder="1"/>
    <xf numFmtId="0" fontId="0" fillId="4" borderId="37" xfId="0" applyFill="1" applyBorder="1"/>
    <xf numFmtId="0" fontId="0" fillId="4" borderId="36" xfId="0" applyFill="1" applyBorder="1"/>
    <xf numFmtId="0" fontId="0" fillId="0" borderId="35" xfId="0" applyBorder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34" xfId="0" applyFont="1" applyBorder="1" applyAlignment="1">
      <alignment horizontal="center" vertical="center" textRotation="90" wrapText="1"/>
    </xf>
    <xf numFmtId="0" fontId="0" fillId="4" borderId="44" xfId="0" applyFill="1" applyBorder="1"/>
    <xf numFmtId="0" fontId="24" fillId="0" borderId="52" xfId="0" applyFont="1" applyBorder="1" applyAlignment="1">
      <alignment wrapText="1"/>
    </xf>
    <xf numFmtId="0" fontId="0" fillId="0" borderId="49" xfId="0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24" fillId="0" borderId="53" xfId="0" applyFont="1" applyBorder="1" applyAlignment="1">
      <alignment horizontal="center" wrapText="1"/>
    </xf>
    <xf numFmtId="0" fontId="24" fillId="0" borderId="24" xfId="0" applyFont="1" applyBorder="1" applyAlignment="1">
      <alignment wrapText="1"/>
    </xf>
    <xf numFmtId="0" fontId="24" fillId="0" borderId="45" xfId="0" applyFont="1" applyBorder="1" applyAlignment="1">
      <alignment horizontal="left" wrapText="1"/>
    </xf>
    <xf numFmtId="49" fontId="24" fillId="0" borderId="50" xfId="0" applyNumberFormat="1" applyFont="1" applyBorder="1" applyAlignment="1">
      <alignment horizontal="left"/>
    </xf>
    <xf numFmtId="0" fontId="24" fillId="0" borderId="41" xfId="0" applyFont="1" applyBorder="1"/>
    <xf numFmtId="0" fontId="24" fillId="0" borderId="0" xfId="0" applyFont="1" applyAlignment="1">
      <alignment wrapText="1"/>
    </xf>
    <xf numFmtId="3" fontId="24" fillId="0" borderId="47" xfId="0" applyNumberFormat="1" applyFont="1" applyBorder="1"/>
    <xf numFmtId="3" fontId="24" fillId="0" borderId="25" xfId="0" applyNumberFormat="1" applyFont="1" applyBorder="1"/>
    <xf numFmtId="0" fontId="24" fillId="0" borderId="41" xfId="0" applyFont="1" applyBorder="1" applyAlignment="1">
      <alignment wrapText="1"/>
    </xf>
    <xf numFmtId="0" fontId="0" fillId="4" borderId="50" xfId="0" applyFill="1" applyBorder="1" applyAlignment="1">
      <alignment horizontal="left"/>
    </xf>
    <xf numFmtId="0" fontId="0" fillId="4" borderId="50" xfId="0" applyFill="1" applyBorder="1"/>
    <xf numFmtId="0" fontId="0" fillId="4" borderId="24" xfId="0" applyFill="1" applyBorder="1" applyAlignment="1">
      <alignment horizontal="left"/>
    </xf>
    <xf numFmtId="49" fontId="0" fillId="4" borderId="24" xfId="0" applyNumberFormat="1" applyFill="1" applyBorder="1" applyAlignment="1">
      <alignment horizontal="right"/>
    </xf>
    <xf numFmtId="0" fontId="0" fillId="4" borderId="5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5" xfId="0" applyFill="1" applyBorder="1" applyAlignment="1">
      <alignment wrapText="1"/>
    </xf>
    <xf numFmtId="0" fontId="0" fillId="4" borderId="5" xfId="0" applyFill="1" applyBorder="1"/>
    <xf numFmtId="3" fontId="0" fillId="4" borderId="5" xfId="0" applyNumberFormat="1" applyFill="1" applyBorder="1"/>
    <xf numFmtId="0" fontId="0" fillId="4" borderId="34" xfId="0" applyFill="1" applyBorder="1"/>
    <xf numFmtId="0" fontId="24" fillId="0" borderId="47" xfId="0" applyFont="1" applyBorder="1" applyAlignment="1">
      <alignment horizontal="center" wrapText="1"/>
    </xf>
    <xf numFmtId="0" fontId="0" fillId="4" borderId="21" xfId="0" applyFill="1" applyBorder="1" applyAlignment="1">
      <alignment horizontal="left"/>
    </xf>
    <xf numFmtId="0" fontId="0" fillId="4" borderId="22" xfId="0" applyFill="1" applyBorder="1" applyAlignment="1">
      <alignment horizontal="left"/>
    </xf>
    <xf numFmtId="0" fontId="0" fillId="4" borderId="58" xfId="0" applyFill="1" applyBorder="1" applyAlignment="1">
      <alignment wrapText="1"/>
    </xf>
    <xf numFmtId="0" fontId="0" fillId="4" borderId="74" xfId="0" applyFill="1" applyBorder="1"/>
    <xf numFmtId="0" fontId="24" fillId="0" borderId="27" xfId="0" applyFont="1" applyBorder="1" applyAlignment="1">
      <alignment horizontal="center"/>
    </xf>
    <xf numFmtId="0" fontId="24" fillId="0" borderId="52" xfId="0" applyFont="1" applyBorder="1"/>
    <xf numFmtId="0" fontId="24" fillId="0" borderId="54" xfId="0" applyFont="1" applyBorder="1"/>
    <xf numFmtId="0" fontId="24" fillId="0" borderId="43" xfId="0" applyFont="1" applyBorder="1" applyAlignment="1">
      <alignment horizontal="left"/>
    </xf>
    <xf numFmtId="0" fontId="24" fillId="0" borderId="28" xfId="0" applyFont="1" applyBorder="1" applyAlignment="1">
      <alignment horizontal="left"/>
    </xf>
    <xf numFmtId="0" fontId="24" fillId="0" borderId="36" xfId="0" applyFont="1" applyBorder="1" applyAlignment="1">
      <alignment horizontal="left"/>
    </xf>
    <xf numFmtId="0" fontId="24" fillId="0" borderId="27" xfId="0" applyFont="1" applyBorder="1"/>
    <xf numFmtId="0" fontId="24" fillId="0" borderId="29" xfId="0" applyFont="1" applyBorder="1"/>
    <xf numFmtId="3" fontId="24" fillId="0" borderId="35" xfId="0" applyNumberFormat="1" applyFont="1" applyBorder="1"/>
    <xf numFmtId="3" fontId="24" fillId="0" borderId="56" xfId="0" applyNumberFormat="1" applyFont="1" applyBorder="1"/>
    <xf numFmtId="17" fontId="24" fillId="0" borderId="35" xfId="0" applyNumberFormat="1" applyFont="1" applyBorder="1"/>
    <xf numFmtId="17" fontId="24" fillId="0" borderId="36" xfId="0" applyNumberFormat="1" applyFont="1" applyBorder="1"/>
    <xf numFmtId="0" fontId="24" fillId="0" borderId="36" xfId="0" applyFont="1" applyBorder="1" applyAlignment="1">
      <alignment wrapText="1"/>
    </xf>
    <xf numFmtId="0" fontId="0" fillId="0" borderId="27" xfId="0" applyBorder="1"/>
    <xf numFmtId="0" fontId="0" fillId="0" borderId="36" xfId="0" applyBorder="1" applyAlignment="1">
      <alignment wrapText="1"/>
    </xf>
    <xf numFmtId="0" fontId="24" fillId="0" borderId="25" xfId="0" applyFont="1" applyBorder="1" applyAlignment="1">
      <alignment horizontal="left"/>
    </xf>
    <xf numFmtId="0" fontId="24" fillId="0" borderId="53" xfId="0" applyFont="1" applyBorder="1" applyAlignment="1">
      <alignment wrapText="1"/>
    </xf>
    <xf numFmtId="0" fontId="24" fillId="0" borderId="8" xfId="0" applyFont="1" applyBorder="1"/>
    <xf numFmtId="0" fontId="24" fillId="0" borderId="71" xfId="0" applyFont="1" applyBorder="1"/>
    <xf numFmtId="3" fontId="0" fillId="0" borderId="37" xfId="0" applyNumberFormat="1" applyBorder="1"/>
    <xf numFmtId="0" fontId="24" fillId="0" borderId="47" xfId="0" applyFont="1" applyBorder="1"/>
    <xf numFmtId="3" fontId="24" fillId="0" borderId="23" xfId="0" applyNumberFormat="1" applyFont="1" applyBorder="1" applyAlignment="1">
      <alignment horizontal="right"/>
    </xf>
    <xf numFmtId="0" fontId="24" fillId="0" borderId="19" xfId="0" applyFont="1" applyBorder="1"/>
    <xf numFmtId="0" fontId="24" fillId="0" borderId="65" xfId="0" applyFont="1" applyBorder="1"/>
    <xf numFmtId="0" fontId="24" fillId="0" borderId="66" xfId="0" applyFont="1" applyBorder="1"/>
    <xf numFmtId="0" fontId="24" fillId="0" borderId="46" xfId="0" applyFont="1" applyBorder="1"/>
    <xf numFmtId="0" fontId="24" fillId="0" borderId="67" xfId="0" applyFont="1" applyBorder="1"/>
    <xf numFmtId="3" fontId="0" fillId="0" borderId="23" xfId="0" applyNumberFormat="1" applyBorder="1" applyAlignment="1">
      <alignment horizontal="right"/>
    </xf>
    <xf numFmtId="3" fontId="24" fillId="0" borderId="17" xfId="0" applyNumberFormat="1" applyFont="1" applyBorder="1"/>
    <xf numFmtId="0" fontId="24" fillId="0" borderId="17" xfId="0" applyFont="1" applyBorder="1"/>
    <xf numFmtId="0" fontId="24" fillId="0" borderId="53" xfId="0" applyFont="1" applyBorder="1"/>
    <xf numFmtId="0" fontId="24" fillId="0" borderId="49" xfId="0" applyFont="1" applyBorder="1"/>
    <xf numFmtId="0" fontId="24" fillId="0" borderId="57" xfId="0" applyFont="1" applyBorder="1"/>
    <xf numFmtId="3" fontId="24" fillId="0" borderId="66" xfId="0" applyNumberFormat="1" applyFont="1" applyBorder="1"/>
    <xf numFmtId="0" fontId="24" fillId="0" borderId="25" xfId="0" applyFont="1" applyBorder="1" applyAlignment="1">
      <alignment wrapText="1"/>
    </xf>
    <xf numFmtId="0" fontId="0" fillId="0" borderId="70" xfId="0" applyBorder="1" applyAlignment="1">
      <alignment wrapText="1"/>
    </xf>
    <xf numFmtId="0" fontId="24" fillId="0" borderId="64" xfId="0" applyFont="1" applyBorder="1"/>
    <xf numFmtId="3" fontId="24" fillId="0" borderId="70" xfId="0" applyNumberFormat="1" applyFont="1" applyBorder="1"/>
    <xf numFmtId="3" fontId="24" fillId="0" borderId="55" xfId="0" applyNumberFormat="1" applyFont="1" applyBorder="1"/>
    <xf numFmtId="0" fontId="24" fillId="0" borderId="37" xfId="0" applyFont="1" applyBorder="1"/>
    <xf numFmtId="0" fontId="24" fillId="0" borderId="37" xfId="0" applyFont="1" applyBorder="1" applyAlignment="1">
      <alignment wrapText="1"/>
    </xf>
    <xf numFmtId="0" fontId="24" fillId="0" borderId="38" xfId="0" applyFont="1" applyBorder="1"/>
    <xf numFmtId="3" fontId="0" fillId="0" borderId="59" xfId="0" applyNumberFormat="1" applyBorder="1"/>
    <xf numFmtId="0" fontId="0" fillId="0" borderId="76" xfId="0" applyBorder="1" applyAlignment="1">
      <alignment wrapText="1"/>
    </xf>
    <xf numFmtId="0" fontId="24" fillId="0" borderId="46" xfId="0" applyFont="1" applyBorder="1" applyAlignment="1">
      <alignment wrapText="1"/>
    </xf>
    <xf numFmtId="0" fontId="24" fillId="0" borderId="65" xfId="0" applyFont="1" applyBorder="1" applyAlignment="1">
      <alignment wrapText="1"/>
    </xf>
    <xf numFmtId="0" fontId="24" fillId="0" borderId="18" xfId="0" applyFont="1" applyBorder="1" applyAlignment="1">
      <alignment horizontal="left"/>
    </xf>
    <xf numFmtId="0" fontId="24" fillId="0" borderId="66" xfId="0" applyFont="1" applyBorder="1" applyAlignment="1">
      <alignment horizontal="left"/>
    </xf>
    <xf numFmtId="0" fontId="24" fillId="0" borderId="68" xfId="0" applyFont="1" applyBorder="1"/>
    <xf numFmtId="3" fontId="24" fillId="0" borderId="65" xfId="0" applyNumberFormat="1" applyFont="1" applyBorder="1"/>
    <xf numFmtId="0" fontId="0" fillId="0" borderId="66" xfId="0" applyBorder="1" applyAlignment="1">
      <alignment horizontal="left"/>
    </xf>
    <xf numFmtId="0" fontId="24" fillId="0" borderId="45" xfId="0" applyFont="1" applyBorder="1" applyAlignment="1">
      <alignment wrapText="1"/>
    </xf>
    <xf numFmtId="3" fontId="24" fillId="0" borderId="45" xfId="0" applyNumberFormat="1" applyFont="1" applyBorder="1"/>
    <xf numFmtId="0" fontId="24" fillId="0" borderId="23" xfId="0" applyFont="1" applyBorder="1" applyAlignment="1">
      <alignment horizontal="center" wrapText="1"/>
    </xf>
    <xf numFmtId="0" fontId="24" fillId="0" borderId="2" xfId="0" applyFont="1" applyBorder="1"/>
    <xf numFmtId="0" fontId="24" fillId="0" borderId="13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24" fillId="0" borderId="24" xfId="0" applyFont="1" applyBorder="1"/>
    <xf numFmtId="3" fontId="24" fillId="0" borderId="37" xfId="0" applyNumberFormat="1" applyFont="1" applyBorder="1"/>
    <xf numFmtId="0" fontId="24" fillId="0" borderId="31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79" xfId="0" applyBorder="1"/>
    <xf numFmtId="0" fontId="0" fillId="0" borderId="3" xfId="0" applyBorder="1" applyAlignment="1">
      <alignment horizontal="left"/>
    </xf>
    <xf numFmtId="0" fontId="0" fillId="0" borderId="34" xfId="0" applyBorder="1" applyAlignment="1">
      <alignment horizontal="left"/>
    </xf>
    <xf numFmtId="0" fontId="24" fillId="0" borderId="1" xfId="0" applyFont="1" applyBorder="1" applyAlignment="1">
      <alignment horizontal="center" wrapText="1"/>
    </xf>
    <xf numFmtId="3" fontId="24" fillId="0" borderId="8" xfId="0" applyNumberFormat="1" applyFont="1" applyBorder="1"/>
    <xf numFmtId="3" fontId="24" fillId="0" borderId="13" xfId="0" applyNumberFormat="1" applyFont="1" applyBorder="1"/>
    <xf numFmtId="17" fontId="24" fillId="0" borderId="1" xfId="0" applyNumberFormat="1" applyFont="1" applyBorder="1"/>
    <xf numFmtId="17" fontId="24" fillId="0" borderId="3" xfId="0" applyNumberFormat="1" applyFont="1" applyBorder="1"/>
    <xf numFmtId="0" fontId="24" fillId="0" borderId="3" xfId="0" applyFont="1" applyBorder="1" applyAlignment="1">
      <alignment wrapText="1"/>
    </xf>
    <xf numFmtId="3" fontId="0" fillId="0" borderId="11" xfId="0" applyNumberFormat="1" applyBorder="1"/>
    <xf numFmtId="0" fontId="24" fillId="0" borderId="23" xfId="0" applyFont="1" applyBorder="1" applyAlignment="1">
      <alignment horizontal="center"/>
    </xf>
    <xf numFmtId="0" fontId="24" fillId="0" borderId="3" xfId="0" applyFont="1" applyBorder="1" applyAlignment="1">
      <alignment horizontal="left"/>
    </xf>
    <xf numFmtId="3" fontId="24" fillId="0" borderId="3" xfId="0" applyNumberFormat="1" applyFont="1" applyBorder="1"/>
    <xf numFmtId="49" fontId="24" fillId="0" borderId="48" xfId="0" applyNumberFormat="1" applyFont="1" applyBorder="1" applyAlignment="1">
      <alignment horizontal="right"/>
    </xf>
    <xf numFmtId="49" fontId="24" fillId="0" borderId="3" xfId="0" applyNumberFormat="1" applyFont="1" applyBorder="1" applyAlignment="1">
      <alignment horizontal="right"/>
    </xf>
    <xf numFmtId="0" fontId="0" fillId="0" borderId="38" xfId="0" applyBorder="1" applyAlignment="1">
      <alignment horizontal="left"/>
    </xf>
    <xf numFmtId="49" fontId="0" fillId="0" borderId="70" xfId="0" applyNumberFormat="1" applyBorder="1" applyAlignment="1">
      <alignment horizontal="right"/>
    </xf>
    <xf numFmtId="49" fontId="0" fillId="0" borderId="38" xfId="0" applyNumberFormat="1" applyBorder="1" applyAlignment="1">
      <alignment horizontal="right"/>
    </xf>
    <xf numFmtId="0" fontId="0" fillId="0" borderId="41" xfId="0" applyBorder="1" applyAlignment="1">
      <alignment wrapText="1"/>
    </xf>
    <xf numFmtId="0" fontId="24" fillId="0" borderId="50" xfId="0" applyFont="1" applyBorder="1"/>
    <xf numFmtId="3" fontId="0" fillId="0" borderId="76" xfId="0" applyNumberFormat="1" applyBorder="1"/>
    <xf numFmtId="0" fontId="24" fillId="0" borderId="1" xfId="0" applyFont="1" applyBorder="1" applyAlignment="1">
      <alignment horizontal="center"/>
    </xf>
    <xf numFmtId="0" fontId="24" fillId="0" borderId="71" xfId="0" applyFont="1" applyBorder="1" applyAlignment="1">
      <alignment horizontal="left"/>
    </xf>
    <xf numFmtId="0" fontId="24" fillId="0" borderId="8" xfId="0" applyFont="1" applyBorder="1" applyAlignment="1">
      <alignment wrapText="1"/>
    </xf>
    <xf numFmtId="0" fontId="24" fillId="0" borderId="37" xfId="0" applyFont="1" applyBorder="1" applyAlignment="1">
      <alignment horizontal="center"/>
    </xf>
    <xf numFmtId="0" fontId="24" fillId="0" borderId="50" xfId="0" applyFont="1" applyBorder="1" applyAlignment="1">
      <alignment horizontal="left"/>
    </xf>
    <xf numFmtId="0" fontId="24" fillId="0" borderId="38" xfId="0" applyFont="1" applyBorder="1" applyAlignment="1">
      <alignment horizontal="left"/>
    </xf>
    <xf numFmtId="3" fontId="24" fillId="0" borderId="38" xfId="0" applyNumberFormat="1" applyFont="1" applyBorder="1"/>
    <xf numFmtId="17" fontId="24" fillId="0" borderId="23" xfId="0" applyNumberFormat="1" applyFont="1" applyBorder="1"/>
    <xf numFmtId="0" fontId="24" fillId="0" borderId="38" xfId="0" applyFont="1" applyBorder="1" applyAlignment="1">
      <alignment horizontal="right"/>
    </xf>
    <xf numFmtId="0" fontId="24" fillId="0" borderId="55" xfId="0" applyFont="1" applyBorder="1"/>
    <xf numFmtId="0" fontId="0" fillId="0" borderId="38" xfId="0" applyBorder="1" applyAlignment="1">
      <alignment horizontal="right"/>
    </xf>
    <xf numFmtId="49" fontId="24" fillId="0" borderId="45" xfId="0" applyNumberFormat="1" applyFont="1" applyBorder="1" applyAlignment="1">
      <alignment horizontal="right"/>
    </xf>
    <xf numFmtId="49" fontId="24" fillId="0" borderId="25" xfId="0" applyNumberFormat="1" applyFont="1" applyBorder="1" applyAlignment="1">
      <alignment horizontal="right"/>
    </xf>
    <xf numFmtId="49" fontId="24" fillId="0" borderId="24" xfId="0" applyNumberFormat="1" applyFont="1" applyBorder="1"/>
    <xf numFmtId="49" fontId="24" fillId="0" borderId="31" xfId="0" applyNumberFormat="1" applyFont="1" applyBorder="1"/>
    <xf numFmtId="49" fontId="24" fillId="0" borderId="23" xfId="0" applyNumberFormat="1" applyFont="1" applyBorder="1"/>
    <xf numFmtId="0" fontId="0" fillId="0" borderId="16" xfId="0" applyBorder="1" applyAlignment="1">
      <alignment horizontal="center"/>
    </xf>
    <xf numFmtId="0" fontId="0" fillId="0" borderId="12" xfId="0" applyBorder="1"/>
    <xf numFmtId="3" fontId="0" fillId="0" borderId="63" xfId="0" applyNumberFormat="1" applyBorder="1"/>
    <xf numFmtId="0" fontId="0" fillId="0" borderId="63" xfId="0" applyBorder="1"/>
    <xf numFmtId="49" fontId="24" fillId="0" borderId="47" xfId="0" applyNumberFormat="1" applyFont="1" applyBorder="1" applyAlignment="1">
      <alignment horizontal="right"/>
    </xf>
    <xf numFmtId="0" fontId="24" fillId="0" borderId="53" xfId="0" applyFont="1" applyBorder="1" applyAlignment="1">
      <alignment horizontal="left" wrapText="1"/>
    </xf>
    <xf numFmtId="0" fontId="24" fillId="0" borderId="55" xfId="0" applyFont="1" applyBorder="1" applyAlignment="1">
      <alignment horizontal="left" wrapText="1"/>
    </xf>
    <xf numFmtId="0" fontId="24" fillId="0" borderId="50" xfId="0" applyFont="1" applyBorder="1" applyAlignment="1">
      <alignment horizontal="left" wrapText="1"/>
    </xf>
    <xf numFmtId="0" fontId="24" fillId="0" borderId="70" xfId="0" applyFont="1" applyBorder="1" applyAlignment="1">
      <alignment horizontal="left" wrapText="1"/>
    </xf>
    <xf numFmtId="0" fontId="24" fillId="0" borderId="64" xfId="0" applyFont="1" applyBorder="1" applyAlignment="1">
      <alignment horizontal="left" wrapText="1"/>
    </xf>
    <xf numFmtId="0" fontId="24" fillId="0" borderId="49" xfId="0" applyFont="1" applyBorder="1" applyAlignment="1">
      <alignment horizontal="left" wrapText="1"/>
    </xf>
    <xf numFmtId="17" fontId="24" fillId="0" borderId="48" xfId="0" applyNumberFormat="1" applyFont="1" applyBorder="1" applyAlignment="1">
      <alignment horizontal="right"/>
    </xf>
    <xf numFmtId="17" fontId="24" fillId="0" borderId="71" xfId="0" applyNumberFormat="1" applyFont="1" applyBorder="1" applyAlignment="1">
      <alignment horizontal="right"/>
    </xf>
    <xf numFmtId="0" fontId="0" fillId="0" borderId="53" xfId="0" applyBorder="1" applyAlignment="1">
      <alignment horizontal="left" wrapText="1"/>
    </xf>
    <xf numFmtId="0" fontId="0" fillId="0" borderId="55" xfId="0" applyBorder="1" applyAlignment="1">
      <alignment horizontal="left" wrapText="1"/>
    </xf>
    <xf numFmtId="0" fontId="0" fillId="0" borderId="50" xfId="0" applyBorder="1" applyAlignment="1">
      <alignment horizontal="left" wrapText="1"/>
    </xf>
    <xf numFmtId="0" fontId="0" fillId="0" borderId="64" xfId="0" applyBorder="1" applyAlignment="1">
      <alignment horizontal="left" wrapText="1"/>
    </xf>
    <xf numFmtId="0" fontId="0" fillId="0" borderId="49" xfId="0" applyBorder="1" applyAlignment="1">
      <alignment horizontal="left" wrapText="1"/>
    </xf>
    <xf numFmtId="0" fontId="24" fillId="0" borderId="47" xfId="0" applyFont="1" applyBorder="1" applyAlignment="1">
      <alignment horizontal="left" wrapText="1"/>
    </xf>
    <xf numFmtId="0" fontId="24" fillId="0" borderId="24" xfId="0" applyFont="1" applyBorder="1" applyAlignment="1">
      <alignment horizontal="left" wrapText="1"/>
    </xf>
    <xf numFmtId="0" fontId="24" fillId="0" borderId="18" xfId="0" applyFont="1" applyBorder="1" applyAlignment="1">
      <alignment horizontal="left" wrapText="1"/>
    </xf>
    <xf numFmtId="0" fontId="24" fillId="0" borderId="65" xfId="0" applyFont="1" applyBorder="1" applyAlignment="1">
      <alignment horizontal="left" wrapText="1"/>
    </xf>
    <xf numFmtId="0" fontId="24" fillId="0" borderId="68" xfId="0" applyFont="1" applyBorder="1" applyAlignment="1">
      <alignment horizontal="left" wrapText="1"/>
    </xf>
    <xf numFmtId="0" fontId="24" fillId="0" borderId="46" xfId="0" applyFont="1" applyBorder="1" applyAlignment="1">
      <alignment horizontal="left" wrapText="1"/>
    </xf>
    <xf numFmtId="0" fontId="0" fillId="0" borderId="72" xfId="0" applyBorder="1"/>
    <xf numFmtId="0" fontId="24" fillId="0" borderId="8" xfId="0" applyFont="1" applyBorder="1" applyAlignment="1">
      <alignment horizontal="center" wrapText="1"/>
    </xf>
    <xf numFmtId="0" fontId="24" fillId="0" borderId="8" xfId="0" applyFont="1" applyBorder="1" applyAlignment="1">
      <alignment horizontal="left" wrapText="1"/>
    </xf>
    <xf numFmtId="0" fontId="24" fillId="0" borderId="2" xfId="0" applyFont="1" applyBorder="1" applyAlignment="1">
      <alignment horizontal="left" wrapText="1"/>
    </xf>
    <xf numFmtId="49" fontId="24" fillId="0" borderId="2" xfId="0" applyNumberFormat="1" applyFont="1" applyBorder="1"/>
    <xf numFmtId="0" fontId="24" fillId="0" borderId="7" xfId="0" applyFont="1" applyBorder="1" applyAlignment="1">
      <alignment wrapText="1"/>
    </xf>
    <xf numFmtId="3" fontId="24" fillId="0" borderId="48" xfId="0" applyNumberFormat="1" applyFont="1" applyBorder="1"/>
    <xf numFmtId="3" fontId="24" fillId="0" borderId="13" xfId="0" applyNumberFormat="1" applyFont="1" applyBorder="1" applyAlignment="1">
      <alignment horizontal="left" vertical="center" wrapText="1"/>
    </xf>
    <xf numFmtId="3" fontId="24" fillId="0" borderId="7" xfId="0" applyNumberFormat="1" applyFont="1" applyBorder="1" applyAlignment="1">
      <alignment horizontal="right" vertical="center" wrapText="1"/>
    </xf>
    <xf numFmtId="3" fontId="24" fillId="0" borderId="2" xfId="0" applyNumberFormat="1" applyFont="1" applyBorder="1"/>
    <xf numFmtId="0" fontId="24" fillId="0" borderId="64" xfId="0" applyFont="1" applyBorder="1" applyAlignment="1">
      <alignment horizontal="left"/>
    </xf>
    <xf numFmtId="3" fontId="24" fillId="0" borderId="49" xfId="0" applyNumberFormat="1" applyFont="1" applyBorder="1" applyAlignment="1">
      <alignment horizontal="left" vertical="center" wrapText="1"/>
    </xf>
    <xf numFmtId="3" fontId="24" fillId="0" borderId="0" xfId="0" applyNumberFormat="1" applyFont="1" applyAlignment="1">
      <alignment horizontal="right" vertical="center" wrapText="1"/>
    </xf>
    <xf numFmtId="3" fontId="24" fillId="0" borderId="50" xfId="0" applyNumberFormat="1" applyFont="1" applyBorder="1"/>
    <xf numFmtId="0" fontId="24" fillId="0" borderId="24" xfId="0" applyFont="1" applyBorder="1" applyAlignment="1">
      <alignment horizontal="right"/>
    </xf>
    <xf numFmtId="0" fontId="24" fillId="0" borderId="44" xfId="0" applyFont="1" applyBorder="1" applyAlignment="1">
      <alignment horizontal="right"/>
    </xf>
    <xf numFmtId="0" fontId="0" fillId="0" borderId="64" xfId="0" applyBorder="1" applyAlignment="1">
      <alignment horizontal="left"/>
    </xf>
    <xf numFmtId="3" fontId="23" fillId="0" borderId="49" xfId="0" applyNumberFormat="1" applyFont="1" applyBorder="1" applyAlignment="1">
      <alignment horizontal="left" vertical="center" wrapText="1"/>
    </xf>
    <xf numFmtId="3" fontId="0" fillId="0" borderId="50" xfId="0" applyNumberFormat="1" applyBorder="1"/>
    <xf numFmtId="0" fontId="0" fillId="0" borderId="24" xfId="0" applyBorder="1" applyAlignment="1">
      <alignment horizontal="right"/>
    </xf>
    <xf numFmtId="0" fontId="0" fillId="0" borderId="44" xfId="0" applyBorder="1" applyAlignment="1">
      <alignment horizontal="right"/>
    </xf>
    <xf numFmtId="0" fontId="24" fillId="0" borderId="61" xfId="0" applyFont="1" applyBorder="1" applyAlignment="1">
      <alignment horizontal="left"/>
    </xf>
    <xf numFmtId="3" fontId="24" fillId="0" borderId="31" xfId="0" applyNumberFormat="1" applyFont="1" applyBorder="1" applyAlignment="1">
      <alignment wrapText="1"/>
    </xf>
    <xf numFmtId="3" fontId="24" fillId="0" borderId="24" xfId="0" applyNumberFormat="1" applyFont="1" applyBorder="1"/>
    <xf numFmtId="0" fontId="0" fillId="0" borderId="61" xfId="0" applyBorder="1" applyAlignment="1">
      <alignment horizontal="left"/>
    </xf>
    <xf numFmtId="3" fontId="23" fillId="0" borderId="31" xfId="0" applyNumberFormat="1" applyFont="1" applyBorder="1" applyAlignment="1">
      <alignment wrapText="1"/>
    </xf>
    <xf numFmtId="0" fontId="24" fillId="0" borderId="25" xfId="0" applyFont="1" applyBorder="1" applyAlignment="1">
      <alignment horizontal="right"/>
    </xf>
    <xf numFmtId="0" fontId="0" fillId="0" borderId="75" xfId="0" applyBorder="1" applyAlignment="1">
      <alignment horizontal="left"/>
    </xf>
    <xf numFmtId="0" fontId="0" fillId="0" borderId="75" xfId="0" applyBorder="1" applyAlignment="1">
      <alignment horizontal="right"/>
    </xf>
    <xf numFmtId="0" fontId="24" fillId="0" borderId="72" xfId="0" applyFont="1" applyBorder="1" applyAlignment="1">
      <alignment wrapText="1"/>
    </xf>
    <xf numFmtId="0" fontId="24" fillId="0" borderId="18" xfId="0" applyFont="1" applyBorder="1"/>
    <xf numFmtId="0" fontId="24" fillId="0" borderId="68" xfId="0" applyFont="1" applyBorder="1" applyAlignment="1">
      <alignment horizontal="left"/>
    </xf>
    <xf numFmtId="0" fontId="24" fillId="0" borderId="19" xfId="0" applyFont="1" applyBorder="1" applyAlignment="1">
      <alignment horizontal="left"/>
    </xf>
    <xf numFmtId="0" fontId="24" fillId="0" borderId="46" xfId="0" applyFont="1" applyBorder="1" applyAlignment="1">
      <alignment horizontal="left"/>
    </xf>
    <xf numFmtId="0" fontId="24" fillId="0" borderId="19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69" xfId="0" applyBorder="1" applyAlignment="1">
      <alignment horizontal="right"/>
    </xf>
    <xf numFmtId="0" fontId="0" fillId="0" borderId="27" xfId="0" applyBorder="1" applyAlignment="1">
      <alignment wrapText="1"/>
    </xf>
    <xf numFmtId="0" fontId="0" fillId="0" borderId="28" xfId="0" applyBorder="1"/>
    <xf numFmtId="3" fontId="0" fillId="0" borderId="54" xfId="0" applyNumberFormat="1" applyBorder="1"/>
    <xf numFmtId="0" fontId="0" fillId="0" borderId="52" xfId="0" applyBorder="1" applyAlignment="1">
      <alignment horizontal="center"/>
    </xf>
    <xf numFmtId="0" fontId="0" fillId="4" borderId="78" xfId="0" applyFill="1" applyBorder="1"/>
    <xf numFmtId="0" fontId="24" fillId="0" borderId="27" xfId="0" applyFont="1" applyBorder="1" applyAlignment="1">
      <alignment wrapText="1"/>
    </xf>
    <xf numFmtId="3" fontId="0" fillId="0" borderId="64" xfId="0" applyNumberFormat="1" applyBorder="1"/>
    <xf numFmtId="0" fontId="0" fillId="4" borderId="25" xfId="0" applyFill="1" applyBorder="1" applyAlignment="1">
      <alignment horizontal="left"/>
    </xf>
    <xf numFmtId="0" fontId="0" fillId="4" borderId="53" xfId="0" applyFill="1" applyBorder="1"/>
    <xf numFmtId="0" fontId="0" fillId="4" borderId="49" xfId="0" applyFill="1" applyBorder="1"/>
    <xf numFmtId="0" fontId="0" fillId="4" borderId="31" xfId="0" applyFill="1" applyBorder="1"/>
    <xf numFmtId="3" fontId="0" fillId="4" borderId="69" xfId="0" applyNumberFormat="1" applyFill="1" applyBorder="1"/>
    <xf numFmtId="0" fontId="0" fillId="4" borderId="70" xfId="0" applyFill="1" applyBorder="1"/>
    <xf numFmtId="0" fontId="0" fillId="4" borderId="55" xfId="0" applyFill="1" applyBorder="1"/>
    <xf numFmtId="0" fontId="24" fillId="4" borderId="53" xfId="0" applyFont="1" applyFill="1" applyBorder="1"/>
    <xf numFmtId="0" fontId="24" fillId="4" borderId="49" xfId="0" applyFont="1" applyFill="1" applyBorder="1"/>
    <xf numFmtId="0" fontId="24" fillId="4" borderId="57" xfId="0" applyFont="1" applyFill="1" applyBorder="1"/>
    <xf numFmtId="3" fontId="24" fillId="4" borderId="37" xfId="0" applyNumberFormat="1" applyFont="1" applyFill="1" applyBorder="1"/>
    <xf numFmtId="0" fontId="0" fillId="4" borderId="44" xfId="0" applyFill="1" applyBorder="1" applyAlignment="1">
      <alignment horizontal="left"/>
    </xf>
    <xf numFmtId="0" fontId="0" fillId="4" borderId="47" xfId="0" applyFill="1" applyBorder="1"/>
    <xf numFmtId="0" fontId="0" fillId="4" borderId="25" xfId="0" applyFill="1" applyBorder="1"/>
    <xf numFmtId="0" fontId="24" fillId="4" borderId="47" xfId="0" applyFont="1" applyFill="1" applyBorder="1"/>
    <xf numFmtId="0" fontId="24" fillId="4" borderId="41" xfId="0" applyFont="1" applyFill="1" applyBorder="1"/>
    <xf numFmtId="3" fontId="24" fillId="4" borderId="66" xfId="0" applyNumberFormat="1" applyFont="1" applyFill="1" applyBorder="1"/>
    <xf numFmtId="0" fontId="24" fillId="4" borderId="45" xfId="0" applyFont="1" applyFill="1" applyBorder="1" applyAlignment="1">
      <alignment horizontal="center"/>
    </xf>
    <xf numFmtId="3" fontId="0" fillId="4" borderId="17" xfId="0" applyNumberFormat="1" applyFill="1" applyBorder="1"/>
    <xf numFmtId="3" fontId="0" fillId="4" borderId="44" xfId="0" applyNumberFormat="1" applyFill="1" applyBorder="1"/>
    <xf numFmtId="0" fontId="0" fillId="4" borderId="17" xfId="0" applyFill="1" applyBorder="1"/>
    <xf numFmtId="0" fontId="0" fillId="4" borderId="19" xfId="0" applyFill="1" applyBorder="1"/>
    <xf numFmtId="0" fontId="0" fillId="4" borderId="65" xfId="0" applyFill="1" applyBorder="1"/>
    <xf numFmtId="0" fontId="0" fillId="4" borderId="66" xfId="0" applyFill="1" applyBorder="1"/>
    <xf numFmtId="0" fontId="0" fillId="4" borderId="46" xfId="0" applyFill="1" applyBorder="1"/>
    <xf numFmtId="0" fontId="0" fillId="4" borderId="67" xfId="0" applyFill="1" applyBorder="1"/>
    <xf numFmtId="3" fontId="24" fillId="4" borderId="17" xfId="0" applyNumberFormat="1" applyFont="1" applyFill="1" applyBorder="1"/>
    <xf numFmtId="0" fontId="24" fillId="4" borderId="17" xfId="0" applyFont="1" applyFill="1" applyBorder="1"/>
    <xf numFmtId="0" fontId="24" fillId="4" borderId="19" xfId="0" applyFont="1" applyFill="1" applyBorder="1"/>
    <xf numFmtId="0" fontId="24" fillId="4" borderId="66" xfId="0" applyFont="1" applyFill="1" applyBorder="1"/>
    <xf numFmtId="0" fontId="24" fillId="4" borderId="46" xfId="0" applyFont="1" applyFill="1" applyBorder="1"/>
    <xf numFmtId="0" fontId="24" fillId="4" borderId="67" xfId="0" applyFont="1" applyFill="1" applyBorder="1"/>
    <xf numFmtId="3" fontId="24" fillId="4" borderId="23" xfId="0" applyNumberFormat="1" applyFont="1" applyFill="1" applyBorder="1" applyAlignment="1">
      <alignment horizontal="right"/>
    </xf>
    <xf numFmtId="0" fontId="24" fillId="4" borderId="76" xfId="0" applyFont="1" applyFill="1" applyBorder="1"/>
    <xf numFmtId="0" fontId="0" fillId="4" borderId="49" xfId="0" applyFill="1" applyBorder="1" applyAlignment="1">
      <alignment wrapText="1"/>
    </xf>
    <xf numFmtId="0" fontId="0" fillId="4" borderId="70" xfId="0" applyFill="1" applyBorder="1" applyAlignment="1">
      <alignment horizontal="left" wrapText="1"/>
    </xf>
    <xf numFmtId="0" fontId="0" fillId="4" borderId="55" xfId="0" applyFill="1" applyBorder="1" applyAlignment="1">
      <alignment horizontal="left"/>
    </xf>
    <xf numFmtId="0" fontId="0" fillId="4" borderId="64" xfId="0" applyFill="1" applyBorder="1"/>
    <xf numFmtId="0" fontId="0" fillId="4" borderId="15" xfId="0" applyFill="1" applyBorder="1"/>
    <xf numFmtId="0" fontId="0" fillId="4" borderId="38" xfId="0" applyFill="1" applyBorder="1" applyAlignment="1">
      <alignment wrapText="1"/>
    </xf>
    <xf numFmtId="0" fontId="0" fillId="4" borderId="69" xfId="0" applyFill="1" applyBorder="1"/>
    <xf numFmtId="0" fontId="0" fillId="4" borderId="16" xfId="0" applyFill="1" applyBorder="1"/>
    <xf numFmtId="0" fontId="0" fillId="4" borderId="77" xfId="0" applyFill="1" applyBorder="1"/>
    <xf numFmtId="0" fontId="0" fillId="4" borderId="76" xfId="0" applyFill="1" applyBorder="1" applyAlignment="1">
      <alignment wrapText="1"/>
    </xf>
    <xf numFmtId="0" fontId="0" fillId="4" borderId="61" xfId="0" applyFill="1" applyBorder="1"/>
    <xf numFmtId="0" fontId="24" fillId="4" borderId="50" xfId="0" applyFont="1" applyFill="1" applyBorder="1" applyAlignment="1">
      <alignment horizontal="left"/>
    </xf>
    <xf numFmtId="0" fontId="24" fillId="4" borderId="55" xfId="0" applyFont="1" applyFill="1" applyBorder="1" applyAlignment="1">
      <alignment horizontal="left"/>
    </xf>
    <xf numFmtId="3" fontId="0" fillId="4" borderId="55" xfId="0" applyNumberFormat="1" applyFill="1" applyBorder="1"/>
    <xf numFmtId="0" fontId="24" fillId="4" borderId="37" xfId="0" applyFont="1" applyFill="1" applyBorder="1" applyAlignment="1">
      <alignment wrapText="1"/>
    </xf>
    <xf numFmtId="0" fontId="24" fillId="4" borderId="16" xfId="0" applyFont="1" applyFill="1" applyBorder="1"/>
    <xf numFmtId="0" fontId="0" fillId="4" borderId="23" xfId="0" applyFill="1" applyBorder="1"/>
    <xf numFmtId="0" fontId="24" fillId="0" borderId="53" xfId="0" applyFont="1" applyBorder="1" applyAlignment="1">
      <alignment horizontal="center"/>
    </xf>
    <xf numFmtId="0" fontId="24" fillId="0" borderId="70" xfId="0" applyFont="1" applyBorder="1" applyAlignment="1">
      <alignment wrapText="1"/>
    </xf>
    <xf numFmtId="0" fontId="24" fillId="0" borderId="55" xfId="0" applyFont="1" applyBorder="1" applyAlignment="1">
      <alignment horizontal="left"/>
    </xf>
    <xf numFmtId="0" fontId="24" fillId="4" borderId="58" xfId="0" applyFont="1" applyFill="1" applyBorder="1" applyAlignment="1">
      <alignment horizontal="left" wrapText="1"/>
    </xf>
    <xf numFmtId="0" fontId="24" fillId="4" borderId="21" xfId="0" applyFont="1" applyFill="1" applyBorder="1" applyAlignment="1">
      <alignment horizontal="left" wrapText="1"/>
    </xf>
    <xf numFmtId="0" fontId="24" fillId="4" borderId="21" xfId="0" applyFont="1" applyFill="1" applyBorder="1"/>
    <xf numFmtId="0" fontId="24" fillId="4" borderId="11" xfId="0" applyFont="1" applyFill="1" applyBorder="1" applyAlignment="1">
      <alignment wrapText="1"/>
    </xf>
    <xf numFmtId="0" fontId="24" fillId="4" borderId="11" xfId="0" applyFont="1" applyFill="1" applyBorder="1"/>
    <xf numFmtId="3" fontId="24" fillId="4" borderId="38" xfId="0" applyNumberFormat="1" applyFont="1" applyFill="1" applyBorder="1"/>
    <xf numFmtId="0" fontId="24" fillId="4" borderId="20" xfId="0" applyFont="1" applyFill="1" applyBorder="1"/>
    <xf numFmtId="0" fontId="24" fillId="4" borderId="22" xfId="0" applyFont="1" applyFill="1" applyBorder="1"/>
    <xf numFmtId="0" fontId="24" fillId="4" borderId="58" xfId="0" applyFont="1" applyFill="1" applyBorder="1"/>
    <xf numFmtId="0" fontId="0" fillId="0" borderId="11" xfId="0" applyBorder="1" applyAlignment="1">
      <alignment horizontal="center"/>
    </xf>
    <xf numFmtId="0" fontId="24" fillId="0" borderId="37" xfId="0" applyFont="1" applyBorder="1" applyAlignment="1">
      <alignment horizontal="center" wrapText="1"/>
    </xf>
    <xf numFmtId="0" fontId="0" fillId="4" borderId="45" xfId="0" applyFill="1" applyBorder="1"/>
    <xf numFmtId="3" fontId="0" fillId="4" borderId="23" xfId="0" applyNumberFormat="1" applyFill="1" applyBorder="1"/>
    <xf numFmtId="0" fontId="24" fillId="4" borderId="24" xfId="0" applyFont="1" applyFill="1" applyBorder="1"/>
    <xf numFmtId="49" fontId="0" fillId="4" borderId="24" xfId="0" applyNumberFormat="1" applyFill="1" applyBorder="1"/>
    <xf numFmtId="49" fontId="0" fillId="4" borderId="31" xfId="0" applyNumberFormat="1" applyFill="1" applyBorder="1"/>
    <xf numFmtId="49" fontId="0" fillId="4" borderId="23" xfId="0" applyNumberFormat="1" applyFill="1" applyBorder="1"/>
    <xf numFmtId="0" fontId="24" fillId="4" borderId="50" xfId="0" applyFont="1" applyFill="1" applyBorder="1"/>
    <xf numFmtId="49" fontId="24" fillId="4" borderId="45" xfId="0" applyNumberFormat="1" applyFont="1" applyFill="1" applyBorder="1" applyAlignment="1">
      <alignment horizontal="right"/>
    </xf>
    <xf numFmtId="49" fontId="24" fillId="4" borderId="25" xfId="0" applyNumberFormat="1" applyFont="1" applyFill="1" applyBorder="1" applyAlignment="1">
      <alignment horizontal="right"/>
    </xf>
    <xf numFmtId="49" fontId="24" fillId="4" borderId="24" xfId="0" applyNumberFormat="1" applyFont="1" applyFill="1" applyBorder="1"/>
    <xf numFmtId="49" fontId="24" fillId="4" borderId="31" xfId="0" applyNumberFormat="1" applyFont="1" applyFill="1" applyBorder="1"/>
    <xf numFmtId="49" fontId="24" fillId="4" borderId="23" xfId="0" applyNumberFormat="1" applyFont="1" applyFill="1" applyBorder="1"/>
    <xf numFmtId="3" fontId="24" fillId="4" borderId="70" xfId="0" applyNumberFormat="1" applyFont="1" applyFill="1" applyBorder="1"/>
    <xf numFmtId="3" fontId="24" fillId="4" borderId="55" xfId="0" applyNumberFormat="1" applyFont="1" applyFill="1" applyBorder="1"/>
    <xf numFmtId="0" fontId="24" fillId="4" borderId="70" xfId="0" applyFont="1" applyFill="1" applyBorder="1"/>
    <xf numFmtId="0" fontId="24" fillId="4" borderId="55" xfId="0" applyFont="1" applyFill="1" applyBorder="1"/>
    <xf numFmtId="0" fontId="24" fillId="4" borderId="64" xfId="0" applyFont="1" applyFill="1" applyBorder="1"/>
    <xf numFmtId="3" fontId="0" fillId="4" borderId="70" xfId="0" applyNumberFormat="1" applyFill="1" applyBorder="1"/>
    <xf numFmtId="0" fontId="0" fillId="4" borderId="38" xfId="0" applyFill="1" applyBorder="1"/>
    <xf numFmtId="3" fontId="0" fillId="4" borderId="45" xfId="0" applyNumberFormat="1" applyFill="1" applyBorder="1"/>
    <xf numFmtId="0" fontId="0" fillId="4" borderId="11" xfId="0" applyFill="1" applyBorder="1" applyAlignment="1">
      <alignment horizontal="center"/>
    </xf>
    <xf numFmtId="0" fontId="0" fillId="4" borderId="21" xfId="0" applyFill="1" applyBorder="1"/>
    <xf numFmtId="0" fontId="0" fillId="4" borderId="73" xfId="0" applyFill="1" applyBorder="1" applyAlignment="1">
      <alignment horizontal="left"/>
    </xf>
    <xf numFmtId="0" fontId="0" fillId="4" borderId="58" xfId="0" applyFill="1" applyBorder="1"/>
    <xf numFmtId="0" fontId="0" fillId="4" borderId="22" xfId="0" applyFill="1" applyBorder="1"/>
    <xf numFmtId="3" fontId="24" fillId="4" borderId="45" xfId="0" applyNumberFormat="1" applyFont="1" applyFill="1" applyBorder="1"/>
    <xf numFmtId="0" fontId="0" fillId="0" borderId="63" xfId="0" applyBorder="1" applyAlignment="1">
      <alignment horizontal="center"/>
    </xf>
    <xf numFmtId="0" fontId="0" fillId="4" borderId="22" xfId="0" applyFill="1" applyBorder="1" applyAlignment="1">
      <alignment wrapText="1"/>
    </xf>
    <xf numFmtId="0" fontId="24" fillId="4" borderId="49" xfId="0" applyFont="1" applyFill="1" applyBorder="1" applyAlignment="1">
      <alignment horizontal="center"/>
    </xf>
    <xf numFmtId="0" fontId="0" fillId="4" borderId="54" xfId="0" applyFill="1" applyBorder="1" applyAlignment="1">
      <alignment wrapText="1"/>
    </xf>
    <xf numFmtId="3" fontId="0" fillId="4" borderId="56" xfId="0" applyNumberFormat="1" applyFill="1" applyBorder="1"/>
    <xf numFmtId="0" fontId="0" fillId="4" borderId="35" xfId="0" applyFill="1" applyBorder="1"/>
    <xf numFmtId="0" fontId="24" fillId="4" borderId="54" xfId="0" applyFont="1" applyFill="1" applyBorder="1" applyAlignment="1">
      <alignment wrapText="1"/>
    </xf>
    <xf numFmtId="3" fontId="24" fillId="4" borderId="56" xfId="0" applyNumberFormat="1" applyFont="1" applyFill="1" applyBorder="1"/>
    <xf numFmtId="0" fontId="0" fillId="4" borderId="72" xfId="0" applyFill="1" applyBorder="1" applyAlignment="1">
      <alignment wrapText="1"/>
    </xf>
    <xf numFmtId="0" fontId="0" fillId="4" borderId="18" xfId="0" applyFill="1" applyBorder="1" applyAlignment="1">
      <alignment horizontal="left"/>
    </xf>
    <xf numFmtId="0" fontId="0" fillId="4" borderId="66" xfId="0" applyFill="1" applyBorder="1" applyAlignment="1">
      <alignment horizontal="left"/>
    </xf>
    <xf numFmtId="0" fontId="0" fillId="4" borderId="68" xfId="0" applyFill="1" applyBorder="1"/>
    <xf numFmtId="0" fontId="0" fillId="4" borderId="46" xfId="0" applyFill="1" applyBorder="1" applyAlignment="1">
      <alignment wrapText="1"/>
    </xf>
    <xf numFmtId="3" fontId="0" fillId="4" borderId="65" xfId="0" applyNumberFormat="1" applyFill="1" applyBorder="1"/>
    <xf numFmtId="0" fontId="0" fillId="4" borderId="65" xfId="0" applyFill="1" applyBorder="1" applyAlignment="1">
      <alignment wrapText="1"/>
    </xf>
    <xf numFmtId="0" fontId="24" fillId="4" borderId="72" xfId="0" applyFont="1" applyFill="1" applyBorder="1" applyAlignment="1">
      <alignment wrapText="1"/>
    </xf>
    <xf numFmtId="0" fontId="24" fillId="4" borderId="18" xfId="0" applyFont="1" applyFill="1" applyBorder="1"/>
    <xf numFmtId="0" fontId="24" fillId="4" borderId="18" xfId="0" applyFont="1" applyFill="1" applyBorder="1" applyAlignment="1">
      <alignment horizontal="left"/>
    </xf>
    <xf numFmtId="0" fontId="24" fillId="4" borderId="68" xfId="0" applyFont="1" applyFill="1" applyBorder="1" applyAlignment="1">
      <alignment horizontal="left"/>
    </xf>
    <xf numFmtId="0" fontId="24" fillId="4" borderId="66" xfId="0" applyFont="1" applyFill="1" applyBorder="1" applyAlignment="1">
      <alignment horizontal="left"/>
    </xf>
    <xf numFmtId="0" fontId="24" fillId="4" borderId="46" xfId="0" applyFont="1" applyFill="1" applyBorder="1" applyAlignment="1">
      <alignment horizontal="left"/>
    </xf>
    <xf numFmtId="0" fontId="24" fillId="4" borderId="68" xfId="0" applyFont="1" applyFill="1" applyBorder="1"/>
    <xf numFmtId="0" fontId="24" fillId="4" borderId="46" xfId="0" applyFont="1" applyFill="1" applyBorder="1" applyAlignment="1">
      <alignment wrapText="1"/>
    </xf>
    <xf numFmtId="3" fontId="24" fillId="4" borderId="65" xfId="0" applyNumberFormat="1" applyFont="1" applyFill="1" applyBorder="1"/>
    <xf numFmtId="3" fontId="24" fillId="4" borderId="24" xfId="0" applyNumberFormat="1" applyFont="1" applyFill="1" applyBorder="1"/>
    <xf numFmtId="0" fontId="24" fillId="4" borderId="66" xfId="0" applyFont="1" applyFill="1" applyBorder="1" applyAlignment="1">
      <alignment horizontal="right"/>
    </xf>
    <xf numFmtId="0" fontId="24" fillId="4" borderId="65" xfId="0" applyFont="1" applyFill="1" applyBorder="1" applyAlignment="1">
      <alignment wrapText="1"/>
    </xf>
    <xf numFmtId="0" fontId="0" fillId="0" borderId="68" xfId="0" applyBorder="1" applyAlignment="1">
      <alignment wrapText="1"/>
    </xf>
    <xf numFmtId="0" fontId="24" fillId="4" borderId="68" xfId="0" applyFont="1" applyFill="1" applyBorder="1" applyAlignment="1">
      <alignment wrapText="1"/>
    </xf>
    <xf numFmtId="0" fontId="0" fillId="0" borderId="62" xfId="0" applyBorder="1" applyAlignment="1">
      <alignment wrapText="1"/>
    </xf>
    <xf numFmtId="0" fontId="0" fillId="4" borderId="12" xfId="0" applyFill="1" applyBorder="1" applyAlignment="1">
      <alignment horizontal="center"/>
    </xf>
    <xf numFmtId="0" fontId="0" fillId="4" borderId="5" xfId="0" applyFill="1" applyBorder="1" applyAlignment="1">
      <alignment horizontal="left"/>
    </xf>
    <xf numFmtId="49" fontId="0" fillId="4" borderId="5" xfId="0" applyNumberFormat="1" applyFill="1" applyBorder="1" applyAlignment="1">
      <alignment horizontal="right"/>
    </xf>
    <xf numFmtId="0" fontId="0" fillId="0" borderId="51" xfId="0" applyBorder="1" applyAlignment="1">
      <alignment wrapText="1"/>
    </xf>
    <xf numFmtId="0" fontId="0" fillId="0" borderId="18" xfId="0" applyBorder="1" applyAlignment="1">
      <alignment wrapText="1"/>
    </xf>
    <xf numFmtId="0" fontId="24" fillId="4" borderId="18" xfId="0" applyFont="1" applyFill="1" applyBorder="1" applyAlignment="1">
      <alignment wrapText="1"/>
    </xf>
    <xf numFmtId="0" fontId="0" fillId="0" borderId="43" xfId="0" applyBorder="1" applyAlignment="1">
      <alignment wrapText="1"/>
    </xf>
    <xf numFmtId="0" fontId="24" fillId="4" borderId="53" xfId="0" applyFont="1" applyFill="1" applyBorder="1" applyAlignment="1">
      <alignment horizontal="left" wrapText="1"/>
    </xf>
    <xf numFmtId="0" fontId="24" fillId="4" borderId="55" xfId="0" applyFont="1" applyFill="1" applyBorder="1" applyAlignment="1">
      <alignment horizontal="left" wrapText="1"/>
    </xf>
    <xf numFmtId="0" fontId="24" fillId="4" borderId="50" xfId="0" applyFont="1" applyFill="1" applyBorder="1" applyAlignment="1">
      <alignment horizontal="left" wrapText="1"/>
    </xf>
    <xf numFmtId="0" fontId="24" fillId="4" borderId="70" xfId="0" applyFont="1" applyFill="1" applyBorder="1" applyAlignment="1">
      <alignment horizontal="left" wrapText="1"/>
    </xf>
    <xf numFmtId="0" fontId="24" fillId="4" borderId="64" xfId="0" applyFont="1" applyFill="1" applyBorder="1" applyAlignment="1">
      <alignment horizontal="left" wrapText="1"/>
    </xf>
    <xf numFmtId="0" fontId="24" fillId="4" borderId="49" xfId="0" applyFont="1" applyFill="1" applyBorder="1" applyAlignment="1">
      <alignment horizontal="left" wrapText="1"/>
    </xf>
    <xf numFmtId="0" fontId="0" fillId="4" borderId="53" xfId="0" applyFill="1" applyBorder="1" applyAlignment="1">
      <alignment horizontal="left" wrapText="1"/>
    </xf>
    <xf numFmtId="0" fontId="0" fillId="4" borderId="55" xfId="0" applyFill="1" applyBorder="1" applyAlignment="1">
      <alignment horizontal="left" wrapText="1"/>
    </xf>
    <xf numFmtId="0" fontId="0" fillId="4" borderId="50" xfId="0" applyFill="1" applyBorder="1" applyAlignment="1">
      <alignment horizontal="left" wrapText="1"/>
    </xf>
    <xf numFmtId="0" fontId="0" fillId="4" borderId="64" xfId="0" applyFill="1" applyBorder="1" applyAlignment="1">
      <alignment horizontal="left" wrapText="1"/>
    </xf>
    <xf numFmtId="0" fontId="0" fillId="4" borderId="49" xfId="0" applyFill="1" applyBorder="1" applyAlignment="1">
      <alignment horizontal="left" wrapText="1"/>
    </xf>
    <xf numFmtId="3" fontId="0" fillId="4" borderId="37" xfId="0" applyNumberFormat="1" applyFill="1" applyBorder="1"/>
    <xf numFmtId="3" fontId="0" fillId="4" borderId="38" xfId="0" applyNumberFormat="1" applyFill="1" applyBorder="1"/>
    <xf numFmtId="0" fontId="0" fillId="4" borderId="37" xfId="0" applyFill="1" applyBorder="1" applyAlignment="1">
      <alignment wrapText="1"/>
    </xf>
    <xf numFmtId="0" fontId="0" fillId="0" borderId="25" xfId="0" applyBorder="1" applyAlignment="1">
      <alignment horizontal="right"/>
    </xf>
    <xf numFmtId="0" fontId="0" fillId="0" borderId="22" xfId="0" applyBorder="1" applyAlignment="1">
      <alignment horizontal="right"/>
    </xf>
    <xf numFmtId="0" fontId="24" fillId="4" borderId="11" xfId="0" applyFont="1" applyFill="1" applyBorder="1" applyAlignment="1">
      <alignment horizontal="center"/>
    </xf>
    <xf numFmtId="0" fontId="0" fillId="0" borderId="41" xfId="0" applyBorder="1" applyAlignment="1">
      <alignment horizontal="left"/>
    </xf>
    <xf numFmtId="0" fontId="0" fillId="0" borderId="34" xfId="0" applyBorder="1" applyAlignment="1">
      <alignment horizontal="center"/>
    </xf>
    <xf numFmtId="3" fontId="0" fillId="0" borderId="62" xfId="0" applyNumberFormat="1" applyBorder="1"/>
    <xf numFmtId="0" fontId="24" fillId="4" borderId="45" xfId="0" applyFont="1" applyFill="1" applyBorder="1" applyAlignment="1">
      <alignment wrapText="1"/>
    </xf>
    <xf numFmtId="0" fontId="0" fillId="4" borderId="78" xfId="0" applyFill="1" applyBorder="1" applyAlignment="1">
      <alignment wrapText="1"/>
    </xf>
    <xf numFmtId="0" fontId="0" fillId="4" borderId="11" xfId="0" applyFill="1" applyBorder="1" applyAlignment="1">
      <alignment horizontal="left"/>
    </xf>
    <xf numFmtId="0" fontId="24" fillId="4" borderId="31" xfId="0" applyFont="1" applyFill="1" applyBorder="1" applyAlignment="1">
      <alignment horizontal="left"/>
    </xf>
    <xf numFmtId="3" fontId="0" fillId="4" borderId="20" xfId="0" applyNumberFormat="1" applyFill="1" applyBorder="1"/>
    <xf numFmtId="0" fontId="24" fillId="4" borderId="38" xfId="0" applyFont="1" applyFill="1" applyBorder="1" applyAlignment="1">
      <alignment horizontal="left"/>
    </xf>
    <xf numFmtId="0" fontId="24" fillId="4" borderId="49" xfId="0" applyFont="1" applyFill="1" applyBorder="1" applyAlignment="1">
      <alignment horizontal="left"/>
    </xf>
    <xf numFmtId="0" fontId="24" fillId="4" borderId="49" xfId="0" applyFont="1" applyFill="1" applyBorder="1" applyAlignment="1">
      <alignment wrapText="1"/>
    </xf>
    <xf numFmtId="0" fontId="24" fillId="0" borderId="9" xfId="0" applyFont="1" applyBorder="1" applyAlignment="1">
      <alignment horizontal="left"/>
    </xf>
    <xf numFmtId="0" fontId="0" fillId="0" borderId="57" xfId="0" applyBorder="1" applyAlignment="1">
      <alignment horizontal="left"/>
    </xf>
    <xf numFmtId="0" fontId="24" fillId="0" borderId="41" xfId="0" applyFont="1" applyBorder="1" applyAlignment="1">
      <alignment horizontal="left"/>
    </xf>
    <xf numFmtId="0" fontId="24" fillId="0" borderId="8" xfId="0" applyFont="1" applyBorder="1" applyAlignment="1">
      <alignment horizontal="left"/>
    </xf>
    <xf numFmtId="0" fontId="0" fillId="0" borderId="53" xfId="0" applyBorder="1" applyAlignment="1">
      <alignment horizontal="left"/>
    </xf>
    <xf numFmtId="0" fontId="24" fillId="0" borderId="47" xfId="0" applyFont="1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58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8" xfId="0" applyBorder="1" applyAlignment="1">
      <alignment wrapText="1"/>
    </xf>
    <xf numFmtId="49" fontId="24" fillId="0" borderId="47" xfId="0" applyNumberFormat="1" applyFont="1" applyBorder="1"/>
    <xf numFmtId="49" fontId="24" fillId="4" borderId="47" xfId="0" applyNumberFormat="1" applyFont="1" applyFill="1" applyBorder="1"/>
    <xf numFmtId="49" fontId="0" fillId="4" borderId="47" xfId="0" applyNumberFormat="1" applyFill="1" applyBorder="1"/>
    <xf numFmtId="0" fontId="24" fillId="0" borderId="72" xfId="0" applyFont="1" applyBorder="1"/>
    <xf numFmtId="0" fontId="24" fillId="4" borderId="72" xfId="0" applyFont="1" applyFill="1" applyBorder="1"/>
    <xf numFmtId="0" fontId="24" fillId="4" borderId="38" xfId="0" applyFont="1" applyFill="1" applyBorder="1" applyAlignment="1">
      <alignment wrapText="1"/>
    </xf>
    <xf numFmtId="49" fontId="24" fillId="0" borderId="25" xfId="0" applyNumberFormat="1" applyFont="1" applyBorder="1"/>
    <xf numFmtId="49" fontId="24" fillId="4" borderId="25" xfId="0" applyNumberFormat="1" applyFont="1" applyFill="1" applyBorder="1"/>
    <xf numFmtId="49" fontId="0" fillId="4" borderId="25" xfId="0" applyNumberFormat="1" applyFill="1" applyBorder="1"/>
    <xf numFmtId="0" fontId="0" fillId="0" borderId="6" xfId="0" applyBorder="1" applyAlignment="1">
      <alignment wrapText="1"/>
    </xf>
    <xf numFmtId="0" fontId="0" fillId="0" borderId="75" xfId="0" applyBorder="1" applyAlignment="1">
      <alignment wrapText="1"/>
    </xf>
    <xf numFmtId="0" fontId="24" fillId="0" borderId="19" xfId="0" applyFont="1" applyBorder="1" applyAlignment="1">
      <alignment wrapText="1"/>
    </xf>
    <xf numFmtId="0" fontId="0" fillId="0" borderId="19" xfId="0" applyBorder="1" applyAlignment="1">
      <alignment wrapText="1"/>
    </xf>
    <xf numFmtId="0" fontId="0" fillId="4" borderId="19" xfId="0" applyFill="1" applyBorder="1" applyAlignment="1">
      <alignment wrapText="1"/>
    </xf>
    <xf numFmtId="0" fontId="0" fillId="4" borderId="12" xfId="0" applyFill="1" applyBorder="1"/>
    <xf numFmtId="0" fontId="0" fillId="4" borderId="6" xfId="0" applyFill="1" applyBorder="1"/>
    <xf numFmtId="0" fontId="24" fillId="0" borderId="3" xfId="0" applyFont="1" applyBorder="1" applyAlignment="1">
      <alignment vertical="top" wrapText="1"/>
    </xf>
    <xf numFmtId="0" fontId="24" fillId="4" borderId="52" xfId="0" applyFont="1" applyFill="1" applyBorder="1" applyAlignment="1">
      <alignment horizontal="center"/>
    </xf>
    <xf numFmtId="0" fontId="24" fillId="4" borderId="1" xfId="0" applyFont="1" applyFill="1" applyBorder="1" applyAlignment="1">
      <alignment wrapText="1"/>
    </xf>
    <xf numFmtId="0" fontId="24" fillId="4" borderId="2" xfId="0" applyFont="1" applyFill="1" applyBorder="1"/>
    <xf numFmtId="0" fontId="24" fillId="4" borderId="2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left"/>
    </xf>
    <xf numFmtId="0" fontId="24" fillId="4" borderId="13" xfId="0" applyFont="1" applyFill="1" applyBorder="1" applyAlignment="1">
      <alignment wrapText="1"/>
    </xf>
    <xf numFmtId="0" fontId="24" fillId="4" borderId="13" xfId="0" applyFont="1" applyFill="1" applyBorder="1"/>
    <xf numFmtId="3" fontId="24" fillId="4" borderId="39" xfId="0" applyNumberFormat="1" applyFont="1" applyFill="1" applyBorder="1"/>
    <xf numFmtId="17" fontId="24" fillId="4" borderId="30" xfId="0" applyNumberFormat="1" applyFont="1" applyFill="1" applyBorder="1"/>
    <xf numFmtId="17" fontId="24" fillId="4" borderId="33" xfId="0" applyNumberFormat="1" applyFont="1" applyFill="1" applyBorder="1"/>
    <xf numFmtId="0" fontId="24" fillId="4" borderId="1" xfId="0" applyFont="1" applyFill="1" applyBorder="1"/>
    <xf numFmtId="0" fontId="24" fillId="4" borderId="71" xfId="0" applyFont="1" applyFill="1" applyBorder="1"/>
    <xf numFmtId="0" fontId="24" fillId="4" borderId="9" xfId="0" applyFont="1" applyFill="1" applyBorder="1"/>
    <xf numFmtId="0" fontId="24" fillId="4" borderId="8" xfId="0" applyFont="1" applyFill="1" applyBorder="1" applyAlignment="1">
      <alignment horizontal="center"/>
    </xf>
    <xf numFmtId="0" fontId="24" fillId="4" borderId="8" xfId="0" applyFont="1" applyFill="1" applyBorder="1" applyAlignment="1">
      <alignment wrapText="1"/>
    </xf>
    <xf numFmtId="0" fontId="24" fillId="4" borderId="3" xfId="0" applyFont="1" applyFill="1" applyBorder="1"/>
    <xf numFmtId="0" fontId="0" fillId="4" borderId="52" xfId="0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4" borderId="2" xfId="0" applyFill="1" applyBorder="1"/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13" xfId="0" applyFill="1" applyBorder="1" applyAlignment="1">
      <alignment wrapText="1"/>
    </xf>
    <xf numFmtId="0" fontId="0" fillId="4" borderId="13" xfId="0" applyFill="1" applyBorder="1"/>
    <xf numFmtId="3" fontId="0" fillId="4" borderId="36" xfId="0" applyNumberFormat="1" applyFill="1" applyBorder="1"/>
    <xf numFmtId="0" fontId="0" fillId="4" borderId="1" xfId="0" applyFill="1" applyBorder="1"/>
    <xf numFmtId="0" fontId="0" fillId="4" borderId="71" xfId="0" applyFill="1" applyBorder="1"/>
    <xf numFmtId="0" fontId="0" fillId="4" borderId="9" xfId="0" applyFill="1" applyBorder="1"/>
    <xf numFmtId="0" fontId="0" fillId="4" borderId="8" xfId="0" applyFill="1" applyBorder="1" applyAlignment="1">
      <alignment horizontal="center"/>
    </xf>
    <xf numFmtId="0" fontId="0" fillId="4" borderId="8" xfId="0" applyFill="1" applyBorder="1" applyAlignment="1">
      <alignment wrapText="1"/>
    </xf>
    <xf numFmtId="0" fontId="0" fillId="4" borderId="3" xfId="0" applyFill="1" applyBorder="1"/>
    <xf numFmtId="17" fontId="24" fillId="4" borderId="37" xfId="0" applyNumberFormat="1" applyFont="1" applyFill="1" applyBorder="1"/>
    <xf numFmtId="17" fontId="24" fillId="4" borderId="38" xfId="0" applyNumberFormat="1" applyFont="1" applyFill="1" applyBorder="1"/>
    <xf numFmtId="0" fontId="0" fillId="4" borderId="35" xfId="0" applyFill="1" applyBorder="1" applyAlignment="1">
      <alignment wrapText="1"/>
    </xf>
    <xf numFmtId="0" fontId="0" fillId="4" borderId="43" xfId="0" applyFill="1" applyBorder="1"/>
    <xf numFmtId="3" fontId="0" fillId="4" borderId="4" xfId="0" applyNumberFormat="1" applyFill="1" applyBorder="1"/>
    <xf numFmtId="3" fontId="0" fillId="4" borderId="34" xfId="0" applyNumberFormat="1" applyFill="1" applyBorder="1"/>
    <xf numFmtId="0" fontId="0" fillId="4" borderId="4" xfId="0" applyFill="1" applyBorder="1"/>
    <xf numFmtId="0" fontId="0" fillId="4" borderId="42" xfId="0" applyFill="1" applyBorder="1"/>
    <xf numFmtId="0" fontId="0" fillId="4" borderId="14" xfId="0" applyFill="1" applyBorder="1"/>
    <xf numFmtId="0" fontId="0" fillId="4" borderId="12" xfId="0" applyFill="1" applyBorder="1" applyAlignment="1">
      <alignment wrapText="1"/>
    </xf>
    <xf numFmtId="0" fontId="24" fillId="4" borderId="35" xfId="0" applyFont="1" applyFill="1" applyBorder="1" applyAlignment="1">
      <alignment wrapText="1"/>
    </xf>
    <xf numFmtId="0" fontId="24" fillId="4" borderId="43" xfId="0" applyFont="1" applyFill="1" applyBorder="1"/>
    <xf numFmtId="17" fontId="24" fillId="4" borderId="4" xfId="0" applyNumberFormat="1" applyFont="1" applyFill="1" applyBorder="1"/>
    <xf numFmtId="17" fontId="24" fillId="4" borderId="6" xfId="0" applyNumberFormat="1" applyFont="1" applyFill="1" applyBorder="1"/>
    <xf numFmtId="0" fontId="24" fillId="4" borderId="4" xfId="0" applyFont="1" applyFill="1" applyBorder="1"/>
    <xf numFmtId="0" fontId="24" fillId="4" borderId="34" xfId="0" applyFont="1" applyFill="1" applyBorder="1"/>
    <xf numFmtId="0" fontId="24" fillId="4" borderId="5" xfId="0" applyFont="1" applyFill="1" applyBorder="1"/>
    <xf numFmtId="0" fontId="24" fillId="4" borderId="42" xfId="0" applyFont="1" applyFill="1" applyBorder="1"/>
    <xf numFmtId="0" fontId="24" fillId="4" borderId="14" xfId="0" applyFont="1" applyFill="1" applyBorder="1"/>
    <xf numFmtId="0" fontId="24" fillId="4" borderId="12" xfId="0" applyFont="1" applyFill="1" applyBorder="1"/>
    <xf numFmtId="0" fontId="24" fillId="4" borderId="12" xfId="0" applyFont="1" applyFill="1" applyBorder="1" applyAlignment="1">
      <alignment wrapText="1"/>
    </xf>
    <xf numFmtId="0" fontId="24" fillId="4" borderId="6" xfId="0" applyFont="1" applyFill="1" applyBorder="1"/>
    <xf numFmtId="0" fontId="0" fillId="4" borderId="2" xfId="0" applyFill="1" applyBorder="1" applyAlignment="1">
      <alignment wrapText="1"/>
    </xf>
    <xf numFmtId="3" fontId="0" fillId="4" borderId="2" xfId="0" applyNumberFormat="1" applyFill="1" applyBorder="1"/>
    <xf numFmtId="49" fontId="0" fillId="4" borderId="2" xfId="0" applyNumberFormat="1" applyFill="1" applyBorder="1" applyAlignment="1">
      <alignment horizontal="right"/>
    </xf>
    <xf numFmtId="0" fontId="0" fillId="4" borderId="4" xfId="0" applyFill="1" applyBorder="1" applyAlignment="1">
      <alignment wrapText="1"/>
    </xf>
    <xf numFmtId="0" fontId="24" fillId="0" borderId="0" xfId="0" applyFont="1"/>
    <xf numFmtId="0" fontId="0" fillId="4" borderId="24" xfId="0" applyFill="1" applyBorder="1" applyAlignment="1">
      <alignment horizontal="center"/>
    </xf>
    <xf numFmtId="0" fontId="17" fillId="4" borderId="0" xfId="0" applyFont="1" applyFill="1"/>
    <xf numFmtId="3" fontId="0" fillId="4" borderId="24" xfId="0" applyNumberFormat="1" applyFill="1" applyBorder="1" applyAlignment="1">
      <alignment wrapText="1"/>
    </xf>
    <xf numFmtId="0" fontId="14" fillId="4" borderId="24" xfId="0" applyFont="1" applyFill="1" applyBorder="1"/>
    <xf numFmtId="3" fontId="14" fillId="4" borderId="24" xfId="0" applyNumberFormat="1" applyFont="1" applyFill="1" applyBorder="1"/>
    <xf numFmtId="3" fontId="0" fillId="4" borderId="50" xfId="0" applyNumberFormat="1" applyFill="1" applyBorder="1"/>
    <xf numFmtId="0" fontId="0" fillId="4" borderId="38" xfId="0" applyFill="1" applyBorder="1" applyAlignment="1">
      <alignment horizontal="left"/>
    </xf>
    <xf numFmtId="3" fontId="0" fillId="4" borderId="66" xfId="0" applyNumberFormat="1" applyFill="1" applyBorder="1"/>
    <xf numFmtId="0" fontId="0" fillId="4" borderId="8" xfId="0" applyFill="1" applyBorder="1"/>
    <xf numFmtId="0" fontId="0" fillId="4" borderId="7" xfId="0" applyFill="1" applyBorder="1"/>
    <xf numFmtId="0" fontId="24" fillId="4" borderId="71" xfId="0" applyFont="1" applyFill="1" applyBorder="1" applyAlignment="1">
      <alignment horizontal="left"/>
    </xf>
    <xf numFmtId="0" fontId="24" fillId="4" borderId="8" xfId="0" applyFont="1" applyFill="1" applyBorder="1"/>
    <xf numFmtId="0" fontId="24" fillId="4" borderId="7" xfId="0" applyFont="1" applyFill="1" applyBorder="1"/>
    <xf numFmtId="49" fontId="24" fillId="4" borderId="47" xfId="0" applyNumberFormat="1" applyFont="1" applyFill="1" applyBorder="1" applyAlignment="1">
      <alignment horizontal="right"/>
    </xf>
    <xf numFmtId="0" fontId="0" fillId="4" borderId="25" xfId="0" applyFill="1" applyBorder="1" applyAlignment="1">
      <alignment horizontal="right"/>
    </xf>
    <xf numFmtId="0" fontId="0" fillId="4" borderId="47" xfId="0" applyFill="1" applyBorder="1" applyAlignment="1">
      <alignment horizontal="right"/>
    </xf>
    <xf numFmtId="0" fontId="24" fillId="0" borderId="47" xfId="0" applyFont="1" applyBorder="1" applyAlignment="1">
      <alignment horizontal="center"/>
    </xf>
    <xf numFmtId="3" fontId="24" fillId="0" borderId="69" xfId="0" applyNumberFormat="1" applyFont="1" applyBorder="1"/>
    <xf numFmtId="0" fontId="24" fillId="0" borderId="45" xfId="0" applyFont="1" applyBorder="1" applyAlignment="1">
      <alignment horizontal="center"/>
    </xf>
    <xf numFmtId="3" fontId="24" fillId="0" borderId="37" xfId="0" applyNumberFormat="1" applyFont="1" applyBorder="1" applyAlignment="1">
      <alignment horizontal="right"/>
    </xf>
    <xf numFmtId="0" fontId="24" fillId="0" borderId="49" xfId="0" applyFont="1" applyBorder="1" applyAlignment="1">
      <alignment horizontal="center"/>
    </xf>
    <xf numFmtId="0" fontId="24" fillId="0" borderId="20" xfId="0" applyFont="1" applyBorder="1" applyAlignment="1">
      <alignment wrapText="1"/>
    </xf>
    <xf numFmtId="0" fontId="24" fillId="0" borderId="21" xfId="0" applyFont="1" applyBorder="1"/>
    <xf numFmtId="0" fontId="24" fillId="0" borderId="22" xfId="0" applyFont="1" applyBorder="1"/>
    <xf numFmtId="0" fontId="24" fillId="0" borderId="11" xfId="0" applyFont="1" applyBorder="1" applyAlignment="1">
      <alignment wrapText="1"/>
    </xf>
    <xf numFmtId="0" fontId="24" fillId="0" borderId="11" xfId="0" applyFont="1" applyBorder="1"/>
    <xf numFmtId="3" fontId="24" fillId="0" borderId="58" xfId="0" applyNumberFormat="1" applyFont="1" applyBorder="1"/>
    <xf numFmtId="3" fontId="24" fillId="0" borderId="11" xfId="0" applyNumberFormat="1" applyFont="1" applyBorder="1"/>
    <xf numFmtId="49" fontId="24" fillId="0" borderId="58" xfId="0" applyNumberFormat="1" applyFont="1" applyBorder="1" applyAlignment="1">
      <alignment horizontal="right"/>
    </xf>
    <xf numFmtId="49" fontId="24" fillId="0" borderId="6" xfId="0" applyNumberFormat="1" applyFont="1" applyBorder="1" applyAlignment="1">
      <alignment horizontal="right"/>
    </xf>
    <xf numFmtId="0" fontId="24" fillId="0" borderId="20" xfId="0" applyFont="1" applyBorder="1"/>
    <xf numFmtId="0" fontId="24" fillId="0" borderId="22" xfId="0" applyFont="1" applyBorder="1" applyAlignment="1">
      <alignment wrapText="1"/>
    </xf>
    <xf numFmtId="0" fontId="0" fillId="0" borderId="20" xfId="0" applyBorder="1" applyAlignment="1">
      <alignment wrapText="1"/>
    </xf>
    <xf numFmtId="3" fontId="0" fillId="0" borderId="58" xfId="0" applyNumberFormat="1" applyBorder="1"/>
    <xf numFmtId="49" fontId="0" fillId="0" borderId="58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0" fontId="0" fillId="0" borderId="22" xfId="0" applyBorder="1" applyAlignment="1">
      <alignment wrapText="1"/>
    </xf>
    <xf numFmtId="0" fontId="0" fillId="0" borderId="24" xfId="0" applyBorder="1" applyAlignment="1">
      <alignment horizontal="left" wrapText="1"/>
    </xf>
    <xf numFmtId="49" fontId="0" fillId="0" borderId="24" xfId="0" applyNumberFormat="1" applyBorder="1" applyAlignment="1">
      <alignment horizontal="left"/>
    </xf>
    <xf numFmtId="0" fontId="0" fillId="0" borderId="44" xfId="0" applyBorder="1" applyAlignment="1">
      <alignment wrapText="1"/>
    </xf>
    <xf numFmtId="3" fontId="24" fillId="0" borderId="47" xfId="0" applyNumberFormat="1" applyFont="1" applyBorder="1" applyAlignment="1">
      <alignment wrapText="1"/>
    </xf>
    <xf numFmtId="0" fontId="0" fillId="0" borderId="53" xfId="0" applyBorder="1" applyAlignment="1">
      <alignment horizontal="center" wrapText="1"/>
    </xf>
    <xf numFmtId="3" fontId="0" fillId="0" borderId="47" xfId="0" applyNumberFormat="1" applyBorder="1" applyAlignment="1">
      <alignment wrapText="1"/>
    </xf>
    <xf numFmtId="0" fontId="0" fillId="0" borderId="25" xfId="0" applyBorder="1" applyAlignment="1">
      <alignment wrapText="1"/>
    </xf>
    <xf numFmtId="0" fontId="24" fillId="0" borderId="31" xfId="0" applyFont="1" applyBorder="1" applyAlignment="1">
      <alignment horizontal="center"/>
    </xf>
    <xf numFmtId="0" fontId="24" fillId="0" borderId="18" xfId="0" applyFont="1" applyBorder="1" applyAlignment="1">
      <alignment wrapText="1"/>
    </xf>
    <xf numFmtId="0" fontId="24" fillId="0" borderId="68" xfId="0" applyFont="1" applyBorder="1" applyAlignment="1">
      <alignment wrapText="1"/>
    </xf>
    <xf numFmtId="0" fontId="24" fillId="0" borderId="66" xfId="0" applyFont="1" applyBorder="1" applyAlignment="1">
      <alignment horizontal="right"/>
    </xf>
    <xf numFmtId="0" fontId="24" fillId="4" borderId="76" xfId="0" applyFont="1" applyFill="1" applyBorder="1" applyAlignment="1">
      <alignment wrapText="1"/>
    </xf>
    <xf numFmtId="0" fontId="24" fillId="4" borderId="53" xfId="0" applyFont="1" applyFill="1" applyBorder="1" applyAlignment="1">
      <alignment horizontal="center"/>
    </xf>
    <xf numFmtId="0" fontId="24" fillId="4" borderId="16" xfId="0" applyFont="1" applyFill="1" applyBorder="1" applyAlignment="1">
      <alignment wrapText="1"/>
    </xf>
    <xf numFmtId="0" fontId="24" fillId="4" borderId="59" xfId="0" applyFont="1" applyFill="1" applyBorder="1" applyAlignment="1">
      <alignment wrapText="1"/>
    </xf>
    <xf numFmtId="0" fontId="24" fillId="4" borderId="51" xfId="0" applyFont="1" applyFill="1" applyBorder="1" applyAlignment="1">
      <alignment horizontal="left"/>
    </xf>
    <xf numFmtId="0" fontId="24" fillId="4" borderId="69" xfId="0" applyFont="1" applyFill="1" applyBorder="1" applyAlignment="1">
      <alignment horizontal="left"/>
    </xf>
    <xf numFmtId="0" fontId="24" fillId="4" borderId="0" xfId="0" applyFont="1" applyFill="1"/>
    <xf numFmtId="3" fontId="24" fillId="4" borderId="59" xfId="0" applyNumberFormat="1" applyFont="1" applyFill="1" applyBorder="1"/>
    <xf numFmtId="0" fontId="24" fillId="4" borderId="77" xfId="0" applyFont="1" applyFill="1" applyBorder="1"/>
    <xf numFmtId="0" fontId="24" fillId="4" borderId="75" xfId="0" applyFont="1" applyFill="1" applyBorder="1"/>
    <xf numFmtId="0" fontId="0" fillId="5" borderId="51" xfId="0" applyFill="1" applyBorder="1"/>
    <xf numFmtId="0" fontId="0" fillId="5" borderId="0" xfId="0" applyFill="1" applyAlignment="1">
      <alignment horizontal="left"/>
    </xf>
    <xf numFmtId="0" fontId="28" fillId="5" borderId="0" xfId="0" applyFont="1" applyFill="1"/>
    <xf numFmtId="0" fontId="0" fillId="5" borderId="5" xfId="0" applyFill="1" applyBorder="1" applyAlignment="1">
      <alignment horizontal="left"/>
    </xf>
    <xf numFmtId="3" fontId="0" fillId="4" borderId="42" xfId="0" applyNumberFormat="1" applyFill="1" applyBorder="1"/>
    <xf numFmtId="0" fontId="25" fillId="4" borderId="64" xfId="0" applyFont="1" applyFill="1" applyBorder="1"/>
    <xf numFmtId="0" fontId="25" fillId="4" borderId="38" xfId="0" applyFont="1" applyFill="1" applyBorder="1" applyAlignment="1">
      <alignment horizontal="left"/>
    </xf>
    <xf numFmtId="0" fontId="0" fillId="4" borderId="49" xfId="0" applyFill="1" applyBorder="1" applyAlignment="1">
      <alignment horizontal="left"/>
    </xf>
    <xf numFmtId="0" fontId="24" fillId="4" borderId="13" xfId="0" applyFont="1" applyFill="1" applyBorder="1" applyAlignment="1">
      <alignment horizontal="left" wrapText="1"/>
    </xf>
    <xf numFmtId="0" fontId="24" fillId="4" borderId="48" xfId="0" applyFont="1" applyFill="1" applyBorder="1"/>
    <xf numFmtId="0" fontId="29" fillId="4" borderId="7" xfId="0" applyFont="1" applyFill="1" applyBorder="1"/>
    <xf numFmtId="0" fontId="29" fillId="4" borderId="3" xfId="0" applyFont="1" applyFill="1" applyBorder="1" applyAlignment="1">
      <alignment horizontal="left"/>
    </xf>
    <xf numFmtId="3" fontId="24" fillId="4" borderId="1" xfId="0" applyNumberFormat="1" applyFont="1" applyFill="1" applyBorder="1"/>
    <xf numFmtId="3" fontId="24" fillId="4" borderId="71" xfId="0" applyNumberFormat="1" applyFont="1" applyFill="1" applyBorder="1"/>
    <xf numFmtId="0" fontId="24" fillId="4" borderId="8" xfId="0" applyFont="1" applyFill="1" applyBorder="1" applyAlignment="1">
      <alignment horizontal="left" wrapText="1"/>
    </xf>
    <xf numFmtId="0" fontId="24" fillId="4" borderId="13" xfId="0" applyFont="1" applyFill="1" applyBorder="1" applyAlignment="1">
      <alignment horizontal="left"/>
    </xf>
    <xf numFmtId="0" fontId="0" fillId="0" borderId="42" xfId="0" applyBorder="1" applyAlignment="1">
      <alignment horizontal="left"/>
    </xf>
    <xf numFmtId="0" fontId="25" fillId="0" borderId="62" xfId="0" applyFont="1" applyBorder="1"/>
    <xf numFmtId="0" fontId="25" fillId="0" borderId="6" xfId="0" applyFont="1" applyBorder="1" applyAlignment="1">
      <alignment horizontal="left"/>
    </xf>
    <xf numFmtId="0" fontId="24" fillId="0" borderId="69" xfId="0" applyFont="1" applyBorder="1"/>
    <xf numFmtId="0" fontId="24" fillId="0" borderId="16" xfId="0" applyFont="1" applyBorder="1"/>
    <xf numFmtId="0" fontId="24" fillId="0" borderId="14" xfId="0" applyFont="1" applyBorder="1" applyAlignment="1">
      <alignment horizontal="center"/>
    </xf>
    <xf numFmtId="0" fontId="24" fillId="0" borderId="14" xfId="0" applyFont="1" applyBorder="1"/>
    <xf numFmtId="0" fontId="24" fillId="0" borderId="4" xfId="0" applyFont="1" applyBorder="1"/>
    <xf numFmtId="0" fontId="24" fillId="0" borderId="5" xfId="0" applyFont="1" applyBorder="1" applyAlignment="1">
      <alignment horizontal="left"/>
    </xf>
    <xf numFmtId="0" fontId="24" fillId="0" borderId="6" xfId="0" applyFont="1" applyBorder="1" applyAlignment="1">
      <alignment horizontal="left"/>
    </xf>
    <xf numFmtId="0" fontId="24" fillId="0" borderId="12" xfId="0" applyFont="1" applyBorder="1" applyAlignment="1">
      <alignment wrapText="1"/>
    </xf>
    <xf numFmtId="0" fontId="24" fillId="0" borderId="62" xfId="0" applyFont="1" applyBorder="1"/>
    <xf numFmtId="0" fontId="24" fillId="0" borderId="14" xfId="0" applyFont="1" applyBorder="1" applyAlignment="1">
      <alignment wrapText="1"/>
    </xf>
    <xf numFmtId="3" fontId="24" fillId="0" borderId="4" xfId="0" applyNumberFormat="1" applyFont="1" applyBorder="1"/>
    <xf numFmtId="3" fontId="24" fillId="0" borderId="34" xfId="0" applyNumberFormat="1" applyFont="1" applyBorder="1"/>
    <xf numFmtId="0" fontId="24" fillId="0" borderId="6" xfId="0" applyFont="1" applyBorder="1"/>
    <xf numFmtId="0" fontId="24" fillId="0" borderId="4" xfId="0" applyFont="1" applyBorder="1" applyAlignment="1">
      <alignment wrapText="1"/>
    </xf>
    <xf numFmtId="0" fontId="24" fillId="0" borderId="34" xfId="0" applyFont="1" applyBorder="1"/>
    <xf numFmtId="0" fontId="0" fillId="4" borderId="63" xfId="0" applyFill="1" applyBorder="1"/>
    <xf numFmtId="0" fontId="0" fillId="4" borderId="38" xfId="0" applyFill="1" applyBorder="1" applyAlignment="1">
      <alignment horizontal="right"/>
    </xf>
    <xf numFmtId="0" fontId="24" fillId="4" borderId="38" xfId="0" applyFont="1" applyFill="1" applyBorder="1" applyAlignment="1">
      <alignment horizontal="right"/>
    </xf>
    <xf numFmtId="0" fontId="0" fillId="4" borderId="45" xfId="0" applyFill="1" applyBorder="1" applyAlignment="1">
      <alignment horizontal="right"/>
    </xf>
    <xf numFmtId="0" fontId="0" fillId="4" borderId="74" xfId="0" applyFill="1" applyBorder="1" applyAlignment="1">
      <alignment horizontal="left"/>
    </xf>
    <xf numFmtId="17" fontId="0" fillId="4" borderId="20" xfId="0" applyNumberFormat="1" applyFill="1" applyBorder="1"/>
    <xf numFmtId="17" fontId="0" fillId="4" borderId="22" xfId="0" applyNumberFormat="1" applyFill="1" applyBorder="1"/>
    <xf numFmtId="0" fontId="24" fillId="4" borderId="13" xfId="0" applyFont="1" applyFill="1" applyBorder="1" applyAlignment="1">
      <alignment horizontal="center"/>
    </xf>
    <xf numFmtId="0" fontId="24" fillId="4" borderId="7" xfId="0" applyFont="1" applyFill="1" applyBorder="1" applyAlignment="1">
      <alignment horizontal="left"/>
    </xf>
    <xf numFmtId="17" fontId="24" fillId="4" borderId="1" xfId="0" applyNumberFormat="1" applyFont="1" applyFill="1" applyBorder="1"/>
    <xf numFmtId="17" fontId="24" fillId="4" borderId="3" xfId="0" applyNumberFormat="1" applyFont="1" applyFill="1" applyBorder="1"/>
    <xf numFmtId="0" fontId="24" fillId="4" borderId="3" xfId="0" applyFont="1" applyFill="1" applyBorder="1" applyAlignment="1">
      <alignment wrapText="1"/>
    </xf>
    <xf numFmtId="0" fontId="24" fillId="4" borderId="20" xfId="0" applyFont="1" applyFill="1" applyBorder="1" applyAlignment="1">
      <alignment wrapText="1"/>
    </xf>
    <xf numFmtId="0" fontId="24" fillId="4" borderId="21" xfId="0" applyFont="1" applyFill="1" applyBorder="1" applyAlignment="1">
      <alignment horizontal="left"/>
    </xf>
    <xf numFmtId="0" fontId="24" fillId="4" borderId="0" xfId="0" applyFont="1" applyFill="1" applyAlignment="1">
      <alignment horizontal="left"/>
    </xf>
    <xf numFmtId="0" fontId="24" fillId="4" borderId="22" xfId="0" applyFont="1" applyFill="1" applyBorder="1" applyAlignment="1">
      <alignment horizontal="left"/>
    </xf>
    <xf numFmtId="0" fontId="24" fillId="4" borderId="11" xfId="0" applyFont="1" applyFill="1" applyBorder="1" applyAlignment="1">
      <alignment horizontal="left"/>
    </xf>
    <xf numFmtId="3" fontId="24" fillId="4" borderId="20" xfId="0" applyNumberFormat="1" applyFont="1" applyFill="1" applyBorder="1"/>
    <xf numFmtId="3" fontId="24" fillId="4" borderId="22" xfId="0" applyNumberFormat="1" applyFont="1" applyFill="1" applyBorder="1"/>
    <xf numFmtId="0" fontId="24" fillId="4" borderId="59" xfId="0" applyFont="1" applyFill="1" applyBorder="1"/>
    <xf numFmtId="17" fontId="24" fillId="0" borderId="70" xfId="0" applyNumberFormat="1" applyFont="1" applyBorder="1" applyAlignment="1">
      <alignment horizontal="right"/>
    </xf>
    <xf numFmtId="17" fontId="24" fillId="0" borderId="55" xfId="0" applyNumberFormat="1" applyFont="1" applyBorder="1" applyAlignment="1">
      <alignment horizontal="right"/>
    </xf>
    <xf numFmtId="17" fontId="0" fillId="0" borderId="70" xfId="0" applyNumberFormat="1" applyBorder="1" applyAlignment="1">
      <alignment horizontal="right"/>
    </xf>
    <xf numFmtId="0" fontId="24" fillId="0" borderId="58" xfId="0" applyFont="1" applyBorder="1" applyAlignment="1">
      <alignment horizontal="left" wrapText="1"/>
    </xf>
    <xf numFmtId="0" fontId="24" fillId="0" borderId="21" xfId="0" applyFont="1" applyBorder="1" applyAlignment="1">
      <alignment horizontal="left" wrapText="1"/>
    </xf>
    <xf numFmtId="0" fontId="24" fillId="0" borderId="11" xfId="0" applyFont="1" applyBorder="1" applyAlignment="1">
      <alignment horizontal="center"/>
    </xf>
    <xf numFmtId="0" fontId="24" fillId="0" borderId="52" xfId="0" applyFont="1" applyBorder="1" applyAlignment="1">
      <alignment horizontal="left" wrapText="1"/>
    </xf>
    <xf numFmtId="0" fontId="24" fillId="0" borderId="28" xfId="0" applyFont="1" applyBorder="1" applyAlignment="1">
      <alignment horizontal="left" wrapText="1"/>
    </xf>
    <xf numFmtId="0" fontId="24" fillId="0" borderId="43" xfId="0" applyFont="1" applyBorder="1" applyAlignment="1">
      <alignment horizontal="left" wrapText="1"/>
    </xf>
    <xf numFmtId="0" fontId="24" fillId="0" borderId="54" xfId="0" applyFont="1" applyBorder="1" applyAlignment="1">
      <alignment horizontal="left" wrapText="1"/>
    </xf>
    <xf numFmtId="0" fontId="24" fillId="0" borderId="29" xfId="0" applyFont="1" applyBorder="1" applyAlignment="1">
      <alignment horizontal="left" wrapText="1"/>
    </xf>
    <xf numFmtId="3" fontId="24" fillId="0" borderId="27" xfId="0" applyNumberFormat="1" applyFont="1" applyBorder="1" applyAlignment="1">
      <alignment horizontal="right" wrapText="1"/>
    </xf>
    <xf numFmtId="17" fontId="24" fillId="0" borderId="35" xfId="0" applyNumberFormat="1" applyFont="1" applyBorder="1" applyAlignment="1">
      <alignment horizontal="right"/>
    </xf>
    <xf numFmtId="17" fontId="24" fillId="0" borderId="36" xfId="0" applyNumberFormat="1" applyFont="1" applyBorder="1" applyAlignment="1">
      <alignment horizontal="right"/>
    </xf>
    <xf numFmtId="0" fontId="24" fillId="0" borderId="35" xfId="0" applyFont="1" applyBorder="1"/>
    <xf numFmtId="0" fontId="24" fillId="0" borderId="36" xfId="0" applyFont="1" applyBorder="1"/>
    <xf numFmtId="0" fontId="24" fillId="0" borderId="52" xfId="0" applyFont="1" applyBorder="1" applyAlignment="1">
      <alignment horizontal="left"/>
    </xf>
    <xf numFmtId="0" fontId="24" fillId="4" borderId="11" xfId="0" applyFont="1" applyFill="1" applyBorder="1" applyAlignment="1">
      <alignment horizontal="left" wrapText="1"/>
    </xf>
    <xf numFmtId="0" fontId="24" fillId="4" borderId="74" xfId="0" applyFont="1" applyFill="1" applyBorder="1" applyAlignment="1">
      <alignment horizontal="left" wrapText="1"/>
    </xf>
    <xf numFmtId="0" fontId="24" fillId="4" borderId="78" xfId="0" applyFont="1" applyFill="1" applyBorder="1" applyAlignment="1">
      <alignment horizontal="left" wrapText="1"/>
    </xf>
    <xf numFmtId="0" fontId="24" fillId="4" borderId="79" xfId="0" applyFont="1" applyFill="1" applyBorder="1" applyAlignment="1">
      <alignment horizontal="left" wrapText="1"/>
    </xf>
    <xf numFmtId="3" fontId="24" fillId="4" borderId="58" xfId="0" applyNumberFormat="1" applyFont="1" applyFill="1" applyBorder="1" applyAlignment="1">
      <alignment horizontal="right" wrapText="1"/>
    </xf>
    <xf numFmtId="3" fontId="24" fillId="4" borderId="73" xfId="0" applyNumberFormat="1" applyFont="1" applyFill="1" applyBorder="1"/>
    <xf numFmtId="17" fontId="24" fillId="4" borderId="20" xfId="0" applyNumberFormat="1" applyFont="1" applyFill="1" applyBorder="1" applyAlignment="1">
      <alignment horizontal="right"/>
    </xf>
    <xf numFmtId="0" fontId="0" fillId="4" borderId="13" xfId="0" applyFill="1" applyBorder="1" applyAlignment="1">
      <alignment horizontal="center"/>
    </xf>
    <xf numFmtId="0" fontId="0" fillId="4" borderId="13" xfId="0" applyFill="1" applyBorder="1" applyAlignment="1">
      <alignment horizontal="left" wrapText="1"/>
    </xf>
    <xf numFmtId="0" fontId="0" fillId="4" borderId="7" xfId="0" applyFill="1" applyBorder="1" applyAlignment="1">
      <alignment horizontal="left" wrapText="1"/>
    </xf>
    <xf numFmtId="0" fontId="0" fillId="4" borderId="2" xfId="0" applyFill="1" applyBorder="1" applyAlignment="1">
      <alignment horizontal="left" wrapText="1"/>
    </xf>
    <xf numFmtId="0" fontId="0" fillId="4" borderId="48" xfId="0" applyFill="1" applyBorder="1" applyAlignment="1">
      <alignment horizontal="left" wrapText="1"/>
    </xf>
    <xf numFmtId="0" fontId="0" fillId="4" borderId="9" xfId="0" applyFill="1" applyBorder="1" applyAlignment="1">
      <alignment horizontal="left" wrapText="1"/>
    </xf>
    <xf numFmtId="3" fontId="0" fillId="4" borderId="8" xfId="0" applyNumberFormat="1" applyFill="1" applyBorder="1" applyAlignment="1">
      <alignment horizontal="right" wrapText="1"/>
    </xf>
    <xf numFmtId="3" fontId="0" fillId="4" borderId="71" xfId="0" applyNumberFormat="1" applyFill="1" applyBorder="1"/>
    <xf numFmtId="17" fontId="0" fillId="4" borderId="1" xfId="0" applyNumberFormat="1" applyFill="1" applyBorder="1" applyAlignment="1">
      <alignment horizontal="right"/>
    </xf>
    <xf numFmtId="0" fontId="0" fillId="4" borderId="13" xfId="0" applyFill="1" applyBorder="1" applyAlignment="1">
      <alignment horizontal="left"/>
    </xf>
    <xf numFmtId="0" fontId="0" fillId="4" borderId="57" xfId="0" applyFill="1" applyBorder="1" applyAlignment="1">
      <alignment wrapText="1"/>
    </xf>
    <xf numFmtId="0" fontId="0" fillId="4" borderId="41" xfId="0" applyFill="1" applyBorder="1" applyAlignment="1">
      <alignment wrapText="1"/>
    </xf>
    <xf numFmtId="3" fontId="0" fillId="4" borderId="5" xfId="0" applyNumberFormat="1" applyFill="1" applyBorder="1" applyAlignment="1">
      <alignment wrapText="1"/>
    </xf>
    <xf numFmtId="0" fontId="0" fillId="4" borderId="44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45" xfId="0" applyFill="1" applyBorder="1" applyAlignment="1">
      <alignment wrapText="1"/>
    </xf>
    <xf numFmtId="0" fontId="14" fillId="4" borderId="45" xfId="0" applyFont="1" applyFill="1" applyBorder="1"/>
    <xf numFmtId="0" fontId="24" fillId="4" borderId="15" xfId="0" applyFont="1" applyFill="1" applyBorder="1" applyAlignment="1">
      <alignment wrapText="1"/>
    </xf>
    <xf numFmtId="0" fontId="24" fillId="4" borderId="27" xfId="0" applyFont="1" applyFill="1" applyBorder="1"/>
    <xf numFmtId="0" fontId="0" fillId="4" borderId="27" xfId="0" applyFill="1" applyBorder="1"/>
    <xf numFmtId="0" fontId="24" fillId="0" borderId="27" xfId="0" applyFont="1" applyBorder="1" applyAlignment="1">
      <alignment horizontal="left" wrapText="1"/>
    </xf>
    <xf numFmtId="0" fontId="0" fillId="4" borderId="8" xfId="0" applyFill="1" applyBorder="1" applyAlignment="1">
      <alignment horizontal="left" wrapText="1"/>
    </xf>
    <xf numFmtId="0" fontId="0" fillId="4" borderId="27" xfId="0" applyFill="1" applyBorder="1" applyAlignment="1">
      <alignment wrapText="1"/>
    </xf>
    <xf numFmtId="0" fontId="24" fillId="4" borderId="29" xfId="0" applyFont="1" applyFill="1" applyBorder="1"/>
    <xf numFmtId="0" fontId="0" fillId="4" borderId="29" xfId="0" applyFill="1" applyBorder="1"/>
    <xf numFmtId="0" fontId="0" fillId="4" borderId="62" xfId="0" applyFill="1" applyBorder="1"/>
    <xf numFmtId="0" fontId="0" fillId="4" borderId="55" xfId="0" applyFill="1" applyBorder="1" applyAlignment="1">
      <alignment horizontal="center"/>
    </xf>
    <xf numFmtId="0" fontId="0" fillId="4" borderId="70" xfId="0" applyFill="1" applyBorder="1" applyAlignment="1">
      <alignment wrapText="1"/>
    </xf>
    <xf numFmtId="0" fontId="0" fillId="4" borderId="50" xfId="0" applyFill="1" applyBorder="1" applyAlignment="1">
      <alignment wrapText="1"/>
    </xf>
    <xf numFmtId="0" fontId="0" fillId="4" borderId="14" xfId="0" applyFill="1" applyBorder="1" applyAlignment="1">
      <alignment wrapText="1"/>
    </xf>
    <xf numFmtId="0" fontId="0" fillId="4" borderId="63" xfId="0" applyFill="1" applyBorder="1" applyAlignment="1">
      <alignment horizontal="left" wrapText="1"/>
    </xf>
    <xf numFmtId="0" fontId="0" fillId="4" borderId="63" xfId="0" applyFill="1" applyBorder="1" applyAlignment="1">
      <alignment wrapText="1"/>
    </xf>
    <xf numFmtId="0" fontId="0" fillId="4" borderId="42" xfId="0" applyFill="1" applyBorder="1" applyAlignment="1">
      <alignment wrapText="1"/>
    </xf>
    <xf numFmtId="0" fontId="0" fillId="0" borderId="55" xfId="0" applyBorder="1" applyAlignment="1">
      <alignment horizontal="center"/>
    </xf>
    <xf numFmtId="0" fontId="0" fillId="4" borderId="34" xfId="0" applyFill="1" applyBorder="1" applyAlignment="1">
      <alignment horizontal="left"/>
    </xf>
    <xf numFmtId="49" fontId="24" fillId="0" borderId="21" xfId="0" applyNumberFormat="1" applyFont="1" applyBorder="1"/>
    <xf numFmtId="0" fontId="24" fillId="0" borderId="73" xfId="0" applyFont="1" applyBorder="1"/>
    <xf numFmtId="0" fontId="24" fillId="0" borderId="74" xfId="0" applyFont="1" applyBorder="1" applyAlignment="1">
      <alignment wrapText="1"/>
    </xf>
    <xf numFmtId="0" fontId="24" fillId="0" borderId="74" xfId="0" applyFont="1" applyBorder="1"/>
    <xf numFmtId="3" fontId="24" fillId="0" borderId="78" xfId="0" applyNumberFormat="1" applyFont="1" applyBorder="1"/>
    <xf numFmtId="0" fontId="24" fillId="0" borderId="58" xfId="0" applyFont="1" applyBorder="1"/>
    <xf numFmtId="3" fontId="0" fillId="4" borderId="22" xfId="0" applyNumberFormat="1" applyFill="1" applyBorder="1"/>
    <xf numFmtId="3" fontId="24" fillId="4" borderId="36" xfId="0" applyNumberFormat="1" applyFont="1" applyFill="1" applyBorder="1"/>
    <xf numFmtId="0" fontId="0" fillId="4" borderId="18" xfId="0" applyFill="1" applyBorder="1"/>
    <xf numFmtId="0" fontId="0" fillId="4" borderId="68" xfId="0" applyFill="1" applyBorder="1" applyAlignment="1">
      <alignment horizontal="left"/>
    </xf>
    <xf numFmtId="0" fontId="0" fillId="4" borderId="19" xfId="0" applyFill="1" applyBorder="1" applyAlignment="1">
      <alignment horizontal="left"/>
    </xf>
    <xf numFmtId="0" fontId="0" fillId="4" borderId="46" xfId="0" applyFill="1" applyBorder="1" applyAlignment="1">
      <alignment horizontal="left"/>
    </xf>
    <xf numFmtId="0" fontId="0" fillId="4" borderId="19" xfId="0" applyFill="1" applyBorder="1" applyAlignment="1">
      <alignment horizontal="right"/>
    </xf>
    <xf numFmtId="0" fontId="0" fillId="4" borderId="72" xfId="0" applyFill="1" applyBorder="1"/>
    <xf numFmtId="3" fontId="0" fillId="4" borderId="18" xfId="0" applyNumberFormat="1" applyFill="1" applyBorder="1"/>
    <xf numFmtId="0" fontId="0" fillId="4" borderId="66" xfId="0" applyFill="1" applyBorder="1" applyAlignment="1">
      <alignment horizontal="right"/>
    </xf>
    <xf numFmtId="0" fontId="0" fillId="4" borderId="62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4" borderId="34" xfId="0" applyFill="1" applyBorder="1" applyAlignment="1">
      <alignment horizontal="right"/>
    </xf>
    <xf numFmtId="0" fontId="0" fillId="4" borderId="6" xfId="0" applyFill="1" applyBorder="1" applyAlignment="1">
      <alignment wrapText="1"/>
    </xf>
    <xf numFmtId="0" fontId="24" fillId="5" borderId="51" xfId="0" applyFont="1" applyFill="1" applyBorder="1"/>
    <xf numFmtId="0" fontId="24" fillId="5" borderId="0" xfId="0" applyFont="1" applyFill="1" applyAlignment="1">
      <alignment horizontal="left"/>
    </xf>
    <xf numFmtId="0" fontId="30" fillId="5" borderId="0" xfId="0" applyFont="1" applyFill="1"/>
    <xf numFmtId="0" fontId="24" fillId="5" borderId="5" xfId="0" applyFont="1" applyFill="1" applyBorder="1" applyAlignment="1">
      <alignment horizontal="left"/>
    </xf>
    <xf numFmtId="0" fontId="24" fillId="4" borderId="24" xfId="0" applyFont="1" applyFill="1" applyBorder="1" applyAlignment="1">
      <alignment wrapText="1"/>
    </xf>
    <xf numFmtId="49" fontId="24" fillId="4" borderId="24" xfId="0" applyNumberFormat="1" applyFont="1" applyFill="1" applyBorder="1" applyAlignment="1">
      <alignment horizontal="right"/>
    </xf>
    <xf numFmtId="3" fontId="0" fillId="4" borderId="41" xfId="0" applyNumberFormat="1" applyFill="1" applyBorder="1"/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19" fillId="0" borderId="1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center"/>
    </xf>
    <xf numFmtId="3" fontId="1" fillId="0" borderId="43" xfId="0" applyNumberFormat="1" applyFont="1" applyBorder="1" applyAlignment="1">
      <alignment horizontal="center"/>
    </xf>
    <xf numFmtId="3" fontId="1" fillId="0" borderId="36" xfId="0" applyNumberFormat="1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textRotation="90" wrapText="1"/>
    </xf>
    <xf numFmtId="0" fontId="3" fillId="2" borderId="31" xfId="0" applyFont="1" applyFill="1" applyBorder="1" applyAlignment="1">
      <alignment horizontal="center" vertical="center" textRotation="90" wrapText="1"/>
    </xf>
    <xf numFmtId="0" fontId="3" fillId="2" borderId="14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13" fillId="0" borderId="8" xfId="0" applyFont="1" applyBorder="1" applyAlignment="1">
      <alignment horizontal="center" vertical="center" textRotation="90" wrapText="1"/>
    </xf>
    <xf numFmtId="0" fontId="13" fillId="0" borderId="12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358588</xdr:colOff>
      <xdr:row>0</xdr:row>
      <xdr:rowOff>17929</xdr:rowOff>
    </xdr:from>
    <xdr:to>
      <xdr:col>10</xdr:col>
      <xdr:colOff>3532465</xdr:colOff>
      <xdr:row>0</xdr:row>
      <xdr:rowOff>596900</xdr:rowOff>
    </xdr:to>
    <xdr:pic>
      <xdr:nvPicPr>
        <xdr:cNvPr id="2" name="Obrázek 1" descr="Obsah obrázku text, Písmo, bílé, snímek obrazovky&#10;&#10;Popis byl vytvořen automaticky">
          <a:extLst>
            <a:ext uri="{FF2B5EF4-FFF2-40B4-BE49-F238E27FC236}">
              <a16:creationId xmlns:a16="http://schemas.microsoft.com/office/drawing/2014/main" id="{3BCC8BDE-DEB3-4257-A1BD-8A8C54039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4282" y="17929"/>
          <a:ext cx="4106207" cy="5789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642257</xdr:colOff>
      <xdr:row>0</xdr:row>
      <xdr:rowOff>0</xdr:rowOff>
    </xdr:from>
    <xdr:to>
      <xdr:col>10</xdr:col>
      <xdr:colOff>2930549</xdr:colOff>
      <xdr:row>0</xdr:row>
      <xdr:rowOff>578971</xdr:rowOff>
    </xdr:to>
    <xdr:pic>
      <xdr:nvPicPr>
        <xdr:cNvPr id="2" name="Obrázek 1" descr="Obsah obrázku text, Písmo, bílé, snímek obrazovky&#10;&#10;Popis byl vytvořen automaticky">
          <a:extLst>
            <a:ext uri="{FF2B5EF4-FFF2-40B4-BE49-F238E27FC236}">
              <a16:creationId xmlns:a16="http://schemas.microsoft.com/office/drawing/2014/main" id="{8F565D2A-DC64-4A3D-BE04-24C83FC78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8514" y="0"/>
          <a:ext cx="4106207" cy="5789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327660</xdr:colOff>
      <xdr:row>0</xdr:row>
      <xdr:rowOff>60960</xdr:rowOff>
    </xdr:from>
    <xdr:to>
      <xdr:col>9</xdr:col>
      <xdr:colOff>3580427</xdr:colOff>
      <xdr:row>0</xdr:row>
      <xdr:rowOff>639931</xdr:rowOff>
    </xdr:to>
    <xdr:pic>
      <xdr:nvPicPr>
        <xdr:cNvPr id="2" name="Obrázek 1" descr="Obsah obrázku text, Písmo, bílé, snímek obrazovky&#10;&#10;Popis byl vytvořen automaticky">
          <a:extLst>
            <a:ext uri="{FF2B5EF4-FFF2-40B4-BE49-F238E27FC236}">
              <a16:creationId xmlns:a16="http://schemas.microsoft.com/office/drawing/2014/main" id="{53732A13-D2CF-457D-A0C1-61B485E29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3280" y="60960"/>
          <a:ext cx="4106207" cy="578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162"/>
  <sheetViews>
    <sheetView tabSelected="1" view="pageBreakPreview" topLeftCell="A147" zoomScale="70" zoomScaleNormal="55" zoomScaleSheetLayoutView="70" workbookViewId="0">
      <selection activeCell="G170" sqref="G170:G171"/>
    </sheetView>
  </sheetViews>
  <sheetFormatPr defaultColWidth="9.33203125" defaultRowHeight="14.4" x14ac:dyDescent="0.3"/>
  <cols>
    <col min="1" max="1" width="5.44140625" style="162" customWidth="1"/>
    <col min="2" max="2" width="23.77734375" customWidth="1"/>
    <col min="3" max="3" width="12.5546875" customWidth="1"/>
    <col min="4" max="4" width="12.77734375" customWidth="1"/>
    <col min="5" max="5" width="14.33203125" customWidth="1"/>
    <col min="6" max="6" width="13.88671875" customWidth="1"/>
    <col min="7" max="7" width="30.88671875" customWidth="1"/>
    <col min="8" max="8" width="12.88671875" customWidth="1"/>
    <col min="9" max="9" width="11.5546875" customWidth="1"/>
    <col min="10" max="10" width="13.5546875" customWidth="1"/>
    <col min="11" max="11" width="69.88671875" customWidth="1"/>
    <col min="12" max="12" width="12.109375" style="21" customWidth="1"/>
    <col min="13" max="13" width="15" style="21" customWidth="1"/>
    <col min="14" max="15" width="11" customWidth="1"/>
    <col min="16" max="16" width="15.109375" customWidth="1"/>
    <col min="17" max="17" width="15.33203125" customWidth="1"/>
    <col min="18" max="18" width="22.33203125" customWidth="1"/>
    <col min="19" max="19" width="17.6640625" customWidth="1"/>
  </cols>
  <sheetData>
    <row r="1" spans="1:19" ht="57.6" customHeight="1" thickBot="1" x14ac:dyDescent="0.35"/>
    <row r="2" spans="1:19" ht="18.600000000000001" thickBot="1" x14ac:dyDescent="0.4">
      <c r="A2" s="924" t="s">
        <v>0</v>
      </c>
      <c r="B2" s="925"/>
      <c r="C2" s="925"/>
      <c r="D2" s="925"/>
      <c r="E2" s="925"/>
      <c r="F2" s="925"/>
      <c r="G2" s="925"/>
      <c r="H2" s="925"/>
      <c r="I2" s="925"/>
      <c r="J2" s="925"/>
      <c r="K2" s="925"/>
      <c r="L2" s="925"/>
      <c r="M2" s="925"/>
      <c r="N2" s="925"/>
      <c r="O2" s="925"/>
      <c r="P2" s="925"/>
      <c r="Q2" s="925"/>
      <c r="R2" s="925"/>
      <c r="S2" s="926"/>
    </row>
    <row r="3" spans="1:19" ht="27.15" customHeight="1" x14ac:dyDescent="0.3">
      <c r="A3" s="927" t="s">
        <v>1</v>
      </c>
      <c r="B3" s="922" t="s">
        <v>2</v>
      </c>
      <c r="C3" s="922"/>
      <c r="D3" s="922"/>
      <c r="E3" s="922"/>
      <c r="F3" s="923"/>
      <c r="G3" s="929" t="s">
        <v>3</v>
      </c>
      <c r="H3" s="929" t="s">
        <v>4</v>
      </c>
      <c r="I3" s="933" t="s">
        <v>60</v>
      </c>
      <c r="J3" s="929" t="s">
        <v>5</v>
      </c>
      <c r="K3" s="929" t="s">
        <v>6</v>
      </c>
      <c r="L3" s="931" t="s">
        <v>7</v>
      </c>
      <c r="M3" s="932"/>
      <c r="N3" s="920" t="s">
        <v>8</v>
      </c>
      <c r="O3" s="921"/>
      <c r="P3" s="922" t="s">
        <v>9</v>
      </c>
      <c r="Q3" s="923"/>
      <c r="R3" s="920" t="s">
        <v>10</v>
      </c>
      <c r="S3" s="921"/>
    </row>
    <row r="4" spans="1:19" ht="96.6" customHeight="1" thickBot="1" x14ac:dyDescent="0.35">
      <c r="A4" s="928"/>
      <c r="B4" s="131" t="s">
        <v>11</v>
      </c>
      <c r="C4" s="132" t="s">
        <v>12</v>
      </c>
      <c r="D4" s="132" t="s">
        <v>13</v>
      </c>
      <c r="E4" s="132" t="s">
        <v>14</v>
      </c>
      <c r="F4" s="133" t="s">
        <v>15</v>
      </c>
      <c r="G4" s="930"/>
      <c r="H4" s="930"/>
      <c r="I4" s="934"/>
      <c r="J4" s="930"/>
      <c r="K4" s="930"/>
      <c r="L4" s="236" t="s">
        <v>16</v>
      </c>
      <c r="M4" s="237" t="s">
        <v>76</v>
      </c>
      <c r="N4" s="233" t="s">
        <v>17</v>
      </c>
      <c r="O4" s="234" t="s">
        <v>18</v>
      </c>
      <c r="P4" s="134" t="s">
        <v>19</v>
      </c>
      <c r="Q4" s="135" t="s">
        <v>20</v>
      </c>
      <c r="R4" s="129" t="s">
        <v>21</v>
      </c>
      <c r="S4" s="130" t="s">
        <v>22</v>
      </c>
    </row>
    <row r="5" spans="1:19" ht="118.2" customHeight="1" thickBot="1" x14ac:dyDescent="0.35">
      <c r="A5" s="315">
        <v>1</v>
      </c>
      <c r="B5" s="288" t="s">
        <v>380</v>
      </c>
      <c r="C5" s="317" t="s">
        <v>100</v>
      </c>
      <c r="D5" s="318">
        <v>75034859</v>
      </c>
      <c r="E5" s="319">
        <v>113500408</v>
      </c>
      <c r="F5" s="320">
        <v>650061802</v>
      </c>
      <c r="G5" s="479" t="s">
        <v>145</v>
      </c>
      <c r="H5" s="321" t="s">
        <v>105</v>
      </c>
      <c r="I5" s="316" t="s">
        <v>103</v>
      </c>
      <c r="J5" s="322" t="s">
        <v>100</v>
      </c>
      <c r="K5" s="288" t="s">
        <v>97</v>
      </c>
      <c r="L5" s="323">
        <v>150000</v>
      </c>
      <c r="M5" s="324">
        <f t="shared" ref="M5:M12" si="0">L5/100*70</f>
        <v>105000</v>
      </c>
      <c r="N5" s="325">
        <v>45108</v>
      </c>
      <c r="O5" s="326">
        <v>45139</v>
      </c>
      <c r="P5" s="317"/>
      <c r="Q5" s="327" t="s">
        <v>98</v>
      </c>
      <c r="R5" s="288" t="s">
        <v>106</v>
      </c>
      <c r="S5" s="288" t="s">
        <v>99</v>
      </c>
    </row>
    <row r="6" spans="1:19" ht="149.4" customHeight="1" x14ac:dyDescent="0.3">
      <c r="A6" s="820">
        <v>1</v>
      </c>
      <c r="B6" s="669" t="s">
        <v>380</v>
      </c>
      <c r="C6" s="666" t="s">
        <v>100</v>
      </c>
      <c r="D6" s="667">
        <v>75034859</v>
      </c>
      <c r="E6" s="821">
        <v>113500408</v>
      </c>
      <c r="F6" s="668">
        <v>650061802</v>
      </c>
      <c r="G6" s="678" t="s">
        <v>145</v>
      </c>
      <c r="H6" s="732" t="s">
        <v>105</v>
      </c>
      <c r="I6" s="670" t="s">
        <v>103</v>
      </c>
      <c r="J6" s="676" t="s">
        <v>100</v>
      </c>
      <c r="K6" s="669" t="s">
        <v>97</v>
      </c>
      <c r="L6" s="791">
        <v>200000</v>
      </c>
      <c r="M6" s="792">
        <f t="shared" si="0"/>
        <v>140000</v>
      </c>
      <c r="N6" s="822">
        <v>45474</v>
      </c>
      <c r="O6" s="823">
        <v>45505</v>
      </c>
      <c r="P6" s="788"/>
      <c r="Q6" s="824" t="s">
        <v>98</v>
      </c>
      <c r="R6" s="669" t="s">
        <v>106</v>
      </c>
      <c r="S6" s="669" t="s">
        <v>99</v>
      </c>
    </row>
    <row r="7" spans="1:19" ht="132" customHeight="1" thickBot="1" x14ac:dyDescent="0.35">
      <c r="A7" s="566">
        <v>1</v>
      </c>
      <c r="B7" s="515" t="s">
        <v>380</v>
      </c>
      <c r="C7" s="567" t="s">
        <v>100</v>
      </c>
      <c r="D7" s="311">
        <v>75034859</v>
      </c>
      <c r="E7" s="817">
        <v>113500408</v>
      </c>
      <c r="F7" s="312">
        <v>650061802</v>
      </c>
      <c r="G7" s="313" t="s">
        <v>145</v>
      </c>
      <c r="H7" s="569" t="s">
        <v>105</v>
      </c>
      <c r="I7" s="223" t="s">
        <v>103</v>
      </c>
      <c r="J7" s="228" t="s">
        <v>100</v>
      </c>
      <c r="K7" s="224" t="s">
        <v>97</v>
      </c>
      <c r="L7" s="633">
        <v>200000</v>
      </c>
      <c r="M7" s="226">
        <f t="shared" ref="M7" si="1">L7/100*70</f>
        <v>140000</v>
      </c>
      <c r="N7" s="818">
        <v>45474</v>
      </c>
      <c r="O7" s="819">
        <v>45505</v>
      </c>
      <c r="P7" s="478"/>
      <c r="Q7" s="573" t="s">
        <v>98</v>
      </c>
      <c r="R7" s="224" t="s">
        <v>106</v>
      </c>
      <c r="S7" s="224" t="s">
        <v>307</v>
      </c>
    </row>
    <row r="8" spans="1:19" ht="43.2" x14ac:dyDescent="0.3">
      <c r="A8" s="291">
        <v>2</v>
      </c>
      <c r="B8" s="178" t="s">
        <v>141</v>
      </c>
      <c r="C8" s="188" t="s">
        <v>119</v>
      </c>
      <c r="D8" s="189">
        <v>75001497</v>
      </c>
      <c r="E8" s="189">
        <v>107513714</v>
      </c>
      <c r="F8" s="330">
        <v>600046974</v>
      </c>
      <c r="G8" s="331" t="s">
        <v>144</v>
      </c>
      <c r="H8" s="174" t="s">
        <v>105</v>
      </c>
      <c r="I8" s="186" t="s">
        <v>103</v>
      </c>
      <c r="J8" s="186" t="s">
        <v>103</v>
      </c>
      <c r="K8" s="187" t="s">
        <v>155</v>
      </c>
      <c r="L8" s="181">
        <v>100000</v>
      </c>
      <c r="M8" s="182">
        <f t="shared" si="0"/>
        <v>70000</v>
      </c>
      <c r="N8" s="183">
        <v>2023</v>
      </c>
      <c r="O8" s="184">
        <v>2023</v>
      </c>
      <c r="P8" s="175"/>
      <c r="Q8" s="333"/>
      <c r="R8" s="174"/>
      <c r="S8" s="186"/>
    </row>
    <row r="9" spans="1:19" ht="43.2" x14ac:dyDescent="0.3">
      <c r="A9" s="71">
        <v>2</v>
      </c>
      <c r="B9" s="41" t="s">
        <v>141</v>
      </c>
      <c r="C9" s="25" t="s">
        <v>119</v>
      </c>
      <c r="D9" s="60">
        <v>75001497</v>
      </c>
      <c r="E9" s="60">
        <v>107513714</v>
      </c>
      <c r="F9" s="59">
        <v>600046974</v>
      </c>
      <c r="G9" s="81" t="s">
        <v>144</v>
      </c>
      <c r="H9" s="47" t="s">
        <v>105</v>
      </c>
      <c r="I9" s="166" t="s">
        <v>103</v>
      </c>
      <c r="J9" s="166" t="s">
        <v>103</v>
      </c>
      <c r="K9" s="12" t="s">
        <v>155</v>
      </c>
      <c r="L9" s="334">
        <v>100000</v>
      </c>
      <c r="M9" s="19">
        <f t="shared" si="0"/>
        <v>70000</v>
      </c>
      <c r="N9" s="46">
        <v>2024</v>
      </c>
      <c r="O9" s="121">
        <v>2024</v>
      </c>
      <c r="P9" s="142"/>
      <c r="Q9" s="122"/>
      <c r="R9" s="47"/>
      <c r="S9" s="166"/>
    </row>
    <row r="10" spans="1:19" ht="43.2" x14ac:dyDescent="0.3">
      <c r="A10" s="737">
        <v>2</v>
      </c>
      <c r="B10" s="193" t="s">
        <v>141</v>
      </c>
      <c r="C10" s="188" t="s">
        <v>119</v>
      </c>
      <c r="D10" s="189">
        <v>75001497</v>
      </c>
      <c r="E10" s="189">
        <v>107513714</v>
      </c>
      <c r="F10" s="330">
        <v>600046974</v>
      </c>
      <c r="G10" s="331" t="s">
        <v>144</v>
      </c>
      <c r="H10" s="346" t="s">
        <v>105</v>
      </c>
      <c r="I10" s="347" t="s">
        <v>103</v>
      </c>
      <c r="J10" s="347" t="s">
        <v>103</v>
      </c>
      <c r="K10" s="187" t="s">
        <v>155</v>
      </c>
      <c r="L10" s="373">
        <v>100000</v>
      </c>
      <c r="M10" s="738">
        <f t="shared" si="0"/>
        <v>70000</v>
      </c>
      <c r="N10" s="354">
        <v>2024</v>
      </c>
      <c r="O10" s="356">
        <v>2024</v>
      </c>
      <c r="P10" s="142"/>
      <c r="Q10" s="122"/>
      <c r="R10" s="47"/>
      <c r="S10" s="166" t="s">
        <v>365</v>
      </c>
    </row>
    <row r="11" spans="1:19" ht="43.2" x14ac:dyDescent="0.3">
      <c r="A11" s="71">
        <v>3</v>
      </c>
      <c r="B11" s="41" t="s">
        <v>141</v>
      </c>
      <c r="C11" s="79" t="s">
        <v>119</v>
      </c>
      <c r="D11" s="60">
        <v>75001497</v>
      </c>
      <c r="E11" s="60">
        <v>107513714</v>
      </c>
      <c r="F11" s="100">
        <v>600046974</v>
      </c>
      <c r="G11" s="42" t="s">
        <v>130</v>
      </c>
      <c r="H11" s="12" t="s">
        <v>105</v>
      </c>
      <c r="I11" s="72" t="s">
        <v>103</v>
      </c>
      <c r="J11" s="72" t="s">
        <v>103</v>
      </c>
      <c r="K11" s="41" t="s">
        <v>143</v>
      </c>
      <c r="L11" s="18">
        <v>150000</v>
      </c>
      <c r="M11" s="165">
        <f t="shared" si="0"/>
        <v>105000</v>
      </c>
      <c r="N11" s="9">
        <v>2023</v>
      </c>
      <c r="O11" s="10">
        <v>2024</v>
      </c>
      <c r="P11" s="108" t="s">
        <v>131</v>
      </c>
      <c r="Q11" s="106"/>
      <c r="R11" s="12"/>
      <c r="S11" s="72" t="s">
        <v>83</v>
      </c>
    </row>
    <row r="12" spans="1:19" ht="43.2" x14ac:dyDescent="0.3">
      <c r="A12" s="737">
        <v>3</v>
      </c>
      <c r="B12" s="193" t="s">
        <v>141</v>
      </c>
      <c r="C12" s="293" t="s">
        <v>119</v>
      </c>
      <c r="D12" s="189">
        <v>75001497</v>
      </c>
      <c r="E12" s="189">
        <v>107513714</v>
      </c>
      <c r="F12" s="190">
        <v>600046974</v>
      </c>
      <c r="G12" s="191" t="s">
        <v>130</v>
      </c>
      <c r="H12" s="187" t="s">
        <v>105</v>
      </c>
      <c r="I12" s="295" t="s">
        <v>103</v>
      </c>
      <c r="J12" s="295" t="s">
        <v>103</v>
      </c>
      <c r="K12" s="193" t="s">
        <v>143</v>
      </c>
      <c r="L12" s="194">
        <v>150000</v>
      </c>
      <c r="M12" s="348">
        <f t="shared" si="0"/>
        <v>105000</v>
      </c>
      <c r="N12" s="196">
        <v>2023</v>
      </c>
      <c r="O12" s="197">
        <v>2024</v>
      </c>
      <c r="P12" s="739" t="s">
        <v>131</v>
      </c>
      <c r="Q12" s="199"/>
      <c r="R12" s="187"/>
      <c r="S12" s="295" t="s">
        <v>83</v>
      </c>
    </row>
    <row r="13" spans="1:19" ht="43.2" x14ac:dyDescent="0.3">
      <c r="A13" s="310">
        <v>4</v>
      </c>
      <c r="B13" s="193" t="s">
        <v>141</v>
      </c>
      <c r="C13" s="293" t="s">
        <v>119</v>
      </c>
      <c r="D13" s="189">
        <v>75001497</v>
      </c>
      <c r="E13" s="189">
        <v>107513714</v>
      </c>
      <c r="F13" s="190">
        <v>600046974</v>
      </c>
      <c r="G13" s="191" t="s">
        <v>154</v>
      </c>
      <c r="H13" s="187" t="s">
        <v>105</v>
      </c>
      <c r="I13" s="295" t="s">
        <v>103</v>
      </c>
      <c r="J13" s="295" t="s">
        <v>103</v>
      </c>
      <c r="K13" s="187" t="s">
        <v>295</v>
      </c>
      <c r="L13" s="336">
        <v>100000</v>
      </c>
      <c r="M13" s="195">
        <f t="shared" ref="M13:M31" si="2">L13/100*70</f>
        <v>70000</v>
      </c>
      <c r="N13" s="196">
        <v>2023</v>
      </c>
      <c r="O13" s="337">
        <v>2023</v>
      </c>
      <c r="P13" s="338"/>
      <c r="Q13" s="339"/>
      <c r="R13" s="340"/>
      <c r="S13" s="341"/>
    </row>
    <row r="14" spans="1:19" ht="43.2" x14ac:dyDescent="0.3">
      <c r="A14" s="71">
        <v>4</v>
      </c>
      <c r="B14" s="41" t="s">
        <v>141</v>
      </c>
      <c r="C14" s="79" t="s">
        <v>119</v>
      </c>
      <c r="D14" s="60">
        <v>75001497</v>
      </c>
      <c r="E14" s="60">
        <v>107513714</v>
      </c>
      <c r="F14" s="100">
        <v>600046974</v>
      </c>
      <c r="G14" s="42" t="s">
        <v>154</v>
      </c>
      <c r="H14" s="12" t="s">
        <v>105</v>
      </c>
      <c r="I14" s="72" t="s">
        <v>103</v>
      </c>
      <c r="J14" s="72" t="s">
        <v>103</v>
      </c>
      <c r="K14" s="12" t="s">
        <v>295</v>
      </c>
      <c r="L14" s="342">
        <v>100000</v>
      </c>
      <c r="M14" s="116">
        <f t="shared" ref="M14" si="3">L14/100*70</f>
        <v>70000</v>
      </c>
      <c r="N14" s="9">
        <v>2023</v>
      </c>
      <c r="O14" s="102">
        <v>2025</v>
      </c>
      <c r="P14" s="101"/>
      <c r="Q14" s="110"/>
      <c r="R14" s="103"/>
      <c r="S14" s="12"/>
    </row>
    <row r="15" spans="1:19" ht="43.2" x14ac:dyDescent="0.3">
      <c r="A15" s="201">
        <v>4</v>
      </c>
      <c r="B15" s="210" t="s">
        <v>141</v>
      </c>
      <c r="C15" s="241" t="s">
        <v>119</v>
      </c>
      <c r="D15" s="207">
        <v>75001497</v>
      </c>
      <c r="E15" s="207">
        <v>107513714</v>
      </c>
      <c r="F15" s="213">
        <v>600046974</v>
      </c>
      <c r="G15" s="208" t="s">
        <v>154</v>
      </c>
      <c r="H15" s="204" t="s">
        <v>105</v>
      </c>
      <c r="I15" s="496" t="s">
        <v>103</v>
      </c>
      <c r="J15" s="496" t="s">
        <v>103</v>
      </c>
      <c r="K15" s="210" t="s">
        <v>295</v>
      </c>
      <c r="L15" s="211">
        <v>100000</v>
      </c>
      <c r="M15" s="497">
        <f t="shared" ref="M15" si="4">L15/100*70</f>
        <v>70000</v>
      </c>
      <c r="N15" s="202">
        <v>2023</v>
      </c>
      <c r="O15" s="203">
        <v>2025</v>
      </c>
      <c r="P15" s="498"/>
      <c r="Q15" s="216"/>
      <c r="R15" s="204"/>
      <c r="S15" s="219" t="s">
        <v>365</v>
      </c>
    </row>
    <row r="16" spans="1:19" ht="43.2" x14ac:dyDescent="0.3">
      <c r="A16" s="310">
        <v>5</v>
      </c>
      <c r="B16" s="193" t="s">
        <v>141</v>
      </c>
      <c r="C16" s="293" t="s">
        <v>119</v>
      </c>
      <c r="D16" s="189">
        <v>75001497</v>
      </c>
      <c r="E16" s="189">
        <v>107513714</v>
      </c>
      <c r="F16" s="190">
        <v>600046974</v>
      </c>
      <c r="G16" s="191" t="s">
        <v>187</v>
      </c>
      <c r="H16" s="187" t="s">
        <v>105</v>
      </c>
      <c r="I16" s="295" t="s">
        <v>103</v>
      </c>
      <c r="J16" s="295" t="s">
        <v>103</v>
      </c>
      <c r="K16" s="193" t="s">
        <v>132</v>
      </c>
      <c r="L16" s="343">
        <v>70000</v>
      </c>
      <c r="M16" s="195">
        <f t="shared" si="2"/>
        <v>49000</v>
      </c>
      <c r="N16" s="344">
        <v>2023</v>
      </c>
      <c r="O16" s="337">
        <v>2023</v>
      </c>
      <c r="P16" s="338"/>
      <c r="Q16" s="339"/>
      <c r="R16" s="340"/>
      <c r="S16" s="341"/>
    </row>
    <row r="17" spans="1:19" ht="43.2" x14ac:dyDescent="0.3">
      <c r="A17" s="737">
        <v>5</v>
      </c>
      <c r="B17" s="193" t="s">
        <v>141</v>
      </c>
      <c r="C17" s="293" t="s">
        <v>119</v>
      </c>
      <c r="D17" s="189">
        <v>75001497</v>
      </c>
      <c r="E17" s="189">
        <v>107513714</v>
      </c>
      <c r="F17" s="190">
        <v>600046974</v>
      </c>
      <c r="G17" s="191" t="s">
        <v>187</v>
      </c>
      <c r="H17" s="187" t="s">
        <v>105</v>
      </c>
      <c r="I17" s="295" t="s">
        <v>103</v>
      </c>
      <c r="J17" s="295" t="s">
        <v>103</v>
      </c>
      <c r="K17" s="193" t="s">
        <v>132</v>
      </c>
      <c r="L17" s="343">
        <v>70000</v>
      </c>
      <c r="M17" s="195">
        <f t="shared" ref="M17" si="5">L17/100*70</f>
        <v>49000</v>
      </c>
      <c r="N17" s="344">
        <v>2024</v>
      </c>
      <c r="O17" s="337">
        <v>2024</v>
      </c>
      <c r="P17" s="101"/>
      <c r="Q17" s="110"/>
      <c r="R17" s="103"/>
      <c r="S17" s="111"/>
    </row>
    <row r="18" spans="1:19" ht="43.2" x14ac:dyDescent="0.3">
      <c r="A18" s="200">
        <v>5</v>
      </c>
      <c r="B18" s="246" t="s">
        <v>141</v>
      </c>
      <c r="C18" s="245" t="s">
        <v>119</v>
      </c>
      <c r="D18" s="302">
        <v>75001497</v>
      </c>
      <c r="E18" s="302">
        <v>107513714</v>
      </c>
      <c r="F18" s="492">
        <v>600046974</v>
      </c>
      <c r="G18" s="247" t="s">
        <v>187</v>
      </c>
      <c r="H18" s="484" t="s">
        <v>105</v>
      </c>
      <c r="I18" s="232" t="s">
        <v>103</v>
      </c>
      <c r="J18" s="232" t="s">
        <v>103</v>
      </c>
      <c r="K18" s="246" t="s">
        <v>132</v>
      </c>
      <c r="L18" s="499">
        <v>70000</v>
      </c>
      <c r="M18" s="500">
        <f t="shared" ref="M18" si="6">L18/100*70</f>
        <v>49000</v>
      </c>
      <c r="N18" s="501">
        <v>2024</v>
      </c>
      <c r="O18" s="502">
        <v>2026</v>
      </c>
      <c r="P18" s="503"/>
      <c r="Q18" s="504"/>
      <c r="R18" s="505"/>
      <c r="S18" s="506"/>
    </row>
    <row r="19" spans="1:19" ht="43.2" x14ac:dyDescent="0.3">
      <c r="A19" s="310">
        <v>6</v>
      </c>
      <c r="B19" s="193" t="s">
        <v>141</v>
      </c>
      <c r="C19" s="293" t="s">
        <v>119</v>
      </c>
      <c r="D19" s="189">
        <v>75001497</v>
      </c>
      <c r="E19" s="189">
        <v>107513714</v>
      </c>
      <c r="F19" s="190">
        <v>600046974</v>
      </c>
      <c r="G19" s="191" t="s">
        <v>153</v>
      </c>
      <c r="H19" s="187" t="s">
        <v>105</v>
      </c>
      <c r="I19" s="295" t="s">
        <v>103</v>
      </c>
      <c r="J19" s="295" t="s">
        <v>103</v>
      </c>
      <c r="K19" s="193" t="s">
        <v>142</v>
      </c>
      <c r="L19" s="343">
        <v>200000</v>
      </c>
      <c r="M19" s="195">
        <f t="shared" si="2"/>
        <v>140000</v>
      </c>
      <c r="N19" s="344">
        <v>2023</v>
      </c>
      <c r="O19" s="337">
        <v>2024</v>
      </c>
      <c r="P19" s="338"/>
      <c r="Q19" s="339"/>
      <c r="R19" s="340"/>
      <c r="S19" s="341"/>
    </row>
    <row r="20" spans="1:19" ht="43.2" x14ac:dyDescent="0.3">
      <c r="A20" s="737">
        <v>6</v>
      </c>
      <c r="B20" s="193" t="s">
        <v>141</v>
      </c>
      <c r="C20" s="293" t="s">
        <v>119</v>
      </c>
      <c r="D20" s="189">
        <v>75001497</v>
      </c>
      <c r="E20" s="189">
        <v>107513714</v>
      </c>
      <c r="F20" s="190">
        <v>600046974</v>
      </c>
      <c r="G20" s="191" t="s">
        <v>153</v>
      </c>
      <c r="H20" s="187" t="s">
        <v>105</v>
      </c>
      <c r="I20" s="295" t="s">
        <v>103</v>
      </c>
      <c r="J20" s="295" t="s">
        <v>103</v>
      </c>
      <c r="K20" s="193" t="s">
        <v>142</v>
      </c>
      <c r="L20" s="343">
        <v>420000</v>
      </c>
      <c r="M20" s="195">
        <f t="shared" ref="M20" si="7">L20/100*70</f>
        <v>294000</v>
      </c>
      <c r="N20" s="344">
        <v>2023</v>
      </c>
      <c r="O20" s="337">
        <v>2025</v>
      </c>
      <c r="P20" s="101"/>
      <c r="Q20" s="110"/>
      <c r="R20" s="103"/>
      <c r="S20" s="111"/>
    </row>
    <row r="21" spans="1:19" ht="43.2" x14ac:dyDescent="0.3">
      <c r="A21" s="200">
        <v>6</v>
      </c>
      <c r="B21" s="246" t="s">
        <v>141</v>
      </c>
      <c r="C21" s="245" t="s">
        <v>119</v>
      </c>
      <c r="D21" s="302">
        <v>75001497</v>
      </c>
      <c r="E21" s="302">
        <v>107513714</v>
      </c>
      <c r="F21" s="492">
        <v>600046974</v>
      </c>
      <c r="G21" s="247" t="s">
        <v>153</v>
      </c>
      <c r="H21" s="484" t="s">
        <v>105</v>
      </c>
      <c r="I21" s="232" t="s">
        <v>103</v>
      </c>
      <c r="J21" s="232" t="s">
        <v>103</v>
      </c>
      <c r="K21" s="246" t="s">
        <v>142</v>
      </c>
      <c r="L21" s="499">
        <v>420000</v>
      </c>
      <c r="M21" s="500">
        <f t="shared" ref="M21" si="8">L21/100*70</f>
        <v>294000</v>
      </c>
      <c r="N21" s="501">
        <v>2023</v>
      </c>
      <c r="O21" s="502">
        <v>2026</v>
      </c>
      <c r="P21" s="503"/>
      <c r="Q21" s="504"/>
      <c r="R21" s="505"/>
      <c r="S21" s="506"/>
    </row>
    <row r="22" spans="1:19" ht="43.2" x14ac:dyDescent="0.3">
      <c r="A22" s="737">
        <v>7</v>
      </c>
      <c r="B22" s="193" t="s">
        <v>141</v>
      </c>
      <c r="C22" s="293" t="s">
        <v>119</v>
      </c>
      <c r="D22" s="189">
        <v>75001497</v>
      </c>
      <c r="E22" s="189">
        <v>107513714</v>
      </c>
      <c r="F22" s="190">
        <v>600046974</v>
      </c>
      <c r="G22" s="191" t="s">
        <v>152</v>
      </c>
      <c r="H22" s="187" t="s">
        <v>105</v>
      </c>
      <c r="I22" s="295" t="s">
        <v>103</v>
      </c>
      <c r="J22" s="295" t="s">
        <v>103</v>
      </c>
      <c r="K22" s="187" t="s">
        <v>295</v>
      </c>
      <c r="L22" s="343">
        <v>100000</v>
      </c>
      <c r="M22" s="195">
        <f t="shared" si="2"/>
        <v>70000</v>
      </c>
      <c r="N22" s="344">
        <v>2024</v>
      </c>
      <c r="O22" s="337">
        <v>2024</v>
      </c>
      <c r="P22" s="338"/>
      <c r="Q22" s="339"/>
      <c r="R22" s="340"/>
      <c r="S22" s="341"/>
    </row>
    <row r="23" spans="1:19" ht="43.2" x14ac:dyDescent="0.3">
      <c r="A23" s="200">
        <v>7</v>
      </c>
      <c r="B23" s="210" t="s">
        <v>141</v>
      </c>
      <c r="C23" s="241" t="s">
        <v>119</v>
      </c>
      <c r="D23" s="207">
        <v>75001497</v>
      </c>
      <c r="E23" s="207">
        <v>107513714</v>
      </c>
      <c r="F23" s="213">
        <v>600046974</v>
      </c>
      <c r="G23" s="208" t="s">
        <v>152</v>
      </c>
      <c r="H23" s="204" t="s">
        <v>105</v>
      </c>
      <c r="I23" s="496" t="s">
        <v>103</v>
      </c>
      <c r="J23" s="496" t="s">
        <v>103</v>
      </c>
      <c r="K23" s="204" t="s">
        <v>295</v>
      </c>
      <c r="L23" s="507">
        <v>100000</v>
      </c>
      <c r="M23" s="214">
        <f t="shared" ref="M23" si="9">L23/100*70</f>
        <v>70000</v>
      </c>
      <c r="N23" s="508">
        <v>2024</v>
      </c>
      <c r="O23" s="509">
        <v>2026</v>
      </c>
      <c r="P23" s="503"/>
      <c r="Q23" s="504"/>
      <c r="R23" s="505"/>
      <c r="S23" s="506" t="s">
        <v>377</v>
      </c>
    </row>
    <row r="24" spans="1:19" ht="43.2" x14ac:dyDescent="0.3">
      <c r="A24" s="310">
        <v>8</v>
      </c>
      <c r="B24" s="193" t="s">
        <v>141</v>
      </c>
      <c r="C24" s="293" t="s">
        <v>119</v>
      </c>
      <c r="D24" s="189">
        <v>75001497</v>
      </c>
      <c r="E24" s="189">
        <v>107513714</v>
      </c>
      <c r="F24" s="190">
        <v>600046974</v>
      </c>
      <c r="G24" s="191" t="s">
        <v>151</v>
      </c>
      <c r="H24" s="187" t="s">
        <v>105</v>
      </c>
      <c r="I24" s="295" t="s">
        <v>103</v>
      </c>
      <c r="J24" s="295" t="s">
        <v>103</v>
      </c>
      <c r="K24" s="193" t="s">
        <v>156</v>
      </c>
      <c r="L24" s="343">
        <v>200000</v>
      </c>
      <c r="M24" s="195">
        <f t="shared" si="2"/>
        <v>140000</v>
      </c>
      <c r="N24" s="344">
        <v>2023</v>
      </c>
      <c r="O24" s="337">
        <v>2024</v>
      </c>
      <c r="P24" s="338"/>
      <c r="Q24" s="339"/>
      <c r="R24" s="340"/>
      <c r="S24" s="341"/>
    </row>
    <row r="25" spans="1:19" ht="43.2" x14ac:dyDescent="0.3">
      <c r="A25" s="737">
        <v>8</v>
      </c>
      <c r="B25" s="193" t="s">
        <v>141</v>
      </c>
      <c r="C25" s="293" t="s">
        <v>119</v>
      </c>
      <c r="D25" s="189">
        <v>75001497</v>
      </c>
      <c r="E25" s="189">
        <v>107513714</v>
      </c>
      <c r="F25" s="190">
        <v>600046974</v>
      </c>
      <c r="G25" s="191" t="s">
        <v>151</v>
      </c>
      <c r="H25" s="187" t="s">
        <v>105</v>
      </c>
      <c r="I25" s="295" t="s">
        <v>103</v>
      </c>
      <c r="J25" s="295" t="s">
        <v>103</v>
      </c>
      <c r="K25" s="193" t="s">
        <v>156</v>
      </c>
      <c r="L25" s="343">
        <v>200000</v>
      </c>
      <c r="M25" s="195">
        <f t="shared" ref="M25" si="10">L25/100*70</f>
        <v>140000</v>
      </c>
      <c r="N25" s="344">
        <v>2024</v>
      </c>
      <c r="O25" s="337">
        <v>2025</v>
      </c>
      <c r="P25" s="101"/>
      <c r="Q25" s="110"/>
      <c r="R25" s="103"/>
      <c r="S25" s="111"/>
    </row>
    <row r="26" spans="1:19" ht="43.2" x14ac:dyDescent="0.3">
      <c r="A26" s="200">
        <v>8</v>
      </c>
      <c r="B26" s="246" t="s">
        <v>141</v>
      </c>
      <c r="C26" s="245" t="s">
        <v>119</v>
      </c>
      <c r="D26" s="302">
        <v>75001497</v>
      </c>
      <c r="E26" s="302">
        <v>107513714</v>
      </c>
      <c r="F26" s="492">
        <v>600046974</v>
      </c>
      <c r="G26" s="247" t="s">
        <v>151</v>
      </c>
      <c r="H26" s="484" t="s">
        <v>105</v>
      </c>
      <c r="I26" s="232" t="s">
        <v>103</v>
      </c>
      <c r="J26" s="232" t="s">
        <v>103</v>
      </c>
      <c r="K26" s="246" t="s">
        <v>156</v>
      </c>
      <c r="L26" s="499">
        <v>200000</v>
      </c>
      <c r="M26" s="500">
        <f t="shared" ref="M26" si="11">L26/100*70</f>
        <v>140000</v>
      </c>
      <c r="N26" s="501">
        <v>2024</v>
      </c>
      <c r="O26" s="502">
        <v>2027</v>
      </c>
      <c r="P26" s="503"/>
      <c r="Q26" s="504"/>
      <c r="R26" s="505"/>
      <c r="S26" s="506"/>
    </row>
    <row r="27" spans="1:19" ht="43.2" x14ac:dyDescent="0.3">
      <c r="A27" s="310">
        <v>9</v>
      </c>
      <c r="B27" s="193" t="s">
        <v>141</v>
      </c>
      <c r="C27" s="293" t="s">
        <v>119</v>
      </c>
      <c r="D27" s="189">
        <v>75001497</v>
      </c>
      <c r="E27" s="189">
        <v>107513714</v>
      </c>
      <c r="F27" s="330">
        <v>600046974</v>
      </c>
      <c r="G27" s="331" t="s">
        <v>150</v>
      </c>
      <c r="H27" s="346" t="s">
        <v>105</v>
      </c>
      <c r="I27" s="347" t="s">
        <v>103</v>
      </c>
      <c r="J27" s="347" t="s">
        <v>103</v>
      </c>
      <c r="K27" s="193" t="s">
        <v>133</v>
      </c>
      <c r="L27" s="343">
        <v>150000</v>
      </c>
      <c r="M27" s="195">
        <f t="shared" si="2"/>
        <v>105000</v>
      </c>
      <c r="N27" s="344">
        <v>2024</v>
      </c>
      <c r="O27" s="337">
        <v>2024</v>
      </c>
      <c r="P27" s="338"/>
      <c r="Q27" s="339"/>
      <c r="R27" s="340"/>
      <c r="S27" s="341"/>
    </row>
    <row r="28" spans="1:19" ht="43.2" x14ac:dyDescent="0.3">
      <c r="A28" s="737">
        <v>9</v>
      </c>
      <c r="B28" s="193" t="s">
        <v>141</v>
      </c>
      <c r="C28" s="293" t="s">
        <v>119</v>
      </c>
      <c r="D28" s="189">
        <v>75001497</v>
      </c>
      <c r="E28" s="189">
        <v>107513714</v>
      </c>
      <c r="F28" s="330">
        <v>600046974</v>
      </c>
      <c r="G28" s="331" t="s">
        <v>150</v>
      </c>
      <c r="H28" s="346" t="s">
        <v>105</v>
      </c>
      <c r="I28" s="347" t="s">
        <v>103</v>
      </c>
      <c r="J28" s="347" t="s">
        <v>103</v>
      </c>
      <c r="K28" s="193" t="s">
        <v>133</v>
      </c>
      <c r="L28" s="343">
        <v>150000</v>
      </c>
      <c r="M28" s="195">
        <f t="shared" ref="M28" si="12">L28/100*70</f>
        <v>105000</v>
      </c>
      <c r="N28" s="344">
        <v>2024</v>
      </c>
      <c r="O28" s="337">
        <v>2025</v>
      </c>
      <c r="P28" s="101"/>
      <c r="Q28" s="110"/>
      <c r="R28" s="103"/>
      <c r="S28" s="111"/>
    </row>
    <row r="29" spans="1:19" ht="43.2" x14ac:dyDescent="0.3">
      <c r="A29" s="200">
        <v>9</v>
      </c>
      <c r="B29" s="246" t="s">
        <v>141</v>
      </c>
      <c r="C29" s="245" t="s">
        <v>119</v>
      </c>
      <c r="D29" s="302">
        <v>75001497</v>
      </c>
      <c r="E29" s="302">
        <v>107513714</v>
      </c>
      <c r="F29" s="481">
        <v>600046974</v>
      </c>
      <c r="G29" s="243" t="s">
        <v>150</v>
      </c>
      <c r="H29" s="483" t="s">
        <v>105</v>
      </c>
      <c r="I29" s="219" t="s">
        <v>103</v>
      </c>
      <c r="J29" s="219" t="s">
        <v>103</v>
      </c>
      <c r="K29" s="246" t="s">
        <v>133</v>
      </c>
      <c r="L29" s="499">
        <v>150000</v>
      </c>
      <c r="M29" s="500">
        <f t="shared" ref="M29" si="13">L29/100*70</f>
        <v>105000</v>
      </c>
      <c r="N29" s="501">
        <v>2024</v>
      </c>
      <c r="O29" s="502">
        <v>2027</v>
      </c>
      <c r="P29" s="503"/>
      <c r="Q29" s="504"/>
      <c r="R29" s="505"/>
      <c r="S29" s="506"/>
    </row>
    <row r="30" spans="1:19" ht="43.2" x14ac:dyDescent="0.3">
      <c r="A30" s="310">
        <v>10</v>
      </c>
      <c r="B30" s="193" t="s">
        <v>141</v>
      </c>
      <c r="C30" s="293" t="s">
        <v>119</v>
      </c>
      <c r="D30" s="189">
        <v>75001497</v>
      </c>
      <c r="E30" s="189">
        <v>107513714</v>
      </c>
      <c r="F30" s="190">
        <v>600046974</v>
      </c>
      <c r="G30" s="191" t="s">
        <v>134</v>
      </c>
      <c r="H30" s="187" t="s">
        <v>105</v>
      </c>
      <c r="I30" s="295" t="s">
        <v>103</v>
      </c>
      <c r="J30" s="295" t="s">
        <v>103</v>
      </c>
      <c r="K30" s="193" t="s">
        <v>135</v>
      </c>
      <c r="L30" s="336">
        <v>100000</v>
      </c>
      <c r="M30" s="195">
        <f t="shared" si="2"/>
        <v>70000</v>
      </c>
      <c r="N30" s="196">
        <v>2023</v>
      </c>
      <c r="O30" s="337">
        <v>2023</v>
      </c>
      <c r="P30" s="338"/>
      <c r="Q30" s="339"/>
      <c r="R30" s="340"/>
      <c r="S30" s="111" t="s">
        <v>307</v>
      </c>
    </row>
    <row r="31" spans="1:19" ht="43.2" x14ac:dyDescent="0.3">
      <c r="A31" s="310">
        <v>11</v>
      </c>
      <c r="B31" s="193" t="s">
        <v>141</v>
      </c>
      <c r="C31" s="293" t="s">
        <v>119</v>
      </c>
      <c r="D31" s="189">
        <v>75001497</v>
      </c>
      <c r="E31" s="189">
        <v>107513714</v>
      </c>
      <c r="F31" s="190">
        <v>600046974</v>
      </c>
      <c r="G31" s="191" t="s">
        <v>136</v>
      </c>
      <c r="H31" s="187" t="s">
        <v>105</v>
      </c>
      <c r="I31" s="295" t="s">
        <v>103</v>
      </c>
      <c r="J31" s="295" t="s">
        <v>103</v>
      </c>
      <c r="K31" s="193" t="s">
        <v>135</v>
      </c>
      <c r="L31" s="336">
        <v>120000</v>
      </c>
      <c r="M31" s="195">
        <f t="shared" si="2"/>
        <v>84000</v>
      </c>
      <c r="N31" s="196">
        <v>2023</v>
      </c>
      <c r="O31" s="197">
        <v>2024</v>
      </c>
      <c r="P31" s="338"/>
      <c r="Q31" s="339"/>
      <c r="R31" s="340"/>
      <c r="S31" s="111" t="s">
        <v>307</v>
      </c>
    </row>
    <row r="32" spans="1:19" ht="43.2" x14ac:dyDescent="0.3">
      <c r="A32" s="310">
        <v>12</v>
      </c>
      <c r="B32" s="193" t="s">
        <v>141</v>
      </c>
      <c r="C32" s="293" t="s">
        <v>119</v>
      </c>
      <c r="D32" s="189">
        <v>75001497</v>
      </c>
      <c r="E32" s="189">
        <v>107513714</v>
      </c>
      <c r="F32" s="190">
        <v>600046974</v>
      </c>
      <c r="G32" s="191" t="s">
        <v>146</v>
      </c>
      <c r="H32" s="187" t="s">
        <v>105</v>
      </c>
      <c r="I32" s="295" t="s">
        <v>103</v>
      </c>
      <c r="J32" s="295" t="s">
        <v>103</v>
      </c>
      <c r="K32" s="187" t="s">
        <v>137</v>
      </c>
      <c r="L32" s="336" t="s">
        <v>120</v>
      </c>
      <c r="M32" s="195">
        <v>0</v>
      </c>
      <c r="N32" s="196">
        <v>2023</v>
      </c>
      <c r="O32" s="197">
        <v>2025</v>
      </c>
      <c r="P32" s="338"/>
      <c r="Q32" s="339"/>
      <c r="R32" s="340"/>
      <c r="S32" s="111" t="s">
        <v>307</v>
      </c>
    </row>
    <row r="33" spans="1:24" ht="43.2" x14ac:dyDescent="0.3">
      <c r="A33" s="201">
        <v>13</v>
      </c>
      <c r="B33" s="210" t="s">
        <v>141</v>
      </c>
      <c r="C33" s="241" t="s">
        <v>119</v>
      </c>
      <c r="D33" s="207">
        <v>75001497</v>
      </c>
      <c r="E33" s="207">
        <v>107513714</v>
      </c>
      <c r="F33" s="213">
        <v>600046974</v>
      </c>
      <c r="G33" s="208" t="s">
        <v>147</v>
      </c>
      <c r="H33" s="204" t="s">
        <v>105</v>
      </c>
      <c r="I33" s="496" t="s">
        <v>103</v>
      </c>
      <c r="J33" s="496" t="s">
        <v>103</v>
      </c>
      <c r="K33" s="204" t="s">
        <v>138</v>
      </c>
      <c r="L33" s="513" t="s">
        <v>120</v>
      </c>
      <c r="M33" s="214">
        <v>0</v>
      </c>
      <c r="N33" s="202">
        <v>2023</v>
      </c>
      <c r="O33" s="509">
        <v>2024</v>
      </c>
      <c r="P33" s="503"/>
      <c r="Q33" s="504"/>
      <c r="R33" s="505"/>
      <c r="S33" s="484"/>
    </row>
    <row r="34" spans="1:24" ht="43.2" x14ac:dyDescent="0.3">
      <c r="A34" s="201">
        <v>13</v>
      </c>
      <c r="B34" s="210" t="s">
        <v>141</v>
      </c>
      <c r="C34" s="241" t="s">
        <v>119</v>
      </c>
      <c r="D34" s="207">
        <v>75001497</v>
      </c>
      <c r="E34" s="207">
        <v>107513714</v>
      </c>
      <c r="F34" s="213">
        <v>600046974</v>
      </c>
      <c r="G34" s="208" t="s">
        <v>147</v>
      </c>
      <c r="H34" s="204" t="s">
        <v>105</v>
      </c>
      <c r="I34" s="496" t="s">
        <v>103</v>
      </c>
      <c r="J34" s="496" t="s">
        <v>103</v>
      </c>
      <c r="K34" s="204" t="s">
        <v>138</v>
      </c>
      <c r="L34" s="513" t="s">
        <v>120</v>
      </c>
      <c r="M34" s="214">
        <v>0</v>
      </c>
      <c r="N34" s="514">
        <v>2023</v>
      </c>
      <c r="O34" s="509">
        <v>2024</v>
      </c>
      <c r="P34" s="503"/>
      <c r="Q34" s="504"/>
      <c r="R34" s="505"/>
      <c r="S34" s="219" t="s">
        <v>365</v>
      </c>
    </row>
    <row r="35" spans="1:24" ht="43.2" x14ac:dyDescent="0.3">
      <c r="A35" s="310">
        <v>14</v>
      </c>
      <c r="B35" s="193" t="s">
        <v>141</v>
      </c>
      <c r="C35" s="79" t="s">
        <v>119</v>
      </c>
      <c r="D35" s="112">
        <v>75001497</v>
      </c>
      <c r="E35" s="112">
        <v>107513714</v>
      </c>
      <c r="F35" s="113">
        <v>600046974</v>
      </c>
      <c r="G35" s="191" t="s">
        <v>139</v>
      </c>
      <c r="H35" s="346" t="s">
        <v>105</v>
      </c>
      <c r="I35" s="347" t="s">
        <v>103</v>
      </c>
      <c r="J35" s="347" t="s">
        <v>103</v>
      </c>
      <c r="K35" s="346" t="s">
        <v>140</v>
      </c>
      <c r="L35" s="336" t="s">
        <v>120</v>
      </c>
      <c r="M35" s="348">
        <v>0</v>
      </c>
      <c r="N35" s="344">
        <v>2023</v>
      </c>
      <c r="O35" s="337">
        <v>2024</v>
      </c>
      <c r="P35" s="338"/>
      <c r="Q35" s="339"/>
      <c r="R35" s="340"/>
      <c r="S35" s="111" t="s">
        <v>307</v>
      </c>
    </row>
    <row r="36" spans="1:24" ht="43.2" x14ac:dyDescent="0.3">
      <c r="A36" s="737">
        <v>15</v>
      </c>
      <c r="B36" s="193" t="s">
        <v>141</v>
      </c>
      <c r="C36" s="293" t="s">
        <v>119</v>
      </c>
      <c r="D36" s="189">
        <v>75001497</v>
      </c>
      <c r="E36" s="189">
        <v>107513714</v>
      </c>
      <c r="F36" s="190">
        <v>600046974</v>
      </c>
      <c r="G36" s="191" t="s">
        <v>148</v>
      </c>
      <c r="H36" s="187" t="s">
        <v>105</v>
      </c>
      <c r="I36" s="295" t="s">
        <v>103</v>
      </c>
      <c r="J36" s="295" t="s">
        <v>103</v>
      </c>
      <c r="K36" s="193" t="s">
        <v>157</v>
      </c>
      <c r="L36" s="740" t="s">
        <v>120</v>
      </c>
      <c r="M36" s="195">
        <v>0</v>
      </c>
      <c r="N36" s="196">
        <v>2024</v>
      </c>
      <c r="O36" s="337">
        <v>2027</v>
      </c>
      <c r="P36" s="338"/>
      <c r="Q36" s="339"/>
      <c r="R36" s="340"/>
      <c r="S36" s="187"/>
    </row>
    <row r="37" spans="1:24" ht="43.2" x14ac:dyDescent="0.3">
      <c r="A37" s="737">
        <v>15</v>
      </c>
      <c r="B37" s="193" t="s">
        <v>141</v>
      </c>
      <c r="C37" s="293" t="s">
        <v>119</v>
      </c>
      <c r="D37" s="189">
        <v>75001497</v>
      </c>
      <c r="E37" s="189">
        <v>107513714</v>
      </c>
      <c r="F37" s="190">
        <v>600046974</v>
      </c>
      <c r="G37" s="191" t="s">
        <v>148</v>
      </c>
      <c r="H37" s="187" t="s">
        <v>105</v>
      </c>
      <c r="I37" s="295" t="s">
        <v>103</v>
      </c>
      <c r="J37" s="295" t="s">
        <v>103</v>
      </c>
      <c r="K37" s="193" t="s">
        <v>157</v>
      </c>
      <c r="L37" s="740" t="s">
        <v>120</v>
      </c>
      <c r="M37" s="195">
        <v>0</v>
      </c>
      <c r="N37" s="196">
        <v>2024</v>
      </c>
      <c r="O37" s="337">
        <v>2027</v>
      </c>
      <c r="P37" s="338"/>
      <c r="Q37" s="339"/>
      <c r="R37" s="340"/>
      <c r="S37" s="166" t="s">
        <v>381</v>
      </c>
    </row>
    <row r="38" spans="1:24" ht="43.2" x14ac:dyDescent="0.3">
      <c r="A38" s="310">
        <v>16</v>
      </c>
      <c r="B38" s="193" t="s">
        <v>141</v>
      </c>
      <c r="C38" s="293" t="s">
        <v>119</v>
      </c>
      <c r="D38" s="189">
        <v>75001497</v>
      </c>
      <c r="E38" s="189">
        <v>107513714</v>
      </c>
      <c r="F38" s="190">
        <v>600046974</v>
      </c>
      <c r="G38" s="191" t="s">
        <v>149</v>
      </c>
      <c r="H38" s="187" t="s">
        <v>105</v>
      </c>
      <c r="I38" s="295" t="s">
        <v>103</v>
      </c>
      <c r="J38" s="295" t="s">
        <v>103</v>
      </c>
      <c r="K38" s="193" t="s">
        <v>157</v>
      </c>
      <c r="L38" s="336">
        <v>135000</v>
      </c>
      <c r="M38" s="195">
        <f>L38/100*70</f>
        <v>94500</v>
      </c>
      <c r="N38" s="196">
        <v>2024</v>
      </c>
      <c r="O38" s="197">
        <v>2027</v>
      </c>
      <c r="P38" s="188"/>
      <c r="Q38" s="199"/>
      <c r="R38" s="12" t="s">
        <v>339</v>
      </c>
      <c r="S38" s="72" t="s">
        <v>316</v>
      </c>
      <c r="X38" s="66"/>
    </row>
    <row r="39" spans="1:24" ht="43.2" x14ac:dyDescent="0.3">
      <c r="A39" s="737">
        <v>17</v>
      </c>
      <c r="B39" s="193" t="s">
        <v>141</v>
      </c>
      <c r="C39" s="293" t="s">
        <v>119</v>
      </c>
      <c r="D39" s="189">
        <v>75001497</v>
      </c>
      <c r="E39" s="189">
        <v>107513714</v>
      </c>
      <c r="F39" s="190">
        <v>600046974</v>
      </c>
      <c r="G39" s="191" t="s">
        <v>277</v>
      </c>
      <c r="H39" s="187" t="s">
        <v>105</v>
      </c>
      <c r="I39" s="192" t="s">
        <v>103</v>
      </c>
      <c r="J39" s="187" t="s">
        <v>103</v>
      </c>
      <c r="K39" s="193" t="s">
        <v>277</v>
      </c>
      <c r="L39" s="335" t="s">
        <v>120</v>
      </c>
      <c r="M39" s="195">
        <v>0</v>
      </c>
      <c r="N39" s="198" t="s">
        <v>120</v>
      </c>
      <c r="O39" s="349" t="s">
        <v>120</v>
      </c>
      <c r="P39" s="188"/>
      <c r="Q39" s="199"/>
      <c r="R39" s="187"/>
      <c r="S39" s="295" t="s">
        <v>83</v>
      </c>
    </row>
    <row r="40" spans="1:24" ht="43.2" x14ac:dyDescent="0.3">
      <c r="A40" s="304">
        <v>17</v>
      </c>
      <c r="B40" s="515" t="s">
        <v>141</v>
      </c>
      <c r="C40" s="516" t="s">
        <v>119</v>
      </c>
      <c r="D40" s="300">
        <v>75001497</v>
      </c>
      <c r="E40" s="300">
        <v>107513714</v>
      </c>
      <c r="F40" s="517">
        <v>600046974</v>
      </c>
      <c r="G40" s="243" t="s">
        <v>277</v>
      </c>
      <c r="H40" s="483" t="s">
        <v>105</v>
      </c>
      <c r="I40" s="518" t="s">
        <v>103</v>
      </c>
      <c r="J40" s="483" t="s">
        <v>103</v>
      </c>
      <c r="K40" s="515" t="s">
        <v>277</v>
      </c>
      <c r="L40" s="519" t="s">
        <v>120</v>
      </c>
      <c r="M40" s="485">
        <v>0</v>
      </c>
      <c r="N40" s="524">
        <v>2024</v>
      </c>
      <c r="O40" s="520">
        <v>2026</v>
      </c>
      <c r="P40" s="276"/>
      <c r="Q40" s="521"/>
      <c r="R40" s="522"/>
      <c r="S40" s="523" t="s">
        <v>83</v>
      </c>
    </row>
    <row r="41" spans="1:24" ht="57.6" x14ac:dyDescent="0.3">
      <c r="A41" s="737">
        <v>18</v>
      </c>
      <c r="B41" s="193" t="s">
        <v>141</v>
      </c>
      <c r="C41" s="293" t="s">
        <v>119</v>
      </c>
      <c r="D41" s="189">
        <v>75001497</v>
      </c>
      <c r="E41" s="189">
        <v>107513714</v>
      </c>
      <c r="F41" s="190">
        <v>600046974</v>
      </c>
      <c r="G41" s="191" t="s">
        <v>278</v>
      </c>
      <c r="H41" s="187" t="s">
        <v>105</v>
      </c>
      <c r="I41" s="192" t="s">
        <v>103</v>
      </c>
      <c r="J41" s="187" t="s">
        <v>103</v>
      </c>
      <c r="K41" s="193" t="s">
        <v>278</v>
      </c>
      <c r="L41" s="196" t="s">
        <v>120</v>
      </c>
      <c r="M41" s="195">
        <v>0</v>
      </c>
      <c r="N41" s="198" t="s">
        <v>120</v>
      </c>
      <c r="O41" s="349" t="s">
        <v>120</v>
      </c>
      <c r="P41" s="338"/>
      <c r="Q41" s="339"/>
      <c r="R41" s="340"/>
      <c r="S41" s="341" t="s">
        <v>83</v>
      </c>
    </row>
    <row r="42" spans="1:24" ht="57.6" x14ac:dyDescent="0.3">
      <c r="A42" s="200">
        <v>18</v>
      </c>
      <c r="B42" s="246" t="s">
        <v>141</v>
      </c>
      <c r="C42" s="245" t="s">
        <v>119</v>
      </c>
      <c r="D42" s="302">
        <v>75001497</v>
      </c>
      <c r="E42" s="302">
        <v>107513714</v>
      </c>
      <c r="F42" s="492">
        <v>600046974</v>
      </c>
      <c r="G42" s="247" t="s">
        <v>278</v>
      </c>
      <c r="H42" s="484" t="s">
        <v>105</v>
      </c>
      <c r="I42" s="525" t="s">
        <v>103</v>
      </c>
      <c r="J42" s="484" t="s">
        <v>103</v>
      </c>
      <c r="K42" s="246" t="s">
        <v>278</v>
      </c>
      <c r="L42" s="499">
        <v>150000</v>
      </c>
      <c r="M42" s="500">
        <f t="shared" ref="M42" si="14">L42/100*70</f>
        <v>105000</v>
      </c>
      <c r="N42" s="249">
        <v>2025</v>
      </c>
      <c r="O42" s="250">
        <v>2026</v>
      </c>
      <c r="P42" s="503"/>
      <c r="Q42" s="504"/>
      <c r="R42" s="505"/>
      <c r="S42" s="506" t="s">
        <v>83</v>
      </c>
    </row>
    <row r="43" spans="1:24" ht="43.2" x14ac:dyDescent="0.3">
      <c r="A43" s="310">
        <v>19</v>
      </c>
      <c r="B43" s="193" t="s">
        <v>141</v>
      </c>
      <c r="C43" s="293" t="s">
        <v>119</v>
      </c>
      <c r="D43" s="189">
        <v>75001497</v>
      </c>
      <c r="E43" s="189">
        <v>107513714</v>
      </c>
      <c r="F43" s="190">
        <v>600046974</v>
      </c>
      <c r="G43" s="191" t="s">
        <v>279</v>
      </c>
      <c r="H43" s="187" t="s">
        <v>105</v>
      </c>
      <c r="I43" s="192" t="s">
        <v>103</v>
      </c>
      <c r="J43" s="187" t="s">
        <v>103</v>
      </c>
      <c r="K43" s="193" t="s">
        <v>279</v>
      </c>
      <c r="L43" s="196" t="s">
        <v>120</v>
      </c>
      <c r="M43" s="195">
        <v>0</v>
      </c>
      <c r="N43" s="198" t="s">
        <v>120</v>
      </c>
      <c r="O43" s="349" t="s">
        <v>120</v>
      </c>
      <c r="P43" s="338"/>
      <c r="Q43" s="339"/>
      <c r="R43" s="340"/>
      <c r="S43" s="341" t="s">
        <v>83</v>
      </c>
    </row>
    <row r="44" spans="1:24" ht="43.2" x14ac:dyDescent="0.3">
      <c r="A44" s="737">
        <v>19</v>
      </c>
      <c r="B44" s="193" t="s">
        <v>141</v>
      </c>
      <c r="C44" s="293" t="s">
        <v>119</v>
      </c>
      <c r="D44" s="189">
        <v>75001497</v>
      </c>
      <c r="E44" s="189">
        <v>107513714</v>
      </c>
      <c r="F44" s="190">
        <v>600046974</v>
      </c>
      <c r="G44" s="191" t="s">
        <v>279</v>
      </c>
      <c r="H44" s="187" t="s">
        <v>105</v>
      </c>
      <c r="I44" s="192" t="s">
        <v>103</v>
      </c>
      <c r="J44" s="187" t="s">
        <v>103</v>
      </c>
      <c r="K44" s="193" t="s">
        <v>279</v>
      </c>
      <c r="L44" s="196" t="s">
        <v>120</v>
      </c>
      <c r="M44" s="195">
        <v>0</v>
      </c>
      <c r="N44" s="198">
        <v>2024</v>
      </c>
      <c r="O44" s="349">
        <v>2027</v>
      </c>
      <c r="P44" s="338"/>
      <c r="Q44" s="339"/>
      <c r="R44" s="340"/>
      <c r="S44" s="341" t="s">
        <v>83</v>
      </c>
    </row>
    <row r="45" spans="1:24" ht="43.2" x14ac:dyDescent="0.3">
      <c r="A45" s="737">
        <v>19</v>
      </c>
      <c r="B45" s="193" t="s">
        <v>141</v>
      </c>
      <c r="C45" s="293" t="s">
        <v>119</v>
      </c>
      <c r="D45" s="189">
        <v>75001497</v>
      </c>
      <c r="E45" s="189">
        <v>107513714</v>
      </c>
      <c r="F45" s="190">
        <v>600046974</v>
      </c>
      <c r="G45" s="191" t="s">
        <v>279</v>
      </c>
      <c r="H45" s="187" t="s">
        <v>105</v>
      </c>
      <c r="I45" s="192" t="s">
        <v>103</v>
      </c>
      <c r="J45" s="187" t="s">
        <v>103</v>
      </c>
      <c r="K45" s="193" t="s">
        <v>279</v>
      </c>
      <c r="L45" s="196" t="s">
        <v>120</v>
      </c>
      <c r="M45" s="195">
        <v>0</v>
      </c>
      <c r="N45" s="198">
        <v>2024</v>
      </c>
      <c r="O45" s="349">
        <v>2027</v>
      </c>
      <c r="P45" s="101"/>
      <c r="Q45" s="110"/>
      <c r="R45" s="103"/>
      <c r="S45" s="111" t="s">
        <v>365</v>
      </c>
    </row>
    <row r="46" spans="1:24" ht="43.2" x14ac:dyDescent="0.3">
      <c r="A46" s="737">
        <v>20</v>
      </c>
      <c r="B46" s="193" t="s">
        <v>141</v>
      </c>
      <c r="C46" s="293" t="s">
        <v>119</v>
      </c>
      <c r="D46" s="401">
        <v>75001497</v>
      </c>
      <c r="E46" s="401">
        <v>107513714</v>
      </c>
      <c r="F46" s="534">
        <v>600046974</v>
      </c>
      <c r="G46" s="191" t="s">
        <v>280</v>
      </c>
      <c r="H46" s="187" t="s">
        <v>105</v>
      </c>
      <c r="I46" s="192" t="s">
        <v>103</v>
      </c>
      <c r="J46" s="187" t="s">
        <v>103</v>
      </c>
      <c r="K46" s="193" t="s">
        <v>280</v>
      </c>
      <c r="L46" s="196" t="s">
        <v>120</v>
      </c>
      <c r="M46" s="195">
        <v>0</v>
      </c>
      <c r="N46" s="198" t="s">
        <v>120</v>
      </c>
      <c r="O46" s="349" t="s">
        <v>120</v>
      </c>
      <c r="P46" s="338"/>
      <c r="Q46" s="339"/>
      <c r="R46" s="340"/>
      <c r="S46" s="341" t="s">
        <v>83</v>
      </c>
    </row>
    <row r="47" spans="1:24" ht="43.2" x14ac:dyDescent="0.3">
      <c r="A47" s="200">
        <v>20</v>
      </c>
      <c r="B47" s="246" t="s">
        <v>141</v>
      </c>
      <c r="C47" s="245" t="s">
        <v>119</v>
      </c>
      <c r="D47" s="300">
        <v>75001497</v>
      </c>
      <c r="E47" s="300">
        <v>107513714</v>
      </c>
      <c r="F47" s="517">
        <v>600046974</v>
      </c>
      <c r="G47" s="247" t="s">
        <v>280</v>
      </c>
      <c r="H47" s="484" t="s">
        <v>105</v>
      </c>
      <c r="I47" s="525" t="s">
        <v>103</v>
      </c>
      <c r="J47" s="484" t="s">
        <v>103</v>
      </c>
      <c r="K47" s="246" t="s">
        <v>280</v>
      </c>
      <c r="L47" s="499">
        <v>250000</v>
      </c>
      <c r="M47" s="500">
        <f t="shared" ref="M47" si="15">L47/100*70</f>
        <v>175000</v>
      </c>
      <c r="N47" s="249">
        <v>2025</v>
      </c>
      <c r="O47" s="250">
        <v>2026</v>
      </c>
      <c r="P47" s="503"/>
      <c r="Q47" s="504"/>
      <c r="R47" s="505"/>
      <c r="S47" s="506" t="s">
        <v>83</v>
      </c>
    </row>
    <row r="48" spans="1:24" ht="43.2" x14ac:dyDescent="0.3">
      <c r="A48" s="737">
        <v>21</v>
      </c>
      <c r="B48" s="193" t="s">
        <v>141</v>
      </c>
      <c r="C48" s="293" t="s">
        <v>119</v>
      </c>
      <c r="D48" s="189">
        <v>75001497</v>
      </c>
      <c r="E48" s="189">
        <v>107513714</v>
      </c>
      <c r="F48" s="190">
        <v>600046974</v>
      </c>
      <c r="G48" s="191" t="s">
        <v>281</v>
      </c>
      <c r="H48" s="187" t="s">
        <v>105</v>
      </c>
      <c r="I48" s="192" t="s">
        <v>103</v>
      </c>
      <c r="J48" s="187" t="s">
        <v>103</v>
      </c>
      <c r="K48" s="193" t="s">
        <v>281</v>
      </c>
      <c r="L48" s="196" t="s">
        <v>120</v>
      </c>
      <c r="M48" s="195">
        <v>0</v>
      </c>
      <c r="N48" s="198" t="s">
        <v>120</v>
      </c>
      <c r="O48" s="349" t="s">
        <v>120</v>
      </c>
      <c r="P48" s="338"/>
      <c r="Q48" s="339"/>
      <c r="R48" s="340"/>
      <c r="S48" s="341" t="s">
        <v>83</v>
      </c>
    </row>
    <row r="49" spans="1:66" ht="43.2" x14ac:dyDescent="0.3">
      <c r="A49" s="737">
        <v>21</v>
      </c>
      <c r="B49" s="193" t="s">
        <v>141</v>
      </c>
      <c r="C49" s="293" t="s">
        <v>119</v>
      </c>
      <c r="D49" s="189">
        <v>75001497</v>
      </c>
      <c r="E49" s="189">
        <v>107513714</v>
      </c>
      <c r="F49" s="190">
        <v>600046974</v>
      </c>
      <c r="G49" s="191" t="s">
        <v>281</v>
      </c>
      <c r="H49" s="187" t="s">
        <v>105</v>
      </c>
      <c r="I49" s="192" t="s">
        <v>103</v>
      </c>
      <c r="J49" s="187" t="s">
        <v>103</v>
      </c>
      <c r="K49" s="193" t="s">
        <v>281</v>
      </c>
      <c r="L49" s="196" t="s">
        <v>120</v>
      </c>
      <c r="M49" s="195">
        <v>0</v>
      </c>
      <c r="N49" s="198" t="s">
        <v>120</v>
      </c>
      <c r="O49" s="349" t="s">
        <v>120</v>
      </c>
      <c r="P49" s="338"/>
      <c r="Q49" s="339"/>
      <c r="R49" s="340"/>
      <c r="S49" s="341" t="s">
        <v>83</v>
      </c>
    </row>
    <row r="50" spans="1:66" ht="43.2" x14ac:dyDescent="0.3">
      <c r="A50" s="310">
        <v>22</v>
      </c>
      <c r="B50" s="193" t="s">
        <v>141</v>
      </c>
      <c r="C50" s="293" t="s">
        <v>119</v>
      </c>
      <c r="D50" s="189">
        <v>75001497</v>
      </c>
      <c r="E50" s="189">
        <v>107513714</v>
      </c>
      <c r="F50" s="190">
        <v>600046974</v>
      </c>
      <c r="G50" s="191" t="s">
        <v>282</v>
      </c>
      <c r="H50" s="187" t="s">
        <v>105</v>
      </c>
      <c r="I50" s="192" t="s">
        <v>103</v>
      </c>
      <c r="J50" s="187" t="s">
        <v>103</v>
      </c>
      <c r="K50" s="193" t="s">
        <v>282</v>
      </c>
      <c r="L50" s="196" t="s">
        <v>120</v>
      </c>
      <c r="M50" s="195">
        <v>0</v>
      </c>
      <c r="N50" s="196">
        <v>2021</v>
      </c>
      <c r="O50" s="197">
        <v>2022</v>
      </c>
      <c r="P50" s="338"/>
      <c r="Q50" s="339"/>
      <c r="R50" s="340"/>
      <c r="S50" s="111" t="s">
        <v>307</v>
      </c>
    </row>
    <row r="51" spans="1:66" ht="43.2" x14ac:dyDescent="0.3">
      <c r="A51" s="737">
        <v>23</v>
      </c>
      <c r="B51" s="193" t="s">
        <v>141</v>
      </c>
      <c r="C51" s="293" t="s">
        <v>119</v>
      </c>
      <c r="D51" s="401">
        <v>75001497</v>
      </c>
      <c r="E51" s="401">
        <v>107513714</v>
      </c>
      <c r="F51" s="534">
        <v>600046974</v>
      </c>
      <c r="G51" s="191" t="s">
        <v>283</v>
      </c>
      <c r="H51" s="187" t="s">
        <v>105</v>
      </c>
      <c r="I51" s="192" t="s">
        <v>103</v>
      </c>
      <c r="J51" s="187" t="s">
        <v>103</v>
      </c>
      <c r="K51" s="193" t="s">
        <v>283</v>
      </c>
      <c r="L51" s="196" t="s">
        <v>120</v>
      </c>
      <c r="M51" s="195">
        <v>0</v>
      </c>
      <c r="N51" s="196">
        <v>2021</v>
      </c>
      <c r="O51" s="197">
        <v>2022</v>
      </c>
      <c r="P51" s="338"/>
      <c r="Q51" s="339"/>
      <c r="R51" s="340"/>
      <c r="S51" s="341" t="s">
        <v>307</v>
      </c>
    </row>
    <row r="52" spans="1:66" ht="43.2" x14ac:dyDescent="0.3">
      <c r="A52" s="737">
        <v>23</v>
      </c>
      <c r="B52" s="193" t="s">
        <v>141</v>
      </c>
      <c r="C52" s="293" t="s">
        <v>119</v>
      </c>
      <c r="D52" s="401">
        <v>75001497</v>
      </c>
      <c r="E52" s="401">
        <v>107513714</v>
      </c>
      <c r="F52" s="534">
        <v>600046974</v>
      </c>
      <c r="G52" s="191" t="s">
        <v>283</v>
      </c>
      <c r="H52" s="187" t="s">
        <v>105</v>
      </c>
      <c r="I52" s="192" t="s">
        <v>103</v>
      </c>
      <c r="J52" s="187" t="s">
        <v>103</v>
      </c>
      <c r="K52" s="193" t="s">
        <v>283</v>
      </c>
      <c r="L52" s="196" t="s">
        <v>120</v>
      </c>
      <c r="M52" s="195">
        <v>0</v>
      </c>
      <c r="N52" s="196">
        <v>2021</v>
      </c>
      <c r="O52" s="197">
        <v>2022</v>
      </c>
      <c r="P52" s="338"/>
      <c r="Q52" s="339"/>
      <c r="R52" s="340"/>
      <c r="S52" s="341"/>
    </row>
    <row r="53" spans="1:66" s="239" customFormat="1" ht="43.2" x14ac:dyDescent="0.3">
      <c r="A53" s="200">
        <v>23</v>
      </c>
      <c r="B53" s="246" t="s">
        <v>141</v>
      </c>
      <c r="C53" s="245" t="s">
        <v>119</v>
      </c>
      <c r="D53" s="300">
        <v>75001497</v>
      </c>
      <c r="E53" s="300">
        <v>107513714</v>
      </c>
      <c r="F53" s="517">
        <v>600046974</v>
      </c>
      <c r="G53" s="247" t="s">
        <v>283</v>
      </c>
      <c r="H53" s="484" t="s">
        <v>105</v>
      </c>
      <c r="I53" s="525" t="s">
        <v>103</v>
      </c>
      <c r="J53" s="484" t="s">
        <v>103</v>
      </c>
      <c r="K53" s="246" t="s">
        <v>283</v>
      </c>
      <c r="L53" s="531" t="s">
        <v>120</v>
      </c>
      <c r="M53" s="500">
        <v>0</v>
      </c>
      <c r="N53" s="531">
        <v>2025</v>
      </c>
      <c r="O53" s="494">
        <v>2026</v>
      </c>
      <c r="P53" s="503"/>
      <c r="Q53" s="504"/>
      <c r="R53" s="505"/>
      <c r="S53" s="506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</row>
    <row r="54" spans="1:66" ht="43.2" x14ac:dyDescent="0.3">
      <c r="A54" s="310">
        <v>24</v>
      </c>
      <c r="B54" s="193" t="s">
        <v>141</v>
      </c>
      <c r="C54" s="293" t="s">
        <v>119</v>
      </c>
      <c r="D54" s="189">
        <v>75001497</v>
      </c>
      <c r="E54" s="189">
        <v>107513714</v>
      </c>
      <c r="F54" s="190">
        <v>600046974</v>
      </c>
      <c r="G54" s="191" t="s">
        <v>284</v>
      </c>
      <c r="H54" s="187" t="s">
        <v>105</v>
      </c>
      <c r="I54" s="192" t="s">
        <v>103</v>
      </c>
      <c r="J54" s="187" t="s">
        <v>103</v>
      </c>
      <c r="K54" s="193" t="s">
        <v>284</v>
      </c>
      <c r="L54" s="196" t="s">
        <v>120</v>
      </c>
      <c r="M54" s="195">
        <v>0</v>
      </c>
      <c r="N54" s="196" t="s">
        <v>120</v>
      </c>
      <c r="O54" s="197" t="s">
        <v>120</v>
      </c>
      <c r="P54" s="338"/>
      <c r="Q54" s="339"/>
      <c r="R54" s="340"/>
      <c r="S54" s="341" t="s">
        <v>83</v>
      </c>
    </row>
    <row r="55" spans="1:66" ht="43.2" x14ac:dyDescent="0.3">
      <c r="A55" s="737">
        <v>24</v>
      </c>
      <c r="B55" s="193" t="s">
        <v>141</v>
      </c>
      <c r="C55" s="293" t="s">
        <v>119</v>
      </c>
      <c r="D55" s="189">
        <v>75001497</v>
      </c>
      <c r="E55" s="189">
        <v>107513714</v>
      </c>
      <c r="F55" s="190">
        <v>600046974</v>
      </c>
      <c r="G55" s="191" t="s">
        <v>284</v>
      </c>
      <c r="H55" s="187" t="s">
        <v>105</v>
      </c>
      <c r="I55" s="192" t="s">
        <v>103</v>
      </c>
      <c r="J55" s="187" t="s">
        <v>103</v>
      </c>
      <c r="K55" s="193" t="s">
        <v>284</v>
      </c>
      <c r="L55" s="196" t="s">
        <v>120</v>
      </c>
      <c r="M55" s="195">
        <v>0</v>
      </c>
      <c r="N55" s="196">
        <v>2024</v>
      </c>
      <c r="O55" s="197">
        <v>2025</v>
      </c>
      <c r="P55" s="338"/>
      <c r="Q55" s="339"/>
      <c r="R55" s="340"/>
      <c r="S55" s="341" t="s">
        <v>83</v>
      </c>
    </row>
    <row r="56" spans="1:66" ht="43.8" thickBot="1" x14ac:dyDescent="0.35">
      <c r="A56" s="305">
        <v>24</v>
      </c>
      <c r="B56" s="636" t="s">
        <v>141</v>
      </c>
      <c r="C56" s="612" t="s">
        <v>119</v>
      </c>
      <c r="D56" s="526">
        <v>75001497</v>
      </c>
      <c r="E56" s="526">
        <v>107513714</v>
      </c>
      <c r="F56" s="527">
        <v>600046974</v>
      </c>
      <c r="G56" s="240" t="s">
        <v>284</v>
      </c>
      <c r="H56" s="489" t="s">
        <v>105</v>
      </c>
      <c r="I56" s="562" t="s">
        <v>103</v>
      </c>
      <c r="J56" s="489" t="s">
        <v>103</v>
      </c>
      <c r="K56" s="538" t="s">
        <v>284</v>
      </c>
      <c r="L56" s="541" t="s">
        <v>120</v>
      </c>
      <c r="M56" s="559">
        <v>0</v>
      </c>
      <c r="N56" s="541">
        <v>2024</v>
      </c>
      <c r="O56" s="203">
        <v>2026</v>
      </c>
      <c r="P56" s="503"/>
      <c r="Q56" s="504"/>
      <c r="R56" s="505"/>
      <c r="S56" s="506" t="s">
        <v>470</v>
      </c>
    </row>
    <row r="57" spans="1:66" ht="28.8" x14ac:dyDescent="0.3">
      <c r="A57" s="291">
        <v>25</v>
      </c>
      <c r="B57" s="174" t="s">
        <v>189</v>
      </c>
      <c r="C57" s="175" t="s">
        <v>190</v>
      </c>
      <c r="D57" s="176">
        <v>70999473</v>
      </c>
      <c r="E57" s="177">
        <v>107514087</v>
      </c>
      <c r="F57" s="176">
        <v>600047261</v>
      </c>
      <c r="G57" s="399" t="s">
        <v>200</v>
      </c>
      <c r="H57" s="174" t="s">
        <v>105</v>
      </c>
      <c r="I57" s="179" t="s">
        <v>103</v>
      </c>
      <c r="J57" s="174" t="s">
        <v>206</v>
      </c>
      <c r="K57" s="180" t="s">
        <v>192</v>
      </c>
      <c r="L57" s="181">
        <v>1500000</v>
      </c>
      <c r="M57" s="182">
        <f t="shared" ref="M57:M68" si="16">L57/100*70</f>
        <v>1050000</v>
      </c>
      <c r="N57" s="183">
        <v>2023</v>
      </c>
      <c r="O57" s="184">
        <v>2024</v>
      </c>
      <c r="P57" s="185" t="s">
        <v>193</v>
      </c>
      <c r="Q57" s="333" t="s">
        <v>194</v>
      </c>
      <c r="R57" s="174" t="s">
        <v>195</v>
      </c>
      <c r="S57" s="186" t="s">
        <v>83</v>
      </c>
    </row>
    <row r="58" spans="1:66" ht="28.8" x14ac:dyDescent="0.3">
      <c r="A58" s="737">
        <v>25</v>
      </c>
      <c r="B58" s="187" t="s">
        <v>189</v>
      </c>
      <c r="C58" s="188" t="s">
        <v>190</v>
      </c>
      <c r="D58" s="458">
        <v>70999473</v>
      </c>
      <c r="E58" s="189">
        <v>107514087</v>
      </c>
      <c r="F58" s="458">
        <v>600047261</v>
      </c>
      <c r="G58" s="191" t="s">
        <v>200</v>
      </c>
      <c r="H58" s="187" t="s">
        <v>105</v>
      </c>
      <c r="I58" s="192" t="s">
        <v>103</v>
      </c>
      <c r="J58" s="187" t="s">
        <v>206</v>
      </c>
      <c r="K58" s="193" t="s">
        <v>192</v>
      </c>
      <c r="L58" s="194">
        <v>1500000</v>
      </c>
      <c r="M58" s="298">
        <f t="shared" ref="M58" si="17">L58/100*70</f>
        <v>1050000</v>
      </c>
      <c r="N58" s="196">
        <v>2024</v>
      </c>
      <c r="O58" s="197">
        <v>2026</v>
      </c>
      <c r="P58" s="355" t="s">
        <v>193</v>
      </c>
      <c r="Q58" s="798" t="s">
        <v>194</v>
      </c>
      <c r="R58" s="799" t="s">
        <v>195</v>
      </c>
      <c r="S58" s="166" t="s">
        <v>316</v>
      </c>
    </row>
    <row r="59" spans="1:66" ht="28.8" x14ac:dyDescent="0.3">
      <c r="A59" s="310">
        <v>26</v>
      </c>
      <c r="B59" s="187" t="s">
        <v>189</v>
      </c>
      <c r="C59" s="188" t="s">
        <v>190</v>
      </c>
      <c r="D59" s="189">
        <v>70999473</v>
      </c>
      <c r="E59" s="189">
        <v>107514087</v>
      </c>
      <c r="F59" s="190">
        <v>600047261</v>
      </c>
      <c r="G59" s="191" t="s">
        <v>200</v>
      </c>
      <c r="H59" s="187" t="s">
        <v>105</v>
      </c>
      <c r="I59" s="192" t="s">
        <v>103</v>
      </c>
      <c r="J59" s="187" t="s">
        <v>206</v>
      </c>
      <c r="K59" s="193" t="s">
        <v>196</v>
      </c>
      <c r="L59" s="194">
        <v>2000000</v>
      </c>
      <c r="M59" s="195">
        <f t="shared" si="16"/>
        <v>1400000</v>
      </c>
      <c r="N59" s="196">
        <v>2023</v>
      </c>
      <c r="O59" s="197">
        <v>2024</v>
      </c>
      <c r="P59" s="198" t="s">
        <v>193</v>
      </c>
      <c r="Q59" s="199" t="s">
        <v>194</v>
      </c>
      <c r="R59" s="187" t="s">
        <v>195</v>
      </c>
      <c r="S59" s="187" t="s">
        <v>83</v>
      </c>
    </row>
    <row r="60" spans="1:66" ht="28.8" x14ac:dyDescent="0.3">
      <c r="A60" s="737">
        <v>26</v>
      </c>
      <c r="B60" s="187" t="s">
        <v>189</v>
      </c>
      <c r="C60" s="188" t="s">
        <v>190</v>
      </c>
      <c r="D60" s="189">
        <v>70999473</v>
      </c>
      <c r="E60" s="189">
        <v>107514087</v>
      </c>
      <c r="F60" s="190">
        <v>600047261</v>
      </c>
      <c r="G60" s="191" t="s">
        <v>200</v>
      </c>
      <c r="H60" s="187" t="s">
        <v>105</v>
      </c>
      <c r="I60" s="192" t="s">
        <v>103</v>
      </c>
      <c r="J60" s="187" t="s">
        <v>206</v>
      </c>
      <c r="K60" s="193" t="s">
        <v>196</v>
      </c>
      <c r="L60" s="194">
        <v>2000000</v>
      </c>
      <c r="M60" s="195">
        <f t="shared" ref="M60" si="18">L60/100*70</f>
        <v>1400000</v>
      </c>
      <c r="N60" s="196">
        <v>2024</v>
      </c>
      <c r="O60" s="197">
        <v>2026</v>
      </c>
      <c r="P60" s="198" t="s">
        <v>193</v>
      </c>
      <c r="Q60" s="199" t="s">
        <v>194</v>
      </c>
      <c r="R60" s="187" t="s">
        <v>195</v>
      </c>
      <c r="S60" s="166" t="s">
        <v>316</v>
      </c>
    </row>
    <row r="61" spans="1:66" ht="28.8" x14ac:dyDescent="0.3">
      <c r="A61" s="310">
        <v>27</v>
      </c>
      <c r="B61" s="187" t="s">
        <v>189</v>
      </c>
      <c r="C61" s="188" t="s">
        <v>190</v>
      </c>
      <c r="D61" s="189">
        <v>70999473</v>
      </c>
      <c r="E61" s="189">
        <v>107514087</v>
      </c>
      <c r="F61" s="190">
        <v>600047261</v>
      </c>
      <c r="G61" s="191" t="s">
        <v>191</v>
      </c>
      <c r="H61" s="187" t="s">
        <v>105</v>
      </c>
      <c r="I61" s="192" t="s">
        <v>103</v>
      </c>
      <c r="J61" s="187" t="s">
        <v>206</v>
      </c>
      <c r="K61" s="193" t="s">
        <v>197</v>
      </c>
      <c r="L61" s="194">
        <v>500000</v>
      </c>
      <c r="M61" s="195">
        <f t="shared" si="16"/>
        <v>350000</v>
      </c>
      <c r="N61" s="196">
        <v>2023</v>
      </c>
      <c r="O61" s="197">
        <v>2024</v>
      </c>
      <c r="P61" s="198" t="s">
        <v>193</v>
      </c>
      <c r="Q61" s="199" t="s">
        <v>194</v>
      </c>
      <c r="R61" s="187" t="s">
        <v>195</v>
      </c>
      <c r="S61" s="187" t="s">
        <v>83</v>
      </c>
    </row>
    <row r="62" spans="1:66" ht="28.8" x14ac:dyDescent="0.3">
      <c r="A62" s="737">
        <v>27</v>
      </c>
      <c r="B62" s="187" t="s">
        <v>189</v>
      </c>
      <c r="C62" s="188" t="s">
        <v>190</v>
      </c>
      <c r="D62" s="189">
        <v>70999473</v>
      </c>
      <c r="E62" s="189">
        <v>107514087</v>
      </c>
      <c r="F62" s="190">
        <v>600047261</v>
      </c>
      <c r="G62" s="191" t="s">
        <v>191</v>
      </c>
      <c r="H62" s="187" t="s">
        <v>105</v>
      </c>
      <c r="I62" s="192" t="s">
        <v>103</v>
      </c>
      <c r="J62" s="187" t="s">
        <v>206</v>
      </c>
      <c r="K62" s="193" t="s">
        <v>197</v>
      </c>
      <c r="L62" s="194">
        <v>500000</v>
      </c>
      <c r="M62" s="195">
        <f t="shared" ref="M62" si="19">L62/100*70</f>
        <v>350000</v>
      </c>
      <c r="N62" s="354">
        <v>2024</v>
      </c>
      <c r="O62" s="356">
        <v>2026</v>
      </c>
      <c r="P62" s="198" t="s">
        <v>193</v>
      </c>
      <c r="Q62" s="199" t="s">
        <v>194</v>
      </c>
      <c r="R62" s="187" t="s">
        <v>195</v>
      </c>
      <c r="S62" s="166" t="s">
        <v>316</v>
      </c>
    </row>
    <row r="63" spans="1:66" ht="28.8" x14ac:dyDescent="0.3">
      <c r="A63" s="310">
        <v>28</v>
      </c>
      <c r="B63" s="187" t="s">
        <v>189</v>
      </c>
      <c r="C63" s="188" t="s">
        <v>190</v>
      </c>
      <c r="D63" s="189">
        <v>70999473</v>
      </c>
      <c r="E63" s="189">
        <v>107514087</v>
      </c>
      <c r="F63" s="190">
        <v>600047261</v>
      </c>
      <c r="G63" s="191" t="s">
        <v>200</v>
      </c>
      <c r="H63" s="187" t="s">
        <v>105</v>
      </c>
      <c r="I63" s="192" t="s">
        <v>103</v>
      </c>
      <c r="J63" s="187" t="s">
        <v>206</v>
      </c>
      <c r="K63" s="193" t="s">
        <v>198</v>
      </c>
      <c r="L63" s="194">
        <v>500000</v>
      </c>
      <c r="M63" s="195">
        <f t="shared" si="16"/>
        <v>350000</v>
      </c>
      <c r="N63" s="196">
        <v>2023</v>
      </c>
      <c r="O63" s="197">
        <v>2024</v>
      </c>
      <c r="P63" s="198" t="s">
        <v>193</v>
      </c>
      <c r="Q63" s="199" t="s">
        <v>194</v>
      </c>
      <c r="R63" s="187" t="s">
        <v>195</v>
      </c>
      <c r="S63" s="187" t="s">
        <v>83</v>
      </c>
    </row>
    <row r="64" spans="1:66" ht="28.8" x14ac:dyDescent="0.3">
      <c r="A64" s="71">
        <v>28</v>
      </c>
      <c r="B64" s="187" t="s">
        <v>189</v>
      </c>
      <c r="C64" s="188" t="s">
        <v>190</v>
      </c>
      <c r="D64" s="189">
        <v>70999473</v>
      </c>
      <c r="E64" s="189">
        <v>107514087</v>
      </c>
      <c r="F64" s="190">
        <v>600047261</v>
      </c>
      <c r="G64" s="191" t="s">
        <v>200</v>
      </c>
      <c r="H64" s="187" t="s">
        <v>105</v>
      </c>
      <c r="I64" s="192" t="s">
        <v>103</v>
      </c>
      <c r="J64" s="187" t="s">
        <v>206</v>
      </c>
      <c r="K64" s="193" t="s">
        <v>198</v>
      </c>
      <c r="L64" s="194">
        <v>500000</v>
      </c>
      <c r="M64" s="195">
        <f t="shared" ref="M64" si="20">L64/100*70</f>
        <v>350000</v>
      </c>
      <c r="N64" s="354">
        <v>2024</v>
      </c>
      <c r="O64" s="356">
        <v>2026</v>
      </c>
      <c r="P64" s="198" t="s">
        <v>193</v>
      </c>
      <c r="Q64" s="199" t="s">
        <v>194</v>
      </c>
      <c r="R64" s="187" t="s">
        <v>195</v>
      </c>
      <c r="S64" s="166" t="s">
        <v>316</v>
      </c>
    </row>
    <row r="65" spans="1:19" ht="28.8" x14ac:dyDescent="0.3">
      <c r="A65" s="310">
        <v>29</v>
      </c>
      <c r="B65" s="187" t="s">
        <v>189</v>
      </c>
      <c r="C65" s="188" t="s">
        <v>190</v>
      </c>
      <c r="D65" s="189">
        <v>70999473</v>
      </c>
      <c r="E65" s="189">
        <v>107514087</v>
      </c>
      <c r="F65" s="190">
        <v>600047261</v>
      </c>
      <c r="G65" s="191" t="s">
        <v>200</v>
      </c>
      <c r="H65" s="187" t="s">
        <v>105</v>
      </c>
      <c r="I65" s="192" t="s">
        <v>103</v>
      </c>
      <c r="J65" s="187" t="s">
        <v>206</v>
      </c>
      <c r="K65" s="193" t="s">
        <v>199</v>
      </c>
      <c r="L65" s="194">
        <v>500000</v>
      </c>
      <c r="M65" s="195">
        <f t="shared" si="16"/>
        <v>350000</v>
      </c>
      <c r="N65" s="196">
        <v>2023</v>
      </c>
      <c r="O65" s="197">
        <v>2024</v>
      </c>
      <c r="P65" s="198" t="s">
        <v>193</v>
      </c>
      <c r="Q65" s="199" t="s">
        <v>194</v>
      </c>
      <c r="R65" s="187" t="s">
        <v>195</v>
      </c>
      <c r="S65" s="187" t="s">
        <v>83</v>
      </c>
    </row>
    <row r="66" spans="1:19" ht="29.4" thickBot="1" x14ac:dyDescent="0.35">
      <c r="A66" s="800">
        <v>29</v>
      </c>
      <c r="B66" s="801" t="s">
        <v>189</v>
      </c>
      <c r="C66" s="802" t="s">
        <v>190</v>
      </c>
      <c r="D66" s="803">
        <v>70999473</v>
      </c>
      <c r="E66" s="803">
        <v>107514087</v>
      </c>
      <c r="F66" s="804">
        <v>600047261</v>
      </c>
      <c r="G66" s="805" t="s">
        <v>200</v>
      </c>
      <c r="H66" s="801" t="s">
        <v>105</v>
      </c>
      <c r="I66" s="806" t="s">
        <v>103</v>
      </c>
      <c r="J66" s="801" t="s">
        <v>206</v>
      </c>
      <c r="K66" s="807" t="s">
        <v>199</v>
      </c>
      <c r="L66" s="808">
        <v>500000</v>
      </c>
      <c r="M66" s="809">
        <f t="shared" ref="M66" si="21">L66/100*70</f>
        <v>350000</v>
      </c>
      <c r="N66" s="802">
        <v>2024</v>
      </c>
      <c r="O66" s="810">
        <v>2026</v>
      </c>
      <c r="P66" s="811" t="s">
        <v>193</v>
      </c>
      <c r="Q66" s="812" t="s">
        <v>194</v>
      </c>
      <c r="R66" s="801" t="s">
        <v>195</v>
      </c>
      <c r="S66" s="77" t="s">
        <v>316</v>
      </c>
    </row>
    <row r="67" spans="1:19" ht="31.8" customHeight="1" x14ac:dyDescent="0.3">
      <c r="A67" s="532">
        <v>30</v>
      </c>
      <c r="B67" s="180" t="s">
        <v>158</v>
      </c>
      <c r="C67" s="533" t="s">
        <v>159</v>
      </c>
      <c r="D67" s="401">
        <v>75031531</v>
      </c>
      <c r="E67" s="401">
        <v>107516004</v>
      </c>
      <c r="F67" s="534">
        <v>600051609</v>
      </c>
      <c r="G67" s="331" t="s">
        <v>340</v>
      </c>
      <c r="H67" s="346" t="s">
        <v>105</v>
      </c>
      <c r="I67" s="347" t="s">
        <v>103</v>
      </c>
      <c r="J67" s="351" t="s">
        <v>160</v>
      </c>
      <c r="K67" s="180" t="s">
        <v>161</v>
      </c>
      <c r="L67" s="352">
        <v>20000</v>
      </c>
      <c r="M67" s="353">
        <f t="shared" si="16"/>
        <v>14000</v>
      </c>
      <c r="N67" s="354">
        <v>2022</v>
      </c>
      <c r="O67" s="347">
        <v>2022</v>
      </c>
      <c r="P67" s="355"/>
      <c r="Q67" s="356"/>
      <c r="R67" s="351" t="s">
        <v>188</v>
      </c>
      <c r="S67" s="346"/>
    </row>
    <row r="68" spans="1:19" ht="31.8" customHeight="1" x14ac:dyDescent="0.3">
      <c r="A68" s="737">
        <v>30</v>
      </c>
      <c r="B68" s="193" t="s">
        <v>158</v>
      </c>
      <c r="C68" s="366" t="s">
        <v>159</v>
      </c>
      <c r="D68" s="189">
        <v>75031531</v>
      </c>
      <c r="E68" s="189">
        <v>107516004</v>
      </c>
      <c r="F68" s="190">
        <v>600051609</v>
      </c>
      <c r="G68" s="191" t="s">
        <v>340</v>
      </c>
      <c r="H68" s="187" t="s">
        <v>105</v>
      </c>
      <c r="I68" s="295" t="s">
        <v>103</v>
      </c>
      <c r="J68" s="192" t="s">
        <v>160</v>
      </c>
      <c r="K68" s="193" t="s">
        <v>161</v>
      </c>
      <c r="L68" s="367">
        <v>20000</v>
      </c>
      <c r="M68" s="195">
        <f t="shared" si="16"/>
        <v>14000</v>
      </c>
      <c r="N68" s="196">
        <v>2022</v>
      </c>
      <c r="O68" s="295">
        <v>2024</v>
      </c>
      <c r="P68" s="198"/>
      <c r="Q68" s="197"/>
      <c r="R68" s="192" t="s">
        <v>188</v>
      </c>
      <c r="S68" s="187"/>
    </row>
    <row r="69" spans="1:19" ht="31.8" customHeight="1" x14ac:dyDescent="0.3">
      <c r="A69" s="201">
        <v>30</v>
      </c>
      <c r="B69" s="210" t="s">
        <v>158</v>
      </c>
      <c r="C69" s="629" t="s">
        <v>159</v>
      </c>
      <c r="D69" s="207">
        <v>75031531</v>
      </c>
      <c r="E69" s="207">
        <v>107516004</v>
      </c>
      <c r="F69" s="213">
        <v>600051609</v>
      </c>
      <c r="G69" s="208" t="s">
        <v>340</v>
      </c>
      <c r="H69" s="204" t="s">
        <v>105</v>
      </c>
      <c r="I69" s="496" t="s">
        <v>103</v>
      </c>
      <c r="J69" s="209" t="s">
        <v>160</v>
      </c>
      <c r="K69" s="210" t="s">
        <v>161</v>
      </c>
      <c r="L69" s="571">
        <v>30000</v>
      </c>
      <c r="M69" s="214">
        <f t="shared" ref="M69" si="22">L69/100*70</f>
        <v>21000</v>
      </c>
      <c r="N69" s="202">
        <v>2025</v>
      </c>
      <c r="O69" s="496">
        <v>2026</v>
      </c>
      <c r="P69" s="215"/>
      <c r="Q69" s="203"/>
      <c r="R69" s="209" t="s">
        <v>188</v>
      </c>
      <c r="S69" s="204" t="s">
        <v>83</v>
      </c>
    </row>
    <row r="70" spans="1:19" ht="31.8" customHeight="1" x14ac:dyDescent="0.3">
      <c r="A70" s="770">
        <v>30</v>
      </c>
      <c r="B70" s="771" t="s">
        <v>158</v>
      </c>
      <c r="C70" s="772" t="s">
        <v>159</v>
      </c>
      <c r="D70" s="773">
        <v>75031531</v>
      </c>
      <c r="E70" s="773">
        <v>107516004</v>
      </c>
      <c r="F70" s="774">
        <v>600051609</v>
      </c>
      <c r="G70" s="874" t="s">
        <v>340</v>
      </c>
      <c r="H70" s="530" t="s">
        <v>105</v>
      </c>
      <c r="I70" s="777" t="s">
        <v>103</v>
      </c>
      <c r="J70" s="775" t="s">
        <v>160</v>
      </c>
      <c r="K70" s="771" t="s">
        <v>161</v>
      </c>
      <c r="L70" s="776">
        <v>30000</v>
      </c>
      <c r="M70" s="559">
        <f t="shared" ref="M70" si="23">L70/100*70</f>
        <v>21000</v>
      </c>
      <c r="N70" s="514">
        <v>2025</v>
      </c>
      <c r="O70" s="777">
        <v>2026</v>
      </c>
      <c r="P70" s="769"/>
      <c r="Q70" s="778"/>
      <c r="R70" s="583" t="s">
        <v>377</v>
      </c>
      <c r="S70" s="522" t="s">
        <v>83</v>
      </c>
    </row>
    <row r="71" spans="1:19" ht="31.2" customHeight="1" x14ac:dyDescent="0.3">
      <c r="A71" s="310">
        <v>31</v>
      </c>
      <c r="B71" s="359" t="s">
        <v>158</v>
      </c>
      <c r="C71" s="360" t="s">
        <v>159</v>
      </c>
      <c r="D71" s="361">
        <v>75031531</v>
      </c>
      <c r="E71" s="361">
        <v>107516004</v>
      </c>
      <c r="F71" s="362">
        <v>600051609</v>
      </c>
      <c r="G71" s="466" t="s">
        <v>162</v>
      </c>
      <c r="H71" s="340" t="s">
        <v>105</v>
      </c>
      <c r="I71" s="341" t="s">
        <v>103</v>
      </c>
      <c r="J71" s="363" t="s">
        <v>160</v>
      </c>
      <c r="K71" s="359" t="s">
        <v>163</v>
      </c>
      <c r="L71" s="364">
        <v>40000</v>
      </c>
      <c r="M71" s="195">
        <f t="shared" ref="M71:M74" si="24">L71/100*70</f>
        <v>28000</v>
      </c>
      <c r="N71" s="344">
        <v>2023</v>
      </c>
      <c r="O71" s="341">
        <v>2023</v>
      </c>
      <c r="P71" s="117"/>
      <c r="Q71" s="102"/>
      <c r="R71" s="12" t="s">
        <v>377</v>
      </c>
      <c r="S71" s="103"/>
    </row>
    <row r="72" spans="1:19" ht="34.799999999999997" customHeight="1" x14ac:dyDescent="0.3">
      <c r="A72" s="201">
        <v>32</v>
      </c>
      <c r="B72" s="594" t="s">
        <v>158</v>
      </c>
      <c r="C72" s="598" t="s">
        <v>159</v>
      </c>
      <c r="D72" s="589">
        <v>75031531</v>
      </c>
      <c r="E72" s="589">
        <v>107516004</v>
      </c>
      <c r="F72" s="591">
        <v>600051609</v>
      </c>
      <c r="G72" s="587" t="s">
        <v>164</v>
      </c>
      <c r="H72" s="511" t="s">
        <v>105</v>
      </c>
      <c r="I72" s="512" t="s">
        <v>103</v>
      </c>
      <c r="J72" s="593" t="s">
        <v>160</v>
      </c>
      <c r="K72" s="594" t="s">
        <v>165</v>
      </c>
      <c r="L72" s="595">
        <v>80000</v>
      </c>
      <c r="M72" s="214">
        <f t="shared" si="24"/>
        <v>56000</v>
      </c>
      <c r="N72" s="508">
        <v>2023</v>
      </c>
      <c r="O72" s="512">
        <v>2023</v>
      </c>
      <c r="P72" s="508"/>
      <c r="Q72" s="509"/>
      <c r="R72" s="593"/>
      <c r="S72" s="511"/>
    </row>
    <row r="73" spans="1:19" ht="34.799999999999997" customHeight="1" x14ac:dyDescent="0.3">
      <c r="A73" s="200">
        <v>32</v>
      </c>
      <c r="B73" s="584" t="s">
        <v>158</v>
      </c>
      <c r="C73" s="586" t="s">
        <v>159</v>
      </c>
      <c r="D73" s="581">
        <v>75031531</v>
      </c>
      <c r="E73" s="581">
        <v>107516004</v>
      </c>
      <c r="F73" s="582">
        <v>600051609</v>
      </c>
      <c r="G73" s="580" t="s">
        <v>164</v>
      </c>
      <c r="H73" s="505" t="s">
        <v>105</v>
      </c>
      <c r="I73" s="506" t="s">
        <v>103</v>
      </c>
      <c r="J73" s="583" t="s">
        <v>160</v>
      </c>
      <c r="K73" s="584" t="s">
        <v>165</v>
      </c>
      <c r="L73" s="585">
        <v>80000</v>
      </c>
      <c r="M73" s="500">
        <f t="shared" ref="M73" si="25">L73/100*70</f>
        <v>56000</v>
      </c>
      <c r="N73" s="501">
        <v>2025</v>
      </c>
      <c r="O73" s="506">
        <v>2026</v>
      </c>
      <c r="P73" s="501"/>
      <c r="Q73" s="502"/>
      <c r="R73" s="583" t="s">
        <v>174</v>
      </c>
      <c r="S73" s="505"/>
    </row>
    <row r="74" spans="1:19" ht="30.6" customHeight="1" x14ac:dyDescent="0.3">
      <c r="A74" s="201">
        <v>33</v>
      </c>
      <c r="B74" s="594" t="s">
        <v>158</v>
      </c>
      <c r="C74" s="598" t="s">
        <v>159</v>
      </c>
      <c r="D74" s="589">
        <v>75031531</v>
      </c>
      <c r="E74" s="589">
        <v>107516004</v>
      </c>
      <c r="F74" s="591">
        <v>600051609</v>
      </c>
      <c r="G74" s="587" t="s">
        <v>166</v>
      </c>
      <c r="H74" s="511" t="s">
        <v>105</v>
      </c>
      <c r="I74" s="512" t="s">
        <v>103</v>
      </c>
      <c r="J74" s="593" t="s">
        <v>160</v>
      </c>
      <c r="K74" s="594" t="s">
        <v>169</v>
      </c>
      <c r="L74" s="595">
        <v>100000</v>
      </c>
      <c r="M74" s="214">
        <f t="shared" si="24"/>
        <v>70000</v>
      </c>
      <c r="N74" s="508">
        <v>2023</v>
      </c>
      <c r="O74" s="512">
        <v>2024</v>
      </c>
      <c r="P74" s="508"/>
      <c r="Q74" s="509"/>
      <c r="R74" s="593"/>
      <c r="S74" s="511"/>
    </row>
    <row r="75" spans="1:19" ht="30.6" customHeight="1" x14ac:dyDescent="0.3">
      <c r="A75" s="200">
        <v>33</v>
      </c>
      <c r="B75" s="584" t="s">
        <v>158</v>
      </c>
      <c r="C75" s="586" t="s">
        <v>159</v>
      </c>
      <c r="D75" s="581">
        <v>75031531</v>
      </c>
      <c r="E75" s="581">
        <v>107516004</v>
      </c>
      <c r="F75" s="582">
        <v>600051609</v>
      </c>
      <c r="G75" s="580" t="s">
        <v>166</v>
      </c>
      <c r="H75" s="505" t="s">
        <v>105</v>
      </c>
      <c r="I75" s="506" t="s">
        <v>103</v>
      </c>
      <c r="J75" s="583" t="s">
        <v>160</v>
      </c>
      <c r="K75" s="584" t="s">
        <v>169</v>
      </c>
      <c r="L75" s="585">
        <v>250000</v>
      </c>
      <c r="M75" s="500">
        <f t="shared" ref="M75" si="26">L75/100*70</f>
        <v>175000</v>
      </c>
      <c r="N75" s="501">
        <v>2025</v>
      </c>
      <c r="O75" s="506">
        <v>2026</v>
      </c>
      <c r="P75" s="501"/>
      <c r="Q75" s="502"/>
      <c r="R75" s="583" t="s">
        <v>174</v>
      </c>
      <c r="S75" s="505" t="s">
        <v>83</v>
      </c>
    </row>
    <row r="76" spans="1:19" ht="30.6" customHeight="1" x14ac:dyDescent="0.3">
      <c r="A76" s="310">
        <v>34</v>
      </c>
      <c r="B76" s="193" t="s">
        <v>158</v>
      </c>
      <c r="C76" s="366" t="s">
        <v>159</v>
      </c>
      <c r="D76" s="189">
        <v>75031531</v>
      </c>
      <c r="E76" s="189">
        <v>107516004</v>
      </c>
      <c r="F76" s="190">
        <v>600051609</v>
      </c>
      <c r="G76" s="191" t="s">
        <v>167</v>
      </c>
      <c r="H76" s="187" t="s">
        <v>105</v>
      </c>
      <c r="I76" s="295" t="s">
        <v>103</v>
      </c>
      <c r="J76" s="192" t="s">
        <v>160</v>
      </c>
      <c r="K76" s="193" t="s">
        <v>168</v>
      </c>
      <c r="L76" s="367">
        <v>90000</v>
      </c>
      <c r="M76" s="195">
        <f t="shared" ref="M76:M91" si="27">L76/100*70</f>
        <v>63000</v>
      </c>
      <c r="N76" s="196">
        <v>2022</v>
      </c>
      <c r="O76" s="295">
        <v>2022</v>
      </c>
      <c r="P76" s="9"/>
      <c r="Q76" s="10"/>
      <c r="R76" s="12" t="s">
        <v>377</v>
      </c>
      <c r="S76" s="12"/>
    </row>
    <row r="77" spans="1:19" ht="30.6" customHeight="1" x14ac:dyDescent="0.3">
      <c r="A77" s="201">
        <v>35</v>
      </c>
      <c r="B77" s="210" t="s">
        <v>158</v>
      </c>
      <c r="C77" s="629" t="s">
        <v>159</v>
      </c>
      <c r="D77" s="207">
        <v>75031531</v>
      </c>
      <c r="E77" s="207">
        <v>107516004</v>
      </c>
      <c r="F77" s="213">
        <v>600051609</v>
      </c>
      <c r="G77" s="495" t="s">
        <v>251</v>
      </c>
      <c r="H77" s="204" t="s">
        <v>105</v>
      </c>
      <c r="I77" s="496" t="s">
        <v>103</v>
      </c>
      <c r="J77" s="209" t="s">
        <v>160</v>
      </c>
      <c r="K77" s="204" t="s">
        <v>251</v>
      </c>
      <c r="L77" s="571">
        <v>250000</v>
      </c>
      <c r="M77" s="214">
        <f>L77/100*70</f>
        <v>175000</v>
      </c>
      <c r="N77" s="202" t="s">
        <v>120</v>
      </c>
      <c r="O77" s="496" t="s">
        <v>120</v>
      </c>
      <c r="P77" s="202"/>
      <c r="Q77" s="203"/>
      <c r="R77" s="209"/>
      <c r="S77" s="632" t="s">
        <v>83</v>
      </c>
    </row>
    <row r="78" spans="1:19" ht="30.6" customHeight="1" thickBot="1" x14ac:dyDescent="0.35">
      <c r="A78" s="305">
        <v>35</v>
      </c>
      <c r="B78" s="224" t="s">
        <v>158</v>
      </c>
      <c r="C78" s="630" t="s">
        <v>159</v>
      </c>
      <c r="D78" s="311">
        <v>75031531</v>
      </c>
      <c r="E78" s="311">
        <v>107516004</v>
      </c>
      <c r="F78" s="568">
        <v>600051609</v>
      </c>
      <c r="G78" s="482" t="s">
        <v>251</v>
      </c>
      <c r="H78" s="483" t="s">
        <v>105</v>
      </c>
      <c r="I78" s="219" t="s">
        <v>103</v>
      </c>
      <c r="J78" s="518" t="s">
        <v>160</v>
      </c>
      <c r="K78" s="483" t="s">
        <v>251</v>
      </c>
      <c r="L78" s="563">
        <v>250000</v>
      </c>
      <c r="M78" s="226">
        <f>L78/100*70</f>
        <v>175000</v>
      </c>
      <c r="N78" s="277" t="s">
        <v>120</v>
      </c>
      <c r="O78" s="219" t="s">
        <v>120</v>
      </c>
      <c r="P78" s="227"/>
      <c r="Q78" s="570"/>
      <c r="R78" s="314"/>
      <c r="S78" s="631" t="s">
        <v>377</v>
      </c>
    </row>
    <row r="79" spans="1:19" ht="50.4" customHeight="1" thickBot="1" x14ac:dyDescent="0.35">
      <c r="A79" s="625">
        <v>36</v>
      </c>
      <c r="B79" s="267" t="s">
        <v>201</v>
      </c>
      <c r="C79" s="578" t="s">
        <v>203</v>
      </c>
      <c r="D79" s="263">
        <v>70989036</v>
      </c>
      <c r="E79" s="263">
        <v>107513447</v>
      </c>
      <c r="F79" s="264">
        <v>600046800</v>
      </c>
      <c r="G79" s="875" t="s">
        <v>202</v>
      </c>
      <c r="H79" s="266" t="s">
        <v>105</v>
      </c>
      <c r="I79" s="880" t="s">
        <v>103</v>
      </c>
      <c r="J79" s="267" t="s">
        <v>203</v>
      </c>
      <c r="K79" s="266" t="s">
        <v>202</v>
      </c>
      <c r="L79" s="268">
        <v>90000</v>
      </c>
      <c r="M79" s="579">
        <f t="shared" si="27"/>
        <v>63000</v>
      </c>
      <c r="N79" s="262">
        <v>2022</v>
      </c>
      <c r="O79" s="269">
        <v>2022</v>
      </c>
      <c r="P79" s="262" t="s">
        <v>83</v>
      </c>
      <c r="Q79" s="269"/>
      <c r="R79" s="266"/>
      <c r="S79" s="265"/>
    </row>
    <row r="80" spans="1:19" ht="50.4" customHeight="1" thickBot="1" x14ac:dyDescent="0.35">
      <c r="A80" s="305">
        <v>36</v>
      </c>
      <c r="B80" s="274" t="s">
        <v>201</v>
      </c>
      <c r="C80" s="575" t="s">
        <v>203</v>
      </c>
      <c r="D80" s="270">
        <v>70989036</v>
      </c>
      <c r="E80" s="270">
        <v>107513447</v>
      </c>
      <c r="F80" s="271">
        <v>600046800</v>
      </c>
      <c r="G80" s="876" t="s">
        <v>202</v>
      </c>
      <c r="H80" s="273" t="s">
        <v>105</v>
      </c>
      <c r="I80" s="881" t="s">
        <v>103</v>
      </c>
      <c r="J80" s="274" t="s">
        <v>203</v>
      </c>
      <c r="K80" s="273" t="s">
        <v>202</v>
      </c>
      <c r="L80" s="275">
        <v>90000</v>
      </c>
      <c r="M80" s="576">
        <f t="shared" ref="M80" si="28">L80/100*70</f>
        <v>63000</v>
      </c>
      <c r="N80" s="577">
        <v>2025</v>
      </c>
      <c r="O80" s="278">
        <v>2026</v>
      </c>
      <c r="P80" s="577" t="s">
        <v>83</v>
      </c>
      <c r="Q80" s="278"/>
      <c r="R80" s="273"/>
      <c r="S80" s="272"/>
    </row>
    <row r="81" spans="1:19" ht="46.8" customHeight="1" thickBot="1" x14ac:dyDescent="0.35">
      <c r="A81" s="838">
        <v>37</v>
      </c>
      <c r="B81" s="839" t="s">
        <v>214</v>
      </c>
      <c r="C81" s="840" t="s">
        <v>215</v>
      </c>
      <c r="D81" s="841">
        <v>71000445</v>
      </c>
      <c r="E81" s="842">
        <v>102274606</v>
      </c>
      <c r="F81" s="843">
        <v>600047474</v>
      </c>
      <c r="G81" s="877" t="s">
        <v>216</v>
      </c>
      <c r="H81" s="839" t="s">
        <v>105</v>
      </c>
      <c r="I81" s="843" t="s">
        <v>103</v>
      </c>
      <c r="J81" s="839" t="s">
        <v>217</v>
      </c>
      <c r="K81" s="839" t="s">
        <v>218</v>
      </c>
      <c r="L81" s="844">
        <v>1500000</v>
      </c>
      <c r="M81" s="324">
        <f t="shared" si="27"/>
        <v>1050000</v>
      </c>
      <c r="N81" s="845" t="s">
        <v>219</v>
      </c>
      <c r="O81" s="846" t="s">
        <v>220</v>
      </c>
      <c r="P81" s="847" t="s">
        <v>83</v>
      </c>
      <c r="Q81" s="848"/>
      <c r="R81" s="839" t="s">
        <v>231</v>
      </c>
      <c r="S81" s="849" t="s">
        <v>83</v>
      </c>
    </row>
    <row r="82" spans="1:19" ht="46.8" customHeight="1" thickBot="1" x14ac:dyDescent="0.35">
      <c r="A82" s="857">
        <v>37</v>
      </c>
      <c r="B82" s="858" t="s">
        <v>214</v>
      </c>
      <c r="C82" s="859" t="s">
        <v>215</v>
      </c>
      <c r="D82" s="860">
        <v>71000445</v>
      </c>
      <c r="E82" s="861">
        <v>102274606</v>
      </c>
      <c r="F82" s="862">
        <v>600047474</v>
      </c>
      <c r="G82" s="878" t="s">
        <v>216</v>
      </c>
      <c r="H82" s="858" t="s">
        <v>105</v>
      </c>
      <c r="I82" s="862" t="s">
        <v>103</v>
      </c>
      <c r="J82" s="858" t="s">
        <v>217</v>
      </c>
      <c r="K82" s="858" t="s">
        <v>218</v>
      </c>
      <c r="L82" s="863">
        <v>1500000</v>
      </c>
      <c r="M82" s="864">
        <f t="shared" ref="M82" si="29">L82/100*70</f>
        <v>1050000</v>
      </c>
      <c r="N82" s="865" t="s">
        <v>219</v>
      </c>
      <c r="O82" s="693">
        <v>2026</v>
      </c>
      <c r="P82" s="688" t="s">
        <v>83</v>
      </c>
      <c r="Q82" s="693"/>
      <c r="R82" s="858" t="s">
        <v>231</v>
      </c>
      <c r="S82" s="866" t="s">
        <v>83</v>
      </c>
    </row>
    <row r="83" spans="1:19" ht="46.8" hidden="1" customHeight="1" thickBot="1" x14ac:dyDescent="0.35">
      <c r="A83" s="625">
        <v>37</v>
      </c>
      <c r="B83" s="850" t="s">
        <v>214</v>
      </c>
      <c r="C83" s="851" t="s">
        <v>215</v>
      </c>
      <c r="D83" s="536">
        <v>71000445</v>
      </c>
      <c r="E83" s="852">
        <v>102274606</v>
      </c>
      <c r="F83" s="853">
        <v>600047474</v>
      </c>
      <c r="G83" s="535" t="s">
        <v>216</v>
      </c>
      <c r="H83" s="850" t="s">
        <v>105</v>
      </c>
      <c r="I83" s="853" t="s">
        <v>103</v>
      </c>
      <c r="J83" s="850" t="s">
        <v>217</v>
      </c>
      <c r="K83" s="850" t="s">
        <v>218</v>
      </c>
      <c r="L83" s="854">
        <v>1500000</v>
      </c>
      <c r="M83" s="855">
        <f t="shared" ref="M83" si="30">L83/100*70</f>
        <v>1050000</v>
      </c>
      <c r="N83" s="856" t="s">
        <v>219</v>
      </c>
      <c r="O83" s="542">
        <v>2026</v>
      </c>
      <c r="P83" s="541" t="s">
        <v>83</v>
      </c>
      <c r="Q83" s="542"/>
      <c r="R83" s="850" t="s">
        <v>231</v>
      </c>
      <c r="S83" s="631" t="s">
        <v>83</v>
      </c>
    </row>
    <row r="84" spans="1:19" ht="31.2" customHeight="1" x14ac:dyDescent="0.3">
      <c r="A84" s="677">
        <v>38</v>
      </c>
      <c r="B84" s="787" t="s">
        <v>265</v>
      </c>
      <c r="C84" s="788" t="s">
        <v>183</v>
      </c>
      <c r="D84" s="667">
        <v>71004653</v>
      </c>
      <c r="E84" s="789" t="s">
        <v>266</v>
      </c>
      <c r="F84" s="790">
        <v>600047270</v>
      </c>
      <c r="G84" s="732" t="s">
        <v>267</v>
      </c>
      <c r="H84" s="670" t="s">
        <v>105</v>
      </c>
      <c r="I84" s="676" t="s">
        <v>103</v>
      </c>
      <c r="J84" s="670" t="s">
        <v>180</v>
      </c>
      <c r="K84" s="670" t="s">
        <v>268</v>
      </c>
      <c r="L84" s="791" t="s">
        <v>120</v>
      </c>
      <c r="M84" s="792" t="s">
        <v>120</v>
      </c>
      <c r="N84" s="674">
        <v>2022</v>
      </c>
      <c r="O84" s="679">
        <v>2024</v>
      </c>
      <c r="P84" s="674"/>
      <c r="Q84" s="679"/>
      <c r="R84" s="793" t="s">
        <v>269</v>
      </c>
      <c r="S84" s="794" t="s">
        <v>83</v>
      </c>
    </row>
    <row r="85" spans="1:19" ht="31.2" customHeight="1" x14ac:dyDescent="0.3">
      <c r="A85" s="304">
        <v>38</v>
      </c>
      <c r="B85" s="619" t="s">
        <v>265</v>
      </c>
      <c r="C85" s="486" t="s">
        <v>183</v>
      </c>
      <c r="D85" s="300">
        <v>71004653</v>
      </c>
      <c r="E85" s="784" t="s">
        <v>266</v>
      </c>
      <c r="F85" s="785">
        <v>600047270</v>
      </c>
      <c r="G85" s="482" t="s">
        <v>267</v>
      </c>
      <c r="H85" s="483" t="s">
        <v>105</v>
      </c>
      <c r="I85" s="219" t="s">
        <v>103</v>
      </c>
      <c r="J85" s="483" t="s">
        <v>180</v>
      </c>
      <c r="K85" s="483" t="s">
        <v>268</v>
      </c>
      <c r="L85" s="620" t="s">
        <v>120</v>
      </c>
      <c r="M85" s="528" t="s">
        <v>120</v>
      </c>
      <c r="N85" s="277" t="s">
        <v>120</v>
      </c>
      <c r="O85" s="564" t="s">
        <v>120</v>
      </c>
      <c r="P85" s="277"/>
      <c r="Q85" s="564"/>
      <c r="R85" s="615" t="s">
        <v>269</v>
      </c>
      <c r="S85" s="786" t="s">
        <v>83</v>
      </c>
    </row>
    <row r="86" spans="1:19" ht="31.2" customHeight="1" thickBot="1" x14ac:dyDescent="0.35">
      <c r="A86" s="29">
        <v>39</v>
      </c>
      <c r="B86" s="76" t="s">
        <v>265</v>
      </c>
      <c r="C86" s="416" t="s">
        <v>183</v>
      </c>
      <c r="D86" s="61">
        <v>71004653</v>
      </c>
      <c r="E86" s="796" t="s">
        <v>266</v>
      </c>
      <c r="F86" s="797">
        <v>600047270</v>
      </c>
      <c r="G86" s="78" t="s">
        <v>270</v>
      </c>
      <c r="H86" s="33" t="s">
        <v>105</v>
      </c>
      <c r="I86" s="77" t="s">
        <v>103</v>
      </c>
      <c r="J86" s="33" t="s">
        <v>180</v>
      </c>
      <c r="K86" s="33" t="s">
        <v>270</v>
      </c>
      <c r="L86" s="20">
        <v>2000000</v>
      </c>
      <c r="M86" s="34">
        <f>L86/100*70</f>
        <v>1400000</v>
      </c>
      <c r="N86" s="30" t="s">
        <v>120</v>
      </c>
      <c r="O86" s="32" t="s">
        <v>120</v>
      </c>
      <c r="P86" s="572" t="s">
        <v>131</v>
      </c>
      <c r="Q86" s="107"/>
      <c r="R86" s="160"/>
      <c r="S86" s="256" t="s">
        <v>83</v>
      </c>
    </row>
    <row r="87" spans="1:19" ht="40.200000000000003" customHeight="1" x14ac:dyDescent="0.3">
      <c r="A87" s="545">
        <v>40</v>
      </c>
      <c r="B87" s="174" t="s">
        <v>260</v>
      </c>
      <c r="C87" s="175" t="s">
        <v>253</v>
      </c>
      <c r="D87" s="177">
        <v>75031591</v>
      </c>
      <c r="E87" s="177">
        <v>107513781</v>
      </c>
      <c r="F87" s="176">
        <v>600047041</v>
      </c>
      <c r="G87" s="399" t="s">
        <v>264</v>
      </c>
      <c r="H87" s="174" t="s">
        <v>105</v>
      </c>
      <c r="I87" s="186" t="s">
        <v>103</v>
      </c>
      <c r="J87" s="174" t="s">
        <v>255</v>
      </c>
      <c r="K87" s="174" t="s">
        <v>261</v>
      </c>
      <c r="L87" s="181">
        <v>9000000</v>
      </c>
      <c r="M87" s="353">
        <f t="shared" si="27"/>
        <v>6300000</v>
      </c>
      <c r="N87" s="354">
        <v>2023</v>
      </c>
      <c r="O87" s="356">
        <v>2025</v>
      </c>
      <c r="P87" s="185" t="s">
        <v>262</v>
      </c>
      <c r="Q87" s="184"/>
      <c r="R87" s="179"/>
      <c r="S87" s="370" t="s">
        <v>83</v>
      </c>
    </row>
    <row r="88" spans="1:19" ht="40.200000000000003" customHeight="1" x14ac:dyDescent="0.3">
      <c r="A88" s="289">
        <v>40</v>
      </c>
      <c r="B88" s="47" t="s">
        <v>260</v>
      </c>
      <c r="C88" s="142" t="s">
        <v>253</v>
      </c>
      <c r="D88" s="112">
        <v>75031591</v>
      </c>
      <c r="E88" s="112">
        <v>107513781</v>
      </c>
      <c r="F88" s="453">
        <v>600047041</v>
      </c>
      <c r="G88" s="81" t="s">
        <v>264</v>
      </c>
      <c r="H88" s="47" t="s">
        <v>105</v>
      </c>
      <c r="I88" s="166" t="s">
        <v>103</v>
      </c>
      <c r="J88" s="47" t="s">
        <v>255</v>
      </c>
      <c r="K88" s="47" t="s">
        <v>261</v>
      </c>
      <c r="L88" s="334">
        <v>14000000</v>
      </c>
      <c r="M88" s="114">
        <f t="shared" ref="M88" si="31">L88/100*70</f>
        <v>9800000</v>
      </c>
      <c r="N88" s="46">
        <v>2026</v>
      </c>
      <c r="O88" s="121">
        <v>2027</v>
      </c>
      <c r="P88" s="358" t="s">
        <v>262</v>
      </c>
      <c r="Q88" s="147"/>
      <c r="S88" s="371" t="s">
        <v>83</v>
      </c>
    </row>
    <row r="89" spans="1:19" ht="14.4" customHeight="1" x14ac:dyDescent="0.3">
      <c r="A89" s="368">
        <v>41</v>
      </c>
      <c r="B89" s="187" t="s">
        <v>260</v>
      </c>
      <c r="C89" s="188" t="s">
        <v>253</v>
      </c>
      <c r="D89" s="189">
        <v>75031591</v>
      </c>
      <c r="E89" s="189">
        <v>107513781</v>
      </c>
      <c r="F89" s="458">
        <v>600047041</v>
      </c>
      <c r="G89" s="191" t="s">
        <v>263</v>
      </c>
      <c r="H89" s="346" t="s">
        <v>105</v>
      </c>
      <c r="I89" s="347" t="s">
        <v>103</v>
      </c>
      <c r="J89" s="346" t="s">
        <v>255</v>
      </c>
      <c r="K89" s="193" t="s">
        <v>263</v>
      </c>
      <c r="L89" s="373">
        <v>700000</v>
      </c>
      <c r="M89" s="353">
        <f t="shared" si="27"/>
        <v>490000</v>
      </c>
      <c r="N89" s="354">
        <v>2023</v>
      </c>
      <c r="O89" s="347">
        <v>2025</v>
      </c>
      <c r="P89" s="196"/>
      <c r="Q89" s="197"/>
      <c r="R89" s="192"/>
      <c r="S89" s="374" t="s">
        <v>83</v>
      </c>
    </row>
    <row r="90" spans="1:19" ht="14.4" customHeight="1" x14ac:dyDescent="0.3">
      <c r="A90" s="5">
        <v>41</v>
      </c>
      <c r="B90" s="12" t="s">
        <v>260</v>
      </c>
      <c r="C90" s="25" t="s">
        <v>253</v>
      </c>
      <c r="D90" s="60">
        <v>75031591</v>
      </c>
      <c r="E90" s="60">
        <v>107513781</v>
      </c>
      <c r="F90" s="461">
        <v>600047041</v>
      </c>
      <c r="G90" s="42" t="s">
        <v>263</v>
      </c>
      <c r="H90" s="12" t="s">
        <v>105</v>
      </c>
      <c r="I90" s="72" t="s">
        <v>103</v>
      </c>
      <c r="J90" s="12" t="s">
        <v>255</v>
      </c>
      <c r="K90" s="41" t="s">
        <v>263</v>
      </c>
      <c r="L90" s="334">
        <v>1000000</v>
      </c>
      <c r="M90" s="114">
        <f t="shared" ref="M90" si="32">L90/100*70</f>
        <v>700000</v>
      </c>
      <c r="N90" s="46">
        <v>2026</v>
      </c>
      <c r="O90" s="166">
        <v>2027</v>
      </c>
      <c r="P90" s="9"/>
      <c r="Q90" s="10"/>
      <c r="R90" s="95"/>
      <c r="S90" s="375" t="s">
        <v>83</v>
      </c>
    </row>
    <row r="91" spans="1:19" ht="14.4" customHeight="1" x14ac:dyDescent="0.3">
      <c r="A91" s="368">
        <v>42</v>
      </c>
      <c r="B91" s="187" t="s">
        <v>260</v>
      </c>
      <c r="C91" s="188" t="s">
        <v>253</v>
      </c>
      <c r="D91" s="189">
        <v>75031591</v>
      </c>
      <c r="E91" s="189">
        <v>107513781</v>
      </c>
      <c r="F91" s="458">
        <v>600047041</v>
      </c>
      <c r="G91" s="191" t="s">
        <v>256</v>
      </c>
      <c r="H91" s="187" t="s">
        <v>105</v>
      </c>
      <c r="I91" s="295" t="s">
        <v>103</v>
      </c>
      <c r="J91" s="187" t="s">
        <v>255</v>
      </c>
      <c r="K91" s="193" t="s">
        <v>256</v>
      </c>
      <c r="L91" s="194">
        <v>2000000</v>
      </c>
      <c r="M91" s="195">
        <f t="shared" si="27"/>
        <v>1400000</v>
      </c>
      <c r="N91" s="196">
        <v>2023</v>
      </c>
      <c r="O91" s="295">
        <v>2025</v>
      </c>
      <c r="P91" s="196"/>
      <c r="Q91" s="197"/>
      <c r="R91" s="192"/>
      <c r="S91" s="374" t="s">
        <v>83</v>
      </c>
    </row>
    <row r="92" spans="1:19" ht="14.4" customHeight="1" x14ac:dyDescent="0.3">
      <c r="A92" s="5">
        <v>42</v>
      </c>
      <c r="B92" s="12" t="s">
        <v>260</v>
      </c>
      <c r="C92" s="25" t="s">
        <v>253</v>
      </c>
      <c r="D92" s="60">
        <v>75031591</v>
      </c>
      <c r="E92" s="60">
        <v>107513781</v>
      </c>
      <c r="F92" s="461">
        <v>600047041</v>
      </c>
      <c r="G92" s="42" t="s">
        <v>256</v>
      </c>
      <c r="H92" s="12" t="s">
        <v>105</v>
      </c>
      <c r="I92" s="72" t="s">
        <v>103</v>
      </c>
      <c r="J92" s="12" t="s">
        <v>255</v>
      </c>
      <c r="K92" s="41" t="s">
        <v>256</v>
      </c>
      <c r="L92" s="18">
        <v>3500000</v>
      </c>
      <c r="M92" s="116">
        <f t="shared" ref="M92" si="33">L92/100*70</f>
        <v>2450000</v>
      </c>
      <c r="N92" s="9">
        <v>2024</v>
      </c>
      <c r="O92" s="72">
        <v>2025</v>
      </c>
      <c r="P92" s="9"/>
      <c r="Q92" s="10"/>
      <c r="R92" s="95"/>
      <c r="S92" s="375" t="s">
        <v>83</v>
      </c>
    </row>
    <row r="93" spans="1:19" ht="14.4" customHeight="1" x14ac:dyDescent="0.3">
      <c r="A93" s="765">
        <v>43</v>
      </c>
      <c r="B93" s="187" t="s">
        <v>260</v>
      </c>
      <c r="C93" s="188" t="s">
        <v>253</v>
      </c>
      <c r="D93" s="189">
        <v>75031591</v>
      </c>
      <c r="E93" s="189">
        <v>107513781</v>
      </c>
      <c r="F93" s="458">
        <v>600047041</v>
      </c>
      <c r="G93" s="191" t="s">
        <v>312</v>
      </c>
      <c r="H93" s="187" t="s">
        <v>105</v>
      </c>
      <c r="I93" s="295" t="s">
        <v>103</v>
      </c>
      <c r="J93" s="187" t="s">
        <v>255</v>
      </c>
      <c r="K93" s="193" t="s">
        <v>313</v>
      </c>
      <c r="L93" s="194">
        <v>800000</v>
      </c>
      <c r="M93" s="195">
        <f>L93/100*70</f>
        <v>560000</v>
      </c>
      <c r="N93" s="196">
        <v>2024</v>
      </c>
      <c r="O93" s="295">
        <v>2024</v>
      </c>
      <c r="P93" s="196"/>
      <c r="Q93" s="349" t="s">
        <v>314</v>
      </c>
      <c r="R93" s="192" t="s">
        <v>188</v>
      </c>
      <c r="S93" s="187" t="s">
        <v>83</v>
      </c>
    </row>
    <row r="94" spans="1:19" ht="14.4" customHeight="1" x14ac:dyDescent="0.3">
      <c r="A94" s="765">
        <v>43</v>
      </c>
      <c r="B94" s="187" t="s">
        <v>260</v>
      </c>
      <c r="C94" s="188" t="s">
        <v>253</v>
      </c>
      <c r="D94" s="189">
        <v>75031591</v>
      </c>
      <c r="E94" s="189">
        <v>107513781</v>
      </c>
      <c r="F94" s="458">
        <v>600047041</v>
      </c>
      <c r="G94" s="191" t="s">
        <v>312</v>
      </c>
      <c r="H94" s="187" t="s">
        <v>105</v>
      </c>
      <c r="I94" s="295" t="s">
        <v>103</v>
      </c>
      <c r="J94" s="187" t="s">
        <v>255</v>
      </c>
      <c r="K94" s="193" t="s">
        <v>313</v>
      </c>
      <c r="L94" s="194">
        <v>800000</v>
      </c>
      <c r="M94" s="195">
        <f>L94/100*70</f>
        <v>560000</v>
      </c>
      <c r="N94" s="196">
        <v>2024</v>
      </c>
      <c r="O94" s="295">
        <v>2024</v>
      </c>
      <c r="P94" s="196"/>
      <c r="Q94" s="349" t="s">
        <v>314</v>
      </c>
      <c r="R94" s="192" t="s">
        <v>188</v>
      </c>
      <c r="S94" s="12" t="s">
        <v>365</v>
      </c>
    </row>
    <row r="95" spans="1:19" ht="14.4" customHeight="1" thickBot="1" x14ac:dyDescent="0.35">
      <c r="A95" s="29">
        <v>44</v>
      </c>
      <c r="B95" s="33" t="s">
        <v>260</v>
      </c>
      <c r="C95" s="416" t="s">
        <v>253</v>
      </c>
      <c r="D95" s="61">
        <v>75031591</v>
      </c>
      <c r="E95" s="61">
        <v>107513781</v>
      </c>
      <c r="F95" s="795">
        <v>600047041</v>
      </c>
      <c r="G95" s="78" t="s">
        <v>337</v>
      </c>
      <c r="H95" s="33" t="s">
        <v>105</v>
      </c>
      <c r="I95" s="77" t="s">
        <v>103</v>
      </c>
      <c r="J95" s="33" t="s">
        <v>255</v>
      </c>
      <c r="K95" s="76" t="s">
        <v>337</v>
      </c>
      <c r="L95" s="20">
        <v>30000000</v>
      </c>
      <c r="M95" s="120">
        <f>L95/100*70</f>
        <v>21000000</v>
      </c>
      <c r="N95" s="30">
        <v>2024</v>
      </c>
      <c r="O95" s="77">
        <v>2025</v>
      </c>
      <c r="P95" s="30"/>
      <c r="Q95" s="32"/>
      <c r="R95" s="97"/>
      <c r="S95" s="33" t="s">
        <v>83</v>
      </c>
    </row>
    <row r="96" spans="1:19" ht="44.4" customHeight="1" x14ac:dyDescent="0.3">
      <c r="A96" s="289">
        <v>43</v>
      </c>
      <c r="B96" s="146" t="s">
        <v>158</v>
      </c>
      <c r="C96" s="350" t="s">
        <v>159</v>
      </c>
      <c r="D96" s="112">
        <v>75031531</v>
      </c>
      <c r="E96" s="112">
        <v>107516004</v>
      </c>
      <c r="F96" s="113">
        <v>600051609</v>
      </c>
      <c r="G96" s="81" t="s">
        <v>308</v>
      </c>
      <c r="H96" s="47" t="s">
        <v>105</v>
      </c>
      <c r="I96" s="166" t="s">
        <v>103</v>
      </c>
      <c r="J96" s="105" t="s">
        <v>160</v>
      </c>
      <c r="K96" s="146" t="s">
        <v>309</v>
      </c>
      <c r="L96" s="141">
        <v>150000</v>
      </c>
      <c r="M96" s="149">
        <f t="shared" ref="M96:M97" si="34">L96/100*70</f>
        <v>105000</v>
      </c>
      <c r="N96" s="46">
        <v>2023</v>
      </c>
      <c r="O96" s="166">
        <v>2025</v>
      </c>
      <c r="P96" s="46"/>
      <c r="Q96" s="121"/>
      <c r="R96" s="105"/>
      <c r="S96" s="47"/>
    </row>
    <row r="97" spans="1:66" ht="32.4" customHeight="1" x14ac:dyDescent="0.3">
      <c r="A97" s="5">
        <v>44</v>
      </c>
      <c r="B97" s="41" t="s">
        <v>158</v>
      </c>
      <c r="C97" s="70" t="s">
        <v>159</v>
      </c>
      <c r="D97" s="60">
        <v>75031531</v>
      </c>
      <c r="E97" s="60">
        <v>107516004</v>
      </c>
      <c r="F97" s="59">
        <v>600051609</v>
      </c>
      <c r="G97" s="42" t="s">
        <v>310</v>
      </c>
      <c r="H97" s="12" t="s">
        <v>105</v>
      </c>
      <c r="I97" s="72" t="s">
        <v>103</v>
      </c>
      <c r="J97" s="95" t="s">
        <v>160</v>
      </c>
      <c r="K97" s="41" t="s">
        <v>311</v>
      </c>
      <c r="L97" s="96">
        <v>150000</v>
      </c>
      <c r="M97" s="116">
        <f t="shared" si="34"/>
        <v>105000</v>
      </c>
      <c r="N97" s="9">
        <v>2024</v>
      </c>
      <c r="O97" s="72">
        <v>2025</v>
      </c>
      <c r="P97" s="9"/>
      <c r="Q97" s="10"/>
      <c r="R97" s="104"/>
      <c r="S97" s="12"/>
    </row>
    <row r="98" spans="1:66" ht="28.8" x14ac:dyDescent="0.3">
      <c r="A98" s="890">
        <v>45</v>
      </c>
      <c r="B98" s="146" t="s">
        <v>158</v>
      </c>
      <c r="C98" s="350" t="s">
        <v>159</v>
      </c>
      <c r="D98" s="112">
        <v>75031531</v>
      </c>
      <c r="E98" s="112">
        <v>107516004</v>
      </c>
      <c r="F98" s="391">
        <v>600051609</v>
      </c>
      <c r="G98" s="81" t="s">
        <v>373</v>
      </c>
      <c r="H98" s="47" t="s">
        <v>105</v>
      </c>
      <c r="I98" s="166" t="s">
        <v>103</v>
      </c>
      <c r="J98" s="105" t="s">
        <v>160</v>
      </c>
      <c r="K98" s="146" t="s">
        <v>376</v>
      </c>
      <c r="L98" s="480">
        <v>100000</v>
      </c>
      <c r="M98" s="114">
        <f>L98/100*70</f>
        <v>70000</v>
      </c>
      <c r="N98" s="46">
        <v>2025</v>
      </c>
      <c r="O98" s="166">
        <v>2026</v>
      </c>
      <c r="P98" s="46"/>
      <c r="Q98" s="121"/>
      <c r="R98" s="81" t="s">
        <v>174</v>
      </c>
      <c r="S98" s="146" t="s">
        <v>83</v>
      </c>
    </row>
    <row r="99" spans="1:66" ht="29.4" thickBot="1" x14ac:dyDescent="0.35">
      <c r="A99" s="627">
        <v>46</v>
      </c>
      <c r="B99" s="139" t="s">
        <v>158</v>
      </c>
      <c r="C99" s="168" t="s">
        <v>159</v>
      </c>
      <c r="D99" s="143">
        <v>75031531</v>
      </c>
      <c r="E99" s="143">
        <v>107516004</v>
      </c>
      <c r="F99" s="158">
        <v>600051609</v>
      </c>
      <c r="G99" s="78" t="s">
        <v>374</v>
      </c>
      <c r="H99" s="33" t="s">
        <v>105</v>
      </c>
      <c r="I99" s="77" t="s">
        <v>103</v>
      </c>
      <c r="J99" s="97" t="s">
        <v>160</v>
      </c>
      <c r="K99" s="76" t="s">
        <v>375</v>
      </c>
      <c r="L99" s="628">
        <v>30000</v>
      </c>
      <c r="M99" s="120">
        <f t="shared" ref="M99:M101" si="35">L99/100*70</f>
        <v>21000</v>
      </c>
      <c r="N99" s="30">
        <v>2025</v>
      </c>
      <c r="O99" s="32">
        <v>2026</v>
      </c>
      <c r="P99" s="30"/>
      <c r="Q99" s="32"/>
      <c r="R99" s="76" t="s">
        <v>174</v>
      </c>
      <c r="S99" s="139" t="s">
        <v>83</v>
      </c>
    </row>
    <row r="100" spans="1:66" s="239" customFormat="1" ht="234.6" customHeight="1" thickBot="1" x14ac:dyDescent="0.35">
      <c r="A100" s="680">
        <v>47</v>
      </c>
      <c r="B100" s="274" t="s">
        <v>234</v>
      </c>
      <c r="C100" s="575" t="s">
        <v>235</v>
      </c>
      <c r="D100" s="270">
        <v>75031655</v>
      </c>
      <c r="E100" s="270">
        <v>107515911</v>
      </c>
      <c r="F100" s="271">
        <v>600052044</v>
      </c>
      <c r="G100" s="879" t="s">
        <v>241</v>
      </c>
      <c r="H100" s="273" t="s">
        <v>105</v>
      </c>
      <c r="I100" s="881" t="s">
        <v>103</v>
      </c>
      <c r="J100" s="273" t="s">
        <v>237</v>
      </c>
      <c r="K100" s="224" t="s">
        <v>242</v>
      </c>
      <c r="L100" s="698">
        <v>35840000</v>
      </c>
      <c r="M100" s="699">
        <f t="shared" si="35"/>
        <v>25088000</v>
      </c>
      <c r="N100" s="577">
        <v>2025</v>
      </c>
      <c r="O100" s="278">
        <v>2026</v>
      </c>
      <c r="P100" s="700"/>
      <c r="Q100" s="309"/>
      <c r="R100" s="580" t="s">
        <v>243</v>
      </c>
      <c r="S100" s="274" t="s">
        <v>83</v>
      </c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</row>
    <row r="101" spans="1:66" s="239" customFormat="1" ht="43.2" x14ac:dyDescent="0.3">
      <c r="A101" s="870">
        <v>48</v>
      </c>
      <c r="B101" s="685" t="s">
        <v>141</v>
      </c>
      <c r="C101" s="245" t="s">
        <v>119</v>
      </c>
      <c r="D101" s="302">
        <v>75001497</v>
      </c>
      <c r="E101" s="302">
        <v>107513714</v>
      </c>
      <c r="F101" s="492">
        <v>600046974</v>
      </c>
      <c r="G101" s="685" t="s">
        <v>382</v>
      </c>
      <c r="H101" s="484" t="s">
        <v>105</v>
      </c>
      <c r="I101" s="525" t="s">
        <v>103</v>
      </c>
      <c r="J101" s="686" t="s">
        <v>103</v>
      </c>
      <c r="K101" s="546" t="s">
        <v>453</v>
      </c>
      <c r="L101" s="261">
        <v>150000</v>
      </c>
      <c r="M101" s="717">
        <f t="shared" si="35"/>
        <v>105000</v>
      </c>
      <c r="N101" s="260">
        <v>2025</v>
      </c>
      <c r="O101" s="260">
        <v>2027</v>
      </c>
      <c r="P101" s="260"/>
      <c r="Q101" s="287"/>
      <c r="R101" s="685" t="s">
        <v>188</v>
      </c>
      <c r="S101" s="867" t="s">
        <v>83</v>
      </c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</row>
    <row r="102" spans="1:66" s="239" customFormat="1" ht="43.2" x14ac:dyDescent="0.3">
      <c r="A102" s="870">
        <v>49</v>
      </c>
      <c r="B102" s="246" t="s">
        <v>141</v>
      </c>
      <c r="C102" s="245" t="s">
        <v>119</v>
      </c>
      <c r="D102" s="302">
        <v>75001497</v>
      </c>
      <c r="E102" s="302">
        <v>107513714</v>
      </c>
      <c r="F102" s="492">
        <v>600046974</v>
      </c>
      <c r="G102" s="246" t="s">
        <v>456</v>
      </c>
      <c r="H102" s="484" t="s">
        <v>105</v>
      </c>
      <c r="I102" s="525" t="s">
        <v>103</v>
      </c>
      <c r="J102" s="484" t="s">
        <v>103</v>
      </c>
      <c r="K102" s="872" t="s">
        <v>383</v>
      </c>
      <c r="L102" s="723" t="s">
        <v>416</v>
      </c>
      <c r="M102" s="726"/>
      <c r="N102" s="260">
        <v>2025</v>
      </c>
      <c r="O102" s="260">
        <v>2027</v>
      </c>
      <c r="P102" s="260"/>
      <c r="Q102" s="287"/>
      <c r="R102" s="246"/>
      <c r="S102" s="868" t="s">
        <v>83</v>
      </c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</row>
    <row r="103" spans="1:66" s="239" customFormat="1" ht="43.2" x14ac:dyDescent="0.3">
      <c r="A103" s="870">
        <v>50</v>
      </c>
      <c r="B103" s="246" t="s">
        <v>141</v>
      </c>
      <c r="C103" s="245" t="s">
        <v>119</v>
      </c>
      <c r="D103" s="302">
        <v>75001497</v>
      </c>
      <c r="E103" s="302">
        <v>107513714</v>
      </c>
      <c r="F103" s="492">
        <v>600046974</v>
      </c>
      <c r="G103" s="246" t="s">
        <v>455</v>
      </c>
      <c r="H103" s="484" t="s">
        <v>105</v>
      </c>
      <c r="I103" s="525" t="s">
        <v>103</v>
      </c>
      <c r="J103" s="484" t="s">
        <v>103</v>
      </c>
      <c r="K103" s="872" t="s">
        <v>384</v>
      </c>
      <c r="L103" s="261">
        <v>150000</v>
      </c>
      <c r="M103" s="261">
        <f t="shared" ref="M103" si="36">L103/100*70</f>
        <v>105000</v>
      </c>
      <c r="N103" s="260">
        <v>2025</v>
      </c>
      <c r="O103" s="260">
        <v>2027</v>
      </c>
      <c r="P103" s="260"/>
      <c r="Q103" s="287"/>
      <c r="R103" s="246" t="s">
        <v>188</v>
      </c>
      <c r="S103" s="868" t="s">
        <v>83</v>
      </c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</row>
    <row r="104" spans="1:66" s="239" customFormat="1" ht="43.2" x14ac:dyDescent="0.3">
      <c r="A104" s="870">
        <v>51</v>
      </c>
      <c r="B104" s="246" t="s">
        <v>141</v>
      </c>
      <c r="C104" s="245" t="s">
        <v>119</v>
      </c>
      <c r="D104" s="302">
        <v>75001497</v>
      </c>
      <c r="E104" s="302">
        <v>107513714</v>
      </c>
      <c r="F104" s="492">
        <v>600046974</v>
      </c>
      <c r="G104" s="246" t="s">
        <v>385</v>
      </c>
      <c r="H104" s="484" t="s">
        <v>105</v>
      </c>
      <c r="I104" s="525" t="s">
        <v>103</v>
      </c>
      <c r="J104" s="484" t="s">
        <v>103</v>
      </c>
      <c r="K104" s="872" t="s">
        <v>386</v>
      </c>
      <c r="L104" s="723" t="s">
        <v>416</v>
      </c>
      <c r="M104" s="261"/>
      <c r="N104" s="260">
        <v>2025</v>
      </c>
      <c r="O104" s="260">
        <v>2027</v>
      </c>
      <c r="P104" s="260"/>
      <c r="Q104" s="287"/>
      <c r="R104" s="246"/>
      <c r="S104" s="868" t="s">
        <v>83</v>
      </c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</row>
    <row r="105" spans="1:66" s="239" customFormat="1" ht="43.2" x14ac:dyDescent="0.3">
      <c r="A105" s="870">
        <v>52</v>
      </c>
      <c r="B105" s="246" t="s">
        <v>141</v>
      </c>
      <c r="C105" s="245" t="s">
        <v>119</v>
      </c>
      <c r="D105" s="302">
        <v>75001497</v>
      </c>
      <c r="E105" s="302">
        <v>107513714</v>
      </c>
      <c r="F105" s="492">
        <v>600046974</v>
      </c>
      <c r="G105" s="246" t="s">
        <v>387</v>
      </c>
      <c r="H105" s="484" t="s">
        <v>105</v>
      </c>
      <c r="I105" s="525" t="s">
        <v>103</v>
      </c>
      <c r="J105" s="484" t="s">
        <v>103</v>
      </c>
      <c r="K105" s="872" t="s">
        <v>458</v>
      </c>
      <c r="L105" s="723" t="s">
        <v>416</v>
      </c>
      <c r="M105" s="261"/>
      <c r="N105" s="260">
        <v>2026</v>
      </c>
      <c r="O105" s="260">
        <v>2029</v>
      </c>
      <c r="P105" s="260"/>
      <c r="Q105" s="287"/>
      <c r="R105" s="246"/>
      <c r="S105" s="868" t="s">
        <v>83</v>
      </c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</row>
    <row r="106" spans="1:66" s="239" customFormat="1" ht="43.2" x14ac:dyDescent="0.3">
      <c r="A106" s="870">
        <v>53</v>
      </c>
      <c r="B106" s="246" t="s">
        <v>141</v>
      </c>
      <c r="C106" s="245" t="s">
        <v>119</v>
      </c>
      <c r="D106" s="302">
        <v>75001497</v>
      </c>
      <c r="E106" s="302">
        <v>107513714</v>
      </c>
      <c r="F106" s="492">
        <v>600046974</v>
      </c>
      <c r="G106" s="246" t="s">
        <v>454</v>
      </c>
      <c r="H106" s="484" t="s">
        <v>105</v>
      </c>
      <c r="I106" s="525" t="s">
        <v>103</v>
      </c>
      <c r="J106" s="484" t="s">
        <v>103</v>
      </c>
      <c r="K106" s="872" t="s">
        <v>388</v>
      </c>
      <c r="L106" s="723" t="s">
        <v>416</v>
      </c>
      <c r="M106" s="261"/>
      <c r="N106" s="244">
        <v>2026</v>
      </c>
      <c r="O106" s="244">
        <v>2027</v>
      </c>
      <c r="P106" s="260"/>
      <c r="Q106" s="287"/>
      <c r="R106" s="246"/>
      <c r="S106" s="868" t="s">
        <v>83</v>
      </c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</row>
    <row r="107" spans="1:66" s="239" customFormat="1" ht="43.2" x14ac:dyDescent="0.3">
      <c r="A107" s="870">
        <v>54</v>
      </c>
      <c r="B107" s="246" t="s">
        <v>141</v>
      </c>
      <c r="C107" s="245" t="s">
        <v>119</v>
      </c>
      <c r="D107" s="302">
        <v>75001497</v>
      </c>
      <c r="E107" s="302">
        <v>107513714</v>
      </c>
      <c r="F107" s="492">
        <v>600046974</v>
      </c>
      <c r="G107" s="246" t="s">
        <v>459</v>
      </c>
      <c r="H107" s="484" t="s">
        <v>105</v>
      </c>
      <c r="I107" s="525" t="s">
        <v>103</v>
      </c>
      <c r="J107" s="484" t="s">
        <v>103</v>
      </c>
      <c r="K107" s="872" t="s">
        <v>457</v>
      </c>
      <c r="L107" s="723" t="s">
        <v>416</v>
      </c>
      <c r="M107" s="261"/>
      <c r="N107" s="244">
        <v>2025</v>
      </c>
      <c r="O107" s="244">
        <v>2027</v>
      </c>
      <c r="P107" s="260"/>
      <c r="Q107" s="287"/>
      <c r="R107" s="246" t="s">
        <v>188</v>
      </c>
      <c r="S107" s="868" t="s">
        <v>83</v>
      </c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</row>
    <row r="108" spans="1:66" s="239" customFormat="1" ht="43.2" x14ac:dyDescent="0.3">
      <c r="A108" s="870">
        <v>55</v>
      </c>
      <c r="B108" s="246" t="s">
        <v>141</v>
      </c>
      <c r="C108" s="245" t="s">
        <v>119</v>
      </c>
      <c r="D108" s="302">
        <v>75001497</v>
      </c>
      <c r="E108" s="302">
        <v>107513714</v>
      </c>
      <c r="F108" s="492">
        <v>600046974</v>
      </c>
      <c r="G108" s="246" t="s">
        <v>460</v>
      </c>
      <c r="H108" s="484" t="s">
        <v>105</v>
      </c>
      <c r="I108" s="525" t="s">
        <v>103</v>
      </c>
      <c r="J108" s="484" t="s">
        <v>103</v>
      </c>
      <c r="K108" s="872" t="s">
        <v>462</v>
      </c>
      <c r="L108" s="723" t="s">
        <v>416</v>
      </c>
      <c r="M108" s="261"/>
      <c r="N108" s="244">
        <v>2025</v>
      </c>
      <c r="O108" s="244">
        <v>2027</v>
      </c>
      <c r="P108" s="260"/>
      <c r="Q108" s="287"/>
      <c r="R108" s="246"/>
      <c r="S108" s="868" t="s">
        <v>83</v>
      </c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</row>
    <row r="109" spans="1:66" s="722" customFormat="1" ht="43.2" x14ac:dyDescent="0.3">
      <c r="A109" s="870">
        <v>56</v>
      </c>
      <c r="B109" s="246" t="s">
        <v>141</v>
      </c>
      <c r="C109" s="245" t="s">
        <v>119</v>
      </c>
      <c r="D109" s="302">
        <v>75001497</v>
      </c>
      <c r="E109" s="302">
        <v>107513714</v>
      </c>
      <c r="F109" s="492">
        <v>600046974</v>
      </c>
      <c r="G109" s="246" t="s">
        <v>461</v>
      </c>
      <c r="H109" s="484" t="s">
        <v>105</v>
      </c>
      <c r="I109" s="525" t="s">
        <v>103</v>
      </c>
      <c r="J109" s="484" t="s">
        <v>103</v>
      </c>
      <c r="K109" s="872" t="s">
        <v>463</v>
      </c>
      <c r="L109" s="723" t="s">
        <v>416</v>
      </c>
      <c r="M109" s="261"/>
      <c r="N109" s="244">
        <v>2025</v>
      </c>
      <c r="O109" s="244">
        <v>2027</v>
      </c>
      <c r="P109" s="260"/>
      <c r="Q109" s="287"/>
      <c r="R109" s="246" t="s">
        <v>188</v>
      </c>
      <c r="S109" s="868" t="s">
        <v>83</v>
      </c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</row>
    <row r="110" spans="1:66" s="239" customFormat="1" ht="43.2" x14ac:dyDescent="0.3">
      <c r="A110" s="870">
        <v>57</v>
      </c>
      <c r="B110" s="246" t="s">
        <v>141</v>
      </c>
      <c r="C110" s="245" t="s">
        <v>119</v>
      </c>
      <c r="D110" s="302">
        <v>75001497</v>
      </c>
      <c r="E110" s="302">
        <v>107513714</v>
      </c>
      <c r="F110" s="492">
        <v>600046974</v>
      </c>
      <c r="G110" s="246" t="s">
        <v>389</v>
      </c>
      <c r="H110" s="484" t="s">
        <v>105</v>
      </c>
      <c r="I110" s="525" t="s">
        <v>103</v>
      </c>
      <c r="J110" s="484" t="s">
        <v>103</v>
      </c>
      <c r="K110" s="872" t="s">
        <v>450</v>
      </c>
      <c r="L110" s="723" t="s">
        <v>416</v>
      </c>
      <c r="M110" s="261"/>
      <c r="N110" s="244">
        <v>2025</v>
      </c>
      <c r="O110" s="244">
        <v>2027</v>
      </c>
      <c r="P110" s="260"/>
      <c r="Q110" s="287"/>
      <c r="R110" s="246"/>
      <c r="S110" s="868" t="s">
        <v>83</v>
      </c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</row>
    <row r="111" spans="1:66" s="239" customFormat="1" ht="43.2" x14ac:dyDescent="0.3">
      <c r="A111" s="870">
        <v>58</v>
      </c>
      <c r="B111" s="246" t="s">
        <v>141</v>
      </c>
      <c r="C111" s="245" t="s">
        <v>119</v>
      </c>
      <c r="D111" s="302">
        <v>75001497</v>
      </c>
      <c r="E111" s="302">
        <v>107513714</v>
      </c>
      <c r="F111" s="492">
        <v>600046974</v>
      </c>
      <c r="G111" s="246" t="s">
        <v>390</v>
      </c>
      <c r="H111" s="484" t="s">
        <v>105</v>
      </c>
      <c r="I111" s="525" t="s">
        <v>103</v>
      </c>
      <c r="J111" s="484" t="s">
        <v>103</v>
      </c>
      <c r="K111" s="872" t="s">
        <v>391</v>
      </c>
      <c r="L111" s="723" t="s">
        <v>416</v>
      </c>
      <c r="M111" s="261"/>
      <c r="N111" s="244">
        <v>2025</v>
      </c>
      <c r="O111" s="244">
        <v>2027</v>
      </c>
      <c r="P111" s="260"/>
      <c r="Q111" s="287"/>
      <c r="R111" s="246"/>
      <c r="S111" s="868" t="s">
        <v>83</v>
      </c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</row>
    <row r="112" spans="1:66" s="239" customFormat="1" ht="43.2" x14ac:dyDescent="0.3">
      <c r="A112" s="870">
        <v>59</v>
      </c>
      <c r="B112" s="246" t="s">
        <v>141</v>
      </c>
      <c r="C112" s="245" t="s">
        <v>119</v>
      </c>
      <c r="D112" s="302">
        <v>75001497</v>
      </c>
      <c r="E112" s="302">
        <v>107513714</v>
      </c>
      <c r="F112" s="492">
        <v>600046974</v>
      </c>
      <c r="G112" s="246" t="s">
        <v>392</v>
      </c>
      <c r="H112" s="484" t="s">
        <v>105</v>
      </c>
      <c r="I112" s="525" t="s">
        <v>103</v>
      </c>
      <c r="J112" s="484" t="s">
        <v>103</v>
      </c>
      <c r="K112" s="872" t="s">
        <v>393</v>
      </c>
      <c r="L112" s="723" t="s">
        <v>416</v>
      </c>
      <c r="M112" s="261"/>
      <c r="N112" s="260">
        <v>2026</v>
      </c>
      <c r="O112" s="260">
        <v>2029</v>
      </c>
      <c r="P112" s="260"/>
      <c r="Q112" s="287"/>
      <c r="R112" s="246"/>
      <c r="S112" s="868" t="s">
        <v>83</v>
      </c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</row>
    <row r="113" spans="1:66" s="239" customFormat="1" ht="43.2" x14ac:dyDescent="0.3">
      <c r="A113" s="870">
        <v>60</v>
      </c>
      <c r="B113" s="246" t="s">
        <v>141</v>
      </c>
      <c r="C113" s="245" t="s">
        <v>119</v>
      </c>
      <c r="D113" s="302">
        <v>75001497</v>
      </c>
      <c r="E113" s="302">
        <v>107513714</v>
      </c>
      <c r="F113" s="492">
        <v>600046974</v>
      </c>
      <c r="G113" s="246" t="s">
        <v>394</v>
      </c>
      <c r="H113" s="484" t="s">
        <v>105</v>
      </c>
      <c r="I113" s="525" t="s">
        <v>103</v>
      </c>
      <c r="J113" s="484" t="s">
        <v>103</v>
      </c>
      <c r="K113" s="872" t="s">
        <v>395</v>
      </c>
      <c r="L113" s="261">
        <v>200000</v>
      </c>
      <c r="M113" s="261">
        <f t="shared" ref="M113:M123" si="37">L113/100*70</f>
        <v>140000</v>
      </c>
      <c r="N113" s="244">
        <v>2025</v>
      </c>
      <c r="O113" s="244">
        <v>2027</v>
      </c>
      <c r="P113" s="721"/>
      <c r="Q113" s="216"/>
      <c r="R113" s="246"/>
      <c r="S113" s="868" t="s">
        <v>83</v>
      </c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</row>
    <row r="114" spans="1:66" s="239" customFormat="1" ht="43.2" x14ac:dyDescent="0.3">
      <c r="A114" s="870">
        <v>61</v>
      </c>
      <c r="B114" s="246" t="s">
        <v>141</v>
      </c>
      <c r="C114" s="245" t="s">
        <v>119</v>
      </c>
      <c r="D114" s="302">
        <v>75001497</v>
      </c>
      <c r="E114" s="302">
        <v>107513714</v>
      </c>
      <c r="F114" s="492">
        <v>600046974</v>
      </c>
      <c r="G114" s="246" t="s">
        <v>396</v>
      </c>
      <c r="H114" s="484" t="s">
        <v>105</v>
      </c>
      <c r="I114" s="525" t="s">
        <v>103</v>
      </c>
      <c r="J114" s="484" t="s">
        <v>103</v>
      </c>
      <c r="K114" s="872" t="s">
        <v>396</v>
      </c>
      <c r="L114" s="261">
        <v>50000</v>
      </c>
      <c r="M114" s="261">
        <f t="shared" si="37"/>
        <v>35000</v>
      </c>
      <c r="N114" s="260">
        <v>2025</v>
      </c>
      <c r="O114" s="260">
        <v>2027</v>
      </c>
      <c r="P114" s="721"/>
      <c r="Q114" s="287"/>
      <c r="R114" s="246"/>
      <c r="S114" s="868" t="s">
        <v>83</v>
      </c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</row>
    <row r="115" spans="1:66" s="239" customFormat="1" ht="43.2" x14ac:dyDescent="0.3">
      <c r="A115" s="870">
        <v>62</v>
      </c>
      <c r="B115" s="246" t="s">
        <v>141</v>
      </c>
      <c r="C115" s="245" t="s">
        <v>119</v>
      </c>
      <c r="D115" s="302">
        <v>75001497</v>
      </c>
      <c r="E115" s="302">
        <v>107513714</v>
      </c>
      <c r="F115" s="492">
        <v>600046974</v>
      </c>
      <c r="G115" s="246" t="s">
        <v>397</v>
      </c>
      <c r="H115" s="484" t="s">
        <v>105</v>
      </c>
      <c r="I115" s="525" t="s">
        <v>103</v>
      </c>
      <c r="J115" s="484" t="s">
        <v>103</v>
      </c>
      <c r="K115" s="872" t="s">
        <v>398</v>
      </c>
      <c r="L115" s="261">
        <v>50000</v>
      </c>
      <c r="M115" s="261">
        <f t="shared" si="37"/>
        <v>35000</v>
      </c>
      <c r="N115" s="260">
        <v>2025</v>
      </c>
      <c r="O115" s="260">
        <v>2026</v>
      </c>
      <c r="P115" s="721"/>
      <c r="Q115" s="287"/>
      <c r="R115" s="246" t="s">
        <v>188</v>
      </c>
      <c r="S115" s="868" t="s">
        <v>83</v>
      </c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</row>
    <row r="116" spans="1:66" s="239" customFormat="1" ht="43.2" x14ac:dyDescent="0.3">
      <c r="A116" s="870">
        <v>63</v>
      </c>
      <c r="B116" s="246" t="s">
        <v>141</v>
      </c>
      <c r="C116" s="245" t="s">
        <v>119</v>
      </c>
      <c r="D116" s="302">
        <v>75001497</v>
      </c>
      <c r="E116" s="302">
        <v>107513714</v>
      </c>
      <c r="F116" s="492">
        <v>600046974</v>
      </c>
      <c r="G116" s="246" t="s">
        <v>399</v>
      </c>
      <c r="H116" s="484" t="s">
        <v>105</v>
      </c>
      <c r="I116" s="525" t="s">
        <v>103</v>
      </c>
      <c r="J116" s="484" t="s">
        <v>103</v>
      </c>
      <c r="K116" s="872" t="s">
        <v>400</v>
      </c>
      <c r="L116" s="261">
        <v>200000</v>
      </c>
      <c r="M116" s="261">
        <f t="shared" si="37"/>
        <v>140000</v>
      </c>
      <c r="N116" s="260">
        <v>2025</v>
      </c>
      <c r="O116" s="260">
        <v>2027</v>
      </c>
      <c r="P116" s="721"/>
      <c r="Q116" s="287"/>
      <c r="R116" s="246"/>
      <c r="S116" s="868" t="s">
        <v>83</v>
      </c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</row>
    <row r="117" spans="1:66" s="239" customFormat="1" ht="43.2" x14ac:dyDescent="0.3">
      <c r="A117" s="870">
        <v>64</v>
      </c>
      <c r="B117" s="246" t="s">
        <v>141</v>
      </c>
      <c r="C117" s="245" t="s">
        <v>119</v>
      </c>
      <c r="D117" s="302">
        <v>75001497</v>
      </c>
      <c r="E117" s="302">
        <v>107513714</v>
      </c>
      <c r="F117" s="492">
        <v>600046974</v>
      </c>
      <c r="G117" s="246" t="s">
        <v>401</v>
      </c>
      <c r="H117" s="484" t="s">
        <v>105</v>
      </c>
      <c r="I117" s="525" t="s">
        <v>103</v>
      </c>
      <c r="J117" s="484" t="s">
        <v>103</v>
      </c>
      <c r="K117" s="872" t="s">
        <v>402</v>
      </c>
      <c r="L117" s="723" t="s">
        <v>416</v>
      </c>
      <c r="M117" s="261"/>
      <c r="N117" s="260">
        <v>2025</v>
      </c>
      <c r="O117" s="260">
        <v>2025</v>
      </c>
      <c r="P117" s="721"/>
      <c r="Q117" s="287"/>
      <c r="R117" s="246"/>
      <c r="S117" s="868" t="s">
        <v>83</v>
      </c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</row>
    <row r="118" spans="1:66" s="239" customFormat="1" ht="43.2" x14ac:dyDescent="0.3">
      <c r="A118" s="870">
        <v>65</v>
      </c>
      <c r="B118" s="246" t="s">
        <v>141</v>
      </c>
      <c r="C118" s="245" t="s">
        <v>119</v>
      </c>
      <c r="D118" s="302">
        <v>75001497</v>
      </c>
      <c r="E118" s="302">
        <v>107513714</v>
      </c>
      <c r="F118" s="492">
        <v>600046974</v>
      </c>
      <c r="G118" s="246" t="s">
        <v>403</v>
      </c>
      <c r="H118" s="484" t="s">
        <v>105</v>
      </c>
      <c r="I118" s="525" t="s">
        <v>103</v>
      </c>
      <c r="J118" s="484" t="s">
        <v>103</v>
      </c>
      <c r="K118" s="872" t="s">
        <v>404</v>
      </c>
      <c r="L118" s="723" t="s">
        <v>416</v>
      </c>
      <c r="M118" s="261"/>
      <c r="N118" s="260">
        <v>2026</v>
      </c>
      <c r="O118" s="260">
        <v>2029</v>
      </c>
      <c r="P118" s="721"/>
      <c r="Q118" s="287"/>
      <c r="R118" s="246"/>
      <c r="S118" s="868" t="s">
        <v>83</v>
      </c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</row>
    <row r="119" spans="1:66" s="239" customFormat="1" ht="43.2" x14ac:dyDescent="0.3">
      <c r="A119" s="870">
        <v>66</v>
      </c>
      <c r="B119" s="246" t="s">
        <v>141</v>
      </c>
      <c r="C119" s="245" t="s">
        <v>119</v>
      </c>
      <c r="D119" s="302">
        <v>75001497</v>
      </c>
      <c r="E119" s="302">
        <v>107513714</v>
      </c>
      <c r="F119" s="492">
        <v>600046974</v>
      </c>
      <c r="G119" s="246" t="s">
        <v>405</v>
      </c>
      <c r="H119" s="484" t="s">
        <v>105</v>
      </c>
      <c r="I119" s="525" t="s">
        <v>103</v>
      </c>
      <c r="J119" s="484" t="s">
        <v>103</v>
      </c>
      <c r="K119" s="872" t="s">
        <v>406</v>
      </c>
      <c r="L119" s="723" t="s">
        <v>416</v>
      </c>
      <c r="M119" s="261"/>
      <c r="N119" s="260">
        <v>2026</v>
      </c>
      <c r="O119" s="260">
        <v>2029</v>
      </c>
      <c r="P119" s="721"/>
      <c r="Q119" s="287"/>
      <c r="R119" s="246"/>
      <c r="S119" s="868" t="s">
        <v>83</v>
      </c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</row>
    <row r="120" spans="1:66" s="239" customFormat="1" ht="43.2" x14ac:dyDescent="0.3">
      <c r="A120" s="870">
        <v>67</v>
      </c>
      <c r="B120" s="246" t="s">
        <v>141</v>
      </c>
      <c r="C120" s="245" t="s">
        <v>119</v>
      </c>
      <c r="D120" s="302">
        <v>75001497</v>
      </c>
      <c r="E120" s="302">
        <v>107513714</v>
      </c>
      <c r="F120" s="492">
        <v>600046974</v>
      </c>
      <c r="G120" s="246" t="s">
        <v>464</v>
      </c>
      <c r="H120" s="484" t="s">
        <v>105</v>
      </c>
      <c r="I120" s="525" t="s">
        <v>103</v>
      </c>
      <c r="J120" s="484" t="s">
        <v>103</v>
      </c>
      <c r="K120" s="872" t="s">
        <v>384</v>
      </c>
      <c r="L120" s="261">
        <v>150000</v>
      </c>
      <c r="M120" s="261">
        <f t="shared" si="37"/>
        <v>105000</v>
      </c>
      <c r="N120" s="260">
        <v>2025</v>
      </c>
      <c r="O120" s="260">
        <v>2028</v>
      </c>
      <c r="P120" s="721"/>
      <c r="Q120" s="287"/>
      <c r="R120" s="246" t="s">
        <v>188</v>
      </c>
      <c r="S120" s="868" t="s">
        <v>83</v>
      </c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</row>
    <row r="121" spans="1:66" s="239" customFormat="1" ht="43.2" x14ac:dyDescent="0.3">
      <c r="A121" s="870">
        <v>68</v>
      </c>
      <c r="B121" s="246" t="s">
        <v>141</v>
      </c>
      <c r="C121" s="245" t="s">
        <v>119</v>
      </c>
      <c r="D121" s="302">
        <v>75001497</v>
      </c>
      <c r="E121" s="302">
        <v>107513714</v>
      </c>
      <c r="F121" s="492">
        <v>600046974</v>
      </c>
      <c r="G121" s="246" t="s">
        <v>407</v>
      </c>
      <c r="H121" s="484" t="s">
        <v>105</v>
      </c>
      <c r="I121" s="525" t="s">
        <v>103</v>
      </c>
      <c r="J121" s="484" t="s">
        <v>103</v>
      </c>
      <c r="K121" s="872" t="s">
        <v>408</v>
      </c>
      <c r="L121" s="261">
        <v>50000</v>
      </c>
      <c r="M121" s="261">
        <f t="shared" si="37"/>
        <v>35000</v>
      </c>
      <c r="N121" s="260">
        <v>2025</v>
      </c>
      <c r="O121" s="260">
        <v>2027</v>
      </c>
      <c r="P121" s="260"/>
      <c r="Q121" s="287"/>
      <c r="R121" s="246" t="s">
        <v>188</v>
      </c>
      <c r="S121" s="868" t="s">
        <v>83</v>
      </c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</row>
    <row r="122" spans="1:66" s="239" customFormat="1" ht="43.2" x14ac:dyDescent="0.3">
      <c r="A122" s="870">
        <v>69</v>
      </c>
      <c r="B122" s="246" t="s">
        <v>141</v>
      </c>
      <c r="C122" s="245" t="s">
        <v>119</v>
      </c>
      <c r="D122" s="302">
        <v>75001497</v>
      </c>
      <c r="E122" s="302">
        <v>107513714</v>
      </c>
      <c r="F122" s="492">
        <v>600046974</v>
      </c>
      <c r="G122" s="246" t="s">
        <v>409</v>
      </c>
      <c r="H122" s="484" t="s">
        <v>105</v>
      </c>
      <c r="I122" s="525" t="s">
        <v>103</v>
      </c>
      <c r="J122" s="484" t="s">
        <v>103</v>
      </c>
      <c r="K122" s="546" t="s">
        <v>410</v>
      </c>
      <c r="L122" s="261">
        <v>150000</v>
      </c>
      <c r="M122" s="261">
        <f t="shared" ref="M122:M124" si="38">L122/100*70</f>
        <v>105000</v>
      </c>
      <c r="N122" s="260">
        <v>2026</v>
      </c>
      <c r="O122" s="260">
        <v>2026</v>
      </c>
      <c r="P122" s="260"/>
      <c r="Q122" s="287"/>
      <c r="R122" s="246"/>
      <c r="S122" s="868" t="s">
        <v>83</v>
      </c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</row>
    <row r="123" spans="1:66" s="239" customFormat="1" ht="43.2" x14ac:dyDescent="0.3">
      <c r="A123" s="870">
        <v>70</v>
      </c>
      <c r="B123" s="246" t="s">
        <v>141</v>
      </c>
      <c r="C123" s="245" t="s">
        <v>119</v>
      </c>
      <c r="D123" s="302">
        <v>75001497</v>
      </c>
      <c r="E123" s="302">
        <v>107513714</v>
      </c>
      <c r="F123" s="492">
        <v>600046974</v>
      </c>
      <c r="G123" s="246" t="s">
        <v>411</v>
      </c>
      <c r="H123" s="484" t="s">
        <v>105</v>
      </c>
      <c r="I123" s="525" t="s">
        <v>103</v>
      </c>
      <c r="J123" s="484" t="s">
        <v>103</v>
      </c>
      <c r="K123" s="872" t="s">
        <v>412</v>
      </c>
      <c r="L123" s="261">
        <v>800000</v>
      </c>
      <c r="M123" s="261">
        <f t="shared" si="37"/>
        <v>560000</v>
      </c>
      <c r="N123" s="244">
        <v>2025</v>
      </c>
      <c r="O123" s="244">
        <v>2027</v>
      </c>
      <c r="P123" s="260"/>
      <c r="Q123" s="287"/>
      <c r="R123" s="246"/>
      <c r="S123" s="868" t="s">
        <v>83</v>
      </c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</row>
    <row r="124" spans="1:66" s="239" customFormat="1" ht="57.6" x14ac:dyDescent="0.3">
      <c r="A124" s="870">
        <v>71</v>
      </c>
      <c r="B124" s="246" t="s">
        <v>141</v>
      </c>
      <c r="C124" s="245" t="s">
        <v>119</v>
      </c>
      <c r="D124" s="302">
        <v>75001497</v>
      </c>
      <c r="E124" s="302">
        <v>107513714</v>
      </c>
      <c r="F124" s="492">
        <v>600046974</v>
      </c>
      <c r="G124" s="246" t="s">
        <v>465</v>
      </c>
      <c r="H124" s="484" t="s">
        <v>105</v>
      </c>
      <c r="I124" s="525" t="s">
        <v>103</v>
      </c>
      <c r="J124" s="484" t="s">
        <v>103</v>
      </c>
      <c r="K124" s="872" t="s">
        <v>413</v>
      </c>
      <c r="L124" s="261">
        <v>250000</v>
      </c>
      <c r="M124" s="261">
        <f t="shared" si="38"/>
        <v>175000</v>
      </c>
      <c r="N124" s="244">
        <v>2025</v>
      </c>
      <c r="O124" s="244">
        <v>2026</v>
      </c>
      <c r="P124" s="260"/>
      <c r="Q124" s="287"/>
      <c r="R124" s="246" t="s">
        <v>188</v>
      </c>
      <c r="S124" s="868" t="s">
        <v>83</v>
      </c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</row>
    <row r="125" spans="1:66" s="239" customFormat="1" ht="57.6" x14ac:dyDescent="0.3">
      <c r="A125" s="870">
        <v>72</v>
      </c>
      <c r="B125" s="246" t="s">
        <v>141</v>
      </c>
      <c r="C125" s="245" t="s">
        <v>119</v>
      </c>
      <c r="D125" s="302">
        <v>75001497</v>
      </c>
      <c r="E125" s="302">
        <v>107513714</v>
      </c>
      <c r="F125" s="492">
        <v>600046974</v>
      </c>
      <c r="G125" s="246" t="s">
        <v>414</v>
      </c>
      <c r="H125" s="484" t="s">
        <v>105</v>
      </c>
      <c r="I125" s="525" t="s">
        <v>103</v>
      </c>
      <c r="J125" s="484" t="s">
        <v>103</v>
      </c>
      <c r="K125" s="872" t="s">
        <v>415</v>
      </c>
      <c r="L125" s="723" t="s">
        <v>416</v>
      </c>
      <c r="M125" s="261"/>
      <c r="N125" s="260">
        <v>2025</v>
      </c>
      <c r="O125" s="260">
        <v>2027</v>
      </c>
      <c r="P125" s="260"/>
      <c r="Q125" s="287"/>
      <c r="R125" s="246"/>
      <c r="S125" s="868" t="s">
        <v>83</v>
      </c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</row>
    <row r="126" spans="1:66" s="239" customFormat="1" ht="43.2" x14ac:dyDescent="0.3">
      <c r="A126" s="870">
        <v>73</v>
      </c>
      <c r="B126" s="246" t="s">
        <v>141</v>
      </c>
      <c r="C126" s="245" t="s">
        <v>119</v>
      </c>
      <c r="D126" s="302">
        <v>75001497</v>
      </c>
      <c r="E126" s="302">
        <v>107513714</v>
      </c>
      <c r="F126" s="492">
        <v>600046974</v>
      </c>
      <c r="G126" s="246" t="s">
        <v>417</v>
      </c>
      <c r="H126" s="484" t="s">
        <v>105</v>
      </c>
      <c r="I126" s="525" t="s">
        <v>103</v>
      </c>
      <c r="J126" s="484" t="s">
        <v>103</v>
      </c>
      <c r="K126" s="872" t="s">
        <v>418</v>
      </c>
      <c r="L126" s="723" t="s">
        <v>416</v>
      </c>
      <c r="M126" s="261"/>
      <c r="N126" s="260">
        <v>2025</v>
      </c>
      <c r="O126" s="260">
        <v>2027</v>
      </c>
      <c r="P126" s="260"/>
      <c r="Q126" s="287"/>
      <c r="R126" s="246"/>
      <c r="S126" s="868" t="s">
        <v>83</v>
      </c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</row>
    <row r="127" spans="1:66" s="239" customFormat="1" ht="43.2" x14ac:dyDescent="0.3">
      <c r="A127" s="870">
        <v>74</v>
      </c>
      <c r="B127" s="246" t="s">
        <v>141</v>
      </c>
      <c r="C127" s="245" t="s">
        <v>119</v>
      </c>
      <c r="D127" s="302">
        <v>75001497</v>
      </c>
      <c r="E127" s="302">
        <v>107513714</v>
      </c>
      <c r="F127" s="492">
        <v>600046974</v>
      </c>
      <c r="G127" s="246" t="s">
        <v>419</v>
      </c>
      <c r="H127" s="484" t="s">
        <v>105</v>
      </c>
      <c r="I127" s="525" t="s">
        <v>103</v>
      </c>
      <c r="J127" s="484" t="s">
        <v>103</v>
      </c>
      <c r="K127" s="872" t="s">
        <v>420</v>
      </c>
      <c r="L127" s="261">
        <v>150000</v>
      </c>
      <c r="M127" s="261">
        <f t="shared" ref="M127:M132" si="39">L127/100*70</f>
        <v>105000</v>
      </c>
      <c r="N127" s="260">
        <v>2025</v>
      </c>
      <c r="O127" s="260">
        <v>2026</v>
      </c>
      <c r="P127" s="260"/>
      <c r="Q127" s="287"/>
      <c r="R127" s="246"/>
      <c r="S127" s="868" t="s">
        <v>83</v>
      </c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</row>
    <row r="128" spans="1:66" s="239" customFormat="1" ht="43.2" x14ac:dyDescent="0.3">
      <c r="A128" s="870">
        <v>75</v>
      </c>
      <c r="B128" s="246" t="s">
        <v>141</v>
      </c>
      <c r="C128" s="245" t="s">
        <v>119</v>
      </c>
      <c r="D128" s="302">
        <v>75001497</v>
      </c>
      <c r="E128" s="302">
        <v>107513714</v>
      </c>
      <c r="F128" s="492">
        <v>600046974</v>
      </c>
      <c r="G128" s="246" t="s">
        <v>421</v>
      </c>
      <c r="H128" s="484" t="s">
        <v>105</v>
      </c>
      <c r="I128" s="525" t="s">
        <v>103</v>
      </c>
      <c r="J128" s="484" t="s">
        <v>103</v>
      </c>
      <c r="K128" s="872" t="s">
        <v>422</v>
      </c>
      <c r="L128" s="261">
        <v>400000</v>
      </c>
      <c r="M128" s="261">
        <f t="shared" si="39"/>
        <v>280000</v>
      </c>
      <c r="N128" s="260">
        <v>2025</v>
      </c>
      <c r="O128" s="260">
        <v>2027</v>
      </c>
      <c r="P128" s="260"/>
      <c r="Q128" s="287"/>
      <c r="R128" s="246"/>
      <c r="S128" s="868" t="s">
        <v>83</v>
      </c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</row>
    <row r="129" spans="1:66" s="239" customFormat="1" ht="43.2" x14ac:dyDescent="0.3">
      <c r="A129" s="870">
        <v>76</v>
      </c>
      <c r="B129" s="246" t="s">
        <v>141</v>
      </c>
      <c r="C129" s="245" t="s">
        <v>119</v>
      </c>
      <c r="D129" s="302">
        <v>75001497</v>
      </c>
      <c r="E129" s="302">
        <v>107513714</v>
      </c>
      <c r="F129" s="492">
        <v>600046974</v>
      </c>
      <c r="G129" s="246" t="s">
        <v>421</v>
      </c>
      <c r="H129" s="484" t="s">
        <v>105</v>
      </c>
      <c r="I129" s="525" t="s">
        <v>103</v>
      </c>
      <c r="J129" s="484" t="s">
        <v>103</v>
      </c>
      <c r="K129" s="872" t="s">
        <v>423</v>
      </c>
      <c r="L129" s="261">
        <v>45000</v>
      </c>
      <c r="M129" s="261">
        <f t="shared" si="39"/>
        <v>31500</v>
      </c>
      <c r="N129" s="260">
        <v>2025</v>
      </c>
      <c r="O129" s="260">
        <v>2026</v>
      </c>
      <c r="P129" s="260"/>
      <c r="Q129" s="287"/>
      <c r="R129" s="246"/>
      <c r="S129" s="868" t="s">
        <v>83</v>
      </c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</row>
    <row r="130" spans="1:66" s="239" customFormat="1" ht="43.2" x14ac:dyDescent="0.3">
      <c r="A130" s="870">
        <v>77</v>
      </c>
      <c r="B130" s="246" t="s">
        <v>141</v>
      </c>
      <c r="C130" s="245" t="s">
        <v>119</v>
      </c>
      <c r="D130" s="302">
        <v>75001497</v>
      </c>
      <c r="E130" s="302">
        <v>107513714</v>
      </c>
      <c r="F130" s="492">
        <v>600046974</v>
      </c>
      <c r="G130" s="246" t="s">
        <v>424</v>
      </c>
      <c r="H130" s="484" t="s">
        <v>105</v>
      </c>
      <c r="I130" s="525" t="s">
        <v>103</v>
      </c>
      <c r="J130" s="484" t="s">
        <v>103</v>
      </c>
      <c r="K130" s="872" t="s">
        <v>425</v>
      </c>
      <c r="L130" s="261">
        <v>200000</v>
      </c>
      <c r="M130" s="261">
        <f t="shared" si="39"/>
        <v>140000</v>
      </c>
      <c r="N130" s="260">
        <v>2025</v>
      </c>
      <c r="O130" s="260">
        <v>2027</v>
      </c>
      <c r="P130" s="260"/>
      <c r="Q130" s="287"/>
      <c r="R130" s="246"/>
      <c r="S130" s="868" t="s">
        <v>83</v>
      </c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</row>
    <row r="131" spans="1:66" s="239" customFormat="1" ht="43.2" x14ac:dyDescent="0.3">
      <c r="A131" s="870">
        <v>78</v>
      </c>
      <c r="B131" s="246" t="s">
        <v>141</v>
      </c>
      <c r="C131" s="245" t="s">
        <v>119</v>
      </c>
      <c r="D131" s="302">
        <v>75001497</v>
      </c>
      <c r="E131" s="302">
        <v>107513714</v>
      </c>
      <c r="F131" s="492">
        <v>600046974</v>
      </c>
      <c r="G131" s="246" t="s">
        <v>424</v>
      </c>
      <c r="H131" s="484" t="s">
        <v>105</v>
      </c>
      <c r="I131" s="525" t="s">
        <v>103</v>
      </c>
      <c r="J131" s="484" t="s">
        <v>103</v>
      </c>
      <c r="K131" s="873" t="s">
        <v>426</v>
      </c>
      <c r="L131" s="725">
        <v>400000</v>
      </c>
      <c r="M131" s="261">
        <f t="shared" si="39"/>
        <v>280000</v>
      </c>
      <c r="N131" s="724">
        <v>2025</v>
      </c>
      <c r="O131" s="724">
        <v>2027</v>
      </c>
      <c r="P131" s="260"/>
      <c r="Q131" s="287"/>
      <c r="R131" s="246"/>
      <c r="S131" s="868" t="s">
        <v>83</v>
      </c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</row>
    <row r="132" spans="1:66" s="239" customFormat="1" ht="43.2" x14ac:dyDescent="0.3">
      <c r="A132" s="870">
        <v>79</v>
      </c>
      <c r="B132" s="246" t="s">
        <v>141</v>
      </c>
      <c r="C132" s="245" t="s">
        <v>119</v>
      </c>
      <c r="D132" s="302">
        <v>75001497</v>
      </c>
      <c r="E132" s="302">
        <v>107513714</v>
      </c>
      <c r="F132" s="492">
        <v>600046974</v>
      </c>
      <c r="G132" s="246" t="s">
        <v>427</v>
      </c>
      <c r="H132" s="484" t="s">
        <v>105</v>
      </c>
      <c r="I132" s="525" t="s">
        <v>103</v>
      </c>
      <c r="J132" s="484" t="s">
        <v>103</v>
      </c>
      <c r="K132" s="872" t="s">
        <v>428</v>
      </c>
      <c r="L132" s="261">
        <v>400000</v>
      </c>
      <c r="M132" s="261">
        <f t="shared" si="39"/>
        <v>280000</v>
      </c>
      <c r="N132" s="260">
        <v>2025</v>
      </c>
      <c r="O132" s="260">
        <v>2027</v>
      </c>
      <c r="P132" s="260"/>
      <c r="Q132" s="287"/>
      <c r="R132" s="246"/>
      <c r="S132" s="868" t="s">
        <v>83</v>
      </c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</row>
    <row r="133" spans="1:66" s="239" customFormat="1" ht="43.2" x14ac:dyDescent="0.3">
      <c r="A133" s="870">
        <v>80</v>
      </c>
      <c r="B133" s="246" t="s">
        <v>141</v>
      </c>
      <c r="C133" s="245" t="s">
        <v>119</v>
      </c>
      <c r="D133" s="302">
        <v>75001497</v>
      </c>
      <c r="E133" s="302">
        <v>107513714</v>
      </c>
      <c r="F133" s="492">
        <v>600046974</v>
      </c>
      <c r="G133" s="246" t="s">
        <v>429</v>
      </c>
      <c r="H133" s="484" t="s">
        <v>105</v>
      </c>
      <c r="I133" s="525" t="s">
        <v>103</v>
      </c>
      <c r="J133" s="484" t="s">
        <v>103</v>
      </c>
      <c r="K133" s="872" t="s">
        <v>430</v>
      </c>
      <c r="L133" s="723" t="s">
        <v>416</v>
      </c>
      <c r="M133" s="261"/>
      <c r="N133" s="260">
        <v>2026</v>
      </c>
      <c r="O133" s="260">
        <v>2027</v>
      </c>
      <c r="P133" s="260"/>
      <c r="Q133" s="287"/>
      <c r="R133" s="246"/>
      <c r="S133" s="868" t="s">
        <v>83</v>
      </c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</row>
    <row r="134" spans="1:66" s="239" customFormat="1" ht="43.2" x14ac:dyDescent="0.3">
      <c r="A134" s="870">
        <v>81</v>
      </c>
      <c r="B134" s="246" t="s">
        <v>141</v>
      </c>
      <c r="C134" s="245" t="s">
        <v>119</v>
      </c>
      <c r="D134" s="302">
        <v>75001497</v>
      </c>
      <c r="E134" s="302">
        <v>107513714</v>
      </c>
      <c r="F134" s="492">
        <v>600046974</v>
      </c>
      <c r="G134" s="246" t="s">
        <v>431</v>
      </c>
      <c r="H134" s="484" t="s">
        <v>105</v>
      </c>
      <c r="I134" s="525" t="s">
        <v>103</v>
      </c>
      <c r="J134" s="484" t="s">
        <v>103</v>
      </c>
      <c r="K134" s="872" t="s">
        <v>432</v>
      </c>
      <c r="L134" s="723" t="s">
        <v>416</v>
      </c>
      <c r="M134" s="261"/>
      <c r="N134" s="260">
        <v>2026</v>
      </c>
      <c r="O134" s="260">
        <v>2027</v>
      </c>
      <c r="P134" s="260"/>
      <c r="Q134" s="287"/>
      <c r="R134" s="246"/>
      <c r="S134" s="868" t="s">
        <v>83</v>
      </c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</row>
    <row r="135" spans="1:66" s="239" customFormat="1" ht="43.2" x14ac:dyDescent="0.3">
      <c r="A135" s="870">
        <v>82</v>
      </c>
      <c r="B135" s="246" t="s">
        <v>141</v>
      </c>
      <c r="C135" s="245" t="s">
        <v>119</v>
      </c>
      <c r="D135" s="302">
        <v>75001497</v>
      </c>
      <c r="E135" s="302">
        <v>107513714</v>
      </c>
      <c r="F135" s="492">
        <v>600046974</v>
      </c>
      <c r="G135" s="246" t="s">
        <v>433</v>
      </c>
      <c r="H135" s="484" t="s">
        <v>105</v>
      </c>
      <c r="I135" s="525" t="s">
        <v>103</v>
      </c>
      <c r="J135" s="484" t="s">
        <v>103</v>
      </c>
      <c r="K135" s="872" t="s">
        <v>434</v>
      </c>
      <c r="L135" s="723" t="s">
        <v>416</v>
      </c>
      <c r="M135" s="261"/>
      <c r="N135" s="260">
        <v>2025</v>
      </c>
      <c r="O135" s="504">
        <v>2026</v>
      </c>
      <c r="P135" s="588"/>
      <c r="Q135" s="510"/>
      <c r="R135" s="246"/>
      <c r="S135" s="868" t="s">
        <v>83</v>
      </c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</row>
    <row r="136" spans="1:66" s="239" customFormat="1" ht="43.2" x14ac:dyDescent="0.3">
      <c r="A136" s="870">
        <v>83</v>
      </c>
      <c r="B136" s="246" t="s">
        <v>141</v>
      </c>
      <c r="C136" s="245" t="s">
        <v>119</v>
      </c>
      <c r="D136" s="302">
        <v>75001497</v>
      </c>
      <c r="E136" s="302">
        <v>107513714</v>
      </c>
      <c r="F136" s="492">
        <v>600046974</v>
      </c>
      <c r="G136" s="246" t="s">
        <v>435</v>
      </c>
      <c r="H136" s="484" t="s">
        <v>105</v>
      </c>
      <c r="I136" s="525" t="s">
        <v>103</v>
      </c>
      <c r="J136" s="484" t="s">
        <v>103</v>
      </c>
      <c r="K136" s="872" t="s">
        <v>436</v>
      </c>
      <c r="L136" s="261">
        <v>50000</v>
      </c>
      <c r="M136" s="261">
        <f t="shared" ref="M136" si="40">L136/100*70</f>
        <v>35000</v>
      </c>
      <c r="N136" s="260">
        <v>2025</v>
      </c>
      <c r="O136" s="260">
        <v>2027</v>
      </c>
      <c r="P136" s="588"/>
      <c r="Q136" s="510"/>
      <c r="R136" s="246"/>
      <c r="S136" s="868" t="s">
        <v>83</v>
      </c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</row>
    <row r="137" spans="1:66" s="239" customFormat="1" ht="43.2" x14ac:dyDescent="0.3">
      <c r="A137" s="870">
        <v>84</v>
      </c>
      <c r="B137" s="246" t="s">
        <v>141</v>
      </c>
      <c r="C137" s="245" t="s">
        <v>119</v>
      </c>
      <c r="D137" s="302">
        <v>75001497</v>
      </c>
      <c r="E137" s="302">
        <v>107513714</v>
      </c>
      <c r="F137" s="492">
        <v>600046974</v>
      </c>
      <c r="G137" s="246" t="s">
        <v>437</v>
      </c>
      <c r="H137" s="484" t="s">
        <v>105</v>
      </c>
      <c r="I137" s="525" t="s">
        <v>103</v>
      </c>
      <c r="J137" s="484" t="s">
        <v>103</v>
      </c>
      <c r="K137" s="872" t="s">
        <v>438</v>
      </c>
      <c r="L137" s="723" t="s">
        <v>416</v>
      </c>
      <c r="M137" s="261"/>
      <c r="N137" s="260">
        <v>2025</v>
      </c>
      <c r="O137" s="260">
        <v>2027</v>
      </c>
      <c r="P137" s="588"/>
      <c r="Q137" s="510"/>
      <c r="R137" s="246"/>
      <c r="S137" s="868" t="s">
        <v>83</v>
      </c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</row>
    <row r="138" spans="1:66" s="239" customFormat="1" ht="43.2" x14ac:dyDescent="0.3">
      <c r="A138" s="870">
        <v>85</v>
      </c>
      <c r="B138" s="246" t="s">
        <v>141</v>
      </c>
      <c r="C138" s="245" t="s">
        <v>119</v>
      </c>
      <c r="D138" s="302">
        <v>75001497</v>
      </c>
      <c r="E138" s="302">
        <v>107513714</v>
      </c>
      <c r="F138" s="492">
        <v>600046974</v>
      </c>
      <c r="G138" s="246" t="s">
        <v>439</v>
      </c>
      <c r="H138" s="484" t="s">
        <v>105</v>
      </c>
      <c r="I138" s="525" t="s">
        <v>103</v>
      </c>
      <c r="J138" s="484" t="s">
        <v>103</v>
      </c>
      <c r="K138" s="872" t="s">
        <v>439</v>
      </c>
      <c r="L138" s="723" t="s">
        <v>416</v>
      </c>
      <c r="M138" s="261"/>
      <c r="N138" s="260">
        <v>2025</v>
      </c>
      <c r="O138" s="260">
        <v>2027</v>
      </c>
      <c r="P138" s="588"/>
      <c r="Q138" s="510"/>
      <c r="R138" s="246"/>
      <c r="S138" s="868" t="s">
        <v>83</v>
      </c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</row>
    <row r="139" spans="1:66" s="239" customFormat="1" ht="43.2" x14ac:dyDescent="0.3">
      <c r="A139" s="870">
        <v>86</v>
      </c>
      <c r="B139" s="246" t="s">
        <v>141</v>
      </c>
      <c r="C139" s="245" t="s">
        <v>119</v>
      </c>
      <c r="D139" s="302">
        <v>75001497</v>
      </c>
      <c r="E139" s="302">
        <v>107513714</v>
      </c>
      <c r="F139" s="492">
        <v>600046974</v>
      </c>
      <c r="G139" s="246" t="s">
        <v>466</v>
      </c>
      <c r="H139" s="484" t="s">
        <v>105</v>
      </c>
      <c r="I139" s="525" t="s">
        <v>103</v>
      </c>
      <c r="J139" s="484" t="s">
        <v>103</v>
      </c>
      <c r="K139" s="872" t="s">
        <v>467</v>
      </c>
      <c r="L139" s="261">
        <v>200000</v>
      </c>
      <c r="M139" s="261">
        <f t="shared" ref="M139" si="41">L139/100*70</f>
        <v>140000</v>
      </c>
      <c r="N139" s="244">
        <v>2025</v>
      </c>
      <c r="O139" s="244">
        <v>2027</v>
      </c>
      <c r="P139" s="588"/>
      <c r="Q139" s="510"/>
      <c r="R139" s="246" t="s">
        <v>188</v>
      </c>
      <c r="S139" s="868" t="s">
        <v>83</v>
      </c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</row>
    <row r="140" spans="1:66" s="239" customFormat="1" ht="43.2" x14ac:dyDescent="0.3">
      <c r="A140" s="870">
        <v>87</v>
      </c>
      <c r="B140" s="246" t="s">
        <v>141</v>
      </c>
      <c r="C140" s="245" t="s">
        <v>119</v>
      </c>
      <c r="D140" s="302">
        <v>75001497</v>
      </c>
      <c r="E140" s="302">
        <v>107513714</v>
      </c>
      <c r="F140" s="492">
        <v>600046974</v>
      </c>
      <c r="G140" s="246" t="s">
        <v>440</v>
      </c>
      <c r="H140" s="484" t="s">
        <v>105</v>
      </c>
      <c r="I140" s="525" t="s">
        <v>103</v>
      </c>
      <c r="J140" s="484" t="s">
        <v>103</v>
      </c>
      <c r="K140" s="872" t="s">
        <v>441</v>
      </c>
      <c r="L140" s="723" t="s">
        <v>416</v>
      </c>
      <c r="M140" s="261"/>
      <c r="N140" s="260">
        <v>2025</v>
      </c>
      <c r="O140" s="260">
        <v>2028</v>
      </c>
      <c r="P140" s="588"/>
      <c r="Q140" s="510"/>
      <c r="R140" s="246"/>
      <c r="S140" s="868" t="s">
        <v>83</v>
      </c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</row>
    <row r="141" spans="1:66" s="239" customFormat="1" ht="43.2" x14ac:dyDescent="0.3">
      <c r="A141" s="870">
        <v>88</v>
      </c>
      <c r="B141" s="246" t="s">
        <v>141</v>
      </c>
      <c r="C141" s="245" t="s">
        <v>119</v>
      </c>
      <c r="D141" s="302">
        <v>75001497</v>
      </c>
      <c r="E141" s="302">
        <v>107513714</v>
      </c>
      <c r="F141" s="492">
        <v>600046974</v>
      </c>
      <c r="G141" s="246" t="s">
        <v>442</v>
      </c>
      <c r="H141" s="484" t="s">
        <v>105</v>
      </c>
      <c r="I141" s="525" t="s">
        <v>103</v>
      </c>
      <c r="J141" s="484" t="s">
        <v>103</v>
      </c>
      <c r="K141" s="872" t="s">
        <v>451</v>
      </c>
      <c r="L141" s="261">
        <v>80000</v>
      </c>
      <c r="M141" s="261">
        <f t="shared" ref="M141" si="42">L141/100*70</f>
        <v>56000</v>
      </c>
      <c r="N141" s="260">
        <v>2025</v>
      </c>
      <c r="O141" s="260">
        <v>2028</v>
      </c>
      <c r="P141" s="588"/>
      <c r="Q141" s="510"/>
      <c r="R141" s="246" t="s">
        <v>188</v>
      </c>
      <c r="S141" s="868" t="s">
        <v>83</v>
      </c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</row>
    <row r="142" spans="1:66" s="239" customFormat="1" ht="43.2" x14ac:dyDescent="0.3">
      <c r="A142" s="870">
        <v>89</v>
      </c>
      <c r="B142" s="246" t="s">
        <v>141</v>
      </c>
      <c r="C142" s="245" t="s">
        <v>119</v>
      </c>
      <c r="D142" s="302">
        <v>75001497</v>
      </c>
      <c r="E142" s="302">
        <v>107513714</v>
      </c>
      <c r="F142" s="492">
        <v>600046974</v>
      </c>
      <c r="G142" s="246" t="s">
        <v>443</v>
      </c>
      <c r="H142" s="484" t="s">
        <v>105</v>
      </c>
      <c r="I142" s="525" t="s">
        <v>103</v>
      </c>
      <c r="J142" s="484" t="s">
        <v>103</v>
      </c>
      <c r="K142" s="872" t="s">
        <v>443</v>
      </c>
      <c r="L142" s="723" t="s">
        <v>416</v>
      </c>
      <c r="M142" s="261"/>
      <c r="N142" s="260">
        <v>2025</v>
      </c>
      <c r="O142" s="260">
        <v>2026</v>
      </c>
      <c r="P142" s="260"/>
      <c r="Q142" s="287"/>
      <c r="R142" s="246"/>
      <c r="S142" s="868" t="s">
        <v>83</v>
      </c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</row>
    <row r="143" spans="1:66" s="239" customFormat="1" ht="43.2" x14ac:dyDescent="0.3">
      <c r="A143" s="870">
        <v>90</v>
      </c>
      <c r="B143" s="246" t="s">
        <v>141</v>
      </c>
      <c r="C143" s="245" t="s">
        <v>119</v>
      </c>
      <c r="D143" s="302">
        <v>75001497</v>
      </c>
      <c r="E143" s="302">
        <v>107513714</v>
      </c>
      <c r="F143" s="492">
        <v>600046974</v>
      </c>
      <c r="G143" s="246" t="s">
        <v>444</v>
      </c>
      <c r="H143" s="484" t="s">
        <v>105</v>
      </c>
      <c r="I143" s="525" t="s">
        <v>103</v>
      </c>
      <c r="J143" s="484" t="s">
        <v>103</v>
      </c>
      <c r="K143" s="872" t="s">
        <v>445</v>
      </c>
      <c r="L143" s="261">
        <v>50000</v>
      </c>
      <c r="M143" s="261">
        <f t="shared" ref="M143" si="43">L143/100*70</f>
        <v>35000</v>
      </c>
      <c r="N143" s="260">
        <v>2025</v>
      </c>
      <c r="O143" s="260">
        <v>2027</v>
      </c>
      <c r="P143" s="260"/>
      <c r="Q143" s="287"/>
      <c r="R143" s="246"/>
      <c r="S143" s="868" t="s">
        <v>83</v>
      </c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</row>
    <row r="144" spans="1:66" s="239" customFormat="1" ht="43.2" x14ac:dyDescent="0.3">
      <c r="A144" s="870">
        <v>91</v>
      </c>
      <c r="B144" s="246" t="s">
        <v>141</v>
      </c>
      <c r="C144" s="245" t="s">
        <v>119</v>
      </c>
      <c r="D144" s="302">
        <v>75001497</v>
      </c>
      <c r="E144" s="302">
        <v>107513714</v>
      </c>
      <c r="F144" s="492">
        <v>600046974</v>
      </c>
      <c r="G144" s="246" t="s">
        <v>468</v>
      </c>
      <c r="H144" s="484" t="s">
        <v>105</v>
      </c>
      <c r="I144" s="525" t="s">
        <v>103</v>
      </c>
      <c r="J144" s="484" t="s">
        <v>103</v>
      </c>
      <c r="K144" s="872" t="s">
        <v>452</v>
      </c>
      <c r="L144" s="723" t="s">
        <v>416</v>
      </c>
      <c r="M144" s="261"/>
      <c r="N144" s="260">
        <v>2025</v>
      </c>
      <c r="O144" s="260">
        <v>2027</v>
      </c>
      <c r="P144" s="260"/>
      <c r="Q144" s="287"/>
      <c r="R144" s="246"/>
      <c r="S144" s="868" t="s">
        <v>83</v>
      </c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</row>
    <row r="145" spans="1:66" s="239" customFormat="1" ht="43.2" x14ac:dyDescent="0.3">
      <c r="A145" s="870">
        <v>92</v>
      </c>
      <c r="B145" s="246" t="s">
        <v>141</v>
      </c>
      <c r="C145" s="245" t="s">
        <v>119</v>
      </c>
      <c r="D145" s="302">
        <v>75001497</v>
      </c>
      <c r="E145" s="302">
        <v>107513714</v>
      </c>
      <c r="F145" s="492">
        <v>600046974</v>
      </c>
      <c r="G145" s="246" t="s">
        <v>446</v>
      </c>
      <c r="H145" s="484" t="s">
        <v>105</v>
      </c>
      <c r="I145" s="525" t="s">
        <v>103</v>
      </c>
      <c r="J145" s="484" t="s">
        <v>103</v>
      </c>
      <c r="K145" s="872" t="s">
        <v>447</v>
      </c>
      <c r="L145" s="723" t="s">
        <v>416</v>
      </c>
      <c r="M145" s="261"/>
      <c r="N145" s="260">
        <v>2025</v>
      </c>
      <c r="O145" s="260">
        <v>2027</v>
      </c>
      <c r="P145" s="260"/>
      <c r="Q145" s="287"/>
      <c r="R145" s="246"/>
      <c r="S145" s="868" t="s">
        <v>83</v>
      </c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</row>
    <row r="146" spans="1:66" s="239" customFormat="1" ht="43.8" thickBot="1" x14ac:dyDescent="0.35">
      <c r="A146" s="871">
        <v>93</v>
      </c>
      <c r="B146" s="886" t="s">
        <v>141</v>
      </c>
      <c r="C146" s="887" t="s">
        <v>119</v>
      </c>
      <c r="D146" s="603">
        <v>75001497</v>
      </c>
      <c r="E146" s="603">
        <v>107513714</v>
      </c>
      <c r="F146" s="891">
        <v>600046974</v>
      </c>
      <c r="G146" s="886" t="s">
        <v>448</v>
      </c>
      <c r="H146" s="702" t="s">
        <v>105</v>
      </c>
      <c r="I146" s="882" t="s">
        <v>103</v>
      </c>
      <c r="J146" s="702" t="s">
        <v>103</v>
      </c>
      <c r="K146" s="888" t="s">
        <v>449</v>
      </c>
      <c r="L146" s="308">
        <v>50000</v>
      </c>
      <c r="M146" s="308">
        <f t="shared" ref="M146:M147" si="44">L146/100*70</f>
        <v>35000</v>
      </c>
      <c r="N146" s="307">
        <v>2025</v>
      </c>
      <c r="O146" s="307">
        <v>2027</v>
      </c>
      <c r="P146" s="710"/>
      <c r="Q146" s="309"/>
      <c r="R146" s="886"/>
      <c r="S146" s="889" t="s">
        <v>83</v>
      </c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</row>
    <row r="147" spans="1:66" x14ac:dyDescent="0.3">
      <c r="A147" s="883">
        <v>94</v>
      </c>
      <c r="B147" s="483" t="s">
        <v>189</v>
      </c>
      <c r="C147" s="486" t="s">
        <v>190</v>
      </c>
      <c r="D147" s="300">
        <v>70999473</v>
      </c>
      <c r="E147" s="300">
        <v>107514087</v>
      </c>
      <c r="F147" s="517">
        <v>600047261</v>
      </c>
      <c r="G147" s="515" t="s">
        <v>346</v>
      </c>
      <c r="H147" s="483" t="s">
        <v>105</v>
      </c>
      <c r="I147" s="518" t="s">
        <v>103</v>
      </c>
      <c r="J147" s="483" t="s">
        <v>206</v>
      </c>
      <c r="K147" s="884" t="s">
        <v>347</v>
      </c>
      <c r="L147" s="726">
        <v>1000000</v>
      </c>
      <c r="M147" s="726">
        <f t="shared" si="44"/>
        <v>700000</v>
      </c>
      <c r="N147" s="301">
        <v>2024</v>
      </c>
      <c r="O147" s="301">
        <v>2025</v>
      </c>
      <c r="P147" s="885"/>
      <c r="Q147" s="487"/>
      <c r="R147" s="483" t="s">
        <v>348</v>
      </c>
      <c r="S147" s="486"/>
    </row>
    <row r="148" spans="1:66" ht="29.4" thickBot="1" x14ac:dyDescent="0.35">
      <c r="A148" s="871">
        <v>95</v>
      </c>
      <c r="B148" s="702" t="s">
        <v>189</v>
      </c>
      <c r="C148" s="813" t="s">
        <v>190</v>
      </c>
      <c r="D148" s="603">
        <v>70999473</v>
      </c>
      <c r="E148" s="603">
        <v>107514087</v>
      </c>
      <c r="F148" s="891">
        <v>600047261</v>
      </c>
      <c r="G148" s="886" t="s">
        <v>476</v>
      </c>
      <c r="H148" s="702" t="s">
        <v>105</v>
      </c>
      <c r="I148" s="882" t="s">
        <v>103</v>
      </c>
      <c r="J148" s="702" t="s">
        <v>206</v>
      </c>
      <c r="K148" s="719" t="s">
        <v>477</v>
      </c>
      <c r="L148" s="869" t="s">
        <v>416</v>
      </c>
      <c r="M148" s="869"/>
      <c r="N148" s="307">
        <v>2025</v>
      </c>
      <c r="O148" s="307">
        <v>2026</v>
      </c>
      <c r="P148" s="306"/>
      <c r="Q148" s="309"/>
      <c r="R148" s="702" t="s">
        <v>348</v>
      </c>
      <c r="S148" s="813"/>
    </row>
    <row r="149" spans="1:66" x14ac:dyDescent="0.3">
      <c r="D149" s="56"/>
      <c r="E149" s="56"/>
      <c r="F149" s="56"/>
      <c r="G149" s="66"/>
      <c r="K149" s="66"/>
      <c r="P149" s="66"/>
    </row>
    <row r="150" spans="1:66" x14ac:dyDescent="0.3">
      <c r="A150" s="56" t="s">
        <v>24</v>
      </c>
    </row>
    <row r="151" spans="1:66" x14ac:dyDescent="0.3">
      <c r="A151" s="56" t="s">
        <v>25</v>
      </c>
    </row>
    <row r="152" spans="1:66" x14ac:dyDescent="0.3">
      <c r="A152" s="56" t="s">
        <v>79</v>
      </c>
    </row>
    <row r="153" spans="1:66" x14ac:dyDescent="0.3">
      <c r="A153" s="56"/>
    </row>
    <row r="154" spans="1:66" x14ac:dyDescent="0.3">
      <c r="A154" s="169" t="s">
        <v>26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37"/>
    </row>
    <row r="155" spans="1:66" x14ac:dyDescent="0.3">
      <c r="A155" s="169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37"/>
    </row>
    <row r="156" spans="1:66" s="14" customFormat="1" x14ac:dyDescent="0.3">
      <c r="A156" s="170" t="s">
        <v>27</v>
      </c>
      <c r="B156" s="13"/>
      <c r="C156" s="13"/>
      <c r="D156" s="38"/>
      <c r="E156" s="38"/>
      <c r="F156" s="38"/>
      <c r="G156" s="38"/>
      <c r="H156" s="38"/>
      <c r="I156" s="38"/>
      <c r="J156" s="38"/>
      <c r="K156" s="38"/>
      <c r="L156" s="39"/>
      <c r="M156" s="22"/>
    </row>
    <row r="157" spans="1:66" x14ac:dyDescent="0.3">
      <c r="A157" s="169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37"/>
    </row>
    <row r="158" spans="1:66" x14ac:dyDescent="0.3">
      <c r="A158" s="170" t="s">
        <v>28</v>
      </c>
      <c r="B158" s="13"/>
      <c r="C158" s="13"/>
      <c r="D158" s="4"/>
      <c r="E158" s="4"/>
      <c r="F158" s="4"/>
      <c r="G158" s="4"/>
      <c r="H158" s="4"/>
      <c r="I158" s="4"/>
      <c r="J158" s="4"/>
      <c r="K158" s="4"/>
      <c r="L158" s="37"/>
    </row>
    <row r="160" spans="1:66" x14ac:dyDescent="0.3">
      <c r="A160" s="167"/>
    </row>
    <row r="161" spans="1:1" x14ac:dyDescent="0.3">
      <c r="A161" t="s">
        <v>478</v>
      </c>
    </row>
    <row r="162" spans="1:1" x14ac:dyDescent="0.3">
      <c r="A162" t="s">
        <v>345</v>
      </c>
    </row>
  </sheetData>
  <mergeCells count="12">
    <mergeCell ref="N3:O3"/>
    <mergeCell ref="P3:Q3"/>
    <mergeCell ref="R3:S3"/>
    <mergeCell ref="A2:S2"/>
    <mergeCell ref="A3:A4"/>
    <mergeCell ref="B3:F3"/>
    <mergeCell ref="G3:G4"/>
    <mergeCell ref="J3:J4"/>
    <mergeCell ref="K3:K4"/>
    <mergeCell ref="L3:M3"/>
    <mergeCell ref="H3:H4"/>
    <mergeCell ref="I3:I4"/>
  </mergeCells>
  <phoneticPr fontId="22" type="noConversion"/>
  <pageMargins left="0" right="0" top="0.98425196850393704" bottom="0.78740157480314965" header="0.31496062992125984" footer="0.31496062992125984"/>
  <pageSetup paperSize="9" scale="38" fitToWidth="0" fitToHeight="0" orientation="landscape" r:id="rId1"/>
  <headerFooter>
    <oddHeader>&amp;C&amp;G</oddHeader>
    <oddFooter>&amp;CProjekt MAP IV v ORP Neratovice
(registrační číslo projektu: CZ.02.02.XX/00/23_017/0008464)</oddFooter>
  </headerFooter>
  <rowBreaks count="2" manualBreakCount="2">
    <brk id="125" max="18" man="1"/>
    <brk id="165" max="18" man="1"/>
  </rowBreak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T147"/>
  <sheetViews>
    <sheetView view="pageBreakPreview" topLeftCell="A117" zoomScale="40" zoomScaleNormal="85" zoomScaleSheetLayoutView="40" workbookViewId="0">
      <selection activeCell="A115" sqref="A115"/>
    </sheetView>
  </sheetViews>
  <sheetFormatPr defaultColWidth="9.33203125" defaultRowHeight="14.4" x14ac:dyDescent="0.3"/>
  <cols>
    <col min="1" max="1" width="4" style="162" customWidth="1"/>
    <col min="2" max="2" width="37.109375" style="66" customWidth="1"/>
    <col min="3" max="3" width="15" hidden="1" customWidth="1"/>
    <col min="4" max="4" width="10" hidden="1" customWidth="1"/>
    <col min="5" max="5" width="11.33203125" hidden="1" customWidth="1"/>
    <col min="6" max="6" width="13.21875" hidden="1" customWidth="1"/>
    <col min="7" max="7" width="38.5546875" customWidth="1"/>
    <col min="8" max="8" width="13.44140625" customWidth="1"/>
    <col min="9" max="9" width="11.6640625" customWidth="1"/>
    <col min="10" max="10" width="14.77734375" customWidth="1"/>
    <col min="11" max="11" width="50.109375" customWidth="1"/>
    <col min="12" max="13" width="13.88671875" style="21" customWidth="1"/>
    <col min="14" max="15" width="11.5546875" customWidth="1"/>
    <col min="16" max="16" width="6" bestFit="1" customWidth="1"/>
    <col min="17" max="19" width="6.21875" bestFit="1" customWidth="1"/>
    <col min="20" max="20" width="9.5546875" customWidth="1"/>
    <col min="21" max="21" width="10" customWidth="1"/>
    <col min="22" max="22" width="14" customWidth="1"/>
    <col min="23" max="23" width="11" customWidth="1"/>
    <col min="24" max="24" width="6.109375" customWidth="1"/>
    <col min="25" max="25" width="14.88671875" customWidth="1"/>
    <col min="26" max="26" width="11.88671875" customWidth="1"/>
  </cols>
  <sheetData>
    <row r="1" spans="1:72" ht="57.6" customHeight="1" thickBot="1" x14ac:dyDescent="0.35"/>
    <row r="2" spans="1:72" ht="18" customHeight="1" thickBot="1" x14ac:dyDescent="0.4">
      <c r="A2" s="962" t="s">
        <v>29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  <c r="N2" s="963"/>
      <c r="O2" s="963"/>
      <c r="P2" s="963"/>
      <c r="Q2" s="963"/>
      <c r="R2" s="963"/>
      <c r="S2" s="963"/>
      <c r="T2" s="963"/>
      <c r="U2" s="963"/>
      <c r="V2" s="963"/>
      <c r="W2" s="963"/>
      <c r="X2" s="963"/>
      <c r="Y2" s="963"/>
      <c r="Z2" s="964"/>
    </row>
    <row r="3" spans="1:72" ht="29.1" customHeight="1" thickBot="1" x14ac:dyDescent="0.35">
      <c r="A3" s="965" t="s">
        <v>1</v>
      </c>
      <c r="B3" s="935" t="s">
        <v>2</v>
      </c>
      <c r="C3" s="936"/>
      <c r="D3" s="936"/>
      <c r="E3" s="936"/>
      <c r="F3" s="937"/>
      <c r="G3" s="972" t="s">
        <v>3</v>
      </c>
      <c r="H3" s="954" t="s">
        <v>30</v>
      </c>
      <c r="I3" s="959" t="s">
        <v>60</v>
      </c>
      <c r="J3" s="954" t="s">
        <v>5</v>
      </c>
      <c r="K3" s="982" t="s">
        <v>6</v>
      </c>
      <c r="L3" s="938" t="s">
        <v>31</v>
      </c>
      <c r="M3" s="939"/>
      <c r="N3" s="940" t="s">
        <v>8</v>
      </c>
      <c r="O3" s="941"/>
      <c r="P3" s="935" t="s">
        <v>32</v>
      </c>
      <c r="Q3" s="936"/>
      <c r="R3" s="936"/>
      <c r="S3" s="936"/>
      <c r="T3" s="936"/>
      <c r="U3" s="936"/>
      <c r="V3" s="936"/>
      <c r="W3" s="979"/>
      <c r="X3" s="979"/>
      <c r="Y3" s="920" t="s">
        <v>10</v>
      </c>
      <c r="Z3" s="921"/>
    </row>
    <row r="4" spans="1:72" ht="14.85" customHeight="1" x14ac:dyDescent="0.3">
      <c r="A4" s="966"/>
      <c r="B4" s="972" t="s">
        <v>11</v>
      </c>
      <c r="C4" s="968" t="s">
        <v>12</v>
      </c>
      <c r="D4" s="968" t="s">
        <v>13</v>
      </c>
      <c r="E4" s="968" t="s">
        <v>14</v>
      </c>
      <c r="F4" s="970" t="s">
        <v>15</v>
      </c>
      <c r="G4" s="973"/>
      <c r="H4" s="955"/>
      <c r="I4" s="960"/>
      <c r="J4" s="955"/>
      <c r="K4" s="983"/>
      <c r="L4" s="946" t="s">
        <v>16</v>
      </c>
      <c r="M4" s="948" t="s">
        <v>77</v>
      </c>
      <c r="N4" s="950" t="s">
        <v>17</v>
      </c>
      <c r="O4" s="952" t="s">
        <v>18</v>
      </c>
      <c r="P4" s="980" t="s">
        <v>33</v>
      </c>
      <c r="Q4" s="981"/>
      <c r="R4" s="981"/>
      <c r="S4" s="982"/>
      <c r="T4" s="957" t="s">
        <v>34</v>
      </c>
      <c r="U4" s="975" t="s">
        <v>74</v>
      </c>
      <c r="V4" s="975" t="s">
        <v>75</v>
      </c>
      <c r="W4" s="957" t="s">
        <v>35</v>
      </c>
      <c r="X4" s="977" t="s">
        <v>61</v>
      </c>
      <c r="Y4" s="942" t="s">
        <v>21</v>
      </c>
      <c r="Z4" s="944" t="s">
        <v>22</v>
      </c>
    </row>
    <row r="5" spans="1:72" ht="80.099999999999994" customHeight="1" thickBot="1" x14ac:dyDescent="0.35">
      <c r="A5" s="967"/>
      <c r="B5" s="974"/>
      <c r="C5" s="969"/>
      <c r="D5" s="969"/>
      <c r="E5" s="969"/>
      <c r="F5" s="971"/>
      <c r="G5" s="974"/>
      <c r="H5" s="956"/>
      <c r="I5" s="961"/>
      <c r="J5" s="956"/>
      <c r="K5" s="984"/>
      <c r="L5" s="947"/>
      <c r="M5" s="949"/>
      <c r="N5" s="951"/>
      <c r="O5" s="953"/>
      <c r="P5" s="284" t="s">
        <v>55</v>
      </c>
      <c r="Q5" s="285" t="s">
        <v>36</v>
      </c>
      <c r="R5" s="285" t="s">
        <v>37</v>
      </c>
      <c r="S5" s="286" t="s">
        <v>357</v>
      </c>
      <c r="T5" s="958"/>
      <c r="U5" s="976"/>
      <c r="V5" s="976"/>
      <c r="W5" s="958"/>
      <c r="X5" s="978"/>
      <c r="Y5" s="943"/>
      <c r="Z5" s="945"/>
    </row>
    <row r="6" spans="1:72" ht="29.4" customHeight="1" x14ac:dyDescent="0.3">
      <c r="A6" s="386">
        <v>1</v>
      </c>
      <c r="B6" s="185" t="s">
        <v>80</v>
      </c>
      <c r="C6" s="333" t="s">
        <v>91</v>
      </c>
      <c r="D6" s="640">
        <v>75033861</v>
      </c>
      <c r="E6" s="370">
        <v>102274797</v>
      </c>
      <c r="F6" s="637">
        <v>600047598</v>
      </c>
      <c r="G6" s="178" t="s">
        <v>81</v>
      </c>
      <c r="H6" s="369" t="s">
        <v>372</v>
      </c>
      <c r="I6" s="178" t="s">
        <v>103</v>
      </c>
      <c r="J6" s="369" t="s">
        <v>91</v>
      </c>
      <c r="K6" s="178" t="s">
        <v>129</v>
      </c>
      <c r="L6" s="181">
        <v>18000000</v>
      </c>
      <c r="M6" s="388">
        <f>L6/100*70</f>
        <v>12600000</v>
      </c>
      <c r="N6" s="389" t="s">
        <v>343</v>
      </c>
      <c r="O6" s="390" t="s">
        <v>329</v>
      </c>
      <c r="P6" s="183"/>
      <c r="Q6" s="369"/>
      <c r="R6" s="369"/>
      <c r="S6" s="184"/>
      <c r="T6" s="174"/>
      <c r="U6" s="174"/>
      <c r="V6" s="174"/>
      <c r="W6" s="184" t="s">
        <v>89</v>
      </c>
      <c r="X6" s="332"/>
      <c r="Y6" s="183" t="s">
        <v>82</v>
      </c>
      <c r="Z6" s="184" t="s">
        <v>83</v>
      </c>
    </row>
    <row r="7" spans="1:72" ht="29.4" customHeight="1" x14ac:dyDescent="0.3">
      <c r="A7" s="289">
        <v>1</v>
      </c>
      <c r="B7" s="85" t="s">
        <v>80</v>
      </c>
      <c r="C7" s="154" t="s">
        <v>91</v>
      </c>
      <c r="D7" s="641">
        <v>75033861</v>
      </c>
      <c r="E7" s="371">
        <v>102274797</v>
      </c>
      <c r="F7" s="638">
        <v>600047598</v>
      </c>
      <c r="G7" s="146" t="s">
        <v>81</v>
      </c>
      <c r="H7" s="45" t="s">
        <v>372</v>
      </c>
      <c r="I7" s="146" t="s">
        <v>103</v>
      </c>
      <c r="J7" s="45" t="s">
        <v>91</v>
      </c>
      <c r="K7" s="146" t="s">
        <v>129</v>
      </c>
      <c r="L7" s="334">
        <v>18000000</v>
      </c>
      <c r="M7" s="48">
        <f>L7/100*70</f>
        <v>12600000</v>
      </c>
      <c r="N7" s="392" t="s">
        <v>329</v>
      </c>
      <c r="O7" s="393" t="s">
        <v>342</v>
      </c>
      <c r="P7" s="46"/>
      <c r="Q7" s="44"/>
      <c r="R7" s="44"/>
      <c r="S7" s="121"/>
      <c r="T7" s="47"/>
      <c r="U7" s="47"/>
      <c r="V7" s="47"/>
      <c r="W7" s="121" t="s">
        <v>89</v>
      </c>
      <c r="X7" s="109"/>
      <c r="Y7" s="46" t="s">
        <v>82</v>
      </c>
      <c r="Z7" s="121" t="s">
        <v>83</v>
      </c>
    </row>
    <row r="8" spans="1:72" ht="28.8" x14ac:dyDescent="0.3">
      <c r="A8" s="386">
        <v>2</v>
      </c>
      <c r="B8" s="198" t="s">
        <v>80</v>
      </c>
      <c r="C8" s="199" t="s">
        <v>91</v>
      </c>
      <c r="D8" s="642">
        <v>75033861</v>
      </c>
      <c r="E8" s="374">
        <v>102274797</v>
      </c>
      <c r="F8" s="639">
        <v>600047598</v>
      </c>
      <c r="G8" s="191" t="s">
        <v>84</v>
      </c>
      <c r="H8" s="193" t="s">
        <v>372</v>
      </c>
      <c r="I8" s="299" t="s">
        <v>103</v>
      </c>
      <c r="J8" s="372" t="s">
        <v>91</v>
      </c>
      <c r="K8" s="191" t="s">
        <v>85</v>
      </c>
      <c r="L8" s="194">
        <v>50000000</v>
      </c>
      <c r="M8" s="298">
        <f t="shared" ref="M8:M10" si="0">L8/100*70</f>
        <v>35000000</v>
      </c>
      <c r="N8" s="188">
        <v>2023</v>
      </c>
      <c r="O8" s="197">
        <v>2025</v>
      </c>
      <c r="P8" s="196"/>
      <c r="Q8" s="372"/>
      <c r="R8" s="372"/>
      <c r="S8" s="197"/>
      <c r="T8" s="187"/>
      <c r="U8" s="187"/>
      <c r="V8" s="187"/>
      <c r="W8" s="187"/>
      <c r="X8" s="335"/>
      <c r="Y8" s="196" t="s">
        <v>86</v>
      </c>
      <c r="Z8" s="197" t="s">
        <v>83</v>
      </c>
    </row>
    <row r="9" spans="1:72" ht="28.8" x14ac:dyDescent="0.3">
      <c r="A9" s="5">
        <v>2</v>
      </c>
      <c r="B9" s="68" t="s">
        <v>80</v>
      </c>
      <c r="C9" s="106" t="s">
        <v>91</v>
      </c>
      <c r="D9" s="643">
        <v>75033861</v>
      </c>
      <c r="E9" s="375">
        <v>102274797</v>
      </c>
      <c r="F9" s="626">
        <v>600047598</v>
      </c>
      <c r="G9" s="42" t="s">
        <v>84</v>
      </c>
      <c r="H9" s="41" t="s">
        <v>105</v>
      </c>
      <c r="I9" s="394" t="s">
        <v>103</v>
      </c>
      <c r="J9" s="2" t="s">
        <v>91</v>
      </c>
      <c r="K9" s="42" t="s">
        <v>85</v>
      </c>
      <c r="L9" s="18">
        <v>80000000</v>
      </c>
      <c r="M9" s="48">
        <f>L9/100*70</f>
        <v>56000000</v>
      </c>
      <c r="N9" s="25">
        <v>2024</v>
      </c>
      <c r="O9" s="10">
        <v>2026</v>
      </c>
      <c r="P9" s="117"/>
      <c r="Q9" s="115"/>
      <c r="R9" s="115"/>
      <c r="S9" s="102"/>
      <c r="T9" s="103"/>
      <c r="U9" s="103"/>
      <c r="V9" s="103"/>
      <c r="W9" s="12"/>
      <c r="X9" s="104"/>
      <c r="Y9" s="9" t="s">
        <v>86</v>
      </c>
      <c r="Z9" s="10" t="s">
        <v>83</v>
      </c>
    </row>
    <row r="10" spans="1:72" ht="28.8" x14ac:dyDescent="0.3">
      <c r="A10" s="386">
        <v>3</v>
      </c>
      <c r="B10" s="198" t="s">
        <v>80</v>
      </c>
      <c r="C10" s="199" t="s">
        <v>91</v>
      </c>
      <c r="D10" s="642">
        <v>75033861</v>
      </c>
      <c r="E10" s="374">
        <v>102274797</v>
      </c>
      <c r="F10" s="639">
        <v>600047598</v>
      </c>
      <c r="G10" s="193" t="s">
        <v>87</v>
      </c>
      <c r="H10" s="395" t="s">
        <v>372</v>
      </c>
      <c r="I10" s="193" t="s">
        <v>103</v>
      </c>
      <c r="J10" s="187" t="s">
        <v>91</v>
      </c>
      <c r="K10" s="191" t="s">
        <v>88</v>
      </c>
      <c r="L10" s="194">
        <v>30000000</v>
      </c>
      <c r="M10" s="298">
        <f t="shared" si="0"/>
        <v>21000000</v>
      </c>
      <c r="N10" s="196">
        <v>2024</v>
      </c>
      <c r="O10" s="197">
        <v>2026</v>
      </c>
      <c r="P10" s="196" t="s">
        <v>89</v>
      </c>
      <c r="Q10" s="372" t="s">
        <v>89</v>
      </c>
      <c r="R10" s="372" t="s">
        <v>89</v>
      </c>
      <c r="S10" s="197" t="s">
        <v>89</v>
      </c>
      <c r="T10" s="187"/>
      <c r="U10" s="187"/>
      <c r="V10" s="187"/>
      <c r="W10" s="187"/>
      <c r="X10" s="335"/>
      <c r="Y10" s="196" t="s">
        <v>86</v>
      </c>
      <c r="Z10" s="197" t="s">
        <v>83</v>
      </c>
    </row>
    <row r="11" spans="1:72" ht="29.4" thickBot="1" x14ac:dyDescent="0.35">
      <c r="A11" s="5">
        <v>3</v>
      </c>
      <c r="B11" s="68" t="s">
        <v>80</v>
      </c>
      <c r="C11" s="154" t="s">
        <v>91</v>
      </c>
      <c r="D11" s="644">
        <v>75033861</v>
      </c>
      <c r="E11" s="645">
        <v>102274797</v>
      </c>
      <c r="F11" s="626">
        <v>600047598</v>
      </c>
      <c r="G11" s="41" t="s">
        <v>87</v>
      </c>
      <c r="H11" s="44" t="s">
        <v>372</v>
      </c>
      <c r="I11" s="41" t="s">
        <v>103</v>
      </c>
      <c r="J11" s="45" t="s">
        <v>91</v>
      </c>
      <c r="K11" s="42" t="s">
        <v>88</v>
      </c>
      <c r="L11" s="396">
        <v>50000000</v>
      </c>
      <c r="M11" s="48">
        <f>L11/100*70</f>
        <v>35000000</v>
      </c>
      <c r="N11" s="123">
        <v>2024</v>
      </c>
      <c r="O11" s="147">
        <v>2026</v>
      </c>
      <c r="P11" s="136" t="s">
        <v>89</v>
      </c>
      <c r="Q11" s="137" t="s">
        <v>89</v>
      </c>
      <c r="R11" s="137" t="s">
        <v>89</v>
      </c>
      <c r="S11" s="138" t="s">
        <v>89</v>
      </c>
      <c r="T11" s="145"/>
      <c r="U11" s="145"/>
      <c r="V11" s="376"/>
      <c r="W11" s="140"/>
      <c r="X11" s="152"/>
      <c r="Y11" s="148" t="s">
        <v>86</v>
      </c>
      <c r="Z11" s="147" t="s">
        <v>83</v>
      </c>
    </row>
    <row r="12" spans="1:72" s="161" customFormat="1" ht="157.80000000000001" customHeight="1" thickBot="1" x14ac:dyDescent="0.35">
      <c r="A12" s="397">
        <v>4</v>
      </c>
      <c r="B12" s="185" t="s">
        <v>380</v>
      </c>
      <c r="C12" s="183" t="s">
        <v>100</v>
      </c>
      <c r="D12" s="183">
        <v>75034859</v>
      </c>
      <c r="E12" s="183" t="s">
        <v>104</v>
      </c>
      <c r="F12" s="183">
        <v>650061802</v>
      </c>
      <c r="G12" s="183" t="s">
        <v>93</v>
      </c>
      <c r="H12" s="183" t="s">
        <v>372</v>
      </c>
      <c r="I12" s="183" t="s">
        <v>103</v>
      </c>
      <c r="J12" s="183" t="s">
        <v>128</v>
      </c>
      <c r="K12" s="178" t="s">
        <v>107</v>
      </c>
      <c r="L12" s="183">
        <v>150000</v>
      </c>
      <c r="M12" s="183">
        <f t="shared" ref="M12:M20" si="1">L12/100*70</f>
        <v>105000</v>
      </c>
      <c r="N12" s="183">
        <v>45108</v>
      </c>
      <c r="O12" s="183" t="s">
        <v>94</v>
      </c>
      <c r="P12" s="183" t="s">
        <v>89</v>
      </c>
      <c r="Q12" s="183" t="s">
        <v>89</v>
      </c>
      <c r="R12" s="183" t="s">
        <v>89</v>
      </c>
      <c r="S12" s="183" t="s">
        <v>89</v>
      </c>
      <c r="T12" s="183"/>
      <c r="U12" s="183"/>
      <c r="V12" s="183" t="s">
        <v>89</v>
      </c>
      <c r="W12" s="183"/>
      <c r="X12" s="332"/>
      <c r="Y12" s="399" t="s">
        <v>95</v>
      </c>
      <c r="Z12" s="663" t="s">
        <v>96</v>
      </c>
      <c r="AA12" s="720"/>
      <c r="AB12" s="720"/>
      <c r="AC12" s="720"/>
      <c r="AD12" s="720"/>
      <c r="AE12" s="720"/>
      <c r="AF12" s="720"/>
      <c r="AG12" s="720"/>
      <c r="AH12" s="720"/>
      <c r="AI12" s="720"/>
      <c r="AJ12" s="720"/>
      <c r="AK12" s="720"/>
      <c r="AL12" s="720"/>
      <c r="AM12" s="720"/>
      <c r="AN12" s="720"/>
      <c r="AO12" s="720"/>
      <c r="AP12" s="720"/>
      <c r="AQ12" s="720"/>
      <c r="AR12" s="720"/>
      <c r="AS12" s="720"/>
      <c r="AT12" s="720"/>
      <c r="AU12" s="720"/>
      <c r="AV12" s="720"/>
      <c r="AW12" s="720"/>
      <c r="AX12" s="720"/>
      <c r="AY12" s="720"/>
      <c r="AZ12" s="720"/>
      <c r="BA12" s="720"/>
      <c r="BB12" s="720"/>
      <c r="BC12" s="720"/>
      <c r="BD12" s="720"/>
      <c r="BE12" s="720"/>
      <c r="BF12" s="720"/>
      <c r="BG12" s="720"/>
      <c r="BH12" s="720"/>
      <c r="BI12" s="720"/>
      <c r="BJ12" s="720"/>
      <c r="BK12" s="720"/>
      <c r="BL12" s="720"/>
      <c r="BM12" s="720"/>
      <c r="BN12" s="720"/>
      <c r="BO12" s="720"/>
      <c r="BP12" s="720"/>
      <c r="BQ12" s="720"/>
      <c r="BR12" s="720"/>
      <c r="BS12" s="720"/>
      <c r="BT12" s="720"/>
    </row>
    <row r="13" spans="1:72" ht="158.4" x14ac:dyDescent="0.3">
      <c r="A13" s="574">
        <v>4</v>
      </c>
      <c r="B13" s="529" t="s">
        <v>380</v>
      </c>
      <c r="C13" s="552" t="s">
        <v>100</v>
      </c>
      <c r="D13" s="526">
        <v>75034859</v>
      </c>
      <c r="E13" s="526" t="s">
        <v>104</v>
      </c>
      <c r="F13" s="634">
        <v>650061802</v>
      </c>
      <c r="G13" s="635" t="s">
        <v>93</v>
      </c>
      <c r="H13" s="489" t="s">
        <v>372</v>
      </c>
      <c r="I13" s="489" t="s">
        <v>103</v>
      </c>
      <c r="J13" s="489" t="s">
        <v>128</v>
      </c>
      <c r="K13" s="636" t="s">
        <v>107</v>
      </c>
      <c r="L13" s="491">
        <v>200000</v>
      </c>
      <c r="M13" s="540">
        <f t="shared" ref="M13" si="2">L13/100*70</f>
        <v>140000</v>
      </c>
      <c r="N13" s="217">
        <v>2024</v>
      </c>
      <c r="O13" s="490">
        <v>2024</v>
      </c>
      <c r="P13" s="217" t="s">
        <v>89</v>
      </c>
      <c r="Q13" s="552" t="s">
        <v>89</v>
      </c>
      <c r="R13" s="552" t="s">
        <v>89</v>
      </c>
      <c r="S13" s="218" t="s">
        <v>89</v>
      </c>
      <c r="T13" s="489"/>
      <c r="U13" s="489"/>
      <c r="V13" s="218" t="s">
        <v>89</v>
      </c>
      <c r="W13" s="489"/>
      <c r="X13" s="488"/>
      <c r="Y13" s="529" t="s">
        <v>95</v>
      </c>
      <c r="Z13" s="652" t="s">
        <v>96</v>
      </c>
    </row>
    <row r="14" spans="1:72" ht="170.4" customHeight="1" x14ac:dyDescent="0.3">
      <c r="A14" s="238">
        <v>4</v>
      </c>
      <c r="B14" s="215" t="s">
        <v>92</v>
      </c>
      <c r="C14" s="548" t="s">
        <v>100</v>
      </c>
      <c r="D14" s="207">
        <v>75034859</v>
      </c>
      <c r="E14" s="206" t="s">
        <v>104</v>
      </c>
      <c r="F14" s="235">
        <v>650061802</v>
      </c>
      <c r="G14" s="632" t="s">
        <v>93</v>
      </c>
      <c r="H14" s="204" t="s">
        <v>372</v>
      </c>
      <c r="I14" s="204" t="s">
        <v>103</v>
      </c>
      <c r="J14" s="204" t="s">
        <v>128</v>
      </c>
      <c r="K14" s="210" t="s">
        <v>107</v>
      </c>
      <c r="L14" s="211">
        <v>200000</v>
      </c>
      <c r="M14" s="212">
        <f t="shared" ref="M14" si="3">L14/100*70</f>
        <v>140000</v>
      </c>
      <c r="N14" s="205">
        <v>2025</v>
      </c>
      <c r="O14" s="205">
        <v>2025</v>
      </c>
      <c r="P14" s="202" t="s">
        <v>89</v>
      </c>
      <c r="Q14" s="548" t="s">
        <v>89</v>
      </c>
      <c r="R14" s="548" t="s">
        <v>89</v>
      </c>
      <c r="S14" s="203" t="s">
        <v>89</v>
      </c>
      <c r="T14" s="204"/>
      <c r="U14" s="204"/>
      <c r="V14" s="203" t="s">
        <v>89</v>
      </c>
      <c r="W14" s="204"/>
      <c r="X14" s="495"/>
      <c r="Y14" s="215" t="s">
        <v>95</v>
      </c>
      <c r="Z14" s="242" t="s">
        <v>96</v>
      </c>
    </row>
    <row r="15" spans="1:72" ht="170.4" customHeight="1" thickBot="1" x14ac:dyDescent="0.35">
      <c r="A15" s="625">
        <v>4</v>
      </c>
      <c r="B15" s="825" t="s">
        <v>92</v>
      </c>
      <c r="C15" s="537" t="s">
        <v>100</v>
      </c>
      <c r="D15" s="826">
        <v>75034859</v>
      </c>
      <c r="E15" s="827" t="s">
        <v>104</v>
      </c>
      <c r="F15" s="828">
        <v>650061802</v>
      </c>
      <c r="G15" s="829" t="s">
        <v>93</v>
      </c>
      <c r="H15" s="539" t="s">
        <v>372</v>
      </c>
      <c r="I15" s="539" t="s">
        <v>103</v>
      </c>
      <c r="J15" s="539" t="s">
        <v>128</v>
      </c>
      <c r="K15" s="538" t="s">
        <v>107</v>
      </c>
      <c r="L15" s="830">
        <v>200000</v>
      </c>
      <c r="M15" s="831">
        <f t="shared" ref="M15" si="4">L15/100*70</f>
        <v>140000</v>
      </c>
      <c r="N15" s="832">
        <v>2025</v>
      </c>
      <c r="O15" s="832">
        <v>2025</v>
      </c>
      <c r="P15" s="217" t="s">
        <v>89</v>
      </c>
      <c r="Q15" s="537" t="s">
        <v>89</v>
      </c>
      <c r="R15" s="537" t="s">
        <v>89</v>
      </c>
      <c r="S15" s="542" t="s">
        <v>89</v>
      </c>
      <c r="T15" s="539"/>
      <c r="U15" s="539"/>
      <c r="V15" s="542" t="s">
        <v>89</v>
      </c>
      <c r="W15" s="539"/>
      <c r="X15" s="543"/>
      <c r="Y15" s="825" t="s">
        <v>95</v>
      </c>
      <c r="Z15" s="573" t="s">
        <v>377</v>
      </c>
    </row>
    <row r="16" spans="1:72" ht="15" thickBot="1" x14ac:dyDescent="0.35">
      <c r="A16" s="477">
        <v>5</v>
      </c>
      <c r="B16" s="279" t="s">
        <v>101</v>
      </c>
      <c r="C16" s="50" t="s">
        <v>90</v>
      </c>
      <c r="D16" s="55">
        <v>70107122</v>
      </c>
      <c r="E16" s="55">
        <v>102286205</v>
      </c>
      <c r="F16" s="57">
        <v>600047849</v>
      </c>
      <c r="G16" s="58" t="s">
        <v>296</v>
      </c>
      <c r="H16" s="52" t="s">
        <v>372</v>
      </c>
      <c r="I16" s="52" t="s">
        <v>103</v>
      </c>
      <c r="J16" s="52" t="s">
        <v>103</v>
      </c>
      <c r="K16" s="58" t="s">
        <v>296</v>
      </c>
      <c r="L16" s="16" t="s">
        <v>120</v>
      </c>
      <c r="M16" s="53">
        <v>0</v>
      </c>
      <c r="N16" s="54" t="s">
        <v>120</v>
      </c>
      <c r="O16" s="51" t="s">
        <v>120</v>
      </c>
      <c r="P16" s="49"/>
      <c r="Q16" s="50"/>
      <c r="R16" s="50"/>
      <c r="S16" s="51"/>
      <c r="T16" s="52"/>
      <c r="U16" s="52"/>
      <c r="V16" s="63"/>
      <c r="W16" s="52"/>
      <c r="X16" s="475"/>
      <c r="Y16" s="49" t="s">
        <v>225</v>
      </c>
      <c r="Z16" s="329"/>
    </row>
    <row r="17" spans="1:26" ht="28.8" x14ac:dyDescent="0.3">
      <c r="A17" s="289">
        <v>6</v>
      </c>
      <c r="B17" s="64" t="s">
        <v>364</v>
      </c>
      <c r="C17" s="70" t="s">
        <v>119</v>
      </c>
      <c r="D17" s="79">
        <v>49516256</v>
      </c>
      <c r="E17" s="87" t="s">
        <v>121</v>
      </c>
      <c r="F17" s="377">
        <v>600047407</v>
      </c>
      <c r="G17" s="74" t="s">
        <v>108</v>
      </c>
      <c r="H17" s="73" t="s">
        <v>372</v>
      </c>
      <c r="I17" s="40" t="s">
        <v>103</v>
      </c>
      <c r="J17" s="40" t="s">
        <v>103</v>
      </c>
      <c r="K17" s="66" t="s">
        <v>109</v>
      </c>
      <c r="L17" s="67">
        <v>80000000</v>
      </c>
      <c r="M17" s="75">
        <f t="shared" si="1"/>
        <v>56000000</v>
      </c>
      <c r="N17" s="64" t="s">
        <v>249</v>
      </c>
      <c r="O17" s="73" t="s">
        <v>249</v>
      </c>
      <c r="P17" s="64"/>
      <c r="Q17" s="65"/>
      <c r="R17" s="65"/>
      <c r="S17" s="62"/>
      <c r="T17" s="40"/>
      <c r="U17" s="40"/>
      <c r="V17" s="40"/>
      <c r="W17" s="40"/>
      <c r="X17" s="646"/>
      <c r="Y17" s="64"/>
      <c r="Z17" s="62"/>
    </row>
    <row r="18" spans="1:26" ht="72" x14ac:dyDescent="0.3">
      <c r="A18" s="291">
        <v>7</v>
      </c>
      <c r="B18" s="331" t="s">
        <v>112</v>
      </c>
      <c r="C18" s="292" t="s">
        <v>119</v>
      </c>
      <c r="D18" s="293">
        <v>49516256</v>
      </c>
      <c r="E18" s="294" t="s">
        <v>121</v>
      </c>
      <c r="F18" s="190">
        <v>600047407</v>
      </c>
      <c r="G18" s="193" t="s">
        <v>110</v>
      </c>
      <c r="H18" s="299" t="s">
        <v>372</v>
      </c>
      <c r="I18" s="193" t="s">
        <v>103</v>
      </c>
      <c r="J18" s="193" t="s">
        <v>103</v>
      </c>
      <c r="K18" s="191" t="s">
        <v>111</v>
      </c>
      <c r="L18" s="761">
        <v>300000</v>
      </c>
      <c r="M18" s="298">
        <f t="shared" si="1"/>
        <v>210000</v>
      </c>
      <c r="N18" s="198" t="s">
        <v>249</v>
      </c>
      <c r="O18" s="299" t="s">
        <v>249</v>
      </c>
      <c r="P18" s="198"/>
      <c r="Q18" s="292"/>
      <c r="R18" s="292"/>
      <c r="S18" s="349"/>
      <c r="T18" s="193"/>
      <c r="U18" s="193"/>
      <c r="V18" s="193"/>
      <c r="W18" s="193"/>
      <c r="X18" s="191"/>
      <c r="Y18" s="198" t="s">
        <v>316</v>
      </c>
      <c r="Z18" s="349"/>
    </row>
    <row r="19" spans="1:26" ht="72" x14ac:dyDescent="0.3">
      <c r="A19" s="762">
        <v>7</v>
      </c>
      <c r="B19" s="81" t="s">
        <v>112</v>
      </c>
      <c r="C19" s="69" t="s">
        <v>119</v>
      </c>
      <c r="D19" s="79">
        <v>49516256</v>
      </c>
      <c r="E19" s="88" t="s">
        <v>121</v>
      </c>
      <c r="F19" s="100">
        <v>600047407</v>
      </c>
      <c r="G19" s="41" t="s">
        <v>110</v>
      </c>
      <c r="H19" s="299" t="s">
        <v>372</v>
      </c>
      <c r="I19" s="41" t="s">
        <v>103</v>
      </c>
      <c r="J19" s="41" t="s">
        <v>103</v>
      </c>
      <c r="K19" s="42" t="s">
        <v>111</v>
      </c>
      <c r="L19" s="763">
        <v>300000</v>
      </c>
      <c r="M19" s="19">
        <f t="shared" ref="M19" si="5">L19/100*70</f>
        <v>210000</v>
      </c>
      <c r="N19" s="84" t="s">
        <v>249</v>
      </c>
      <c r="O19" s="84" t="s">
        <v>249</v>
      </c>
      <c r="P19" s="68"/>
      <c r="Q19" s="69"/>
      <c r="R19" s="69"/>
      <c r="S19" s="764"/>
      <c r="T19" s="41"/>
      <c r="U19" s="41"/>
      <c r="V19" s="41"/>
      <c r="W19" s="41"/>
      <c r="X19" s="42"/>
      <c r="Y19" s="68"/>
      <c r="Z19" s="764"/>
    </row>
    <row r="20" spans="1:26" ht="28.8" x14ac:dyDescent="0.3">
      <c r="A20" s="291">
        <v>8</v>
      </c>
      <c r="B20" s="191" t="s">
        <v>112</v>
      </c>
      <c r="C20" s="292" t="s">
        <v>119</v>
      </c>
      <c r="D20" s="293">
        <v>49516256</v>
      </c>
      <c r="E20" s="294" t="s">
        <v>121</v>
      </c>
      <c r="F20" s="190">
        <v>600047407</v>
      </c>
      <c r="G20" s="193" t="s">
        <v>113</v>
      </c>
      <c r="H20" s="295" t="s">
        <v>372</v>
      </c>
      <c r="I20" s="187" t="s">
        <v>103</v>
      </c>
      <c r="J20" s="187" t="s">
        <v>103</v>
      </c>
      <c r="K20" s="296" t="s">
        <v>114</v>
      </c>
      <c r="L20" s="297">
        <v>10000000</v>
      </c>
      <c r="M20" s="298">
        <f t="shared" si="1"/>
        <v>7000000</v>
      </c>
      <c r="N20" s="198" t="s">
        <v>249</v>
      </c>
      <c r="O20" s="299" t="s">
        <v>249</v>
      </c>
      <c r="P20" s="9"/>
      <c r="Q20" s="2"/>
      <c r="R20" s="2"/>
      <c r="S20" s="10"/>
      <c r="T20" s="12"/>
      <c r="U20" s="12"/>
      <c r="V20" s="12"/>
      <c r="W20" s="12"/>
      <c r="X20" s="104"/>
      <c r="Y20" s="9" t="s">
        <v>315</v>
      </c>
      <c r="Z20" s="10"/>
    </row>
    <row r="21" spans="1:26" ht="43.2" x14ac:dyDescent="0.3">
      <c r="A21" s="71">
        <v>9</v>
      </c>
      <c r="B21" s="42" t="s">
        <v>112</v>
      </c>
      <c r="C21" s="69" t="s">
        <v>119</v>
      </c>
      <c r="D21" s="79">
        <v>49516256</v>
      </c>
      <c r="E21" s="88" t="s">
        <v>121</v>
      </c>
      <c r="F21" s="100">
        <v>600047407</v>
      </c>
      <c r="G21" s="41" t="s">
        <v>115</v>
      </c>
      <c r="H21" s="72" t="s">
        <v>372</v>
      </c>
      <c r="I21" s="12" t="s">
        <v>103</v>
      </c>
      <c r="J21" s="12" t="s">
        <v>103</v>
      </c>
      <c r="K21" s="42" t="s">
        <v>116</v>
      </c>
      <c r="L21" s="18" t="s">
        <v>120</v>
      </c>
      <c r="M21" s="48">
        <v>0</v>
      </c>
      <c r="N21" s="85" t="s">
        <v>249</v>
      </c>
      <c r="O21" s="86" t="s">
        <v>249</v>
      </c>
      <c r="P21" s="9"/>
      <c r="Q21" s="2"/>
      <c r="R21" s="2"/>
      <c r="S21" s="10"/>
      <c r="T21" s="12"/>
      <c r="U21" s="12"/>
      <c r="V21" s="12"/>
      <c r="W21" s="12"/>
      <c r="X21" s="104"/>
      <c r="Y21" s="9"/>
      <c r="Z21" s="10"/>
    </row>
    <row r="22" spans="1:26" ht="29.4" thickBot="1" x14ac:dyDescent="0.35">
      <c r="A22" s="29">
        <v>10</v>
      </c>
      <c r="B22" s="82" t="s">
        <v>112</v>
      </c>
      <c r="C22" s="83" t="s">
        <v>119</v>
      </c>
      <c r="D22" s="80">
        <v>49516256</v>
      </c>
      <c r="E22" s="89" t="s">
        <v>121</v>
      </c>
      <c r="F22" s="378">
        <v>600047407</v>
      </c>
      <c r="G22" s="76" t="s">
        <v>117</v>
      </c>
      <c r="H22" s="77" t="s">
        <v>372</v>
      </c>
      <c r="I22" s="33" t="s">
        <v>103</v>
      </c>
      <c r="J22" s="33" t="s">
        <v>103</v>
      </c>
      <c r="K22" s="78" t="s">
        <v>118</v>
      </c>
      <c r="L22" s="20" t="s">
        <v>120</v>
      </c>
      <c r="M22" s="34">
        <v>0</v>
      </c>
      <c r="N22" s="84" t="s">
        <v>249</v>
      </c>
      <c r="O22" s="84" t="s">
        <v>249</v>
      </c>
      <c r="P22" s="30"/>
      <c r="Q22" s="31"/>
      <c r="R22" s="31"/>
      <c r="S22" s="32"/>
      <c r="T22" s="33"/>
      <c r="U22" s="33"/>
      <c r="V22" s="33"/>
      <c r="W22" s="33"/>
      <c r="X22" s="414"/>
      <c r="Y22" s="30"/>
      <c r="Z22" s="32"/>
    </row>
    <row r="23" spans="1:26" x14ac:dyDescent="0.3">
      <c r="A23" s="289">
        <v>11</v>
      </c>
      <c r="B23" s="90" t="s">
        <v>122</v>
      </c>
      <c r="C23" s="43" t="s">
        <v>119</v>
      </c>
      <c r="D23" s="98">
        <v>70888094</v>
      </c>
      <c r="E23" s="98">
        <v>102286141</v>
      </c>
      <c r="F23" s="99">
        <v>6000047709</v>
      </c>
      <c r="G23" s="74" t="s">
        <v>123</v>
      </c>
      <c r="H23" s="92" t="s">
        <v>105</v>
      </c>
      <c r="I23" s="93" t="s">
        <v>103</v>
      </c>
      <c r="J23" s="92" t="s">
        <v>103</v>
      </c>
      <c r="K23" s="91" t="s">
        <v>123</v>
      </c>
      <c r="L23" s="94">
        <v>1500000</v>
      </c>
      <c r="M23" s="17">
        <f>L23/100*70</f>
        <v>1050000</v>
      </c>
      <c r="N23" s="26">
        <v>2023</v>
      </c>
      <c r="O23" s="8">
        <v>2024</v>
      </c>
      <c r="P23" s="6"/>
      <c r="Q23" s="7"/>
      <c r="R23" s="7"/>
      <c r="S23" s="8"/>
      <c r="T23" s="11"/>
      <c r="U23" s="11"/>
      <c r="V23" s="11"/>
      <c r="W23" s="11"/>
      <c r="X23" s="106" t="s">
        <v>89</v>
      </c>
      <c r="Y23" s="6"/>
      <c r="Z23" s="8" t="s">
        <v>83</v>
      </c>
    </row>
    <row r="24" spans="1:26" x14ac:dyDescent="0.3">
      <c r="A24" s="5">
        <v>12</v>
      </c>
      <c r="B24" s="69" t="s">
        <v>122</v>
      </c>
      <c r="C24" s="2" t="s">
        <v>119</v>
      </c>
      <c r="D24" s="60">
        <v>70888094</v>
      </c>
      <c r="E24" s="60">
        <v>102286141</v>
      </c>
      <c r="F24" s="100">
        <v>6000047709</v>
      </c>
      <c r="G24" s="41" t="s">
        <v>250</v>
      </c>
      <c r="H24" s="95" t="s">
        <v>105</v>
      </c>
      <c r="I24" s="12" t="s">
        <v>103</v>
      </c>
      <c r="J24" s="95" t="s">
        <v>103</v>
      </c>
      <c r="K24" s="41" t="s">
        <v>250</v>
      </c>
      <c r="L24" s="96">
        <v>400000</v>
      </c>
      <c r="M24" s="19">
        <f t="shared" ref="M24:M27" si="6">L24/100*70</f>
        <v>280000</v>
      </c>
      <c r="N24" s="25">
        <v>2023</v>
      </c>
      <c r="O24" s="10">
        <v>2024</v>
      </c>
      <c r="P24" s="9"/>
      <c r="Q24" s="2"/>
      <c r="R24" s="2"/>
      <c r="S24" s="10"/>
      <c r="T24" s="12"/>
      <c r="U24" s="12"/>
      <c r="V24" s="12"/>
      <c r="W24" s="2" t="s">
        <v>89</v>
      </c>
      <c r="X24" s="104"/>
      <c r="Y24" s="9"/>
      <c r="Z24" s="10" t="s">
        <v>83</v>
      </c>
    </row>
    <row r="25" spans="1:26" x14ac:dyDescent="0.3">
      <c r="A25" s="5">
        <v>13</v>
      </c>
      <c r="B25" s="69" t="s">
        <v>122</v>
      </c>
      <c r="C25" s="2" t="s">
        <v>119</v>
      </c>
      <c r="D25" s="60">
        <v>70888094</v>
      </c>
      <c r="E25" s="60">
        <v>102286141</v>
      </c>
      <c r="F25" s="100">
        <v>6000047709</v>
      </c>
      <c r="G25" s="41" t="s">
        <v>124</v>
      </c>
      <c r="H25" s="95" t="s">
        <v>105</v>
      </c>
      <c r="I25" s="12" t="s">
        <v>103</v>
      </c>
      <c r="J25" s="95" t="s">
        <v>103</v>
      </c>
      <c r="K25" s="41" t="s">
        <v>124</v>
      </c>
      <c r="L25" s="96">
        <v>2000000</v>
      </c>
      <c r="M25" s="19">
        <f t="shared" si="6"/>
        <v>1400000</v>
      </c>
      <c r="N25" s="25">
        <v>2023</v>
      </c>
      <c r="O25" s="10">
        <v>2024</v>
      </c>
      <c r="P25" s="104"/>
      <c r="Q25" s="2" t="s">
        <v>89</v>
      </c>
      <c r="R25" s="2" t="s">
        <v>89</v>
      </c>
      <c r="S25" s="2" t="s">
        <v>89</v>
      </c>
      <c r="T25" s="12"/>
      <c r="U25" s="12"/>
      <c r="V25" s="12"/>
      <c r="W25" s="12"/>
      <c r="X25" s="104"/>
      <c r="Y25" s="9"/>
      <c r="Z25" s="10" t="s">
        <v>83</v>
      </c>
    </row>
    <row r="26" spans="1:26" x14ac:dyDescent="0.3">
      <c r="A26" s="5">
        <v>14</v>
      </c>
      <c r="B26" s="69" t="s">
        <v>122</v>
      </c>
      <c r="C26" s="2" t="s">
        <v>119</v>
      </c>
      <c r="D26" s="60">
        <v>70888094</v>
      </c>
      <c r="E26" s="60">
        <v>102286141</v>
      </c>
      <c r="F26" s="100">
        <v>6000047709</v>
      </c>
      <c r="G26" s="41" t="s">
        <v>125</v>
      </c>
      <c r="H26" s="95" t="s">
        <v>105</v>
      </c>
      <c r="I26" s="12" t="s">
        <v>103</v>
      </c>
      <c r="J26" s="95" t="s">
        <v>103</v>
      </c>
      <c r="K26" s="41" t="s">
        <v>125</v>
      </c>
      <c r="L26" s="96">
        <v>4500000</v>
      </c>
      <c r="M26" s="19">
        <f t="shared" si="6"/>
        <v>3150000</v>
      </c>
      <c r="N26" s="25">
        <v>2023</v>
      </c>
      <c r="O26" s="10">
        <v>2024</v>
      </c>
      <c r="P26" s="9"/>
      <c r="Q26" s="2"/>
      <c r="R26" s="2"/>
      <c r="S26" s="10"/>
      <c r="T26" s="12"/>
      <c r="U26" s="12"/>
      <c r="V26" s="2" t="s">
        <v>89</v>
      </c>
      <c r="W26" s="12"/>
      <c r="X26" s="104"/>
      <c r="Y26" s="9"/>
      <c r="Z26" s="10" t="s">
        <v>83</v>
      </c>
    </row>
    <row r="27" spans="1:26" x14ac:dyDescent="0.3">
      <c r="A27" s="5">
        <v>15</v>
      </c>
      <c r="B27" s="69" t="s">
        <v>122</v>
      </c>
      <c r="C27" s="2" t="s">
        <v>119</v>
      </c>
      <c r="D27" s="60">
        <v>70888094</v>
      </c>
      <c r="E27" s="60">
        <v>102286141</v>
      </c>
      <c r="F27" s="100">
        <v>6000047709</v>
      </c>
      <c r="G27" s="41" t="s">
        <v>126</v>
      </c>
      <c r="H27" s="95" t="s">
        <v>105</v>
      </c>
      <c r="I27" s="12" t="s">
        <v>103</v>
      </c>
      <c r="J27" s="95" t="s">
        <v>103</v>
      </c>
      <c r="K27" s="41" t="s">
        <v>126</v>
      </c>
      <c r="L27" s="96">
        <v>2500000</v>
      </c>
      <c r="M27" s="19">
        <f t="shared" si="6"/>
        <v>1750000</v>
      </c>
      <c r="N27" s="25">
        <v>2023</v>
      </c>
      <c r="O27" s="10">
        <v>2024</v>
      </c>
      <c r="P27" s="46" t="s">
        <v>89</v>
      </c>
      <c r="Q27" s="2" t="s">
        <v>89</v>
      </c>
      <c r="R27" s="2" t="s">
        <v>89</v>
      </c>
      <c r="S27" s="10"/>
      <c r="T27" s="12"/>
      <c r="U27" s="12"/>
      <c r="V27" s="12"/>
      <c r="W27" s="12"/>
      <c r="X27" s="104"/>
      <c r="Y27" s="9"/>
      <c r="Z27" s="10" t="s">
        <v>83</v>
      </c>
    </row>
    <row r="28" spans="1:26" x14ac:dyDescent="0.3">
      <c r="A28" s="5">
        <v>16</v>
      </c>
      <c r="B28" s="68" t="s">
        <v>122</v>
      </c>
      <c r="C28" s="2" t="s">
        <v>119</v>
      </c>
      <c r="D28" s="60">
        <v>70888094</v>
      </c>
      <c r="E28" s="60">
        <v>102286141</v>
      </c>
      <c r="F28" s="59">
        <v>6000047709</v>
      </c>
      <c r="G28" s="41" t="s">
        <v>127</v>
      </c>
      <c r="H28" s="95" t="s">
        <v>105</v>
      </c>
      <c r="I28" s="12" t="s">
        <v>103</v>
      </c>
      <c r="J28" s="95" t="s">
        <v>103</v>
      </c>
      <c r="K28" s="41" t="s">
        <v>127</v>
      </c>
      <c r="L28" s="96" t="s">
        <v>120</v>
      </c>
      <c r="M28" s="19">
        <v>0</v>
      </c>
      <c r="N28" s="25"/>
      <c r="O28" s="10"/>
      <c r="P28" s="9"/>
      <c r="Q28" s="2"/>
      <c r="R28" s="2"/>
      <c r="S28" s="10"/>
      <c r="T28" s="12"/>
      <c r="U28" s="12"/>
      <c r="V28" s="12"/>
      <c r="W28" s="12"/>
      <c r="X28" s="104"/>
      <c r="Y28" s="9"/>
      <c r="Z28" s="10" t="s">
        <v>83</v>
      </c>
    </row>
    <row r="29" spans="1:26" x14ac:dyDescent="0.3">
      <c r="A29" s="5">
        <v>17</v>
      </c>
      <c r="B29" s="81" t="s">
        <v>122</v>
      </c>
      <c r="C29" s="2" t="s">
        <v>119</v>
      </c>
      <c r="D29" s="112">
        <v>70888094</v>
      </c>
      <c r="E29" s="112">
        <v>102286141</v>
      </c>
      <c r="F29" s="113">
        <v>6000047709</v>
      </c>
      <c r="G29" s="155" t="s">
        <v>289</v>
      </c>
      <c r="H29" s="47" t="s">
        <v>105</v>
      </c>
      <c r="I29" s="47" t="s">
        <v>103</v>
      </c>
      <c r="J29" s="105" t="s">
        <v>103</v>
      </c>
      <c r="K29" s="155" t="s">
        <v>289</v>
      </c>
      <c r="L29" s="141" t="s">
        <v>120</v>
      </c>
      <c r="M29" s="149">
        <v>0</v>
      </c>
      <c r="N29" s="148" t="s">
        <v>120</v>
      </c>
      <c r="O29" s="465" t="s">
        <v>120</v>
      </c>
      <c r="P29" s="148"/>
      <c r="Q29" s="45"/>
      <c r="R29" s="45"/>
      <c r="S29" s="147"/>
      <c r="U29" s="140"/>
      <c r="W29" s="140"/>
      <c r="Y29" s="152"/>
      <c r="Z29" s="121" t="s">
        <v>83</v>
      </c>
    </row>
    <row r="30" spans="1:26" x14ac:dyDescent="0.3">
      <c r="A30" s="5">
        <v>18</v>
      </c>
      <c r="B30" s="42" t="s">
        <v>122</v>
      </c>
      <c r="C30" s="2" t="s">
        <v>119</v>
      </c>
      <c r="D30" s="60">
        <v>70888094</v>
      </c>
      <c r="E30" s="60">
        <v>102286141</v>
      </c>
      <c r="F30" s="59">
        <v>6000047709</v>
      </c>
      <c r="G30" s="41" t="s">
        <v>290</v>
      </c>
      <c r="H30" s="12" t="s">
        <v>105</v>
      </c>
      <c r="I30" s="12" t="s">
        <v>103</v>
      </c>
      <c r="J30" s="95" t="s">
        <v>103</v>
      </c>
      <c r="K30" s="41" t="s">
        <v>290</v>
      </c>
      <c r="L30" s="96" t="s">
        <v>120</v>
      </c>
      <c r="M30" s="116">
        <v>0</v>
      </c>
      <c r="N30" s="9" t="s">
        <v>120</v>
      </c>
      <c r="O30" s="623" t="s">
        <v>120</v>
      </c>
      <c r="P30" s="9"/>
      <c r="Q30" s="2"/>
      <c r="R30" s="2"/>
      <c r="S30" s="10"/>
      <c r="T30" s="95"/>
      <c r="U30" s="12"/>
      <c r="V30" s="95"/>
      <c r="W30" s="12"/>
      <c r="X30" s="95"/>
      <c r="Y30" s="104"/>
      <c r="Z30" s="10" t="s">
        <v>83</v>
      </c>
    </row>
    <row r="31" spans="1:26" x14ac:dyDescent="0.3">
      <c r="A31" s="5">
        <v>19</v>
      </c>
      <c r="B31" s="81" t="s">
        <v>122</v>
      </c>
      <c r="C31" s="44" t="s">
        <v>119</v>
      </c>
      <c r="D31" s="112">
        <v>70888094</v>
      </c>
      <c r="E31" s="112">
        <v>102286141</v>
      </c>
      <c r="F31" s="113">
        <v>6000047709</v>
      </c>
      <c r="G31" s="41" t="s">
        <v>291</v>
      </c>
      <c r="H31" s="12" t="s">
        <v>105</v>
      </c>
      <c r="I31" s="12" t="s">
        <v>103</v>
      </c>
      <c r="J31" s="95" t="s">
        <v>103</v>
      </c>
      <c r="K31" s="41" t="s">
        <v>291</v>
      </c>
      <c r="L31" s="96" t="s">
        <v>120</v>
      </c>
      <c r="M31" s="114">
        <v>0</v>
      </c>
      <c r="N31" s="46" t="s">
        <v>120</v>
      </c>
      <c r="O31" s="407" t="s">
        <v>120</v>
      </c>
      <c r="P31" s="46"/>
      <c r="Q31" s="44"/>
      <c r="R31" s="44"/>
      <c r="S31" s="121"/>
      <c r="T31" s="105"/>
      <c r="U31" s="47"/>
      <c r="V31" s="105"/>
      <c r="W31" s="47"/>
      <c r="X31" s="105"/>
      <c r="Y31" s="109"/>
      <c r="Z31" s="10" t="s">
        <v>83</v>
      </c>
    </row>
    <row r="32" spans="1:26" x14ac:dyDescent="0.3">
      <c r="A32" s="5">
        <v>20</v>
      </c>
      <c r="B32" s="157" t="s">
        <v>122</v>
      </c>
      <c r="C32" s="115" t="s">
        <v>119</v>
      </c>
      <c r="D32" s="124">
        <v>70888094</v>
      </c>
      <c r="E32" s="124">
        <v>102286141</v>
      </c>
      <c r="F32" s="156">
        <v>6000047709</v>
      </c>
      <c r="G32" s="91" t="s">
        <v>292</v>
      </c>
      <c r="H32" s="103" t="s">
        <v>105</v>
      </c>
      <c r="I32" s="103" t="s">
        <v>103</v>
      </c>
      <c r="J32" s="118" t="s">
        <v>103</v>
      </c>
      <c r="K32" s="91" t="s">
        <v>292</v>
      </c>
      <c r="L32" s="119" t="s">
        <v>120</v>
      </c>
      <c r="M32" s="149">
        <v>0</v>
      </c>
      <c r="N32" s="46" t="s">
        <v>120</v>
      </c>
      <c r="O32" s="407" t="s">
        <v>120</v>
      </c>
      <c r="P32" s="148"/>
      <c r="Q32" s="45"/>
      <c r="R32" s="45"/>
      <c r="S32" s="147"/>
      <c r="U32" s="140"/>
      <c r="W32" s="140"/>
      <c r="Y32" s="152"/>
      <c r="Z32" s="10" t="s">
        <v>83</v>
      </c>
    </row>
    <row r="33" spans="1:26" ht="28.8" x14ac:dyDescent="0.3">
      <c r="A33" s="5">
        <v>21</v>
      </c>
      <c r="B33" s="42" t="s">
        <v>122</v>
      </c>
      <c r="C33" s="2" t="s">
        <v>119</v>
      </c>
      <c r="D33" s="60">
        <v>70888094</v>
      </c>
      <c r="E33" s="60">
        <v>102286141</v>
      </c>
      <c r="F33" s="59">
        <v>6000047709</v>
      </c>
      <c r="G33" s="41" t="s">
        <v>293</v>
      </c>
      <c r="H33" s="12" t="s">
        <v>105</v>
      </c>
      <c r="I33" s="12" t="s">
        <v>103</v>
      </c>
      <c r="J33" s="95" t="s">
        <v>103</v>
      </c>
      <c r="K33" s="41" t="s">
        <v>293</v>
      </c>
      <c r="L33" s="96" t="s">
        <v>120</v>
      </c>
      <c r="M33" s="116">
        <v>0</v>
      </c>
      <c r="N33" s="9" t="s">
        <v>120</v>
      </c>
      <c r="O33" s="623" t="s">
        <v>120</v>
      </c>
      <c r="P33" s="9"/>
      <c r="Q33" s="2"/>
      <c r="R33" s="2"/>
      <c r="S33" s="10"/>
      <c r="T33" s="95"/>
      <c r="U33" s="12"/>
      <c r="V33" s="95"/>
      <c r="W33" s="12"/>
      <c r="X33" s="95"/>
      <c r="Y33" s="104"/>
      <c r="Z33" s="10" t="s">
        <v>83</v>
      </c>
    </row>
    <row r="34" spans="1:26" ht="28.8" customHeight="1" thickBot="1" x14ac:dyDescent="0.35">
      <c r="A34" s="5">
        <v>22</v>
      </c>
      <c r="B34" s="157" t="s">
        <v>122</v>
      </c>
      <c r="C34" s="137" t="s">
        <v>119</v>
      </c>
      <c r="D34" s="143">
        <v>70888094</v>
      </c>
      <c r="E34" s="143">
        <v>102286141</v>
      </c>
      <c r="F34" s="158">
        <v>6000047709</v>
      </c>
      <c r="G34" s="145" t="s">
        <v>294</v>
      </c>
      <c r="H34" s="47" t="s">
        <v>105</v>
      </c>
      <c r="I34" s="47" t="s">
        <v>103</v>
      </c>
      <c r="J34" s="105" t="s">
        <v>103</v>
      </c>
      <c r="K34" s="145" t="s">
        <v>294</v>
      </c>
      <c r="L34" s="141" t="s">
        <v>120</v>
      </c>
      <c r="M34" s="159">
        <v>0</v>
      </c>
      <c r="N34" s="136" t="s">
        <v>120</v>
      </c>
      <c r="O34" s="624" t="s">
        <v>120</v>
      </c>
      <c r="P34" s="136"/>
      <c r="Q34" s="137"/>
      <c r="R34" s="137"/>
      <c r="S34" s="138"/>
      <c r="T34" s="144"/>
      <c r="U34" s="145"/>
      <c r="V34" s="144"/>
      <c r="W34" s="145"/>
      <c r="X34" s="144"/>
      <c r="Y34" s="160"/>
      <c r="Z34" s="10" t="s">
        <v>83</v>
      </c>
    </row>
    <row r="35" spans="1:26" ht="72" x14ac:dyDescent="0.3">
      <c r="A35" s="397">
        <v>23</v>
      </c>
      <c r="B35" s="185" t="s">
        <v>182</v>
      </c>
      <c r="C35" s="369" t="s">
        <v>183</v>
      </c>
      <c r="D35" s="177">
        <v>70886865</v>
      </c>
      <c r="E35" s="177">
        <v>102286159</v>
      </c>
      <c r="F35" s="398">
        <v>600047717</v>
      </c>
      <c r="G35" s="178" t="s">
        <v>184</v>
      </c>
      <c r="H35" s="179" t="s">
        <v>105</v>
      </c>
      <c r="I35" s="174" t="s">
        <v>103</v>
      </c>
      <c r="J35" s="179" t="s">
        <v>180</v>
      </c>
      <c r="K35" s="399" t="s">
        <v>186</v>
      </c>
      <c r="L35" s="181">
        <v>15000000</v>
      </c>
      <c r="M35" s="388">
        <f t="shared" ref="M35" si="7">L35/100*70</f>
        <v>10500000</v>
      </c>
      <c r="N35" s="175">
        <v>2023</v>
      </c>
      <c r="O35" s="184">
        <v>2026</v>
      </c>
      <c r="P35" s="332" t="s">
        <v>89</v>
      </c>
      <c r="Q35" s="333" t="s">
        <v>89</v>
      </c>
      <c r="R35" s="333" t="s">
        <v>89</v>
      </c>
      <c r="S35" s="333"/>
      <c r="T35" s="174"/>
      <c r="U35" s="174" t="s">
        <v>89</v>
      </c>
      <c r="V35" s="174"/>
      <c r="W35" s="174" t="s">
        <v>89</v>
      </c>
      <c r="X35" s="332" t="s">
        <v>89</v>
      </c>
      <c r="Y35" s="185" t="s">
        <v>185</v>
      </c>
      <c r="Z35" s="184" t="s">
        <v>83</v>
      </c>
    </row>
    <row r="36" spans="1:26" ht="72" x14ac:dyDescent="0.3">
      <c r="A36" s="238">
        <v>23</v>
      </c>
      <c r="B36" s="529" t="s">
        <v>182</v>
      </c>
      <c r="C36" s="552" t="s">
        <v>183</v>
      </c>
      <c r="D36" s="526">
        <v>70886865</v>
      </c>
      <c r="E36" s="526">
        <v>102286159</v>
      </c>
      <c r="F36" s="527">
        <v>600047717</v>
      </c>
      <c r="G36" s="636" t="s">
        <v>184</v>
      </c>
      <c r="H36" s="562" t="s">
        <v>105</v>
      </c>
      <c r="I36" s="489" t="s">
        <v>103</v>
      </c>
      <c r="J36" s="562" t="s">
        <v>180</v>
      </c>
      <c r="K36" s="240" t="s">
        <v>319</v>
      </c>
      <c r="L36" s="491">
        <v>50000000</v>
      </c>
      <c r="M36" s="540">
        <f t="shared" ref="M36" si="8">L36/100*70</f>
        <v>35000000</v>
      </c>
      <c r="N36" s="560">
        <v>2025</v>
      </c>
      <c r="O36" s="815" t="s">
        <v>120</v>
      </c>
      <c r="P36" s="488" t="s">
        <v>89</v>
      </c>
      <c r="Q36" s="561" t="s">
        <v>89</v>
      </c>
      <c r="R36" s="561" t="s">
        <v>89</v>
      </c>
      <c r="S36" s="561"/>
      <c r="T36" s="489"/>
      <c r="U36" s="489" t="s">
        <v>89</v>
      </c>
      <c r="V36" s="489"/>
      <c r="W36" s="489" t="s">
        <v>89</v>
      </c>
      <c r="X36" s="488" t="s">
        <v>89</v>
      </c>
      <c r="Y36" s="529" t="s">
        <v>185</v>
      </c>
      <c r="Z36" s="218" t="s">
        <v>83</v>
      </c>
    </row>
    <row r="37" spans="1:26" ht="72" x14ac:dyDescent="0.3">
      <c r="A37" s="231">
        <v>23</v>
      </c>
      <c r="B37" s="622" t="s">
        <v>182</v>
      </c>
      <c r="C37" s="301" t="s">
        <v>183</v>
      </c>
      <c r="D37" s="300">
        <v>70886865</v>
      </c>
      <c r="E37" s="300">
        <v>102286159</v>
      </c>
      <c r="F37" s="517">
        <v>600047717</v>
      </c>
      <c r="G37" s="515" t="s">
        <v>184</v>
      </c>
      <c r="H37" s="518" t="s">
        <v>105</v>
      </c>
      <c r="I37" s="483" t="s">
        <v>103</v>
      </c>
      <c r="J37" s="518" t="s">
        <v>180</v>
      </c>
      <c r="K37" s="243" t="s">
        <v>319</v>
      </c>
      <c r="L37" s="620">
        <v>50000000</v>
      </c>
      <c r="M37" s="621">
        <f t="shared" ref="M37" si="9">L37/100*70</f>
        <v>35000000</v>
      </c>
      <c r="N37" s="486">
        <v>2026</v>
      </c>
      <c r="O37" s="814" t="s">
        <v>120</v>
      </c>
      <c r="P37" s="482" t="s">
        <v>89</v>
      </c>
      <c r="Q37" s="487" t="s">
        <v>89</v>
      </c>
      <c r="R37" s="487" t="s">
        <v>89</v>
      </c>
      <c r="S37" s="487"/>
      <c r="T37" s="483"/>
      <c r="U37" s="483" t="s">
        <v>89</v>
      </c>
      <c r="V37" s="483"/>
      <c r="W37" s="483" t="s">
        <v>89</v>
      </c>
      <c r="X37" s="482" t="s">
        <v>89</v>
      </c>
      <c r="Y37" s="622" t="s">
        <v>185</v>
      </c>
      <c r="Z37" s="564" t="s">
        <v>83</v>
      </c>
    </row>
    <row r="38" spans="1:26" x14ac:dyDescent="0.3">
      <c r="A38" s="400">
        <v>24</v>
      </c>
      <c r="B38" s="355" t="s">
        <v>170</v>
      </c>
      <c r="C38" s="395" t="s">
        <v>183</v>
      </c>
      <c r="D38" s="401">
        <v>70886865</v>
      </c>
      <c r="E38" s="401">
        <v>102286159</v>
      </c>
      <c r="F38" s="402">
        <v>600047717</v>
      </c>
      <c r="G38" s="346" t="s">
        <v>175</v>
      </c>
      <c r="H38" s="346" t="s">
        <v>105</v>
      </c>
      <c r="I38" s="346" t="s">
        <v>103</v>
      </c>
      <c r="J38" s="346" t="s">
        <v>180</v>
      </c>
      <c r="K38" s="346" t="s">
        <v>178</v>
      </c>
      <c r="L38" s="373">
        <v>3000000</v>
      </c>
      <c r="M38" s="403">
        <f>L38/100*70</f>
        <v>2100000</v>
      </c>
      <c r="N38" s="404">
        <v>45047</v>
      </c>
      <c r="O38" s="405" t="s">
        <v>171</v>
      </c>
      <c r="P38" s="354"/>
      <c r="Q38" s="395"/>
      <c r="R38" s="395"/>
      <c r="S38" s="406"/>
      <c r="T38" s="346"/>
      <c r="U38" s="345"/>
      <c r="V38" s="346" t="s">
        <v>89</v>
      </c>
      <c r="W38" s="346"/>
      <c r="X38" s="345"/>
      <c r="Y38" s="354" t="s">
        <v>172</v>
      </c>
      <c r="Z38" s="356" t="s">
        <v>83</v>
      </c>
    </row>
    <row r="39" spans="1:26" x14ac:dyDescent="0.3">
      <c r="A39" s="238">
        <v>24</v>
      </c>
      <c r="B39" s="529" t="s">
        <v>170</v>
      </c>
      <c r="C39" s="552" t="s">
        <v>183</v>
      </c>
      <c r="D39" s="526">
        <v>70886865</v>
      </c>
      <c r="E39" s="526">
        <v>102286159</v>
      </c>
      <c r="F39" s="634">
        <v>600047717</v>
      </c>
      <c r="G39" s="489" t="s">
        <v>175</v>
      </c>
      <c r="H39" s="489" t="s">
        <v>105</v>
      </c>
      <c r="I39" s="489" t="s">
        <v>103</v>
      </c>
      <c r="J39" s="489" t="s">
        <v>180</v>
      </c>
      <c r="K39" s="489" t="s">
        <v>178</v>
      </c>
      <c r="L39" s="491">
        <v>3000000</v>
      </c>
      <c r="M39" s="540">
        <f>L39/100*70</f>
        <v>2100000</v>
      </c>
      <c r="N39" s="560">
        <v>2025</v>
      </c>
      <c r="O39" s="815" t="s">
        <v>120</v>
      </c>
      <c r="P39" s="217"/>
      <c r="Q39" s="552"/>
      <c r="R39" s="552"/>
      <c r="S39" s="561"/>
      <c r="T39" s="489"/>
      <c r="U39" s="488"/>
      <c r="V39" s="489" t="s">
        <v>89</v>
      </c>
      <c r="W39" s="489"/>
      <c r="X39" s="488"/>
      <c r="Y39" s="217" t="s">
        <v>172</v>
      </c>
      <c r="Z39" s="218" t="s">
        <v>83</v>
      </c>
    </row>
    <row r="40" spans="1:26" x14ac:dyDescent="0.3">
      <c r="A40" s="231">
        <v>24</v>
      </c>
      <c r="B40" s="622" t="s">
        <v>170</v>
      </c>
      <c r="C40" s="301" t="s">
        <v>183</v>
      </c>
      <c r="D40" s="300">
        <v>70886865</v>
      </c>
      <c r="E40" s="300">
        <v>102286159</v>
      </c>
      <c r="F40" s="727">
        <v>600047717</v>
      </c>
      <c r="G40" s="483" t="s">
        <v>175</v>
      </c>
      <c r="H40" s="483" t="s">
        <v>105</v>
      </c>
      <c r="I40" s="483" t="s">
        <v>103</v>
      </c>
      <c r="J40" s="483" t="s">
        <v>180</v>
      </c>
      <c r="K40" s="483" t="s">
        <v>178</v>
      </c>
      <c r="L40" s="620">
        <v>3000000</v>
      </c>
      <c r="M40" s="621">
        <f>L40/100*70</f>
        <v>2100000</v>
      </c>
      <c r="N40" s="486">
        <v>2026</v>
      </c>
      <c r="O40" s="814" t="s">
        <v>120</v>
      </c>
      <c r="P40" s="277"/>
      <c r="Q40" s="301"/>
      <c r="R40" s="301"/>
      <c r="S40" s="487"/>
      <c r="T40" s="483"/>
      <c r="U40" s="482"/>
      <c r="V40" s="483" t="s">
        <v>89</v>
      </c>
      <c r="W40" s="483"/>
      <c r="X40" s="482"/>
      <c r="Y40" s="277" t="s">
        <v>172</v>
      </c>
      <c r="Z40" s="564" t="s">
        <v>83</v>
      </c>
    </row>
    <row r="41" spans="1:26" ht="31.2" customHeight="1" x14ac:dyDescent="0.3">
      <c r="A41" s="386">
        <v>25</v>
      </c>
      <c r="B41" s="198" t="s">
        <v>170</v>
      </c>
      <c r="C41" s="395" t="s">
        <v>183</v>
      </c>
      <c r="D41" s="189">
        <v>70886865</v>
      </c>
      <c r="E41" s="189">
        <v>102286159</v>
      </c>
      <c r="F41" s="330">
        <v>600047717</v>
      </c>
      <c r="G41" s="187" t="s">
        <v>176</v>
      </c>
      <c r="H41" s="187" t="s">
        <v>105</v>
      </c>
      <c r="I41" s="187" t="s">
        <v>103</v>
      </c>
      <c r="J41" s="187" t="s">
        <v>180</v>
      </c>
      <c r="K41" s="191" t="s">
        <v>179</v>
      </c>
      <c r="L41" s="194">
        <v>150000</v>
      </c>
      <c r="M41" s="298">
        <f t="shared" ref="M41:M64" si="10">L41/100*70</f>
        <v>105000</v>
      </c>
      <c r="N41" s="408" t="s">
        <v>173</v>
      </c>
      <c r="O41" s="409" t="s">
        <v>171</v>
      </c>
      <c r="P41" s="354" t="s">
        <v>89</v>
      </c>
      <c r="Q41" s="410"/>
      <c r="R41" s="410"/>
      <c r="S41" s="199" t="s">
        <v>89</v>
      </c>
      <c r="T41" s="411"/>
      <c r="U41" s="199" t="s">
        <v>89</v>
      </c>
      <c r="V41" s="187" t="s">
        <v>89</v>
      </c>
      <c r="W41" s="187" t="s">
        <v>89</v>
      </c>
      <c r="X41" s="647"/>
      <c r="Y41" s="412" t="s">
        <v>174</v>
      </c>
      <c r="Z41" s="653" t="s">
        <v>83</v>
      </c>
    </row>
    <row r="42" spans="1:26" ht="31.2" customHeight="1" x14ac:dyDescent="0.3">
      <c r="A42" s="238">
        <v>25</v>
      </c>
      <c r="B42" s="215" t="s">
        <v>170</v>
      </c>
      <c r="C42" s="552" t="s">
        <v>183</v>
      </c>
      <c r="D42" s="207">
        <v>70886865</v>
      </c>
      <c r="E42" s="207">
        <v>102286159</v>
      </c>
      <c r="F42" s="235">
        <v>600047717</v>
      </c>
      <c r="G42" s="204" t="s">
        <v>176</v>
      </c>
      <c r="H42" s="204" t="s">
        <v>105</v>
      </c>
      <c r="I42" s="204" t="s">
        <v>103</v>
      </c>
      <c r="J42" s="204" t="s">
        <v>180</v>
      </c>
      <c r="K42" s="208" t="s">
        <v>320</v>
      </c>
      <c r="L42" s="211">
        <v>250000</v>
      </c>
      <c r="M42" s="212">
        <f t="shared" ref="M42" si="11">L42/100*70</f>
        <v>175000</v>
      </c>
      <c r="N42" s="553" t="s">
        <v>321</v>
      </c>
      <c r="O42" s="554" t="s">
        <v>120</v>
      </c>
      <c r="P42" s="217" t="s">
        <v>89</v>
      </c>
      <c r="Q42" s="555"/>
      <c r="R42" s="555"/>
      <c r="S42" s="216" t="s">
        <v>89</v>
      </c>
      <c r="T42" s="556"/>
      <c r="U42" s="216" t="s">
        <v>89</v>
      </c>
      <c r="V42" s="204" t="s">
        <v>89</v>
      </c>
      <c r="W42" s="204" t="s">
        <v>89</v>
      </c>
      <c r="X42" s="648"/>
      <c r="Y42" s="557" t="s">
        <v>174</v>
      </c>
      <c r="Z42" s="654" t="s">
        <v>83</v>
      </c>
    </row>
    <row r="43" spans="1:26" ht="31.2" customHeight="1" x14ac:dyDescent="0.3">
      <c r="A43" s="238">
        <v>25</v>
      </c>
      <c r="B43" s="215" t="s">
        <v>170</v>
      </c>
      <c r="C43" s="552" t="s">
        <v>183</v>
      </c>
      <c r="D43" s="207">
        <v>70886865</v>
      </c>
      <c r="E43" s="207">
        <v>102286159</v>
      </c>
      <c r="F43" s="235">
        <v>600047717</v>
      </c>
      <c r="G43" s="204" t="s">
        <v>176</v>
      </c>
      <c r="H43" s="204" t="s">
        <v>105</v>
      </c>
      <c r="I43" s="204" t="s">
        <v>103</v>
      </c>
      <c r="J43" s="204" t="s">
        <v>180</v>
      </c>
      <c r="K43" s="208" t="s">
        <v>320</v>
      </c>
      <c r="L43" s="211">
        <v>250000</v>
      </c>
      <c r="M43" s="212">
        <f t="shared" ref="M43" si="12">L43/100*70</f>
        <v>175000</v>
      </c>
      <c r="N43" s="553" t="s">
        <v>329</v>
      </c>
      <c r="O43" s="554" t="s">
        <v>367</v>
      </c>
      <c r="P43" s="217" t="s">
        <v>89</v>
      </c>
      <c r="Q43" s="555"/>
      <c r="R43" s="555"/>
      <c r="S43" s="216" t="s">
        <v>89</v>
      </c>
      <c r="T43" s="556"/>
      <c r="U43" s="216" t="s">
        <v>89</v>
      </c>
      <c r="V43" s="204" t="s">
        <v>89</v>
      </c>
      <c r="W43" s="204" t="s">
        <v>89</v>
      </c>
      <c r="X43" s="648"/>
      <c r="Y43" s="557" t="s">
        <v>174</v>
      </c>
      <c r="Z43" s="654" t="s">
        <v>83</v>
      </c>
    </row>
    <row r="44" spans="1:26" ht="31.2" customHeight="1" x14ac:dyDescent="0.3">
      <c r="A44" s="231">
        <v>25</v>
      </c>
      <c r="B44" s="249" t="s">
        <v>170</v>
      </c>
      <c r="C44" s="301" t="s">
        <v>183</v>
      </c>
      <c r="D44" s="302">
        <v>70886865</v>
      </c>
      <c r="E44" s="302">
        <v>102286159</v>
      </c>
      <c r="F44" s="481">
        <v>600047717</v>
      </c>
      <c r="G44" s="484" t="s">
        <v>176</v>
      </c>
      <c r="H44" s="484" t="s">
        <v>105</v>
      </c>
      <c r="I44" s="484" t="s">
        <v>103</v>
      </c>
      <c r="J44" s="484" t="s">
        <v>180</v>
      </c>
      <c r="K44" s="247" t="s">
        <v>320</v>
      </c>
      <c r="L44" s="547">
        <v>250000</v>
      </c>
      <c r="M44" s="248">
        <f t="shared" ref="M44" si="13">L44/100*70</f>
        <v>175000</v>
      </c>
      <c r="N44" s="816">
        <v>2027</v>
      </c>
      <c r="O44" s="735">
        <v>2027</v>
      </c>
      <c r="P44" s="277" t="s">
        <v>89</v>
      </c>
      <c r="Q44" s="549"/>
      <c r="R44" s="549"/>
      <c r="S44" s="287" t="s">
        <v>89</v>
      </c>
      <c r="T44" s="550"/>
      <c r="U44" s="287" t="s">
        <v>89</v>
      </c>
      <c r="V44" s="484" t="s">
        <v>89</v>
      </c>
      <c r="W44" s="484" t="s">
        <v>89</v>
      </c>
      <c r="X44" s="649"/>
      <c r="Y44" s="551" t="s">
        <v>174</v>
      </c>
      <c r="Z44" s="655" t="s">
        <v>83</v>
      </c>
    </row>
    <row r="45" spans="1:26" ht="28.8" x14ac:dyDescent="0.3">
      <c r="A45" s="386">
        <v>26</v>
      </c>
      <c r="B45" s="198" t="s">
        <v>170</v>
      </c>
      <c r="C45" s="372" t="s">
        <v>183</v>
      </c>
      <c r="D45" s="189">
        <v>70886865</v>
      </c>
      <c r="E45" s="189">
        <v>102286159</v>
      </c>
      <c r="F45" s="330">
        <v>600047717</v>
      </c>
      <c r="G45" s="193" t="s">
        <v>177</v>
      </c>
      <c r="H45" s="187" t="s">
        <v>105</v>
      </c>
      <c r="I45" s="187" t="s">
        <v>103</v>
      </c>
      <c r="J45" s="187" t="s">
        <v>180</v>
      </c>
      <c r="K45" s="191" t="s">
        <v>181</v>
      </c>
      <c r="L45" s="194">
        <v>950000</v>
      </c>
      <c r="M45" s="298">
        <f t="shared" si="10"/>
        <v>665000</v>
      </c>
      <c r="N45" s="188" t="s">
        <v>174</v>
      </c>
      <c r="O45" s="197"/>
      <c r="P45" s="196"/>
      <c r="Q45" s="372"/>
      <c r="R45" s="372"/>
      <c r="S45" s="199"/>
      <c r="T45" s="187"/>
      <c r="U45" s="335"/>
      <c r="V45" s="187" t="s">
        <v>89</v>
      </c>
      <c r="W45" s="187"/>
      <c r="X45" s="335"/>
      <c r="Y45" s="196" t="s">
        <v>174</v>
      </c>
      <c r="Z45" s="197" t="s">
        <v>83</v>
      </c>
    </row>
    <row r="46" spans="1:26" ht="28.8" x14ac:dyDescent="0.3">
      <c r="A46" s="765">
        <v>26</v>
      </c>
      <c r="B46" s="198" t="s">
        <v>170</v>
      </c>
      <c r="C46" s="372" t="s">
        <v>183</v>
      </c>
      <c r="D46" s="189">
        <v>70886865</v>
      </c>
      <c r="E46" s="189">
        <v>102286159</v>
      </c>
      <c r="F46" s="330">
        <v>600047717</v>
      </c>
      <c r="G46" s="193" t="s">
        <v>177</v>
      </c>
      <c r="H46" s="187" t="s">
        <v>105</v>
      </c>
      <c r="I46" s="187" t="s">
        <v>103</v>
      </c>
      <c r="J46" s="187" t="s">
        <v>180</v>
      </c>
      <c r="K46" s="191" t="s">
        <v>181</v>
      </c>
      <c r="L46" s="194">
        <v>1500000</v>
      </c>
      <c r="M46" s="298">
        <f t="shared" ref="M46" si="14">L46/100*70</f>
        <v>1050000</v>
      </c>
      <c r="N46" s="188" t="s">
        <v>174</v>
      </c>
      <c r="O46" s="197"/>
      <c r="P46" s="196"/>
      <c r="Q46" s="372"/>
      <c r="R46" s="372"/>
      <c r="S46" s="199"/>
      <c r="T46" s="187"/>
      <c r="U46" s="335"/>
      <c r="V46" s="187" t="s">
        <v>89</v>
      </c>
      <c r="W46" s="187"/>
      <c r="X46" s="335"/>
      <c r="Y46" s="196" t="s">
        <v>174</v>
      </c>
      <c r="Z46" s="197" t="s">
        <v>83</v>
      </c>
    </row>
    <row r="47" spans="1:26" ht="28.8" x14ac:dyDescent="0.3">
      <c r="A47" s="238">
        <v>26</v>
      </c>
      <c r="B47" s="215" t="s">
        <v>170</v>
      </c>
      <c r="C47" s="548" t="s">
        <v>183</v>
      </c>
      <c r="D47" s="207">
        <v>70886865</v>
      </c>
      <c r="E47" s="207">
        <v>102286159</v>
      </c>
      <c r="F47" s="235">
        <v>600047717</v>
      </c>
      <c r="G47" s="210" t="s">
        <v>368</v>
      </c>
      <c r="H47" s="204" t="s">
        <v>105</v>
      </c>
      <c r="I47" s="204" t="s">
        <v>103</v>
      </c>
      <c r="J47" s="204" t="s">
        <v>180</v>
      </c>
      <c r="K47" s="208" t="s">
        <v>181</v>
      </c>
      <c r="L47" s="211">
        <v>1500000</v>
      </c>
      <c r="M47" s="212">
        <f t="shared" ref="M47" si="15">L47/100*70</f>
        <v>1050000</v>
      </c>
      <c r="N47" s="205">
        <v>2026</v>
      </c>
      <c r="O47" s="203">
        <v>2027</v>
      </c>
      <c r="P47" s="202"/>
      <c r="Q47" s="548"/>
      <c r="R47" s="548"/>
      <c r="S47" s="216"/>
      <c r="T47" s="204"/>
      <c r="U47" s="495"/>
      <c r="V47" s="204" t="s">
        <v>89</v>
      </c>
      <c r="W47" s="204"/>
      <c r="X47" s="495"/>
      <c r="Y47" s="202" t="s">
        <v>174</v>
      </c>
      <c r="Z47" s="203" t="s">
        <v>83</v>
      </c>
    </row>
    <row r="48" spans="1:26" ht="28.8" x14ac:dyDescent="0.3">
      <c r="A48" s="231">
        <v>26</v>
      </c>
      <c r="B48" s="249" t="s">
        <v>170</v>
      </c>
      <c r="C48" s="260" t="s">
        <v>183</v>
      </c>
      <c r="D48" s="302">
        <v>70886865</v>
      </c>
      <c r="E48" s="302">
        <v>102286159</v>
      </c>
      <c r="F48" s="481">
        <v>600047717</v>
      </c>
      <c r="G48" s="246" t="s">
        <v>368</v>
      </c>
      <c r="H48" s="484" t="s">
        <v>105</v>
      </c>
      <c r="I48" s="484" t="s">
        <v>103</v>
      </c>
      <c r="J48" s="484" t="s">
        <v>180</v>
      </c>
      <c r="K48" s="247" t="s">
        <v>181</v>
      </c>
      <c r="L48" s="547">
        <v>1500000</v>
      </c>
      <c r="M48" s="248">
        <f t="shared" ref="M48" si="16">L48/100*70</f>
        <v>1050000</v>
      </c>
      <c r="N48" s="546">
        <v>2027</v>
      </c>
      <c r="O48" s="494">
        <v>2027</v>
      </c>
      <c r="P48" s="531"/>
      <c r="Q48" s="260"/>
      <c r="R48" s="260"/>
      <c r="S48" s="287"/>
      <c r="T48" s="484"/>
      <c r="U48" s="493"/>
      <c r="V48" s="484" t="s">
        <v>89</v>
      </c>
      <c r="W48" s="484"/>
      <c r="X48" s="493"/>
      <c r="Y48" s="531" t="s">
        <v>174</v>
      </c>
      <c r="Z48" s="494" t="s">
        <v>83</v>
      </c>
    </row>
    <row r="49" spans="1:26" x14ac:dyDescent="0.3">
      <c r="A49" s="238">
        <v>27</v>
      </c>
      <c r="B49" s="215" t="s">
        <v>170</v>
      </c>
      <c r="C49" s="548" t="s">
        <v>183</v>
      </c>
      <c r="D49" s="207">
        <v>70886865</v>
      </c>
      <c r="E49" s="207">
        <v>102286159</v>
      </c>
      <c r="F49" s="213">
        <v>600047717</v>
      </c>
      <c r="G49" s="204" t="s">
        <v>245</v>
      </c>
      <c r="H49" s="496" t="s">
        <v>105</v>
      </c>
      <c r="I49" s="204" t="s">
        <v>103</v>
      </c>
      <c r="J49" s="495" t="s">
        <v>180</v>
      </c>
      <c r="K49" s="204" t="s">
        <v>245</v>
      </c>
      <c r="L49" s="558">
        <v>6000000</v>
      </c>
      <c r="M49" s="559">
        <f t="shared" si="10"/>
        <v>4200000</v>
      </c>
      <c r="N49" s="217">
        <v>2025</v>
      </c>
      <c r="O49" s="218">
        <v>2027</v>
      </c>
      <c r="P49" s="560"/>
      <c r="Q49" s="552"/>
      <c r="R49" s="552"/>
      <c r="S49" s="561"/>
      <c r="T49" s="489"/>
      <c r="U49" s="562"/>
      <c r="V49" s="204" t="s">
        <v>89</v>
      </c>
      <c r="W49" s="209" t="s">
        <v>89</v>
      </c>
      <c r="X49" s="488"/>
      <c r="Y49" s="217" t="s">
        <v>174</v>
      </c>
      <c r="Z49" s="218" t="s">
        <v>83</v>
      </c>
    </row>
    <row r="50" spans="1:26" x14ac:dyDescent="0.3">
      <c r="A50" s="231">
        <v>27</v>
      </c>
      <c r="B50" s="249" t="s">
        <v>170</v>
      </c>
      <c r="C50" s="260" t="s">
        <v>183</v>
      </c>
      <c r="D50" s="302">
        <v>70886865</v>
      </c>
      <c r="E50" s="302">
        <v>102286159</v>
      </c>
      <c r="F50" s="492">
        <v>600047717</v>
      </c>
      <c r="G50" s="522" t="s">
        <v>245</v>
      </c>
      <c r="H50" s="219" t="s">
        <v>105</v>
      </c>
      <c r="I50" s="483" t="s">
        <v>103</v>
      </c>
      <c r="J50" s="482" t="s">
        <v>180</v>
      </c>
      <c r="K50" s="522" t="s">
        <v>245</v>
      </c>
      <c r="L50" s="563">
        <v>6000000</v>
      </c>
      <c r="M50" s="528">
        <f t="shared" ref="M50" si="17">L50/100*70</f>
        <v>4200000</v>
      </c>
      <c r="N50" s="277" t="s">
        <v>174</v>
      </c>
      <c r="O50" s="564"/>
      <c r="P50" s="486"/>
      <c r="Q50" s="301"/>
      <c r="R50" s="301"/>
      <c r="S50" s="487"/>
      <c r="T50" s="483"/>
      <c r="U50" s="518"/>
      <c r="V50" s="484" t="s">
        <v>89</v>
      </c>
      <c r="W50" s="525" t="s">
        <v>89</v>
      </c>
      <c r="X50" s="482"/>
      <c r="Y50" s="277" t="s">
        <v>174</v>
      </c>
      <c r="Z50" s="564" t="s">
        <v>83</v>
      </c>
    </row>
    <row r="51" spans="1:26" x14ac:dyDescent="0.3">
      <c r="A51" s="386">
        <v>28</v>
      </c>
      <c r="B51" s="198" t="s">
        <v>170</v>
      </c>
      <c r="C51" s="395" t="s">
        <v>183</v>
      </c>
      <c r="D51" s="189">
        <v>70886865</v>
      </c>
      <c r="E51" s="189">
        <v>102286159</v>
      </c>
      <c r="F51" s="190">
        <v>600047717</v>
      </c>
      <c r="G51" s="187" t="s">
        <v>246</v>
      </c>
      <c r="H51" s="295" t="s">
        <v>105</v>
      </c>
      <c r="I51" s="187" t="s">
        <v>103</v>
      </c>
      <c r="J51" s="335" t="s">
        <v>180</v>
      </c>
      <c r="K51" s="187" t="s">
        <v>246</v>
      </c>
      <c r="L51" s="367">
        <v>500000</v>
      </c>
      <c r="M51" s="195">
        <f>L51/100*70</f>
        <v>350000</v>
      </c>
      <c r="N51" s="196">
        <v>2023</v>
      </c>
      <c r="O51" s="197">
        <v>2024</v>
      </c>
      <c r="P51" s="188"/>
      <c r="Q51" s="372"/>
      <c r="R51" s="372" t="s">
        <v>89</v>
      </c>
      <c r="S51" s="199"/>
      <c r="T51" s="187"/>
      <c r="U51" s="192"/>
      <c r="V51" s="187"/>
      <c r="W51" s="192"/>
      <c r="X51" s="335"/>
      <c r="Y51" s="354" t="s">
        <v>174</v>
      </c>
      <c r="Z51" s="356" t="s">
        <v>83</v>
      </c>
    </row>
    <row r="52" spans="1:26" x14ac:dyDescent="0.3">
      <c r="A52" s="413">
        <v>28</v>
      </c>
      <c r="B52" s="68" t="s">
        <v>170</v>
      </c>
      <c r="C52" s="44" t="s">
        <v>183</v>
      </c>
      <c r="D52" s="60">
        <v>70886865</v>
      </c>
      <c r="E52" s="60">
        <v>102286159</v>
      </c>
      <c r="F52" s="100">
        <v>600047717</v>
      </c>
      <c r="G52" s="12" t="s">
        <v>246</v>
      </c>
      <c r="H52" s="72" t="s">
        <v>105</v>
      </c>
      <c r="I52" s="12" t="s">
        <v>103</v>
      </c>
      <c r="J52" s="104" t="s">
        <v>180</v>
      </c>
      <c r="K52" s="12" t="s">
        <v>246</v>
      </c>
      <c r="L52" s="96">
        <v>800000</v>
      </c>
      <c r="M52" s="116">
        <f>L52/100*70</f>
        <v>560000</v>
      </c>
      <c r="N52" s="9" t="s">
        <v>174</v>
      </c>
      <c r="O52" s="10" t="s">
        <v>174</v>
      </c>
      <c r="P52" s="25"/>
      <c r="Q52" s="2"/>
      <c r="R52" s="2" t="s">
        <v>89</v>
      </c>
      <c r="S52" s="106"/>
      <c r="T52" s="12"/>
      <c r="U52" s="95"/>
      <c r="V52" s="12"/>
      <c r="W52" s="95"/>
      <c r="X52" s="104"/>
      <c r="Y52" s="46" t="s">
        <v>174</v>
      </c>
      <c r="Z52" s="121" t="s">
        <v>83</v>
      </c>
    </row>
    <row r="53" spans="1:26" ht="28.8" x14ac:dyDescent="0.3">
      <c r="A53" s="765">
        <v>29</v>
      </c>
      <c r="B53" s="198" t="s">
        <v>170</v>
      </c>
      <c r="C53" s="372" t="s">
        <v>183</v>
      </c>
      <c r="D53" s="189">
        <v>70886865</v>
      </c>
      <c r="E53" s="189">
        <v>102286159</v>
      </c>
      <c r="F53" s="190">
        <v>600047717</v>
      </c>
      <c r="G53" s="193" t="s">
        <v>247</v>
      </c>
      <c r="H53" s="295" t="s">
        <v>105</v>
      </c>
      <c r="I53" s="187" t="s">
        <v>103</v>
      </c>
      <c r="J53" s="335" t="s">
        <v>180</v>
      </c>
      <c r="K53" s="187" t="s">
        <v>247</v>
      </c>
      <c r="L53" s="367">
        <v>1000000</v>
      </c>
      <c r="M53" s="195">
        <f t="shared" si="10"/>
        <v>700000</v>
      </c>
      <c r="N53" s="196">
        <v>2024</v>
      </c>
      <c r="O53" s="197">
        <v>2025</v>
      </c>
      <c r="P53" s="188"/>
      <c r="Q53" s="372" t="s">
        <v>89</v>
      </c>
      <c r="R53" s="372"/>
      <c r="S53" s="199" t="s">
        <v>89</v>
      </c>
      <c r="T53" s="187"/>
      <c r="U53" s="192"/>
      <c r="V53" s="187"/>
      <c r="W53" s="192"/>
      <c r="X53" s="335"/>
      <c r="Y53" s="354" t="s">
        <v>174</v>
      </c>
      <c r="Z53" s="356" t="s">
        <v>83</v>
      </c>
    </row>
    <row r="54" spans="1:26" ht="28.8" x14ac:dyDescent="0.3">
      <c r="A54" s="238">
        <v>29</v>
      </c>
      <c r="B54" s="215" t="s">
        <v>170</v>
      </c>
      <c r="C54" s="548" t="s">
        <v>183</v>
      </c>
      <c r="D54" s="207">
        <v>70886865</v>
      </c>
      <c r="E54" s="207">
        <v>102286159</v>
      </c>
      <c r="F54" s="213">
        <v>600047717</v>
      </c>
      <c r="G54" s="210" t="s">
        <v>247</v>
      </c>
      <c r="H54" s="496" t="s">
        <v>105</v>
      </c>
      <c r="I54" s="204" t="s">
        <v>103</v>
      </c>
      <c r="J54" s="495" t="s">
        <v>180</v>
      </c>
      <c r="K54" s="204" t="s">
        <v>247</v>
      </c>
      <c r="L54" s="571">
        <v>1000000</v>
      </c>
      <c r="M54" s="214">
        <f t="shared" ref="M54" si="18">L54/100*70</f>
        <v>700000</v>
      </c>
      <c r="N54" s="202">
        <v>2026</v>
      </c>
      <c r="O54" s="203">
        <v>2027</v>
      </c>
      <c r="P54" s="205"/>
      <c r="Q54" s="548" t="s">
        <v>89</v>
      </c>
      <c r="R54" s="548"/>
      <c r="S54" s="216" t="s">
        <v>89</v>
      </c>
      <c r="T54" s="204"/>
      <c r="U54" s="209"/>
      <c r="V54" s="204"/>
      <c r="W54" s="209"/>
      <c r="X54" s="495"/>
      <c r="Y54" s="217" t="s">
        <v>174</v>
      </c>
      <c r="Z54" s="218" t="s">
        <v>83</v>
      </c>
    </row>
    <row r="55" spans="1:26" ht="28.8" x14ac:dyDescent="0.3">
      <c r="A55" s="231">
        <v>29</v>
      </c>
      <c r="B55" s="249" t="s">
        <v>170</v>
      </c>
      <c r="C55" s="260" t="s">
        <v>183</v>
      </c>
      <c r="D55" s="302">
        <v>70886865</v>
      </c>
      <c r="E55" s="302">
        <v>102286159</v>
      </c>
      <c r="F55" s="492">
        <v>600047717</v>
      </c>
      <c r="G55" s="246" t="s">
        <v>247</v>
      </c>
      <c r="H55" s="232" t="s">
        <v>105</v>
      </c>
      <c r="I55" s="484" t="s">
        <v>103</v>
      </c>
      <c r="J55" s="493" t="s">
        <v>180</v>
      </c>
      <c r="K55" s="484" t="s">
        <v>247</v>
      </c>
      <c r="L55" s="565">
        <v>1000000</v>
      </c>
      <c r="M55" s="500">
        <f t="shared" ref="M55" si="19">L55/100*70</f>
        <v>700000</v>
      </c>
      <c r="N55" s="531">
        <v>2027</v>
      </c>
      <c r="O55" s="494" t="s">
        <v>120</v>
      </c>
      <c r="P55" s="546"/>
      <c r="Q55" s="260" t="s">
        <v>89</v>
      </c>
      <c r="R55" s="260"/>
      <c r="S55" s="287" t="s">
        <v>89</v>
      </c>
      <c r="T55" s="484"/>
      <c r="U55" s="525"/>
      <c r="V55" s="484"/>
      <c r="W55" s="525"/>
      <c r="X55" s="493"/>
      <c r="Y55" s="277" t="s">
        <v>174</v>
      </c>
      <c r="Z55" s="564" t="s">
        <v>83</v>
      </c>
    </row>
    <row r="56" spans="1:26" x14ac:dyDescent="0.3">
      <c r="A56" s="765">
        <v>30</v>
      </c>
      <c r="B56" s="198" t="s">
        <v>170</v>
      </c>
      <c r="C56" s="372" t="s">
        <v>183</v>
      </c>
      <c r="D56" s="189">
        <v>70886865</v>
      </c>
      <c r="E56" s="189">
        <v>102286159</v>
      </c>
      <c r="F56" s="190">
        <v>600047717</v>
      </c>
      <c r="G56" s="187" t="s">
        <v>248</v>
      </c>
      <c r="H56" s="295" t="s">
        <v>105</v>
      </c>
      <c r="I56" s="187" t="s">
        <v>103</v>
      </c>
      <c r="J56" s="335" t="s">
        <v>180</v>
      </c>
      <c r="K56" s="187" t="s">
        <v>248</v>
      </c>
      <c r="L56" s="367">
        <v>500000</v>
      </c>
      <c r="M56" s="195">
        <f t="shared" si="10"/>
        <v>350000</v>
      </c>
      <c r="N56" s="196">
        <v>2023</v>
      </c>
      <c r="O56" s="197">
        <v>2023</v>
      </c>
      <c r="P56" s="188"/>
      <c r="Q56" s="372"/>
      <c r="R56" s="372"/>
      <c r="S56" s="199"/>
      <c r="T56" s="187"/>
      <c r="U56" s="192"/>
      <c r="V56" s="187"/>
      <c r="W56" s="192"/>
      <c r="X56" s="335"/>
      <c r="Y56" s="354" t="s">
        <v>174</v>
      </c>
      <c r="Z56" s="356" t="s">
        <v>83</v>
      </c>
    </row>
    <row r="57" spans="1:26" s="720" customFormat="1" x14ac:dyDescent="0.3">
      <c r="A57" s="238">
        <v>30</v>
      </c>
      <c r="B57" s="215" t="s">
        <v>170</v>
      </c>
      <c r="C57" s="548" t="s">
        <v>183</v>
      </c>
      <c r="D57" s="207">
        <v>70886865</v>
      </c>
      <c r="E57" s="207">
        <v>102286159</v>
      </c>
      <c r="F57" s="213">
        <v>600047717</v>
      </c>
      <c r="G57" s="204" t="s">
        <v>248</v>
      </c>
      <c r="H57" s="496" t="s">
        <v>105</v>
      </c>
      <c r="I57" s="204" t="s">
        <v>103</v>
      </c>
      <c r="J57" s="495" t="s">
        <v>180</v>
      </c>
      <c r="K57" s="204" t="s">
        <v>248</v>
      </c>
      <c r="L57" s="571">
        <v>500000</v>
      </c>
      <c r="M57" s="214">
        <f t="shared" ref="M57" si="20">L57/100*70</f>
        <v>350000</v>
      </c>
      <c r="N57" s="202">
        <v>2025</v>
      </c>
      <c r="O57" s="203">
        <v>2026</v>
      </c>
      <c r="P57" s="205"/>
      <c r="Q57" s="548"/>
      <c r="R57" s="548"/>
      <c r="S57" s="216"/>
      <c r="T57" s="204"/>
      <c r="U57" s="209"/>
      <c r="V57" s="204"/>
      <c r="W57" s="209"/>
      <c r="X57" s="495"/>
      <c r="Y57" s="217" t="s">
        <v>174</v>
      </c>
      <c r="Z57" s="218" t="s">
        <v>83</v>
      </c>
    </row>
    <row r="58" spans="1:26" x14ac:dyDescent="0.3">
      <c r="A58" s="231">
        <v>30</v>
      </c>
      <c r="B58" s="249" t="s">
        <v>170</v>
      </c>
      <c r="C58" s="260" t="s">
        <v>183</v>
      </c>
      <c r="D58" s="302">
        <v>70886865</v>
      </c>
      <c r="E58" s="302">
        <v>102286159</v>
      </c>
      <c r="F58" s="492">
        <v>600047717</v>
      </c>
      <c r="G58" s="484" t="s">
        <v>248</v>
      </c>
      <c r="H58" s="232" t="s">
        <v>105</v>
      </c>
      <c r="I58" s="484" t="s">
        <v>103</v>
      </c>
      <c r="J58" s="493" t="s">
        <v>180</v>
      </c>
      <c r="K58" s="484" t="s">
        <v>248</v>
      </c>
      <c r="L58" s="565">
        <v>500000</v>
      </c>
      <c r="M58" s="500">
        <f t="shared" ref="M58" si="21">L58/100*70</f>
        <v>350000</v>
      </c>
      <c r="N58" s="531">
        <v>2026</v>
      </c>
      <c r="O58" s="494">
        <v>2027</v>
      </c>
      <c r="P58" s="546"/>
      <c r="Q58" s="260"/>
      <c r="R58" s="260"/>
      <c r="S58" s="287"/>
      <c r="T58" s="484"/>
      <c r="U58" s="525"/>
      <c r="V58" s="484"/>
      <c r="W58" s="525"/>
      <c r="X58" s="493"/>
      <c r="Y58" s="277" t="s">
        <v>174</v>
      </c>
      <c r="Z58" s="564" t="s">
        <v>83</v>
      </c>
    </row>
    <row r="59" spans="1:26" x14ac:dyDescent="0.3">
      <c r="A59" s="765">
        <v>31</v>
      </c>
      <c r="B59" s="198" t="s">
        <v>170</v>
      </c>
      <c r="C59" s="372" t="s">
        <v>183</v>
      </c>
      <c r="D59" s="189">
        <v>70886865</v>
      </c>
      <c r="E59" s="189">
        <v>102286159</v>
      </c>
      <c r="F59" s="190">
        <v>600047717</v>
      </c>
      <c r="G59" s="187" t="s">
        <v>102</v>
      </c>
      <c r="H59" s="295" t="s">
        <v>105</v>
      </c>
      <c r="I59" s="187" t="s">
        <v>103</v>
      </c>
      <c r="J59" s="335" t="s">
        <v>180</v>
      </c>
      <c r="K59" s="187" t="s">
        <v>102</v>
      </c>
      <c r="L59" s="367">
        <v>2000000</v>
      </c>
      <c r="M59" s="195">
        <f t="shared" si="10"/>
        <v>1400000</v>
      </c>
      <c r="N59" s="196">
        <v>2023</v>
      </c>
      <c r="O59" s="197">
        <v>2024</v>
      </c>
      <c r="P59" s="188"/>
      <c r="Q59" s="372" t="s">
        <v>89</v>
      </c>
      <c r="R59" s="372" t="s">
        <v>89</v>
      </c>
      <c r="S59" s="199"/>
      <c r="T59" s="187"/>
      <c r="U59" s="192"/>
      <c r="V59" s="187"/>
      <c r="W59" s="192"/>
      <c r="X59" s="335"/>
      <c r="Y59" s="196" t="s">
        <v>174</v>
      </c>
      <c r="Z59" s="197" t="s">
        <v>83</v>
      </c>
    </row>
    <row r="60" spans="1:26" s="720" customFormat="1" ht="15" thickBot="1" x14ac:dyDescent="0.35">
      <c r="A60" s="238">
        <v>31</v>
      </c>
      <c r="B60" s="215" t="s">
        <v>170</v>
      </c>
      <c r="C60" s="548" t="s">
        <v>183</v>
      </c>
      <c r="D60" s="207">
        <v>70886865</v>
      </c>
      <c r="E60" s="207">
        <v>102286159</v>
      </c>
      <c r="F60" s="213">
        <v>600047717</v>
      </c>
      <c r="G60" s="204" t="s">
        <v>102</v>
      </c>
      <c r="H60" s="496" t="s">
        <v>105</v>
      </c>
      <c r="I60" s="204" t="s">
        <v>103</v>
      </c>
      <c r="J60" s="495" t="s">
        <v>180</v>
      </c>
      <c r="K60" s="204" t="s">
        <v>102</v>
      </c>
      <c r="L60" s="571">
        <v>2000000</v>
      </c>
      <c r="M60" s="214">
        <f t="shared" ref="M60" si="22">L60/100*70</f>
        <v>1400000</v>
      </c>
      <c r="N60" s="202">
        <v>2026</v>
      </c>
      <c r="O60" s="203">
        <v>2027</v>
      </c>
      <c r="P60" s="205"/>
      <c r="Q60" s="548" t="s">
        <v>89</v>
      </c>
      <c r="R60" s="548" t="s">
        <v>89</v>
      </c>
      <c r="S60" s="216"/>
      <c r="T60" s="204"/>
      <c r="U60" s="209"/>
      <c r="V60" s="204"/>
      <c r="W60" s="209"/>
      <c r="X60" s="495"/>
      <c r="Y60" s="202" t="s">
        <v>174</v>
      </c>
      <c r="Z60" s="542" t="s">
        <v>83</v>
      </c>
    </row>
    <row r="61" spans="1:26" ht="15" thickBot="1" x14ac:dyDescent="0.35">
      <c r="A61" s="566">
        <v>31</v>
      </c>
      <c r="B61" s="229" t="s">
        <v>170</v>
      </c>
      <c r="C61" s="567" t="s">
        <v>183</v>
      </c>
      <c r="D61" s="311">
        <v>70886865</v>
      </c>
      <c r="E61" s="311">
        <v>102286159</v>
      </c>
      <c r="F61" s="568">
        <v>600047717</v>
      </c>
      <c r="G61" s="223" t="s">
        <v>102</v>
      </c>
      <c r="H61" s="228" t="s">
        <v>105</v>
      </c>
      <c r="I61" s="223" t="s">
        <v>103</v>
      </c>
      <c r="J61" s="569" t="s">
        <v>180</v>
      </c>
      <c r="K61" s="223" t="s">
        <v>102</v>
      </c>
      <c r="L61" s="225">
        <v>2000000</v>
      </c>
      <c r="M61" s="226">
        <f t="shared" ref="M61" si="23">L61/100*70</f>
        <v>1400000</v>
      </c>
      <c r="N61" s="227">
        <v>2027</v>
      </c>
      <c r="O61" s="570" t="s">
        <v>120</v>
      </c>
      <c r="P61" s="478"/>
      <c r="Q61" s="567" t="s">
        <v>89</v>
      </c>
      <c r="R61" s="567" t="s">
        <v>89</v>
      </c>
      <c r="S61" s="230"/>
      <c r="T61" s="223"/>
      <c r="U61" s="314"/>
      <c r="V61" s="223"/>
      <c r="W61" s="314"/>
      <c r="X61" s="569"/>
      <c r="Y61" s="227" t="s">
        <v>174</v>
      </c>
      <c r="Z61" s="570" t="s">
        <v>83</v>
      </c>
    </row>
    <row r="62" spans="1:26" ht="72.599999999999994" thickBot="1" x14ac:dyDescent="0.35">
      <c r="A62" s="574">
        <v>32</v>
      </c>
      <c r="B62" s="215" t="s">
        <v>204</v>
      </c>
      <c r="C62" s="552" t="s">
        <v>190</v>
      </c>
      <c r="D62" s="731">
        <v>70999511</v>
      </c>
      <c r="E62" s="667">
        <v>108029611</v>
      </c>
      <c r="F62" s="634">
        <v>600047733</v>
      </c>
      <c r="G62" s="210" t="s">
        <v>205</v>
      </c>
      <c r="H62" s="495" t="s">
        <v>105</v>
      </c>
      <c r="I62" s="204" t="s">
        <v>103</v>
      </c>
      <c r="J62" s="209" t="s">
        <v>206</v>
      </c>
      <c r="K62" s="204" t="s">
        <v>207</v>
      </c>
      <c r="L62" s="571">
        <v>250000000</v>
      </c>
      <c r="M62" s="497">
        <f>L62/100*70</f>
        <v>175000000</v>
      </c>
      <c r="N62" s="732">
        <v>2022</v>
      </c>
      <c r="O62" s="679">
        <v>2027</v>
      </c>
      <c r="P62" s="488" t="s">
        <v>89</v>
      </c>
      <c r="Q62" s="666" t="s">
        <v>89</v>
      </c>
      <c r="R62" s="666" t="s">
        <v>89</v>
      </c>
      <c r="S62" s="675" t="s">
        <v>89</v>
      </c>
      <c r="T62" s="670" t="s">
        <v>89</v>
      </c>
      <c r="U62" s="733" t="s">
        <v>89</v>
      </c>
      <c r="V62" s="670" t="s">
        <v>89</v>
      </c>
      <c r="W62" s="733" t="s">
        <v>89</v>
      </c>
      <c r="X62" s="732" t="s">
        <v>89</v>
      </c>
      <c r="Y62" s="215" t="s">
        <v>369</v>
      </c>
      <c r="Z62" s="242" t="s">
        <v>209</v>
      </c>
    </row>
    <row r="63" spans="1:26" ht="72" x14ac:dyDescent="0.3">
      <c r="A63" s="290">
        <v>32</v>
      </c>
      <c r="B63" s="249" t="s">
        <v>204</v>
      </c>
      <c r="C63" s="301" t="s">
        <v>190</v>
      </c>
      <c r="D63" s="517">
        <v>70999511</v>
      </c>
      <c r="E63" s="300">
        <v>108029611</v>
      </c>
      <c r="F63" s="727">
        <v>600047733</v>
      </c>
      <c r="G63" s="246" t="s">
        <v>205</v>
      </c>
      <c r="H63" s="493" t="s">
        <v>105</v>
      </c>
      <c r="I63" s="484" t="s">
        <v>103</v>
      </c>
      <c r="J63" s="525" t="s">
        <v>206</v>
      </c>
      <c r="K63" s="484" t="s">
        <v>207</v>
      </c>
      <c r="L63" s="565">
        <v>250000000</v>
      </c>
      <c r="M63" s="728">
        <f>L63/100*70</f>
        <v>175000000</v>
      </c>
      <c r="N63" s="482">
        <v>2026</v>
      </c>
      <c r="O63" s="564">
        <v>2030</v>
      </c>
      <c r="P63" s="482" t="s">
        <v>89</v>
      </c>
      <c r="Q63" s="682" t="s">
        <v>89</v>
      </c>
      <c r="R63" s="682" t="s">
        <v>89</v>
      </c>
      <c r="S63" s="689" t="s">
        <v>89</v>
      </c>
      <c r="T63" s="686" t="s">
        <v>89</v>
      </c>
      <c r="U63" s="730" t="s">
        <v>89</v>
      </c>
      <c r="V63" s="686" t="s">
        <v>89</v>
      </c>
      <c r="W63" s="730" t="s">
        <v>89</v>
      </c>
      <c r="X63" s="729" t="s">
        <v>89</v>
      </c>
      <c r="Y63" s="249" t="s">
        <v>369</v>
      </c>
      <c r="Z63" s="250" t="s">
        <v>209</v>
      </c>
    </row>
    <row r="64" spans="1:26" x14ac:dyDescent="0.3">
      <c r="A64" s="5">
        <v>33</v>
      </c>
      <c r="B64" s="198" t="s">
        <v>204</v>
      </c>
      <c r="C64" s="372" t="s">
        <v>190</v>
      </c>
      <c r="D64" s="534">
        <v>70999511</v>
      </c>
      <c r="E64" s="401">
        <v>108029611</v>
      </c>
      <c r="F64" s="402">
        <v>600047733</v>
      </c>
      <c r="G64" s="187" t="s">
        <v>210</v>
      </c>
      <c r="H64" s="335" t="s">
        <v>105</v>
      </c>
      <c r="I64" s="187" t="s">
        <v>103</v>
      </c>
      <c r="J64" s="192" t="s">
        <v>206</v>
      </c>
      <c r="K64" s="187" t="s">
        <v>210</v>
      </c>
      <c r="L64" s="367">
        <v>500000</v>
      </c>
      <c r="M64" s="195">
        <f t="shared" si="10"/>
        <v>350000</v>
      </c>
      <c r="N64" s="417" t="s">
        <v>344</v>
      </c>
      <c r="O64" s="409" t="s">
        <v>329</v>
      </c>
      <c r="P64" s="196"/>
      <c r="Q64" s="372"/>
      <c r="R64" s="372"/>
      <c r="S64" s="199"/>
      <c r="T64" s="187"/>
      <c r="U64" s="192"/>
      <c r="V64" s="187"/>
      <c r="W64" s="192"/>
      <c r="X64" s="335"/>
      <c r="Y64" s="196" t="s">
        <v>211</v>
      </c>
      <c r="Z64" s="197"/>
    </row>
    <row r="65" spans="1:26" x14ac:dyDescent="0.3">
      <c r="A65" s="231">
        <v>33</v>
      </c>
      <c r="B65" s="215" t="s">
        <v>204</v>
      </c>
      <c r="C65" s="548" t="s">
        <v>190</v>
      </c>
      <c r="D65" s="527">
        <v>70999511</v>
      </c>
      <c r="E65" s="526">
        <v>108029611</v>
      </c>
      <c r="F65" s="634">
        <v>600047733</v>
      </c>
      <c r="G65" s="204" t="s">
        <v>210</v>
      </c>
      <c r="H65" s="495" t="s">
        <v>105</v>
      </c>
      <c r="I65" s="204" t="s">
        <v>103</v>
      </c>
      <c r="J65" s="209" t="s">
        <v>206</v>
      </c>
      <c r="K65" s="204" t="s">
        <v>210</v>
      </c>
      <c r="L65" s="571">
        <v>500000</v>
      </c>
      <c r="M65" s="214">
        <f t="shared" ref="M65" si="24">L65/100*70</f>
        <v>350000</v>
      </c>
      <c r="N65" s="734" t="s">
        <v>329</v>
      </c>
      <c r="O65" s="554" t="s">
        <v>329</v>
      </c>
      <c r="P65" s="202"/>
      <c r="Q65" s="548"/>
      <c r="R65" s="548"/>
      <c r="S65" s="216"/>
      <c r="T65" s="204"/>
      <c r="U65" s="209"/>
      <c r="V65" s="204"/>
      <c r="W65" s="209"/>
      <c r="X65" s="495"/>
      <c r="Y65" s="202" t="s">
        <v>211</v>
      </c>
      <c r="Z65" s="203"/>
    </row>
    <row r="66" spans="1:26" x14ac:dyDescent="0.3">
      <c r="A66" s="231">
        <v>33</v>
      </c>
      <c r="B66" s="249" t="s">
        <v>204</v>
      </c>
      <c r="C66" s="260" t="s">
        <v>190</v>
      </c>
      <c r="D66" s="517">
        <v>70999511</v>
      </c>
      <c r="E66" s="300">
        <v>108029611</v>
      </c>
      <c r="F66" s="727">
        <v>600047733</v>
      </c>
      <c r="G66" s="484" t="s">
        <v>210</v>
      </c>
      <c r="H66" s="493" t="s">
        <v>105</v>
      </c>
      <c r="I66" s="484" t="s">
        <v>103</v>
      </c>
      <c r="J66" s="525" t="s">
        <v>206</v>
      </c>
      <c r="K66" s="484" t="s">
        <v>210</v>
      </c>
      <c r="L66" s="565">
        <v>500000</v>
      </c>
      <c r="M66" s="500">
        <f t="shared" ref="M66:M67" si="25">L66/100*70</f>
        <v>350000</v>
      </c>
      <c r="N66" s="736">
        <v>2025</v>
      </c>
      <c r="O66" s="735">
        <v>2026</v>
      </c>
      <c r="P66" s="531"/>
      <c r="Q66" s="260"/>
      <c r="R66" s="260"/>
      <c r="S66" s="287"/>
      <c r="T66" s="484"/>
      <c r="U66" s="525"/>
      <c r="V66" s="484"/>
      <c r="W66" s="525"/>
      <c r="X66" s="493"/>
      <c r="Y66" s="531" t="s">
        <v>211</v>
      </c>
      <c r="Z66" s="494"/>
    </row>
    <row r="67" spans="1:26" ht="72" x14ac:dyDescent="0.3">
      <c r="A67" s="231">
        <v>34</v>
      </c>
      <c r="B67" s="215" t="s">
        <v>204</v>
      </c>
      <c r="C67" s="548" t="s">
        <v>190</v>
      </c>
      <c r="D67" s="213">
        <v>70999511</v>
      </c>
      <c r="E67" s="207">
        <v>108029611</v>
      </c>
      <c r="F67" s="235">
        <v>600047733</v>
      </c>
      <c r="G67" s="210" t="s">
        <v>212</v>
      </c>
      <c r="H67" s="204" t="s">
        <v>105</v>
      </c>
      <c r="I67" s="204" t="s">
        <v>103</v>
      </c>
      <c r="J67" s="209" t="s">
        <v>206</v>
      </c>
      <c r="K67" s="204" t="s">
        <v>212</v>
      </c>
      <c r="L67" s="571">
        <v>60000000</v>
      </c>
      <c r="M67" s="214">
        <f t="shared" si="25"/>
        <v>42000000</v>
      </c>
      <c r="N67" s="202">
        <v>2022</v>
      </c>
      <c r="O67" s="203">
        <v>2024</v>
      </c>
      <c r="P67" s="202"/>
      <c r="Q67" s="548"/>
      <c r="R67" s="548"/>
      <c r="S67" s="216"/>
      <c r="T67" s="204"/>
      <c r="U67" s="209"/>
      <c r="V67" s="204" t="s">
        <v>89</v>
      </c>
      <c r="W67" s="209"/>
      <c r="X67" s="495" t="s">
        <v>89</v>
      </c>
      <c r="Y67" s="215" t="s">
        <v>208</v>
      </c>
      <c r="Z67" s="242" t="s">
        <v>213</v>
      </c>
    </row>
    <row r="68" spans="1:26" ht="72.599999999999994" thickBot="1" x14ac:dyDescent="0.35">
      <c r="A68" s="566">
        <v>34</v>
      </c>
      <c r="B68" s="229" t="s">
        <v>204</v>
      </c>
      <c r="C68" s="567" t="s">
        <v>190</v>
      </c>
      <c r="D68" s="568">
        <v>70999511</v>
      </c>
      <c r="E68" s="311">
        <v>108029611</v>
      </c>
      <c r="F68" s="312">
        <v>600047733</v>
      </c>
      <c r="G68" s="224" t="s">
        <v>212</v>
      </c>
      <c r="H68" s="223" t="s">
        <v>105</v>
      </c>
      <c r="I68" s="223" t="s">
        <v>103</v>
      </c>
      <c r="J68" s="314" t="s">
        <v>206</v>
      </c>
      <c r="K68" s="223" t="s">
        <v>212</v>
      </c>
      <c r="L68" s="225">
        <v>60000000</v>
      </c>
      <c r="M68" s="226">
        <f t="shared" ref="M68:M80" si="26">L68/100*70</f>
        <v>42000000</v>
      </c>
      <c r="N68" s="227">
        <v>2026</v>
      </c>
      <c r="O68" s="570">
        <v>2030</v>
      </c>
      <c r="P68" s="227"/>
      <c r="Q68" s="567"/>
      <c r="R68" s="567"/>
      <c r="S68" s="230"/>
      <c r="T68" s="223"/>
      <c r="U68" s="314"/>
      <c r="V68" s="223" t="s">
        <v>89</v>
      </c>
      <c r="W68" s="314"/>
      <c r="X68" s="569" t="s">
        <v>89</v>
      </c>
      <c r="Y68" s="229" t="s">
        <v>208</v>
      </c>
      <c r="Z68" s="573" t="s">
        <v>469</v>
      </c>
    </row>
    <row r="69" spans="1:26" ht="58.8" customHeight="1" x14ac:dyDescent="0.3">
      <c r="A69" s="291">
        <v>35</v>
      </c>
      <c r="B69" s="418" t="s">
        <v>214</v>
      </c>
      <c r="C69" s="419" t="s">
        <v>215</v>
      </c>
      <c r="D69" s="420">
        <v>71000445</v>
      </c>
      <c r="E69" s="421">
        <v>102274606</v>
      </c>
      <c r="F69" s="422">
        <v>600047474</v>
      </c>
      <c r="G69" s="423" t="s">
        <v>216</v>
      </c>
      <c r="H69" s="422" t="s">
        <v>105</v>
      </c>
      <c r="I69" s="423" t="s">
        <v>103</v>
      </c>
      <c r="J69" s="422" t="s">
        <v>217</v>
      </c>
      <c r="K69" s="399" t="s">
        <v>218</v>
      </c>
      <c r="L69" s="181">
        <v>1500000</v>
      </c>
      <c r="M69" s="388">
        <f t="shared" si="26"/>
        <v>1050000</v>
      </c>
      <c r="N69" s="424" t="s">
        <v>219</v>
      </c>
      <c r="O69" s="425" t="s">
        <v>220</v>
      </c>
      <c r="P69" s="183"/>
      <c r="Q69" s="369"/>
      <c r="R69" s="369"/>
      <c r="S69" s="184"/>
      <c r="T69" s="332"/>
      <c r="U69" s="174"/>
      <c r="V69" s="179"/>
      <c r="W69" s="174"/>
      <c r="X69" s="179"/>
      <c r="Y69" s="183"/>
      <c r="Z69" s="184"/>
    </row>
    <row r="70" spans="1:26" ht="73.8" customHeight="1" x14ac:dyDescent="0.3">
      <c r="A70" s="765">
        <v>35</v>
      </c>
      <c r="B70" s="418" t="s">
        <v>214</v>
      </c>
      <c r="C70" s="419" t="s">
        <v>215</v>
      </c>
      <c r="D70" s="420">
        <v>71000445</v>
      </c>
      <c r="E70" s="421">
        <v>102274606</v>
      </c>
      <c r="F70" s="422">
        <v>600047474</v>
      </c>
      <c r="G70" s="423" t="s">
        <v>322</v>
      </c>
      <c r="H70" s="422" t="s">
        <v>105</v>
      </c>
      <c r="I70" s="423" t="s">
        <v>103</v>
      </c>
      <c r="J70" s="422" t="s">
        <v>217</v>
      </c>
      <c r="K70" s="331" t="s">
        <v>323</v>
      </c>
      <c r="L70" s="373">
        <v>3500000</v>
      </c>
      <c r="M70" s="403">
        <f t="shared" si="26"/>
        <v>2450000</v>
      </c>
      <c r="N70" s="833" t="s">
        <v>324</v>
      </c>
      <c r="O70" s="834" t="s">
        <v>325</v>
      </c>
      <c r="P70" s="354"/>
      <c r="Q70" s="395"/>
      <c r="R70" s="395"/>
      <c r="S70" s="356"/>
      <c r="T70" s="351"/>
      <c r="U70" s="346"/>
      <c r="V70" s="351"/>
      <c r="W70" s="346"/>
      <c r="X70" s="351"/>
      <c r="Y70" s="355" t="s">
        <v>328</v>
      </c>
      <c r="Z70" s="356"/>
    </row>
    <row r="71" spans="1:26" ht="73.8" customHeight="1" x14ac:dyDescent="0.3">
      <c r="A71" s="5">
        <v>35</v>
      </c>
      <c r="B71" s="426" t="s">
        <v>214</v>
      </c>
      <c r="C71" s="427" t="s">
        <v>215</v>
      </c>
      <c r="D71" s="428">
        <v>71000445</v>
      </c>
      <c r="E71" s="128">
        <v>102274606</v>
      </c>
      <c r="F71" s="429">
        <v>600047474</v>
      </c>
      <c r="G71" s="430" t="s">
        <v>322</v>
      </c>
      <c r="H71" s="429" t="s">
        <v>105</v>
      </c>
      <c r="I71" s="430" t="s">
        <v>103</v>
      </c>
      <c r="J71" s="429" t="s">
        <v>217</v>
      </c>
      <c r="K71" s="81" t="s">
        <v>323</v>
      </c>
      <c r="L71" s="334">
        <v>3500000</v>
      </c>
      <c r="M71" s="48">
        <f t="shared" ref="M71" si="27">L71/100*70</f>
        <v>2450000</v>
      </c>
      <c r="N71" s="835" t="s">
        <v>324</v>
      </c>
      <c r="O71" s="106">
        <v>2026</v>
      </c>
      <c r="P71" s="46"/>
      <c r="Q71" s="44"/>
      <c r="R71" s="44"/>
      <c r="S71" s="121"/>
      <c r="T71" s="105"/>
      <c r="U71" s="47"/>
      <c r="V71" s="105"/>
      <c r="W71" s="47"/>
      <c r="X71" s="105"/>
      <c r="Y71" s="85" t="s">
        <v>328</v>
      </c>
      <c r="Z71" s="121"/>
    </row>
    <row r="72" spans="1:26" ht="28.8" x14ac:dyDescent="0.3">
      <c r="A72" s="291">
        <v>36</v>
      </c>
      <c r="B72" s="418" t="s">
        <v>214</v>
      </c>
      <c r="C72" s="419" t="s">
        <v>215</v>
      </c>
      <c r="D72" s="420">
        <v>71000445</v>
      </c>
      <c r="E72" s="421">
        <v>102274606</v>
      </c>
      <c r="F72" s="422">
        <v>600047474</v>
      </c>
      <c r="G72" s="193" t="s">
        <v>221</v>
      </c>
      <c r="H72" s="192" t="s">
        <v>105</v>
      </c>
      <c r="I72" s="423" t="s">
        <v>103</v>
      </c>
      <c r="J72" s="422" t="s">
        <v>217</v>
      </c>
      <c r="K72" s="335" t="s">
        <v>222</v>
      </c>
      <c r="L72" s="194">
        <v>2000000</v>
      </c>
      <c r="M72" s="403">
        <f t="shared" si="26"/>
        <v>1400000</v>
      </c>
      <c r="N72" s="188">
        <v>2022</v>
      </c>
      <c r="O72" s="199">
        <v>2025</v>
      </c>
      <c r="P72" s="196"/>
      <c r="Q72" s="372"/>
      <c r="R72" s="372"/>
      <c r="S72" s="197"/>
      <c r="T72" s="192"/>
      <c r="U72" s="187"/>
      <c r="V72" s="192"/>
      <c r="W72" s="187"/>
      <c r="X72" s="192"/>
      <c r="Y72" s="9" t="s">
        <v>307</v>
      </c>
      <c r="Z72" s="197"/>
    </row>
    <row r="73" spans="1:26" ht="28.8" x14ac:dyDescent="0.3">
      <c r="A73" s="5">
        <v>37</v>
      </c>
      <c r="B73" s="426" t="s">
        <v>214</v>
      </c>
      <c r="C73" s="427" t="s">
        <v>215</v>
      </c>
      <c r="D73" s="428">
        <v>71000445</v>
      </c>
      <c r="E73" s="128">
        <v>102274606</v>
      </c>
      <c r="F73" s="429">
        <v>600047474</v>
      </c>
      <c r="G73" s="41" t="s">
        <v>223</v>
      </c>
      <c r="H73" s="95" t="s">
        <v>105</v>
      </c>
      <c r="I73" s="430" t="s">
        <v>103</v>
      </c>
      <c r="J73" s="429" t="s">
        <v>217</v>
      </c>
      <c r="K73" s="41" t="s">
        <v>223</v>
      </c>
      <c r="L73" s="18">
        <v>2500000</v>
      </c>
      <c r="M73" s="48">
        <f t="shared" si="26"/>
        <v>1750000</v>
      </c>
      <c r="N73" s="25">
        <v>2025</v>
      </c>
      <c r="O73" s="106">
        <v>2030</v>
      </c>
      <c r="P73" s="9"/>
      <c r="Q73" s="2"/>
      <c r="R73" s="2"/>
      <c r="S73" s="10"/>
      <c r="T73" s="95"/>
      <c r="U73" s="12"/>
      <c r="V73" s="95"/>
      <c r="W73" s="12" t="s">
        <v>89</v>
      </c>
      <c r="X73" s="95"/>
      <c r="Y73" s="9"/>
      <c r="Z73" s="10"/>
    </row>
    <row r="74" spans="1:26" ht="28.8" x14ac:dyDescent="0.3">
      <c r="A74" s="291">
        <v>38</v>
      </c>
      <c r="B74" s="418" t="s">
        <v>214</v>
      </c>
      <c r="C74" s="419" t="s">
        <v>215</v>
      </c>
      <c r="D74" s="420">
        <v>71000445</v>
      </c>
      <c r="E74" s="421">
        <v>102274606</v>
      </c>
      <c r="F74" s="422">
        <v>600047474</v>
      </c>
      <c r="G74" s="193" t="s">
        <v>224</v>
      </c>
      <c r="H74" s="192" t="s">
        <v>105</v>
      </c>
      <c r="I74" s="423" t="s">
        <v>103</v>
      </c>
      <c r="J74" s="422" t="s">
        <v>217</v>
      </c>
      <c r="K74" s="193" t="s">
        <v>224</v>
      </c>
      <c r="L74" s="194">
        <v>6000000</v>
      </c>
      <c r="M74" s="403">
        <f t="shared" si="26"/>
        <v>4200000</v>
      </c>
      <c r="N74" s="188">
        <v>2023</v>
      </c>
      <c r="O74" s="199">
        <v>2025</v>
      </c>
      <c r="P74" s="196" t="s">
        <v>89</v>
      </c>
      <c r="Q74" s="372" t="s">
        <v>89</v>
      </c>
      <c r="R74" s="372"/>
      <c r="S74" s="295" t="s">
        <v>89</v>
      </c>
      <c r="T74" s="192"/>
      <c r="U74" s="187"/>
      <c r="V74" s="192"/>
      <c r="W74" s="187"/>
      <c r="X74" s="192" t="s">
        <v>89</v>
      </c>
      <c r="Y74" s="9" t="s">
        <v>307</v>
      </c>
      <c r="Z74" s="197"/>
    </row>
    <row r="75" spans="1:26" ht="28.8" x14ac:dyDescent="0.3">
      <c r="A75" s="5">
        <v>39</v>
      </c>
      <c r="B75" s="426" t="s">
        <v>214</v>
      </c>
      <c r="C75" s="427" t="s">
        <v>215</v>
      </c>
      <c r="D75" s="428">
        <v>71000445</v>
      </c>
      <c r="E75" s="128">
        <v>102274606</v>
      </c>
      <c r="F75" s="429">
        <v>600047474</v>
      </c>
      <c r="G75" s="41" t="s">
        <v>226</v>
      </c>
      <c r="H75" s="95" t="s">
        <v>105</v>
      </c>
      <c r="I75" s="430" t="s">
        <v>103</v>
      </c>
      <c r="J75" s="429" t="s">
        <v>217</v>
      </c>
      <c r="K75" s="41" t="s">
        <v>226</v>
      </c>
      <c r="L75" s="18">
        <v>3000000</v>
      </c>
      <c r="M75" s="48">
        <f t="shared" si="26"/>
        <v>2100000</v>
      </c>
      <c r="N75" s="25">
        <v>2025</v>
      </c>
      <c r="O75" s="106">
        <v>2030</v>
      </c>
      <c r="P75" s="9"/>
      <c r="Q75" s="2"/>
      <c r="R75" s="2"/>
      <c r="S75" s="10"/>
      <c r="T75" s="95"/>
      <c r="U75" s="12"/>
      <c r="V75" s="95"/>
      <c r="W75" s="12"/>
      <c r="X75" s="95"/>
      <c r="Y75" s="9"/>
      <c r="Z75" s="10"/>
    </row>
    <row r="76" spans="1:26" ht="28.8" x14ac:dyDescent="0.3">
      <c r="A76" s="238">
        <v>40</v>
      </c>
      <c r="B76" s="609" t="s">
        <v>214</v>
      </c>
      <c r="C76" s="610" t="s">
        <v>215</v>
      </c>
      <c r="D76" s="611">
        <v>71000445</v>
      </c>
      <c r="E76" s="612">
        <v>102274606</v>
      </c>
      <c r="F76" s="613">
        <v>600047474</v>
      </c>
      <c r="G76" s="210" t="s">
        <v>227</v>
      </c>
      <c r="H76" s="209" t="s">
        <v>105</v>
      </c>
      <c r="I76" s="614" t="s">
        <v>103</v>
      </c>
      <c r="J76" s="613" t="s">
        <v>217</v>
      </c>
      <c r="K76" s="495" t="s">
        <v>228</v>
      </c>
      <c r="L76" s="211">
        <v>2250000</v>
      </c>
      <c r="M76" s="540">
        <f t="shared" si="26"/>
        <v>1575000</v>
      </c>
      <c r="N76" s="205">
        <v>2023</v>
      </c>
      <c r="O76" s="216">
        <v>2025</v>
      </c>
      <c r="P76" s="202"/>
      <c r="Q76" s="548"/>
      <c r="R76" s="548"/>
      <c r="S76" s="203"/>
      <c r="T76" s="209"/>
      <c r="U76" s="204"/>
      <c r="V76" s="209"/>
      <c r="W76" s="204"/>
      <c r="X76" s="209"/>
      <c r="Y76" s="202"/>
      <c r="Z76" s="203"/>
    </row>
    <row r="77" spans="1:26" ht="28.8" x14ac:dyDescent="0.3">
      <c r="A77" s="231">
        <v>40</v>
      </c>
      <c r="B77" s="615" t="s">
        <v>214</v>
      </c>
      <c r="C77" s="616" t="s">
        <v>215</v>
      </c>
      <c r="D77" s="617">
        <v>71000445</v>
      </c>
      <c r="E77" s="516">
        <v>102274606</v>
      </c>
      <c r="F77" s="618">
        <v>600047474</v>
      </c>
      <c r="G77" s="246" t="s">
        <v>227</v>
      </c>
      <c r="H77" s="525" t="s">
        <v>105</v>
      </c>
      <c r="I77" s="619" t="s">
        <v>103</v>
      </c>
      <c r="J77" s="618" t="s">
        <v>217</v>
      </c>
      <c r="K77" s="493" t="s">
        <v>228</v>
      </c>
      <c r="L77" s="547">
        <v>2250000</v>
      </c>
      <c r="M77" s="621">
        <f t="shared" ref="M77" si="28">L77/100*70</f>
        <v>1575000</v>
      </c>
      <c r="N77" s="546">
        <v>2025</v>
      </c>
      <c r="O77" s="287">
        <v>2026</v>
      </c>
      <c r="P77" s="531"/>
      <c r="Q77" s="260"/>
      <c r="R77" s="260"/>
      <c r="S77" s="494"/>
      <c r="T77" s="525"/>
      <c r="U77" s="484"/>
      <c r="V77" s="525"/>
      <c r="W77" s="484"/>
      <c r="X77" s="525"/>
      <c r="Y77" s="531"/>
      <c r="Z77" s="494"/>
    </row>
    <row r="78" spans="1:26" ht="28.8" x14ac:dyDescent="0.3">
      <c r="A78" s="5">
        <v>41</v>
      </c>
      <c r="B78" s="426" t="s">
        <v>214</v>
      </c>
      <c r="C78" s="427" t="s">
        <v>215</v>
      </c>
      <c r="D78" s="428">
        <v>71000445</v>
      </c>
      <c r="E78" s="128">
        <v>102274606</v>
      </c>
      <c r="F78" s="429">
        <v>600047474</v>
      </c>
      <c r="G78" s="41" t="s">
        <v>229</v>
      </c>
      <c r="H78" s="95" t="s">
        <v>105</v>
      </c>
      <c r="I78" s="430" t="s">
        <v>103</v>
      </c>
      <c r="J78" s="429" t="s">
        <v>217</v>
      </c>
      <c r="K78" s="41" t="s">
        <v>229</v>
      </c>
      <c r="L78" s="18">
        <v>4000000</v>
      </c>
      <c r="M78" s="48">
        <f t="shared" si="26"/>
        <v>2800000</v>
      </c>
      <c r="N78" s="25">
        <v>2025</v>
      </c>
      <c r="O78" s="106">
        <v>2030</v>
      </c>
      <c r="P78" s="9" t="s">
        <v>89</v>
      </c>
      <c r="Q78" s="2" t="s">
        <v>89</v>
      </c>
      <c r="R78" s="2" t="s">
        <v>89</v>
      </c>
      <c r="S78" s="10" t="s">
        <v>89</v>
      </c>
      <c r="T78" s="95"/>
      <c r="U78" s="12"/>
      <c r="V78" s="95"/>
      <c r="W78" s="12"/>
      <c r="X78" s="95"/>
      <c r="Y78" s="9"/>
      <c r="Z78" s="10"/>
    </row>
    <row r="79" spans="1:26" ht="28.8" x14ac:dyDescent="0.3">
      <c r="A79" s="291">
        <v>42</v>
      </c>
      <c r="B79" s="431" t="s">
        <v>214</v>
      </c>
      <c r="C79" s="432" t="s">
        <v>215</v>
      </c>
      <c r="D79" s="433">
        <v>71000445</v>
      </c>
      <c r="E79" s="434">
        <v>102274606</v>
      </c>
      <c r="F79" s="435">
        <v>600047474</v>
      </c>
      <c r="G79" s="359" t="s">
        <v>230</v>
      </c>
      <c r="H79" s="363" t="s">
        <v>105</v>
      </c>
      <c r="I79" s="436" t="s">
        <v>103</v>
      </c>
      <c r="J79" s="435" t="s">
        <v>217</v>
      </c>
      <c r="K79" s="359" t="s">
        <v>230</v>
      </c>
      <c r="L79" s="343">
        <v>1750000</v>
      </c>
      <c r="M79" s="403">
        <f t="shared" si="26"/>
        <v>1225000</v>
      </c>
      <c r="N79" s="338">
        <v>2022</v>
      </c>
      <c r="O79" s="339">
        <v>2025</v>
      </c>
      <c r="P79" s="196"/>
      <c r="Q79" s="372"/>
      <c r="R79" s="372"/>
      <c r="S79" s="197"/>
      <c r="T79" s="363"/>
      <c r="U79" s="340"/>
      <c r="V79" s="363"/>
      <c r="W79" s="340"/>
      <c r="X79" s="363"/>
      <c r="Y79" s="344"/>
      <c r="Z79" s="337"/>
    </row>
    <row r="80" spans="1:26" ht="29.4" thickBot="1" x14ac:dyDescent="0.35">
      <c r="A80" s="765">
        <v>42</v>
      </c>
      <c r="B80" s="836" t="s">
        <v>214</v>
      </c>
      <c r="C80" s="837" t="s">
        <v>215</v>
      </c>
      <c r="D80" s="433">
        <v>71000445</v>
      </c>
      <c r="E80" s="434">
        <v>102274606</v>
      </c>
      <c r="F80" s="435">
        <v>600047474</v>
      </c>
      <c r="G80" s="359" t="s">
        <v>326</v>
      </c>
      <c r="H80" s="363" t="s">
        <v>105</v>
      </c>
      <c r="I80" s="436" t="s">
        <v>103</v>
      </c>
      <c r="J80" s="435" t="s">
        <v>217</v>
      </c>
      <c r="K80" s="650" t="s">
        <v>327</v>
      </c>
      <c r="L80" s="343">
        <v>500000</v>
      </c>
      <c r="M80" s="298">
        <f t="shared" si="26"/>
        <v>350000</v>
      </c>
      <c r="N80" s="188">
        <v>2024</v>
      </c>
      <c r="O80" s="199">
        <v>2025</v>
      </c>
      <c r="P80" s="196"/>
      <c r="Q80" s="372"/>
      <c r="R80" s="372"/>
      <c r="S80" s="197"/>
      <c r="T80" s="363"/>
      <c r="U80" s="340"/>
      <c r="V80" s="363"/>
      <c r="W80" s="340"/>
      <c r="X80" s="363"/>
      <c r="Y80" s="9" t="s">
        <v>307</v>
      </c>
      <c r="Z80" s="337"/>
    </row>
    <row r="81" spans="1:62" ht="63" customHeight="1" x14ac:dyDescent="0.3">
      <c r="A81" s="438">
        <v>43</v>
      </c>
      <c r="B81" s="439" t="s">
        <v>119</v>
      </c>
      <c r="C81" s="440" t="s">
        <v>119</v>
      </c>
      <c r="D81" s="441" t="s">
        <v>232</v>
      </c>
      <c r="E81" s="369"/>
      <c r="F81" s="333"/>
      <c r="G81" s="178" t="s">
        <v>233</v>
      </c>
      <c r="H81" s="442" t="s">
        <v>105</v>
      </c>
      <c r="I81" s="174" t="s">
        <v>103</v>
      </c>
      <c r="J81" s="179" t="s">
        <v>103</v>
      </c>
      <c r="K81" s="178" t="s">
        <v>233</v>
      </c>
      <c r="L81" s="443" t="s">
        <v>120</v>
      </c>
      <c r="M81" s="388">
        <v>0</v>
      </c>
      <c r="N81" s="369" t="s">
        <v>120</v>
      </c>
      <c r="O81" s="333" t="s">
        <v>120</v>
      </c>
      <c r="P81" s="183" t="s">
        <v>89</v>
      </c>
      <c r="Q81" s="369" t="s">
        <v>89</v>
      </c>
      <c r="R81" s="369"/>
      <c r="S81" s="184" t="s">
        <v>89</v>
      </c>
      <c r="T81" s="179"/>
      <c r="U81" s="174"/>
      <c r="V81" s="179"/>
      <c r="W81" s="174"/>
      <c r="X81" s="179"/>
      <c r="Y81" s="332" t="s">
        <v>174</v>
      </c>
      <c r="Z81" s="184" t="s">
        <v>174</v>
      </c>
    </row>
    <row r="82" spans="1:62" ht="63" customHeight="1" thickBot="1" x14ac:dyDescent="0.35">
      <c r="A82" s="765">
        <v>43</v>
      </c>
      <c r="B82" s="836" t="s">
        <v>119</v>
      </c>
      <c r="C82" s="837" t="s">
        <v>119</v>
      </c>
      <c r="D82" s="892" t="s">
        <v>232</v>
      </c>
      <c r="E82" s="743"/>
      <c r="F82" s="893"/>
      <c r="G82" s="745" t="s">
        <v>338</v>
      </c>
      <c r="H82" s="894" t="s">
        <v>105</v>
      </c>
      <c r="I82" s="746" t="s">
        <v>103</v>
      </c>
      <c r="J82" s="895" t="s">
        <v>103</v>
      </c>
      <c r="K82" s="745" t="s">
        <v>338</v>
      </c>
      <c r="L82" s="896" t="s">
        <v>120</v>
      </c>
      <c r="M82" s="403">
        <v>0</v>
      </c>
      <c r="N82" s="743" t="s">
        <v>120</v>
      </c>
      <c r="O82" s="893" t="s">
        <v>120</v>
      </c>
      <c r="P82" s="751" t="s">
        <v>89</v>
      </c>
      <c r="Q82" s="743" t="s">
        <v>89</v>
      </c>
      <c r="R82" s="743"/>
      <c r="S82" s="744" t="s">
        <v>89</v>
      </c>
      <c r="T82" s="895"/>
      <c r="U82" s="746"/>
      <c r="V82" s="895"/>
      <c r="W82" s="746"/>
      <c r="X82" s="895"/>
      <c r="Y82" s="897" t="s">
        <v>174</v>
      </c>
      <c r="Z82" s="744" t="s">
        <v>174</v>
      </c>
    </row>
    <row r="83" spans="1:62" ht="63" customHeight="1" thickBot="1" x14ac:dyDescent="0.35">
      <c r="A83" s="29">
        <v>43</v>
      </c>
      <c r="B83" s="836" t="s">
        <v>119</v>
      </c>
      <c r="C83" s="837" t="s">
        <v>119</v>
      </c>
      <c r="D83" s="892" t="s">
        <v>232</v>
      </c>
      <c r="E83" s="743"/>
      <c r="F83" s="893"/>
      <c r="G83" s="745" t="s">
        <v>338</v>
      </c>
      <c r="H83" s="894" t="s">
        <v>105</v>
      </c>
      <c r="I83" s="746" t="s">
        <v>103</v>
      </c>
      <c r="J83" s="895" t="s">
        <v>103</v>
      </c>
      <c r="K83" s="745" t="s">
        <v>338</v>
      </c>
      <c r="L83" s="896" t="s">
        <v>120</v>
      </c>
      <c r="M83" s="403">
        <v>0</v>
      </c>
      <c r="N83" s="743" t="s">
        <v>120</v>
      </c>
      <c r="O83" s="893" t="s">
        <v>120</v>
      </c>
      <c r="P83" s="751" t="s">
        <v>89</v>
      </c>
      <c r="Q83" s="743" t="s">
        <v>89</v>
      </c>
      <c r="R83" s="743"/>
      <c r="S83" s="744" t="s">
        <v>89</v>
      </c>
      <c r="T83" s="895"/>
      <c r="U83" s="746"/>
      <c r="V83" s="895"/>
      <c r="W83" s="746"/>
      <c r="X83" s="895"/>
      <c r="Y83" s="897" t="s">
        <v>174</v>
      </c>
      <c r="Z83" s="138" t="s">
        <v>316</v>
      </c>
    </row>
    <row r="84" spans="1:62" ht="177" customHeight="1" thickBot="1" x14ac:dyDescent="0.35">
      <c r="A84" s="664">
        <v>44</v>
      </c>
      <c r="B84" s="665" t="s">
        <v>234</v>
      </c>
      <c r="C84" s="666" t="s">
        <v>235</v>
      </c>
      <c r="D84" s="667">
        <v>75031655</v>
      </c>
      <c r="E84" s="667">
        <v>102438064</v>
      </c>
      <c r="F84" s="668">
        <v>600052044</v>
      </c>
      <c r="G84" s="669" t="s">
        <v>236</v>
      </c>
      <c r="H84" s="670" t="s">
        <v>105</v>
      </c>
      <c r="I84" s="670" t="s">
        <v>103</v>
      </c>
      <c r="J84" s="670" t="s">
        <v>237</v>
      </c>
      <c r="K84" s="267" t="s">
        <v>238</v>
      </c>
      <c r="L84" s="268">
        <v>13250000</v>
      </c>
      <c r="M84" s="671">
        <f>L84/100*70</f>
        <v>9275000</v>
      </c>
      <c r="N84" s="672">
        <v>44835</v>
      </c>
      <c r="O84" s="673">
        <v>45108</v>
      </c>
      <c r="P84" s="674"/>
      <c r="Q84" s="675"/>
      <c r="R84" s="666"/>
      <c r="S84" s="676"/>
      <c r="T84" s="670"/>
      <c r="U84" s="670"/>
      <c r="V84" s="670"/>
      <c r="W84" s="670"/>
      <c r="X84" s="677"/>
      <c r="Y84" s="678" t="s">
        <v>239</v>
      </c>
      <c r="Z84" s="679" t="s">
        <v>83</v>
      </c>
    </row>
    <row r="85" spans="1:62" ht="178.8" customHeight="1" thickBot="1" x14ac:dyDescent="0.35">
      <c r="A85" s="680">
        <v>44</v>
      </c>
      <c r="B85" s="681" t="s">
        <v>234</v>
      </c>
      <c r="C85" s="682" t="s">
        <v>235</v>
      </c>
      <c r="D85" s="683">
        <v>75031655</v>
      </c>
      <c r="E85" s="683">
        <v>102438064</v>
      </c>
      <c r="F85" s="684">
        <v>600052044</v>
      </c>
      <c r="G85" s="685" t="s">
        <v>236</v>
      </c>
      <c r="H85" s="686" t="s">
        <v>105</v>
      </c>
      <c r="I85" s="686" t="s">
        <v>103</v>
      </c>
      <c r="J85" s="686" t="s">
        <v>237</v>
      </c>
      <c r="K85" s="274" t="s">
        <v>238</v>
      </c>
      <c r="L85" s="275">
        <v>13250000</v>
      </c>
      <c r="M85" s="687">
        <f>L85/100*70</f>
        <v>9275000</v>
      </c>
      <c r="N85" s="577">
        <v>2025</v>
      </c>
      <c r="O85" s="278">
        <v>2026</v>
      </c>
      <c r="P85" s="688"/>
      <c r="Q85" s="689"/>
      <c r="R85" s="682"/>
      <c r="S85" s="690"/>
      <c r="T85" s="686"/>
      <c r="U85" s="686"/>
      <c r="V85" s="686"/>
      <c r="W85" s="686"/>
      <c r="X85" s="691"/>
      <c r="Y85" s="692" t="s">
        <v>239</v>
      </c>
      <c r="Z85" s="693" t="s">
        <v>83</v>
      </c>
    </row>
    <row r="86" spans="1:62" ht="191.4" customHeight="1" thickBot="1" x14ac:dyDescent="0.35">
      <c r="A86" s="664">
        <v>45</v>
      </c>
      <c r="B86" s="665" t="s">
        <v>234</v>
      </c>
      <c r="C86" s="666" t="s">
        <v>235</v>
      </c>
      <c r="D86" s="667">
        <v>75031655</v>
      </c>
      <c r="E86" s="667">
        <v>102438064</v>
      </c>
      <c r="F86" s="668">
        <v>600052044</v>
      </c>
      <c r="G86" s="669" t="s">
        <v>240</v>
      </c>
      <c r="H86" s="670" t="s">
        <v>105</v>
      </c>
      <c r="I86" s="670" t="s">
        <v>103</v>
      </c>
      <c r="J86" s="670" t="s">
        <v>237</v>
      </c>
      <c r="K86" s="538" t="s">
        <v>366</v>
      </c>
      <c r="L86" s="268">
        <v>1100000</v>
      </c>
      <c r="M86" s="899">
        <f t="shared" ref="M86:M88" si="29">L86/100*70</f>
        <v>770000</v>
      </c>
      <c r="N86" s="694">
        <v>44835</v>
      </c>
      <c r="O86" s="695">
        <v>45200</v>
      </c>
      <c r="P86" s="202"/>
      <c r="Q86" s="216"/>
      <c r="R86" s="548"/>
      <c r="S86" s="496"/>
      <c r="T86" s="204"/>
      <c r="U86" s="204"/>
      <c r="V86" s="204"/>
      <c r="W86" s="238"/>
      <c r="X86" s="495"/>
      <c r="Y86" s="208" t="s">
        <v>244</v>
      </c>
      <c r="Z86" s="203" t="s">
        <v>83</v>
      </c>
    </row>
    <row r="87" spans="1:62" ht="191.4" customHeight="1" thickBot="1" x14ac:dyDescent="0.35">
      <c r="A87" s="680">
        <v>45</v>
      </c>
      <c r="B87" s="681" t="s">
        <v>234</v>
      </c>
      <c r="C87" s="682" t="s">
        <v>235</v>
      </c>
      <c r="D87" s="683">
        <v>75031655</v>
      </c>
      <c r="E87" s="683">
        <v>102438064</v>
      </c>
      <c r="F87" s="684">
        <v>600052044</v>
      </c>
      <c r="G87" s="685" t="s">
        <v>240</v>
      </c>
      <c r="H87" s="686" t="s">
        <v>105</v>
      </c>
      <c r="I87" s="686" t="s">
        <v>103</v>
      </c>
      <c r="J87" s="686" t="s">
        <v>237</v>
      </c>
      <c r="K87" s="224" t="s">
        <v>366</v>
      </c>
      <c r="L87" s="633">
        <v>1100000</v>
      </c>
      <c r="M87" s="898">
        <f t="shared" ref="M87" si="30">L87/100*70</f>
        <v>770000</v>
      </c>
      <c r="N87" s="577">
        <v>2025</v>
      </c>
      <c r="O87" s="278">
        <v>2026</v>
      </c>
      <c r="P87" s="531"/>
      <c r="Q87" s="287"/>
      <c r="R87" s="260"/>
      <c r="S87" s="232"/>
      <c r="T87" s="484"/>
      <c r="U87" s="484"/>
      <c r="V87" s="484"/>
      <c r="W87" s="231"/>
      <c r="X87" s="493"/>
      <c r="Y87" s="247" t="s">
        <v>244</v>
      </c>
      <c r="Z87" s="494" t="s">
        <v>83</v>
      </c>
    </row>
    <row r="88" spans="1:62" s="239" customFormat="1" ht="304.2" customHeight="1" thickBot="1" x14ac:dyDescent="0.35">
      <c r="A88" s="238">
        <v>46</v>
      </c>
      <c r="B88" s="704" t="s">
        <v>234</v>
      </c>
      <c r="C88" s="705" t="s">
        <v>235</v>
      </c>
      <c r="D88" s="263">
        <v>75031655</v>
      </c>
      <c r="E88" s="263">
        <v>102438064</v>
      </c>
      <c r="F88" s="264">
        <v>600052044</v>
      </c>
      <c r="G88" s="267" t="s">
        <v>241</v>
      </c>
      <c r="H88" s="266" t="s">
        <v>105</v>
      </c>
      <c r="I88" s="266" t="s">
        <v>103</v>
      </c>
      <c r="J88" s="266" t="s">
        <v>237</v>
      </c>
      <c r="K88" s="538" t="s">
        <v>242</v>
      </c>
      <c r="L88" s="830">
        <v>35840000</v>
      </c>
      <c r="M88" s="855">
        <f t="shared" si="29"/>
        <v>25088000</v>
      </c>
      <c r="N88" s="706">
        <v>44927</v>
      </c>
      <c r="O88" s="707">
        <v>45992</v>
      </c>
      <c r="P88" s="708"/>
      <c r="Q88" s="709"/>
      <c r="R88" s="710"/>
      <c r="S88" s="711"/>
      <c r="T88" s="712"/>
      <c r="U88" s="712"/>
      <c r="V88" s="712"/>
      <c r="W88" s="712"/>
      <c r="X88" s="713"/>
      <c r="Y88" s="714" t="s">
        <v>243</v>
      </c>
      <c r="Z88" s="715" t="s">
        <v>83</v>
      </c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</row>
    <row r="89" spans="1:62" s="239" customFormat="1" ht="304.2" customHeight="1" thickBot="1" x14ac:dyDescent="0.35">
      <c r="A89" s="231">
        <v>46</v>
      </c>
      <c r="B89" s="696" t="s">
        <v>234</v>
      </c>
      <c r="C89" s="697" t="s">
        <v>235</v>
      </c>
      <c r="D89" s="270">
        <v>75031655</v>
      </c>
      <c r="E89" s="270">
        <v>102438064</v>
      </c>
      <c r="F89" s="271">
        <v>600052044</v>
      </c>
      <c r="G89" s="274" t="s">
        <v>241</v>
      </c>
      <c r="H89" s="273" t="s">
        <v>105</v>
      </c>
      <c r="I89" s="273" t="s">
        <v>103</v>
      </c>
      <c r="J89" s="273" t="s">
        <v>237</v>
      </c>
      <c r="K89" s="224" t="s">
        <v>242</v>
      </c>
      <c r="L89" s="698">
        <v>35840000</v>
      </c>
      <c r="M89" s="699">
        <f t="shared" ref="M89" si="31">L89/100*70</f>
        <v>25088000</v>
      </c>
      <c r="N89" s="577">
        <v>2025</v>
      </c>
      <c r="O89" s="278">
        <v>2026</v>
      </c>
      <c r="P89" s="700"/>
      <c r="Q89" s="309"/>
      <c r="R89" s="307"/>
      <c r="S89" s="701"/>
      <c r="T89" s="702"/>
      <c r="U89" s="702"/>
      <c r="V89" s="702"/>
      <c r="W89" s="702"/>
      <c r="X89" s="661"/>
      <c r="Y89" s="703" t="s">
        <v>243</v>
      </c>
      <c r="Z89" s="662" t="s">
        <v>83</v>
      </c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</row>
    <row r="90" spans="1:62" ht="14.4" customHeight="1" x14ac:dyDescent="0.3">
      <c r="A90" s="397">
        <v>47</v>
      </c>
      <c r="B90" s="185" t="s">
        <v>252</v>
      </c>
      <c r="C90" s="369" t="s">
        <v>253</v>
      </c>
      <c r="D90" s="177">
        <v>75031582</v>
      </c>
      <c r="E90" s="176">
        <v>102274771</v>
      </c>
      <c r="F90" s="387">
        <v>600047580</v>
      </c>
      <c r="G90" s="178" t="s">
        <v>254</v>
      </c>
      <c r="H90" s="444" t="s">
        <v>105</v>
      </c>
      <c r="I90" s="174" t="s">
        <v>103</v>
      </c>
      <c r="J90" s="179" t="s">
        <v>255</v>
      </c>
      <c r="K90" s="174" t="s">
        <v>85</v>
      </c>
      <c r="L90" s="445">
        <v>20000000</v>
      </c>
      <c r="M90" s="446">
        <f t="shared" ref="M90:M95" si="32">L90/100*70</f>
        <v>14000000</v>
      </c>
      <c r="N90" s="369">
        <v>2020</v>
      </c>
      <c r="O90" s="333">
        <v>2023</v>
      </c>
      <c r="P90" s="183"/>
      <c r="Q90" s="333"/>
      <c r="R90" s="369"/>
      <c r="S90" s="179"/>
      <c r="T90" s="174"/>
      <c r="U90" s="186"/>
      <c r="V90" s="179"/>
      <c r="W90" s="174"/>
      <c r="X90" s="332"/>
      <c r="Y90" s="332" t="s">
        <v>211</v>
      </c>
      <c r="Z90" s="184" t="s">
        <v>259</v>
      </c>
    </row>
    <row r="91" spans="1:62" ht="14.4" customHeight="1" x14ac:dyDescent="0.3">
      <c r="A91" s="400">
        <v>47</v>
      </c>
      <c r="B91" s="355" t="s">
        <v>252</v>
      </c>
      <c r="C91" s="395" t="s">
        <v>253</v>
      </c>
      <c r="D91" s="401">
        <v>75031582</v>
      </c>
      <c r="E91" s="447">
        <v>102274771</v>
      </c>
      <c r="F91" s="402">
        <v>600047580</v>
      </c>
      <c r="G91" s="180" t="s">
        <v>254</v>
      </c>
      <c r="H91" s="448" t="s">
        <v>105</v>
      </c>
      <c r="I91" s="346" t="s">
        <v>103</v>
      </c>
      <c r="J91" s="351" t="s">
        <v>255</v>
      </c>
      <c r="K91" s="346" t="s">
        <v>85</v>
      </c>
      <c r="L91" s="449">
        <v>35000000</v>
      </c>
      <c r="M91" s="450">
        <f t="shared" si="32"/>
        <v>24500000</v>
      </c>
      <c r="N91" s="395">
        <v>2022</v>
      </c>
      <c r="O91" s="406">
        <v>2023</v>
      </c>
      <c r="P91" s="46"/>
      <c r="Q91" s="122"/>
      <c r="R91" s="44"/>
      <c r="S91" s="105"/>
      <c r="T91" s="47"/>
      <c r="U91" s="166"/>
      <c r="V91" s="105"/>
      <c r="W91" s="47"/>
      <c r="X91" s="109"/>
      <c r="Y91" s="109" t="s">
        <v>307</v>
      </c>
      <c r="Z91" s="356" t="s">
        <v>259</v>
      </c>
    </row>
    <row r="92" spans="1:62" ht="14.4" customHeight="1" x14ac:dyDescent="0.3">
      <c r="A92" s="400">
        <v>48</v>
      </c>
      <c r="B92" s="355" t="s">
        <v>252</v>
      </c>
      <c r="C92" s="395" t="s">
        <v>253</v>
      </c>
      <c r="D92" s="401">
        <v>75031582</v>
      </c>
      <c r="E92" s="447">
        <v>102274771</v>
      </c>
      <c r="F92" s="402">
        <v>600047580</v>
      </c>
      <c r="G92" s="180" t="s">
        <v>256</v>
      </c>
      <c r="H92" s="448" t="s">
        <v>105</v>
      </c>
      <c r="I92" s="187" t="s">
        <v>103</v>
      </c>
      <c r="J92" s="192" t="s">
        <v>255</v>
      </c>
      <c r="K92" s="180" t="s">
        <v>256</v>
      </c>
      <c r="L92" s="367">
        <v>3000000</v>
      </c>
      <c r="M92" s="450">
        <f t="shared" si="32"/>
        <v>2100000</v>
      </c>
      <c r="N92" s="451" t="s">
        <v>120</v>
      </c>
      <c r="O92" s="452" t="s">
        <v>120</v>
      </c>
      <c r="P92" s="196"/>
      <c r="Q92" s="199"/>
      <c r="R92" s="372"/>
      <c r="S92" s="192"/>
      <c r="T92" s="187"/>
      <c r="U92" s="295"/>
      <c r="V92" s="192"/>
      <c r="W92" s="187"/>
      <c r="X92" s="335"/>
      <c r="Y92" s="335" t="s">
        <v>174</v>
      </c>
      <c r="Z92" s="197" t="s">
        <v>83</v>
      </c>
    </row>
    <row r="93" spans="1:62" ht="14.4" customHeight="1" x14ac:dyDescent="0.3">
      <c r="A93" s="5">
        <v>48</v>
      </c>
      <c r="B93" s="85" t="s">
        <v>252</v>
      </c>
      <c r="C93" s="44" t="s">
        <v>253</v>
      </c>
      <c r="D93" s="112">
        <v>75031582</v>
      </c>
      <c r="E93" s="453">
        <v>102274771</v>
      </c>
      <c r="F93" s="391">
        <v>600047580</v>
      </c>
      <c r="G93" s="146" t="s">
        <v>256</v>
      </c>
      <c r="H93" s="454" t="s">
        <v>105</v>
      </c>
      <c r="I93" s="12" t="s">
        <v>103</v>
      </c>
      <c r="J93" s="95" t="s">
        <v>255</v>
      </c>
      <c r="K93" s="146" t="s">
        <v>256</v>
      </c>
      <c r="L93" s="96">
        <v>5000000</v>
      </c>
      <c r="M93" s="455">
        <f t="shared" si="32"/>
        <v>3500000</v>
      </c>
      <c r="N93" s="456" t="s">
        <v>120</v>
      </c>
      <c r="O93" s="457" t="s">
        <v>120</v>
      </c>
      <c r="P93" s="9"/>
      <c r="Q93" s="106"/>
      <c r="R93" s="2"/>
      <c r="S93" s="95"/>
      <c r="T93" s="12"/>
      <c r="U93" s="72"/>
      <c r="V93" s="95"/>
      <c r="W93" s="12"/>
      <c r="X93" s="104"/>
      <c r="Y93" s="104" t="s">
        <v>174</v>
      </c>
      <c r="Z93" s="10" t="s">
        <v>83</v>
      </c>
    </row>
    <row r="94" spans="1:62" ht="31.8" customHeight="1" x14ac:dyDescent="0.3">
      <c r="A94" s="386">
        <v>49</v>
      </c>
      <c r="B94" s="198" t="s">
        <v>252</v>
      </c>
      <c r="C94" s="372" t="s">
        <v>253</v>
      </c>
      <c r="D94" s="189">
        <v>75031582</v>
      </c>
      <c r="E94" s="458">
        <v>102274771</v>
      </c>
      <c r="F94" s="190">
        <v>600047580</v>
      </c>
      <c r="G94" s="193" t="s">
        <v>258</v>
      </c>
      <c r="H94" s="459" t="s">
        <v>105</v>
      </c>
      <c r="I94" s="187" t="s">
        <v>103</v>
      </c>
      <c r="J94" s="192" t="s">
        <v>255</v>
      </c>
      <c r="K94" s="193" t="s">
        <v>257</v>
      </c>
      <c r="L94" s="367">
        <v>40000000</v>
      </c>
      <c r="M94" s="460">
        <f t="shared" si="32"/>
        <v>28000000</v>
      </c>
      <c r="N94" s="372">
        <v>2025</v>
      </c>
      <c r="O94" s="199">
        <v>2026</v>
      </c>
      <c r="P94" s="196"/>
      <c r="Q94" s="372"/>
      <c r="R94" s="372"/>
      <c r="S94" s="199"/>
      <c r="T94" s="187"/>
      <c r="U94" s="295"/>
      <c r="V94" s="192"/>
      <c r="W94" s="187"/>
      <c r="X94" s="335"/>
      <c r="Y94" s="335" t="s">
        <v>174</v>
      </c>
      <c r="Z94" s="197" t="s">
        <v>83</v>
      </c>
    </row>
    <row r="95" spans="1:62" ht="28.2" customHeight="1" x14ac:dyDescent="0.3">
      <c r="A95" s="5">
        <v>49</v>
      </c>
      <c r="B95" s="68" t="s">
        <v>252</v>
      </c>
      <c r="C95" s="2" t="s">
        <v>253</v>
      </c>
      <c r="D95" s="60">
        <v>75031582</v>
      </c>
      <c r="E95" s="461">
        <v>102274771</v>
      </c>
      <c r="F95" s="100">
        <v>600047580</v>
      </c>
      <c r="G95" s="41" t="s">
        <v>258</v>
      </c>
      <c r="H95" s="462" t="s">
        <v>105</v>
      </c>
      <c r="I95" s="12" t="s">
        <v>103</v>
      </c>
      <c r="J95" s="95" t="s">
        <v>255</v>
      </c>
      <c r="K95" s="41" t="s">
        <v>257</v>
      </c>
      <c r="L95" s="96">
        <v>100000000</v>
      </c>
      <c r="M95" s="222">
        <f t="shared" si="32"/>
        <v>70000000</v>
      </c>
      <c r="N95" s="25">
        <v>2025</v>
      </c>
      <c r="O95" s="106">
        <v>2026</v>
      </c>
      <c r="P95" s="109" t="s">
        <v>89</v>
      </c>
      <c r="Q95" s="2" t="s">
        <v>89</v>
      </c>
      <c r="R95" s="2" t="s">
        <v>89</v>
      </c>
      <c r="S95" s="106" t="s">
        <v>89</v>
      </c>
      <c r="T95" s="12"/>
      <c r="U95" s="72"/>
      <c r="V95" s="95"/>
      <c r="W95" s="12"/>
      <c r="X95" s="104"/>
      <c r="Y95" s="104" t="s">
        <v>174</v>
      </c>
      <c r="Z95" s="10" t="s">
        <v>83</v>
      </c>
    </row>
    <row r="96" spans="1:62" ht="14.4" customHeight="1" x14ac:dyDescent="0.3">
      <c r="A96" s="386">
        <v>50</v>
      </c>
      <c r="B96" s="198" t="s">
        <v>252</v>
      </c>
      <c r="C96" s="372" t="s">
        <v>253</v>
      </c>
      <c r="D96" s="189">
        <v>75031582</v>
      </c>
      <c r="E96" s="458">
        <v>102274771</v>
      </c>
      <c r="F96" s="330">
        <v>600047580</v>
      </c>
      <c r="G96" s="374" t="s">
        <v>285</v>
      </c>
      <c r="H96" s="187" t="s">
        <v>105</v>
      </c>
      <c r="I96" s="187" t="s">
        <v>103</v>
      </c>
      <c r="J96" s="335" t="s">
        <v>255</v>
      </c>
      <c r="K96" s="193" t="s">
        <v>286</v>
      </c>
      <c r="L96" s="367">
        <v>6000000</v>
      </c>
      <c r="M96" s="460">
        <f t="shared" ref="M96:M106" si="33">L96/100*70</f>
        <v>4200000</v>
      </c>
      <c r="N96" s="188">
        <v>2025</v>
      </c>
      <c r="O96" s="463">
        <v>2026</v>
      </c>
      <c r="P96" s="196"/>
      <c r="Q96" s="372"/>
      <c r="R96" s="372"/>
      <c r="S96" s="199"/>
      <c r="T96" s="187"/>
      <c r="U96" s="295"/>
      <c r="V96" s="192"/>
      <c r="W96" s="187"/>
      <c r="X96" s="335"/>
      <c r="Y96" s="191"/>
      <c r="Z96" s="349"/>
    </row>
    <row r="97" spans="1:72" ht="14.4" customHeight="1" x14ac:dyDescent="0.3">
      <c r="A97" s="5">
        <v>50</v>
      </c>
      <c r="B97" s="358" t="s">
        <v>252</v>
      </c>
      <c r="C97" s="45" t="s">
        <v>253</v>
      </c>
      <c r="D97" s="220">
        <v>75031582</v>
      </c>
      <c r="E97" s="56">
        <v>102274771</v>
      </c>
      <c r="F97" s="464">
        <v>600047580</v>
      </c>
      <c r="G97" s="371" t="s">
        <v>285</v>
      </c>
      <c r="H97" s="140" t="s">
        <v>105</v>
      </c>
      <c r="I97" s="140" t="s">
        <v>103</v>
      </c>
      <c r="J97" s="152" t="s">
        <v>255</v>
      </c>
      <c r="K97" s="155" t="s">
        <v>286</v>
      </c>
      <c r="L97" s="357">
        <v>9000000</v>
      </c>
      <c r="M97" s="455">
        <f>L97/100*70</f>
        <v>6300000</v>
      </c>
      <c r="N97" s="142">
        <v>2025</v>
      </c>
      <c r="O97" s="465">
        <v>2027</v>
      </c>
      <c r="P97" s="148"/>
      <c r="Q97" s="45"/>
      <c r="R97" s="45"/>
      <c r="S97" s="154"/>
      <c r="T97" s="140"/>
      <c r="U97" s="153"/>
      <c r="W97" s="140"/>
      <c r="X97" s="152"/>
      <c r="Y97" s="151"/>
      <c r="Z97" s="657"/>
    </row>
    <row r="98" spans="1:72" ht="14.4" customHeight="1" x14ac:dyDescent="0.3">
      <c r="A98" s="386">
        <v>51</v>
      </c>
      <c r="B98" s="466" t="s">
        <v>252</v>
      </c>
      <c r="C98" s="467" t="s">
        <v>253</v>
      </c>
      <c r="D98" s="361">
        <v>75031582</v>
      </c>
      <c r="E98" s="468">
        <v>102274771</v>
      </c>
      <c r="F98" s="469">
        <v>600047580</v>
      </c>
      <c r="G98" s="470" t="s">
        <v>287</v>
      </c>
      <c r="H98" s="363" t="s">
        <v>105</v>
      </c>
      <c r="I98" s="340" t="s">
        <v>103</v>
      </c>
      <c r="J98" s="363" t="s">
        <v>255</v>
      </c>
      <c r="K98" s="359" t="s">
        <v>288</v>
      </c>
      <c r="L98" s="364">
        <v>4000000</v>
      </c>
      <c r="M98" s="460">
        <f t="shared" ref="M98" si="34">L98/100*70</f>
        <v>2800000</v>
      </c>
      <c r="N98" s="188">
        <v>2026</v>
      </c>
      <c r="O98" s="471">
        <v>2027</v>
      </c>
      <c r="P98" s="344"/>
      <c r="Q98" s="467"/>
      <c r="R98" s="467"/>
      <c r="S98" s="339"/>
      <c r="T98" s="340"/>
      <c r="U98" s="341"/>
      <c r="V98" s="363"/>
      <c r="W98" s="340"/>
      <c r="X98" s="650"/>
      <c r="Y98" s="466"/>
      <c r="Z98" s="658"/>
    </row>
    <row r="99" spans="1:72" ht="14.4" customHeight="1" thickBot="1" x14ac:dyDescent="0.35">
      <c r="A99" s="29">
        <v>51</v>
      </c>
      <c r="B99" s="78" t="s">
        <v>252</v>
      </c>
      <c r="C99" s="31" t="s">
        <v>253</v>
      </c>
      <c r="D99" s="61">
        <v>75031582</v>
      </c>
      <c r="E99" s="254">
        <v>102274771</v>
      </c>
      <c r="F99" s="255">
        <v>600047580</v>
      </c>
      <c r="G99" s="256" t="s">
        <v>287</v>
      </c>
      <c r="H99" s="97" t="s">
        <v>105</v>
      </c>
      <c r="I99" s="33" t="s">
        <v>103</v>
      </c>
      <c r="J99" s="97" t="s">
        <v>255</v>
      </c>
      <c r="K99" s="76" t="s">
        <v>288</v>
      </c>
      <c r="L99" s="415">
        <v>4000000</v>
      </c>
      <c r="M99" s="257">
        <f t="shared" si="33"/>
        <v>2800000</v>
      </c>
      <c r="N99" s="416">
        <v>2027</v>
      </c>
      <c r="O99" s="472">
        <v>2028</v>
      </c>
      <c r="P99" s="30"/>
      <c r="Q99" s="31"/>
      <c r="R99" s="31"/>
      <c r="S99" s="107"/>
      <c r="T99" s="33"/>
      <c r="U99" s="77"/>
      <c r="V99" s="97"/>
      <c r="W99" s="33"/>
      <c r="X99" s="414"/>
      <c r="Y99" s="78"/>
      <c r="Z99" s="656"/>
    </row>
    <row r="100" spans="1:72" ht="59.4" customHeight="1" x14ac:dyDescent="0.3">
      <c r="A100" s="289">
        <v>52</v>
      </c>
      <c r="B100" s="157" t="s">
        <v>297</v>
      </c>
      <c r="C100" s="605" t="s">
        <v>203</v>
      </c>
      <c r="D100" s="220">
        <v>75034506</v>
      </c>
      <c r="E100" s="56">
        <v>102274886</v>
      </c>
      <c r="F100" s="221">
        <v>600047636</v>
      </c>
      <c r="G100" s="371" t="s">
        <v>298</v>
      </c>
      <c r="H100" t="s">
        <v>105</v>
      </c>
      <c r="I100" s="140" t="s">
        <v>103</v>
      </c>
      <c r="J100" s="66" t="s">
        <v>299</v>
      </c>
      <c r="K100" s="155" t="s">
        <v>300</v>
      </c>
      <c r="L100" s="141">
        <v>70000000</v>
      </c>
      <c r="M100" s="455">
        <f t="shared" si="33"/>
        <v>49000000</v>
      </c>
      <c r="N100" s="45">
        <v>2024</v>
      </c>
      <c r="O100" s="473">
        <v>2026</v>
      </c>
      <c r="P100" s="148"/>
      <c r="Q100" s="154"/>
      <c r="R100" s="45"/>
      <c r="S100" s="153"/>
      <c r="U100" s="140"/>
      <c r="W100" s="140" t="s">
        <v>89</v>
      </c>
      <c r="X100" s="152" t="s">
        <v>89</v>
      </c>
      <c r="Y100" s="151" t="s">
        <v>211</v>
      </c>
      <c r="Z100" s="657" t="s">
        <v>301</v>
      </c>
    </row>
    <row r="101" spans="1:72" ht="59.4" customHeight="1" x14ac:dyDescent="0.3">
      <c r="A101" s="5">
        <v>53</v>
      </c>
      <c r="B101" s="157" t="s">
        <v>297</v>
      </c>
      <c r="C101" s="606" t="s">
        <v>203</v>
      </c>
      <c r="D101" s="124">
        <v>75034506</v>
      </c>
      <c r="E101" s="251">
        <v>102274886</v>
      </c>
      <c r="F101" s="365">
        <v>600047636</v>
      </c>
      <c r="G101" s="252" t="s">
        <v>302</v>
      </c>
      <c r="H101" s="118" t="s">
        <v>105</v>
      </c>
      <c r="I101" s="103" t="s">
        <v>103</v>
      </c>
      <c r="J101" s="599" t="s">
        <v>299</v>
      </c>
      <c r="K101" s="91" t="s">
        <v>303</v>
      </c>
      <c r="L101" s="119">
        <v>12000000</v>
      </c>
      <c r="M101" s="222">
        <f t="shared" si="33"/>
        <v>8400000</v>
      </c>
      <c r="N101" s="2">
        <v>2024</v>
      </c>
      <c r="O101" s="253">
        <v>2026</v>
      </c>
      <c r="P101" s="117" t="s">
        <v>89</v>
      </c>
      <c r="Q101" s="110" t="s">
        <v>89</v>
      </c>
      <c r="R101" s="115" t="s">
        <v>89</v>
      </c>
      <c r="S101" s="111" t="s">
        <v>89</v>
      </c>
      <c r="T101" s="118"/>
      <c r="U101" s="103"/>
      <c r="V101" s="118"/>
      <c r="W101" s="103"/>
      <c r="X101" s="437"/>
      <c r="Y101" s="157" t="s">
        <v>304</v>
      </c>
      <c r="Z101" s="659" t="s">
        <v>305</v>
      </c>
    </row>
    <row r="102" spans="1:72" ht="28.8" x14ac:dyDescent="0.3">
      <c r="A102" s="765">
        <v>54</v>
      </c>
      <c r="B102" s="466" t="s">
        <v>297</v>
      </c>
      <c r="C102" s="766" t="s">
        <v>203</v>
      </c>
      <c r="D102" s="361">
        <v>75034506</v>
      </c>
      <c r="E102" s="468">
        <v>102274886</v>
      </c>
      <c r="F102" s="362">
        <v>600047636</v>
      </c>
      <c r="G102" s="470" t="s">
        <v>175</v>
      </c>
      <c r="H102" s="363" t="s">
        <v>105</v>
      </c>
      <c r="I102" s="340" t="s">
        <v>103</v>
      </c>
      <c r="J102" s="767" t="s">
        <v>299</v>
      </c>
      <c r="K102" s="359" t="s">
        <v>370</v>
      </c>
      <c r="L102" s="364">
        <v>6000000</v>
      </c>
      <c r="M102" s="460">
        <f t="shared" si="33"/>
        <v>4200000</v>
      </c>
      <c r="N102" s="372">
        <v>2024</v>
      </c>
      <c r="O102" s="768">
        <v>2026</v>
      </c>
      <c r="P102" s="344"/>
      <c r="Q102" s="339"/>
      <c r="R102" s="467"/>
      <c r="S102" s="341"/>
      <c r="T102" s="363"/>
      <c r="U102" s="340"/>
      <c r="V102" s="363"/>
      <c r="W102" s="340"/>
      <c r="X102" s="650"/>
      <c r="Y102" s="466" t="s">
        <v>304</v>
      </c>
      <c r="Z102" s="658" t="s">
        <v>305</v>
      </c>
    </row>
    <row r="103" spans="1:72" ht="43.2" x14ac:dyDescent="0.3">
      <c r="A103" s="231">
        <v>54</v>
      </c>
      <c r="B103" s="587" t="s">
        <v>297</v>
      </c>
      <c r="C103" s="607" t="s">
        <v>203</v>
      </c>
      <c r="D103" s="589">
        <v>75034506</v>
      </c>
      <c r="E103" s="590">
        <v>102274886</v>
      </c>
      <c r="F103" s="591">
        <v>600047636</v>
      </c>
      <c r="G103" s="592" t="s">
        <v>175</v>
      </c>
      <c r="H103" s="593" t="s">
        <v>105</v>
      </c>
      <c r="I103" s="511" t="s">
        <v>103</v>
      </c>
      <c r="J103" s="600" t="s">
        <v>299</v>
      </c>
      <c r="K103" s="594" t="s">
        <v>370</v>
      </c>
      <c r="L103" s="595">
        <v>8000000</v>
      </c>
      <c r="M103" s="596">
        <f t="shared" ref="M103" si="35">L103/100*70</f>
        <v>5600000</v>
      </c>
      <c r="N103" s="548">
        <v>2025</v>
      </c>
      <c r="O103" s="597">
        <v>2026</v>
      </c>
      <c r="P103" s="508"/>
      <c r="Q103" s="510"/>
      <c r="R103" s="588"/>
      <c r="S103" s="512"/>
      <c r="T103" s="593"/>
      <c r="U103" s="511"/>
      <c r="V103" s="593"/>
      <c r="W103" s="511"/>
      <c r="X103" s="651"/>
      <c r="Y103" s="587" t="s">
        <v>371</v>
      </c>
      <c r="Z103" s="660" t="s">
        <v>377</v>
      </c>
    </row>
    <row r="104" spans="1:72" ht="29.4" thickBot="1" x14ac:dyDescent="0.35">
      <c r="A104" s="29">
        <v>55</v>
      </c>
      <c r="B104" s="78" t="s">
        <v>297</v>
      </c>
      <c r="C104" s="83" t="s">
        <v>203</v>
      </c>
      <c r="D104" s="61">
        <v>75034506</v>
      </c>
      <c r="E104" s="254">
        <v>102274886</v>
      </c>
      <c r="F104" s="378">
        <v>600047636</v>
      </c>
      <c r="G104" s="256" t="s">
        <v>306</v>
      </c>
      <c r="H104" s="97" t="s">
        <v>105</v>
      </c>
      <c r="I104" s="33" t="s">
        <v>103</v>
      </c>
      <c r="J104" s="601" t="s">
        <v>299</v>
      </c>
      <c r="K104" s="76" t="s">
        <v>306</v>
      </c>
      <c r="L104" s="415">
        <v>1000000</v>
      </c>
      <c r="M104" s="257">
        <f t="shared" si="33"/>
        <v>700000</v>
      </c>
      <c r="N104" s="31">
        <v>2024</v>
      </c>
      <c r="O104" s="258">
        <v>2026</v>
      </c>
      <c r="P104" s="30"/>
      <c r="Q104" s="107"/>
      <c r="R104" s="31"/>
      <c r="S104" s="77" t="s">
        <v>89</v>
      </c>
      <c r="T104" s="97"/>
      <c r="U104" s="33"/>
      <c r="V104" s="97"/>
      <c r="W104" s="33"/>
      <c r="X104" s="414" t="s">
        <v>89</v>
      </c>
      <c r="Y104" s="78" t="s">
        <v>174</v>
      </c>
      <c r="Z104" s="656" t="s">
        <v>317</v>
      </c>
    </row>
    <row r="105" spans="1:72" ht="29.4" thickBot="1" x14ac:dyDescent="0.35">
      <c r="A105" s="477">
        <v>56</v>
      </c>
      <c r="B105" s="474" t="s">
        <v>122</v>
      </c>
      <c r="C105" s="608" t="s">
        <v>119</v>
      </c>
      <c r="D105" s="55">
        <v>70888094</v>
      </c>
      <c r="E105" s="55">
        <v>102286141</v>
      </c>
      <c r="F105" s="57">
        <v>6000047709</v>
      </c>
      <c r="G105" s="52" t="s">
        <v>318</v>
      </c>
      <c r="H105" s="52" t="s">
        <v>105</v>
      </c>
      <c r="I105" s="52" t="s">
        <v>103</v>
      </c>
      <c r="J105" s="475" t="s">
        <v>103</v>
      </c>
      <c r="K105" s="52" t="s">
        <v>318</v>
      </c>
      <c r="L105" s="476">
        <v>6000000</v>
      </c>
      <c r="M105" s="257">
        <f t="shared" si="33"/>
        <v>4200000</v>
      </c>
      <c r="N105" s="63" t="s">
        <v>120</v>
      </c>
      <c r="O105" s="51" t="s">
        <v>120</v>
      </c>
      <c r="P105" s="49"/>
      <c r="Q105" s="50"/>
      <c r="R105" s="50"/>
      <c r="S105" s="51"/>
      <c r="T105" s="475"/>
      <c r="U105" s="52"/>
      <c r="V105" s="475"/>
      <c r="W105" s="52"/>
      <c r="X105" s="475"/>
      <c r="Y105" s="328"/>
      <c r="Z105" s="51" t="s">
        <v>83</v>
      </c>
    </row>
    <row r="106" spans="1:72" ht="59.4" customHeight="1" thickBot="1" x14ac:dyDescent="0.35">
      <c r="A106" s="544">
        <v>57</v>
      </c>
      <c r="B106" s="279" t="s">
        <v>92</v>
      </c>
      <c r="C106" s="50" t="s">
        <v>100</v>
      </c>
      <c r="D106" s="55">
        <v>75034859</v>
      </c>
      <c r="E106" s="55" t="s">
        <v>104</v>
      </c>
      <c r="F106" s="57">
        <v>650061802</v>
      </c>
      <c r="G106" s="33" t="s">
        <v>330</v>
      </c>
      <c r="H106" s="97" t="s">
        <v>105</v>
      </c>
      <c r="I106" s="33" t="s">
        <v>103</v>
      </c>
      <c r="J106" s="97" t="s">
        <v>128</v>
      </c>
      <c r="K106" s="76" t="s">
        <v>341</v>
      </c>
      <c r="L106" s="415">
        <v>2500000</v>
      </c>
      <c r="M106" s="257">
        <f t="shared" si="33"/>
        <v>1750000</v>
      </c>
      <c r="N106" s="31">
        <v>2025</v>
      </c>
      <c r="O106" s="107">
        <v>2027</v>
      </c>
      <c r="P106" s="30"/>
      <c r="Q106" s="107" t="s">
        <v>89</v>
      </c>
      <c r="R106" s="31" t="s">
        <v>89</v>
      </c>
      <c r="S106" s="77" t="s">
        <v>89</v>
      </c>
      <c r="T106" s="97"/>
      <c r="U106" s="33"/>
      <c r="V106" s="97" t="s">
        <v>89</v>
      </c>
      <c r="W106" s="33" t="s">
        <v>89</v>
      </c>
      <c r="X106" s="414"/>
      <c r="Y106" s="414" t="s">
        <v>331</v>
      </c>
      <c r="Z106" s="32" t="s">
        <v>83</v>
      </c>
    </row>
    <row r="107" spans="1:72" s="164" customFormat="1" x14ac:dyDescent="0.3">
      <c r="A107" s="290">
        <v>58</v>
      </c>
      <c r="B107" s="580" t="s">
        <v>252</v>
      </c>
      <c r="C107" s="900" t="s">
        <v>253</v>
      </c>
      <c r="D107" s="581">
        <v>75031582</v>
      </c>
      <c r="E107" s="901">
        <v>102274771</v>
      </c>
      <c r="F107" s="902">
        <v>600047580</v>
      </c>
      <c r="G107" s="903" t="s">
        <v>332</v>
      </c>
      <c r="H107" s="583" t="s">
        <v>105</v>
      </c>
      <c r="I107" s="505" t="s">
        <v>103</v>
      </c>
      <c r="J107" s="583" t="s">
        <v>255</v>
      </c>
      <c r="K107" s="903" t="s">
        <v>335</v>
      </c>
      <c r="L107" s="585">
        <v>16000000</v>
      </c>
      <c r="M107" s="500">
        <f t="shared" ref="M107:M113" si="36">L107/100*70</f>
        <v>11200000</v>
      </c>
      <c r="N107" s="682">
        <v>2027</v>
      </c>
      <c r="O107" s="904">
        <v>2028</v>
      </c>
      <c r="P107" s="482" t="s">
        <v>89</v>
      </c>
      <c r="Q107" s="682" t="s">
        <v>89</v>
      </c>
      <c r="R107" s="682" t="s">
        <v>89</v>
      </c>
      <c r="S107" s="689" t="s">
        <v>89</v>
      </c>
      <c r="T107" s="686"/>
      <c r="U107" s="505"/>
      <c r="V107" s="583"/>
      <c r="W107" s="505"/>
      <c r="X107" s="905"/>
      <c r="Y107" s="580" t="s">
        <v>174</v>
      </c>
      <c r="Z107" s="660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</row>
    <row r="108" spans="1:72" x14ac:dyDescent="0.3">
      <c r="A108" s="231">
        <v>59</v>
      </c>
      <c r="B108" s="580" t="s">
        <v>252</v>
      </c>
      <c r="C108" s="900" t="s">
        <v>253</v>
      </c>
      <c r="D108" s="581">
        <v>75031582</v>
      </c>
      <c r="E108" s="901">
        <v>102274771</v>
      </c>
      <c r="F108" s="902">
        <v>600047580</v>
      </c>
      <c r="G108" s="903" t="s">
        <v>333</v>
      </c>
      <c r="H108" s="583" t="s">
        <v>105</v>
      </c>
      <c r="I108" s="505" t="s">
        <v>103</v>
      </c>
      <c r="J108" s="583" t="s">
        <v>255</v>
      </c>
      <c r="K108" s="903" t="s">
        <v>336</v>
      </c>
      <c r="L108" s="906">
        <v>5000000</v>
      </c>
      <c r="M108" s="261">
        <f t="shared" si="36"/>
        <v>3500000</v>
      </c>
      <c r="N108" s="260">
        <v>2024</v>
      </c>
      <c r="O108" s="907">
        <v>2025</v>
      </c>
      <c r="P108" s="501"/>
      <c r="Q108" s="504"/>
      <c r="R108" s="900"/>
      <c r="S108" s="583"/>
      <c r="T108" s="505"/>
      <c r="U108" s="505"/>
      <c r="V108" s="583"/>
      <c r="W108" s="505"/>
      <c r="X108" s="905"/>
      <c r="Y108" s="580" t="s">
        <v>174</v>
      </c>
      <c r="Z108" s="660"/>
    </row>
    <row r="109" spans="1:72" ht="15" thickBot="1" x14ac:dyDescent="0.35">
      <c r="A109" s="305">
        <v>60</v>
      </c>
      <c r="B109" s="703" t="s">
        <v>252</v>
      </c>
      <c r="C109" s="307" t="s">
        <v>253</v>
      </c>
      <c r="D109" s="603">
        <v>75031582</v>
      </c>
      <c r="E109" s="908">
        <v>102274771</v>
      </c>
      <c r="F109" s="909">
        <v>600047580</v>
      </c>
      <c r="G109" s="910" t="s">
        <v>334</v>
      </c>
      <c r="H109" s="882" t="s">
        <v>105</v>
      </c>
      <c r="I109" s="702" t="s">
        <v>103</v>
      </c>
      <c r="J109" s="882" t="s">
        <v>255</v>
      </c>
      <c r="K109" s="910" t="s">
        <v>336</v>
      </c>
      <c r="L109" s="308">
        <v>4000000</v>
      </c>
      <c r="M109" s="308">
        <f t="shared" si="36"/>
        <v>2800000</v>
      </c>
      <c r="N109" s="307">
        <v>2024</v>
      </c>
      <c r="O109" s="911">
        <v>2025</v>
      </c>
      <c r="P109" s="700"/>
      <c r="Q109" s="309"/>
      <c r="R109" s="307"/>
      <c r="S109" s="882"/>
      <c r="T109" s="702"/>
      <c r="U109" s="702"/>
      <c r="V109" s="882"/>
      <c r="W109" s="702"/>
      <c r="X109" s="661"/>
      <c r="Y109" s="703" t="s">
        <v>174</v>
      </c>
      <c r="Z109" s="912"/>
    </row>
    <row r="110" spans="1:72" ht="28.8" x14ac:dyDescent="0.3">
      <c r="A110" s="289">
        <v>61</v>
      </c>
      <c r="B110" s="69" t="s">
        <v>112</v>
      </c>
      <c r="C110" s="69" t="s">
        <v>119</v>
      </c>
      <c r="D110" s="758">
        <v>49516256</v>
      </c>
      <c r="E110" s="759" t="s">
        <v>121</v>
      </c>
      <c r="F110" s="60">
        <v>600047407</v>
      </c>
      <c r="G110" s="599" t="s">
        <v>349</v>
      </c>
      <c r="H110" s="2" t="s">
        <v>372</v>
      </c>
      <c r="I110" s="2" t="s">
        <v>103</v>
      </c>
      <c r="J110" s="2" t="s">
        <v>103</v>
      </c>
      <c r="K110" s="69" t="s">
        <v>350</v>
      </c>
      <c r="L110" s="222">
        <v>100000</v>
      </c>
      <c r="M110" s="222">
        <f t="shared" si="36"/>
        <v>70000</v>
      </c>
      <c r="N110" s="69" t="s">
        <v>249</v>
      </c>
      <c r="O110" s="760" t="s">
        <v>249</v>
      </c>
      <c r="P110" s="2"/>
      <c r="Q110" s="2"/>
      <c r="R110" s="2"/>
      <c r="S110" s="2"/>
      <c r="T110" s="2"/>
      <c r="U110" s="2"/>
      <c r="V110" s="2"/>
      <c r="W110" s="2"/>
      <c r="X110" s="106"/>
      <c r="Y110" s="104"/>
      <c r="Z110" s="10"/>
    </row>
    <row r="111" spans="1:72" ht="43.2" x14ac:dyDescent="0.3">
      <c r="A111" s="5">
        <v>62</v>
      </c>
      <c r="B111" s="69" t="s">
        <v>112</v>
      </c>
      <c r="C111" s="69" t="s">
        <v>119</v>
      </c>
      <c r="D111" s="758">
        <v>49516256</v>
      </c>
      <c r="E111" s="759" t="s">
        <v>121</v>
      </c>
      <c r="F111" s="60">
        <v>600047407</v>
      </c>
      <c r="G111" s="599" t="s">
        <v>351</v>
      </c>
      <c r="H111" s="2" t="s">
        <v>372</v>
      </c>
      <c r="I111" s="2" t="s">
        <v>103</v>
      </c>
      <c r="J111" s="2" t="s">
        <v>103</v>
      </c>
      <c r="K111" s="69" t="s">
        <v>352</v>
      </c>
      <c r="L111" s="222">
        <v>200000</v>
      </c>
      <c r="M111" s="222">
        <f t="shared" si="36"/>
        <v>140000</v>
      </c>
      <c r="N111" s="69" t="s">
        <v>249</v>
      </c>
      <c r="O111" s="760" t="s">
        <v>249</v>
      </c>
      <c r="P111" s="2"/>
      <c r="Q111" s="2"/>
      <c r="R111" s="2"/>
      <c r="S111" s="2"/>
      <c r="T111" s="2"/>
      <c r="U111" s="2"/>
      <c r="V111" s="2"/>
      <c r="W111" s="2"/>
      <c r="X111" s="106"/>
      <c r="Y111" s="104"/>
      <c r="Z111" s="10"/>
    </row>
    <row r="112" spans="1:72" ht="28.8" x14ac:dyDescent="0.3">
      <c r="A112" s="5">
        <v>63</v>
      </c>
      <c r="B112" s="69" t="s">
        <v>112</v>
      </c>
      <c r="C112" s="69" t="s">
        <v>119</v>
      </c>
      <c r="D112" s="758">
        <v>49516256</v>
      </c>
      <c r="E112" s="759" t="s">
        <v>121</v>
      </c>
      <c r="F112" s="60">
        <v>600047407</v>
      </c>
      <c r="G112" s="69" t="s">
        <v>353</v>
      </c>
      <c r="H112" s="2" t="s">
        <v>372</v>
      </c>
      <c r="I112" s="2" t="s">
        <v>103</v>
      </c>
      <c r="J112" s="2" t="s">
        <v>103</v>
      </c>
      <c r="K112" s="69" t="s">
        <v>354</v>
      </c>
      <c r="L112" s="222" t="s">
        <v>120</v>
      </c>
      <c r="M112" s="222">
        <v>0</v>
      </c>
      <c r="N112" s="70" t="s">
        <v>249</v>
      </c>
      <c r="O112" s="760" t="s">
        <v>249</v>
      </c>
      <c r="P112" s="2"/>
      <c r="Q112" s="2"/>
      <c r="R112" s="2"/>
      <c r="S112" s="2"/>
      <c r="T112" s="2"/>
      <c r="U112" s="2"/>
      <c r="V112" s="2"/>
      <c r="W112" s="2"/>
      <c r="X112" s="106"/>
      <c r="Y112" s="104"/>
      <c r="Z112" s="10"/>
    </row>
    <row r="113" spans="1:72" ht="29.4" thickBot="1" x14ac:dyDescent="0.35">
      <c r="A113" s="29">
        <v>64</v>
      </c>
      <c r="B113" s="83" t="s">
        <v>112</v>
      </c>
      <c r="C113" s="83" t="s">
        <v>119</v>
      </c>
      <c r="D113" s="80">
        <v>49516256</v>
      </c>
      <c r="E113" s="89" t="s">
        <v>121</v>
      </c>
      <c r="F113" s="61">
        <v>600047407</v>
      </c>
      <c r="G113" s="83" t="s">
        <v>355</v>
      </c>
      <c r="H113" s="31" t="s">
        <v>372</v>
      </c>
      <c r="I113" s="31" t="s">
        <v>103</v>
      </c>
      <c r="J113" s="31" t="s">
        <v>103</v>
      </c>
      <c r="K113" s="83" t="s">
        <v>356</v>
      </c>
      <c r="L113" s="257">
        <v>100000</v>
      </c>
      <c r="M113" s="257">
        <f t="shared" si="36"/>
        <v>70000</v>
      </c>
      <c r="N113" s="83" t="s">
        <v>249</v>
      </c>
      <c r="O113" s="259" t="s">
        <v>249</v>
      </c>
      <c r="P113" s="31"/>
      <c r="Q113" s="31"/>
      <c r="R113" s="31"/>
      <c r="S113" s="31"/>
      <c r="T113" s="31"/>
      <c r="U113" s="31"/>
      <c r="V113" s="31"/>
      <c r="W113" s="31"/>
      <c r="X113" s="107"/>
      <c r="Y113" s="414"/>
      <c r="Z113" s="32"/>
    </row>
    <row r="114" spans="1:72" s="239" customFormat="1" ht="28.8" x14ac:dyDescent="0.3">
      <c r="A114" s="304">
        <v>65</v>
      </c>
      <c r="B114" s="681" t="s">
        <v>80</v>
      </c>
      <c r="C114" s="682" t="s">
        <v>91</v>
      </c>
      <c r="D114" s="683">
        <v>75033861</v>
      </c>
      <c r="E114" s="683">
        <v>102274797</v>
      </c>
      <c r="F114" s="683">
        <v>600047598</v>
      </c>
      <c r="G114" s="716" t="s">
        <v>358</v>
      </c>
      <c r="H114" s="682" t="s">
        <v>372</v>
      </c>
      <c r="I114" s="716" t="s">
        <v>103</v>
      </c>
      <c r="J114" s="682" t="s">
        <v>91</v>
      </c>
      <c r="K114" s="716" t="s">
        <v>359</v>
      </c>
      <c r="L114" s="717">
        <v>4000000</v>
      </c>
      <c r="M114" s="717">
        <f>L114/100*70</f>
        <v>2800000</v>
      </c>
      <c r="N114" s="718" t="s">
        <v>329</v>
      </c>
      <c r="O114" s="718" t="s">
        <v>342</v>
      </c>
      <c r="P114" s="682" t="s">
        <v>89</v>
      </c>
      <c r="Q114" s="682" t="s">
        <v>89</v>
      </c>
      <c r="R114" s="682"/>
      <c r="S114" s="682" t="s">
        <v>89</v>
      </c>
      <c r="T114" s="682"/>
      <c r="U114" s="682"/>
      <c r="V114" s="682"/>
      <c r="W114" s="682"/>
      <c r="X114" s="689"/>
      <c r="Y114" s="729" t="s">
        <v>360</v>
      </c>
      <c r="Z114" s="693" t="s">
        <v>83</v>
      </c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</row>
    <row r="115" spans="1:72" s="239" customFormat="1" ht="43.2" x14ac:dyDescent="0.3">
      <c r="A115" s="200">
        <v>66</v>
      </c>
      <c r="B115" s="249" t="s">
        <v>80</v>
      </c>
      <c r="C115" s="260" t="s">
        <v>91</v>
      </c>
      <c r="D115" s="302">
        <v>75033861</v>
      </c>
      <c r="E115" s="302">
        <v>102274797</v>
      </c>
      <c r="F115" s="302">
        <v>600047598</v>
      </c>
      <c r="G115" s="244" t="s">
        <v>358</v>
      </c>
      <c r="H115" s="260" t="s">
        <v>372</v>
      </c>
      <c r="I115" s="244" t="s">
        <v>103</v>
      </c>
      <c r="J115" s="260" t="s">
        <v>91</v>
      </c>
      <c r="K115" s="244" t="s">
        <v>361</v>
      </c>
      <c r="L115" s="261">
        <v>6000000</v>
      </c>
      <c r="M115" s="261">
        <f>L115/100*70</f>
        <v>4200000</v>
      </c>
      <c r="N115" s="303" t="s">
        <v>329</v>
      </c>
      <c r="O115" s="303" t="s">
        <v>342</v>
      </c>
      <c r="P115" s="260"/>
      <c r="Q115" s="260" t="s">
        <v>89</v>
      </c>
      <c r="R115" s="260" t="s">
        <v>89</v>
      </c>
      <c r="S115" s="260" t="s">
        <v>89</v>
      </c>
      <c r="T115" s="260"/>
      <c r="U115" s="260"/>
      <c r="V115" s="260"/>
      <c r="W115" s="260"/>
      <c r="X115" s="287"/>
      <c r="Y115" s="493" t="s">
        <v>360</v>
      </c>
      <c r="Z115" s="494" t="s">
        <v>83</v>
      </c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</row>
    <row r="116" spans="1:72" s="239" customFormat="1" ht="29.4" thickBot="1" x14ac:dyDescent="0.35">
      <c r="A116" s="602">
        <v>67</v>
      </c>
      <c r="B116" s="719" t="s">
        <v>80</v>
      </c>
      <c r="C116" s="307" t="s">
        <v>91</v>
      </c>
      <c r="D116" s="603">
        <v>75033861</v>
      </c>
      <c r="E116" s="603">
        <v>102274797</v>
      </c>
      <c r="F116" s="603">
        <v>600047598</v>
      </c>
      <c r="G116" s="306" t="s">
        <v>362</v>
      </c>
      <c r="H116" s="307" t="s">
        <v>372</v>
      </c>
      <c r="I116" s="306" t="s">
        <v>103</v>
      </c>
      <c r="J116" s="307" t="s">
        <v>91</v>
      </c>
      <c r="K116" s="306" t="s">
        <v>363</v>
      </c>
      <c r="L116" s="308">
        <v>4000000</v>
      </c>
      <c r="M116" s="308">
        <f>L116/100*70</f>
        <v>2800000</v>
      </c>
      <c r="N116" s="604" t="s">
        <v>329</v>
      </c>
      <c r="O116" s="604" t="s">
        <v>342</v>
      </c>
      <c r="P116" s="307"/>
      <c r="Q116" s="307"/>
      <c r="R116" s="307"/>
      <c r="S116" s="307" t="s">
        <v>89</v>
      </c>
      <c r="T116" s="307"/>
      <c r="U116" s="307"/>
      <c r="V116" s="307"/>
      <c r="W116" s="307"/>
      <c r="X116" s="309" t="s">
        <v>89</v>
      </c>
      <c r="Y116" s="700" t="s">
        <v>360</v>
      </c>
      <c r="Z116" s="662" t="s">
        <v>83</v>
      </c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</row>
    <row r="117" spans="1:72" ht="202.2" thickBot="1" x14ac:dyDescent="0.35">
      <c r="A117" s="201">
        <v>68</v>
      </c>
      <c r="B117" s="215" t="s">
        <v>471</v>
      </c>
      <c r="C117" s="913" t="s">
        <v>235</v>
      </c>
      <c r="D117" s="914">
        <v>22845631</v>
      </c>
      <c r="E117" s="915">
        <v>181135850</v>
      </c>
      <c r="F117" s="916">
        <v>691016771</v>
      </c>
      <c r="G117" s="917" t="s">
        <v>472</v>
      </c>
      <c r="H117" s="548" t="s">
        <v>105</v>
      </c>
      <c r="I117" s="917" t="s">
        <v>103</v>
      </c>
      <c r="J117" s="548" t="s">
        <v>237</v>
      </c>
      <c r="K117" s="917" t="s">
        <v>473</v>
      </c>
      <c r="L117" s="596">
        <v>1000000</v>
      </c>
      <c r="M117" s="918">
        <f>L117/100*70</f>
        <v>700000</v>
      </c>
      <c r="N117" s="918">
        <v>2025</v>
      </c>
      <c r="O117" s="548">
        <v>2026</v>
      </c>
      <c r="P117" s="548"/>
      <c r="Q117" s="548"/>
      <c r="R117" s="548"/>
      <c r="S117" s="548"/>
      <c r="T117" s="548"/>
      <c r="U117" s="548" t="s">
        <v>474</v>
      </c>
      <c r="V117" s="548" t="s">
        <v>474</v>
      </c>
      <c r="W117" s="216"/>
      <c r="X117" s="561"/>
      <c r="Y117" s="217" t="s">
        <v>174</v>
      </c>
      <c r="Z117" s="919" t="s">
        <v>377</v>
      </c>
    </row>
    <row r="118" spans="1:72" ht="87" thickBot="1" x14ac:dyDescent="0.35">
      <c r="A118" s="602">
        <v>69</v>
      </c>
      <c r="B118" s="719" t="s">
        <v>471</v>
      </c>
      <c r="C118" s="779" t="s">
        <v>235</v>
      </c>
      <c r="D118" s="780">
        <v>22845631</v>
      </c>
      <c r="E118" s="781">
        <v>181135850</v>
      </c>
      <c r="F118" s="782">
        <v>691016771</v>
      </c>
      <c r="G118" s="306" t="s">
        <v>330</v>
      </c>
      <c r="H118" s="307" t="s">
        <v>105</v>
      </c>
      <c r="I118" s="306" t="s">
        <v>103</v>
      </c>
      <c r="J118" s="307" t="s">
        <v>237</v>
      </c>
      <c r="K118" s="306" t="s">
        <v>475</v>
      </c>
      <c r="L118" s="308">
        <v>2000000</v>
      </c>
      <c r="M118" s="604">
        <f>L118/100*70</f>
        <v>1400000</v>
      </c>
      <c r="N118" s="604">
        <v>2026</v>
      </c>
      <c r="O118" s="307">
        <v>2027</v>
      </c>
      <c r="P118" s="307"/>
      <c r="Q118" s="307" t="s">
        <v>474</v>
      </c>
      <c r="R118" s="307" t="s">
        <v>474</v>
      </c>
      <c r="S118" s="307" t="s">
        <v>474</v>
      </c>
      <c r="T118" s="307"/>
      <c r="U118" s="307"/>
      <c r="V118" s="307" t="s">
        <v>474</v>
      </c>
      <c r="W118" s="309"/>
      <c r="X118" s="662"/>
      <c r="Y118" s="700" t="s">
        <v>174</v>
      </c>
      <c r="Z118" s="783" t="s">
        <v>83</v>
      </c>
    </row>
    <row r="119" spans="1:72" x14ac:dyDescent="0.3">
      <c r="D119" s="56"/>
      <c r="E119" s="56"/>
      <c r="F119" s="56"/>
      <c r="G119" s="56"/>
      <c r="K119" s="66"/>
      <c r="O119" s="163"/>
      <c r="Y119" s="66"/>
      <c r="Z119" s="66"/>
    </row>
    <row r="120" spans="1:72" x14ac:dyDescent="0.3">
      <c r="A120" s="56" t="s">
        <v>24</v>
      </c>
    </row>
    <row r="121" spans="1:72" x14ac:dyDescent="0.3">
      <c r="A121" s="171" t="s">
        <v>38</v>
      </c>
    </row>
    <row r="122" spans="1:72" x14ac:dyDescent="0.3">
      <c r="A122" s="56" t="s">
        <v>25</v>
      </c>
    </row>
    <row r="123" spans="1:72" x14ac:dyDescent="0.3">
      <c r="A123" s="56" t="s">
        <v>79</v>
      </c>
    </row>
    <row r="124" spans="1:72" x14ac:dyDescent="0.3">
      <c r="A124" s="56"/>
    </row>
    <row r="125" spans="1:72" x14ac:dyDescent="0.3">
      <c r="A125" s="169" t="s">
        <v>39</v>
      </c>
      <c r="B125" s="280"/>
    </row>
    <row r="126" spans="1:72" x14ac:dyDescent="0.3">
      <c r="A126" s="169"/>
      <c r="B126" s="280"/>
      <c r="C126" s="3"/>
      <c r="D126" s="3"/>
      <c r="E126" s="3"/>
      <c r="F126" s="3"/>
      <c r="G126" s="3"/>
      <c r="H126" s="3"/>
    </row>
    <row r="127" spans="1:72" x14ac:dyDescent="0.3">
      <c r="A127" s="170" t="s">
        <v>70</v>
      </c>
      <c r="B127" s="281"/>
      <c r="C127" s="3"/>
      <c r="D127" s="3"/>
      <c r="E127" s="3"/>
      <c r="F127" s="3"/>
      <c r="G127" s="3"/>
      <c r="H127" s="3"/>
    </row>
    <row r="128" spans="1:72" x14ac:dyDescent="0.3">
      <c r="A128" s="170" t="s">
        <v>66</v>
      </c>
      <c r="B128" s="281"/>
      <c r="C128" s="3"/>
      <c r="D128" s="3"/>
      <c r="E128" s="3"/>
      <c r="F128" s="3"/>
      <c r="G128" s="3"/>
      <c r="H128" s="3"/>
    </row>
    <row r="129" spans="1:13" x14ac:dyDescent="0.3">
      <c r="A129" s="170" t="s">
        <v>62</v>
      </c>
      <c r="B129" s="281"/>
      <c r="C129" s="3"/>
      <c r="D129" s="3"/>
      <c r="E129" s="3"/>
      <c r="F129" s="3"/>
      <c r="G129" s="3"/>
      <c r="H129" s="3"/>
    </row>
    <row r="130" spans="1:13" x14ac:dyDescent="0.3">
      <c r="A130" s="170" t="s">
        <v>63</v>
      </c>
      <c r="B130" s="281"/>
      <c r="C130" s="3"/>
      <c r="D130" s="3"/>
      <c r="E130" s="3"/>
      <c r="F130" s="3"/>
      <c r="G130" s="3"/>
      <c r="H130" s="3"/>
    </row>
    <row r="131" spans="1:13" x14ac:dyDescent="0.3">
      <c r="A131" s="170" t="s">
        <v>64</v>
      </c>
      <c r="B131" s="281"/>
      <c r="C131" s="3"/>
      <c r="D131" s="3"/>
      <c r="E131" s="3"/>
      <c r="F131" s="3"/>
      <c r="G131" s="3"/>
      <c r="H131" s="3"/>
    </row>
    <row r="132" spans="1:13" x14ac:dyDescent="0.3">
      <c r="A132" s="170" t="s">
        <v>65</v>
      </c>
      <c r="B132" s="281"/>
      <c r="C132" s="3"/>
      <c r="D132" s="3"/>
      <c r="E132" s="3"/>
      <c r="F132" s="3"/>
      <c r="G132" s="3"/>
      <c r="H132" s="3"/>
    </row>
    <row r="133" spans="1:13" x14ac:dyDescent="0.3">
      <c r="A133" s="170" t="s">
        <v>68</v>
      </c>
      <c r="B133" s="281"/>
      <c r="C133" s="1"/>
      <c r="D133" s="1"/>
      <c r="E133" s="1"/>
    </row>
    <row r="134" spans="1:13" x14ac:dyDescent="0.3">
      <c r="A134" s="172" t="s">
        <v>67</v>
      </c>
      <c r="B134" s="282"/>
      <c r="C134" s="3"/>
      <c r="D134" s="3"/>
      <c r="E134" s="3"/>
      <c r="F134" s="3"/>
    </row>
    <row r="135" spans="1:13" x14ac:dyDescent="0.3">
      <c r="A135" s="170" t="s">
        <v>69</v>
      </c>
      <c r="B135" s="281"/>
      <c r="C135" s="3"/>
      <c r="D135" s="3"/>
      <c r="E135" s="3"/>
      <c r="F135" s="3"/>
    </row>
    <row r="136" spans="1:13" x14ac:dyDescent="0.3">
      <c r="A136" s="170" t="s">
        <v>41</v>
      </c>
      <c r="B136" s="281"/>
      <c r="C136" s="3"/>
      <c r="D136" s="3"/>
      <c r="E136" s="3"/>
      <c r="F136" s="3"/>
    </row>
    <row r="137" spans="1:13" x14ac:dyDescent="0.3">
      <c r="A137" s="170"/>
      <c r="B137" s="281"/>
      <c r="C137" s="3"/>
      <c r="D137" s="3"/>
      <c r="E137" s="3"/>
      <c r="F137" s="3"/>
    </row>
    <row r="138" spans="1:13" x14ac:dyDescent="0.3">
      <c r="A138" s="170" t="s">
        <v>379</v>
      </c>
      <c r="B138" s="281"/>
      <c r="C138" s="3"/>
      <c r="D138" s="3"/>
      <c r="E138" s="3"/>
      <c r="F138" s="3"/>
    </row>
    <row r="139" spans="1:13" ht="15" customHeight="1" x14ac:dyDescent="0.3">
      <c r="A139" s="170"/>
      <c r="B139" s="281"/>
    </row>
    <row r="140" spans="1:13" x14ac:dyDescent="0.3">
      <c r="A140" s="169" t="s">
        <v>42</v>
      </c>
      <c r="B140" s="280"/>
    </row>
    <row r="141" spans="1:13" x14ac:dyDescent="0.3">
      <c r="A141" s="170" t="s">
        <v>378</v>
      </c>
      <c r="B141" s="280"/>
    </row>
    <row r="142" spans="1:13" x14ac:dyDescent="0.3">
      <c r="A142" s="169" t="s">
        <v>44</v>
      </c>
      <c r="B142" s="280"/>
    </row>
    <row r="143" spans="1:13" s="3" customFormat="1" x14ac:dyDescent="0.3">
      <c r="A143" s="173"/>
      <c r="B143" s="283"/>
      <c r="L143" s="23"/>
      <c r="M143" s="23"/>
    </row>
    <row r="144" spans="1:13" s="3" customFormat="1" x14ac:dyDescent="0.3">
      <c r="A144" s="167"/>
      <c r="B144" s="283"/>
      <c r="L144" s="23"/>
      <c r="M144" s="23"/>
    </row>
    <row r="145" spans="1:13" x14ac:dyDescent="0.3">
      <c r="A145" t="s">
        <v>478</v>
      </c>
    </row>
    <row r="146" spans="1:13" x14ac:dyDescent="0.3">
      <c r="A146" t="s">
        <v>345</v>
      </c>
    </row>
    <row r="147" spans="1:13" s="15" customFormat="1" x14ac:dyDescent="0.3">
      <c r="A147" s="167"/>
      <c r="B147" s="283"/>
      <c r="C147" s="3"/>
      <c r="D147" s="3"/>
      <c r="E147" s="3"/>
      <c r="F147" s="3"/>
      <c r="G147" s="3"/>
      <c r="H147" s="3"/>
      <c r="I147"/>
      <c r="L147" s="24"/>
      <c r="M147" s="24"/>
    </row>
  </sheetData>
  <mergeCells count="29">
    <mergeCell ref="A2:Z2"/>
    <mergeCell ref="A3:A5"/>
    <mergeCell ref="C4:C5"/>
    <mergeCell ref="D4:D5"/>
    <mergeCell ref="E4:E5"/>
    <mergeCell ref="F4:F5"/>
    <mergeCell ref="G3:G5"/>
    <mergeCell ref="J3:J5"/>
    <mergeCell ref="T4:T5"/>
    <mergeCell ref="V4:V5"/>
    <mergeCell ref="X4:X5"/>
    <mergeCell ref="P3:X3"/>
    <mergeCell ref="B4:B5"/>
    <mergeCell ref="U4:U5"/>
    <mergeCell ref="P4:S4"/>
    <mergeCell ref="K3:K5"/>
    <mergeCell ref="B3:F3"/>
    <mergeCell ref="L3:M3"/>
    <mergeCell ref="N3:O3"/>
    <mergeCell ref="Y3:Z3"/>
    <mergeCell ref="Y4:Y5"/>
    <mergeCell ref="Z4:Z5"/>
    <mergeCell ref="L4:L5"/>
    <mergeCell ref="M4:M5"/>
    <mergeCell ref="N4:N5"/>
    <mergeCell ref="O4:O5"/>
    <mergeCell ref="H3:H5"/>
    <mergeCell ref="W4:W5"/>
    <mergeCell ref="I3:I5"/>
  </mergeCells>
  <phoneticPr fontId="22" type="noConversion"/>
  <printOptions horizontalCentered="1"/>
  <pageMargins left="0" right="0" top="1.1811023622047245" bottom="0.78740157480314965" header="0.31496062992125984" footer="0.31496062992125984"/>
  <pageSetup paperSize="9" scale="40" orientation="landscape" r:id="rId1"/>
  <headerFooter>
    <oddHeader>&amp;C&amp;G</oddHeader>
    <oddFooter xml:space="preserve">&amp;CProjekt - MAP IV v ORP Neratovice
(registrační číslo projektu: CZ.02.02.XX/00/23_017/0008464)
</oddFooter>
  </headerFooter>
  <rowBreaks count="2" manualBreakCount="2">
    <brk id="87" max="25" man="1"/>
    <brk id="105" max="25" man="1"/>
  </rowBreaks>
  <ignoredErrors>
    <ignoredError sqref="E17:E22 D81:D83 N42:N43 N6:O7 N64:O65 E110:E113 N114:N116 O114:O116 O43" numberStoredAsText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"/>
  <sheetViews>
    <sheetView view="pageBreakPreview" topLeftCell="B22" zoomScale="70" zoomScaleNormal="85" zoomScaleSheetLayoutView="70" workbookViewId="0">
      <selection activeCell="J46" sqref="J46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9.6640625" customWidth="1"/>
    <col min="6" max="6" width="22.33203125" customWidth="1"/>
    <col min="7" max="9" width="12.44140625" customWidth="1"/>
    <col min="10" max="10" width="68.33203125" customWidth="1"/>
    <col min="11" max="12" width="12" style="21" customWidth="1"/>
    <col min="13" max="13" width="9" customWidth="1"/>
    <col min="15" max="15" width="8.6640625" bestFit="1" customWidth="1"/>
    <col min="16" max="16" width="7.21875" bestFit="1" customWidth="1"/>
    <col min="17" max="17" width="10.109375" bestFit="1" customWidth="1"/>
    <col min="18" max="18" width="9.21875" bestFit="1" customWidth="1"/>
    <col min="19" max="20" width="10.5546875" customWidth="1"/>
  </cols>
  <sheetData>
    <row r="1" spans="1:20" ht="57.6" customHeight="1" thickBot="1" x14ac:dyDescent="0.35"/>
    <row r="2" spans="1:20" ht="21.75" customHeight="1" thickBot="1" x14ac:dyDescent="0.4">
      <c r="A2" s="985" t="s">
        <v>45</v>
      </c>
      <c r="B2" s="986"/>
      <c r="C2" s="986"/>
      <c r="D2" s="986"/>
      <c r="E2" s="986"/>
      <c r="F2" s="986"/>
      <c r="G2" s="986"/>
      <c r="H2" s="986"/>
      <c r="I2" s="986"/>
      <c r="J2" s="986"/>
      <c r="K2" s="986"/>
      <c r="L2" s="986"/>
      <c r="M2" s="986"/>
      <c r="N2" s="986"/>
      <c r="O2" s="986"/>
      <c r="P2" s="986"/>
      <c r="Q2" s="986"/>
      <c r="R2" s="986"/>
      <c r="S2" s="986"/>
      <c r="T2" s="987"/>
    </row>
    <row r="3" spans="1:20" ht="30" customHeight="1" thickBot="1" x14ac:dyDescent="0.35">
      <c r="A3" s="988" t="s">
        <v>46</v>
      </c>
      <c r="B3" s="929" t="s">
        <v>1</v>
      </c>
      <c r="C3" s="972" t="s">
        <v>47</v>
      </c>
      <c r="D3" s="968"/>
      <c r="E3" s="968"/>
      <c r="F3" s="991" t="s">
        <v>3</v>
      </c>
      <c r="G3" s="991" t="s">
        <v>30</v>
      </c>
      <c r="H3" s="933" t="s">
        <v>60</v>
      </c>
      <c r="I3" s="929" t="s">
        <v>5</v>
      </c>
      <c r="J3" s="959" t="s">
        <v>6</v>
      </c>
      <c r="K3" s="931" t="s">
        <v>48</v>
      </c>
      <c r="L3" s="932"/>
      <c r="M3" s="995" t="s">
        <v>8</v>
      </c>
      <c r="N3" s="996"/>
      <c r="O3" s="1003" t="s">
        <v>49</v>
      </c>
      <c r="P3" s="1004"/>
      <c r="Q3" s="1004"/>
      <c r="R3" s="1004"/>
      <c r="S3" s="995" t="s">
        <v>10</v>
      </c>
      <c r="T3" s="996"/>
    </row>
    <row r="4" spans="1:20" ht="22.35" customHeight="1" thickBot="1" x14ac:dyDescent="0.35">
      <c r="A4" s="989"/>
      <c r="B4" s="994"/>
      <c r="C4" s="999" t="s">
        <v>50</v>
      </c>
      <c r="D4" s="1001" t="s">
        <v>51</v>
      </c>
      <c r="E4" s="1001" t="s">
        <v>52</v>
      </c>
      <c r="F4" s="992"/>
      <c r="G4" s="992"/>
      <c r="H4" s="1009"/>
      <c r="I4" s="994"/>
      <c r="J4" s="960"/>
      <c r="K4" s="1007" t="s">
        <v>53</v>
      </c>
      <c r="L4" s="1007" t="s">
        <v>78</v>
      </c>
      <c r="M4" s="942" t="s">
        <v>17</v>
      </c>
      <c r="N4" s="944" t="s">
        <v>18</v>
      </c>
      <c r="O4" s="1005" t="s">
        <v>33</v>
      </c>
      <c r="P4" s="1006"/>
      <c r="Q4" s="1006"/>
      <c r="R4" s="1006"/>
      <c r="S4" s="997" t="s">
        <v>54</v>
      </c>
      <c r="T4" s="998" t="s">
        <v>22</v>
      </c>
    </row>
    <row r="5" spans="1:20" ht="68.25" customHeight="1" thickBot="1" x14ac:dyDescent="0.35">
      <c r="A5" s="990"/>
      <c r="B5" s="930"/>
      <c r="C5" s="1000"/>
      <c r="D5" s="1002"/>
      <c r="E5" s="1002"/>
      <c r="F5" s="993"/>
      <c r="G5" s="993"/>
      <c r="H5" s="934"/>
      <c r="I5" s="930"/>
      <c r="J5" s="961"/>
      <c r="K5" s="1008"/>
      <c r="L5" s="1008"/>
      <c r="M5" s="943"/>
      <c r="N5" s="945"/>
      <c r="O5" s="125" t="s">
        <v>55</v>
      </c>
      <c r="P5" s="126" t="s">
        <v>36</v>
      </c>
      <c r="Q5" s="150" t="s">
        <v>37</v>
      </c>
      <c r="R5" s="127" t="s">
        <v>56</v>
      </c>
      <c r="S5" s="951"/>
      <c r="T5" s="953"/>
    </row>
    <row r="6" spans="1:20" ht="28.8" x14ac:dyDescent="0.3">
      <c r="A6">
        <v>1</v>
      </c>
      <c r="B6" s="379">
        <v>1</v>
      </c>
      <c r="C6" s="185" t="s">
        <v>271</v>
      </c>
      <c r="D6" s="369" t="s">
        <v>272</v>
      </c>
      <c r="E6" s="184">
        <v>49518968</v>
      </c>
      <c r="F6" s="178" t="s">
        <v>273</v>
      </c>
      <c r="G6" s="174" t="s">
        <v>105</v>
      </c>
      <c r="H6" s="174" t="s">
        <v>103</v>
      </c>
      <c r="I6" s="174" t="s">
        <v>103</v>
      </c>
      <c r="J6" s="178" t="s">
        <v>274</v>
      </c>
      <c r="K6" s="380">
        <v>608475</v>
      </c>
      <c r="L6" s="381">
        <f>K6/100*70</f>
        <v>425932.5</v>
      </c>
      <c r="M6" s="382">
        <v>45047</v>
      </c>
      <c r="N6" s="383">
        <v>45170</v>
      </c>
      <c r="O6" s="183"/>
      <c r="P6" s="369"/>
      <c r="Q6" s="369"/>
      <c r="R6" s="184"/>
      <c r="S6" s="185" t="s">
        <v>275</v>
      </c>
      <c r="T6" s="384" t="s">
        <v>276</v>
      </c>
    </row>
    <row r="7" spans="1:20" ht="29.4" thickBot="1" x14ac:dyDescent="0.35">
      <c r="A7">
        <v>2</v>
      </c>
      <c r="B7" s="741">
        <v>1</v>
      </c>
      <c r="C7" s="742" t="s">
        <v>271</v>
      </c>
      <c r="D7" s="743" t="s">
        <v>272</v>
      </c>
      <c r="E7" s="744">
        <v>49518968</v>
      </c>
      <c r="F7" s="745" t="s">
        <v>273</v>
      </c>
      <c r="G7" s="746" t="s">
        <v>105</v>
      </c>
      <c r="H7" s="746" t="s">
        <v>103</v>
      </c>
      <c r="I7" s="746" t="s">
        <v>103</v>
      </c>
      <c r="J7" s="745" t="s">
        <v>274</v>
      </c>
      <c r="K7" s="747">
        <v>608475</v>
      </c>
      <c r="L7" s="748">
        <f>K7/100*70</f>
        <v>425932.5</v>
      </c>
      <c r="M7" s="749">
        <v>2024</v>
      </c>
      <c r="N7" s="750" t="s">
        <v>329</v>
      </c>
      <c r="O7" s="751"/>
      <c r="P7" s="743"/>
      <c r="Q7" s="743"/>
      <c r="R7" s="744"/>
      <c r="S7" s="742" t="s">
        <v>275</v>
      </c>
      <c r="T7" s="752" t="s">
        <v>276</v>
      </c>
    </row>
    <row r="8" spans="1:20" ht="29.4" thickBot="1" x14ac:dyDescent="0.35">
      <c r="C8" s="753" t="s">
        <v>271</v>
      </c>
      <c r="D8" s="137" t="s">
        <v>272</v>
      </c>
      <c r="E8" s="138">
        <v>49518968</v>
      </c>
      <c r="F8" s="139" t="s">
        <v>273</v>
      </c>
      <c r="G8" s="145" t="s">
        <v>105</v>
      </c>
      <c r="H8" s="145" t="s">
        <v>103</v>
      </c>
      <c r="I8" s="145" t="s">
        <v>103</v>
      </c>
      <c r="J8" s="139" t="s">
        <v>274</v>
      </c>
      <c r="K8" s="754">
        <v>608475</v>
      </c>
      <c r="L8" s="385">
        <f>K8/100*70</f>
        <v>425932.5</v>
      </c>
      <c r="M8" s="755" t="s">
        <v>329</v>
      </c>
      <c r="N8" s="756" t="s">
        <v>367</v>
      </c>
      <c r="O8" s="136"/>
      <c r="P8" s="137"/>
      <c r="Q8" s="137"/>
      <c r="R8" s="138"/>
      <c r="S8" s="753" t="s">
        <v>275</v>
      </c>
      <c r="T8" s="757" t="s">
        <v>276</v>
      </c>
    </row>
    <row r="9" spans="1:20" x14ac:dyDescent="0.3">
      <c r="A9">
        <v>3</v>
      </c>
      <c r="B9" s="289">
        <v>2</v>
      </c>
      <c r="C9" s="9"/>
      <c r="D9" s="2"/>
      <c r="E9" s="10"/>
      <c r="F9" s="12"/>
      <c r="G9" s="12"/>
      <c r="H9" s="12"/>
      <c r="I9" s="12"/>
      <c r="J9" s="12"/>
      <c r="K9" s="27"/>
      <c r="L9" s="36">
        <f t="shared" ref="L9:L16" si="0">K9/100*70</f>
        <v>0</v>
      </c>
      <c r="M9" s="9"/>
      <c r="N9" s="10"/>
      <c r="O9" s="9"/>
      <c r="P9" s="2"/>
      <c r="Q9" s="2"/>
      <c r="R9" s="10"/>
      <c r="S9" s="9"/>
      <c r="T9" s="10"/>
    </row>
    <row r="10" spans="1:20" x14ac:dyDescent="0.3">
      <c r="B10" s="5">
        <v>3</v>
      </c>
      <c r="C10" s="9"/>
      <c r="D10" s="2"/>
      <c r="E10" s="10"/>
      <c r="F10" s="12"/>
      <c r="G10" s="12"/>
      <c r="H10" s="12"/>
      <c r="I10" s="12"/>
      <c r="J10" s="12"/>
      <c r="K10" s="27"/>
      <c r="L10" s="36">
        <f t="shared" si="0"/>
        <v>0</v>
      </c>
      <c r="M10" s="9"/>
      <c r="N10" s="10"/>
      <c r="O10" s="9"/>
      <c r="P10" s="2"/>
      <c r="Q10" s="2"/>
      <c r="R10" s="10"/>
      <c r="S10" s="9"/>
      <c r="T10" s="10"/>
    </row>
    <row r="11" spans="1:20" x14ac:dyDescent="0.3">
      <c r="B11" s="5">
        <v>4</v>
      </c>
      <c r="C11" s="9"/>
      <c r="D11" s="2"/>
      <c r="E11" s="10"/>
      <c r="F11" s="12"/>
      <c r="G11" s="12"/>
      <c r="H11" s="12"/>
      <c r="I11" s="12"/>
      <c r="J11" s="12"/>
      <c r="K11" s="27"/>
      <c r="L11" s="36">
        <f t="shared" si="0"/>
        <v>0</v>
      </c>
      <c r="M11" s="9"/>
      <c r="N11" s="10"/>
      <c r="O11" s="9"/>
      <c r="P11" s="2"/>
      <c r="Q11" s="2"/>
      <c r="R11" s="10"/>
      <c r="S11" s="9"/>
      <c r="T11" s="10"/>
    </row>
    <row r="12" spans="1:20" x14ac:dyDescent="0.3">
      <c r="B12" s="5">
        <v>5</v>
      </c>
      <c r="C12" s="9"/>
      <c r="D12" s="2"/>
      <c r="E12" s="10"/>
      <c r="F12" s="12"/>
      <c r="G12" s="12"/>
      <c r="H12" s="12"/>
      <c r="I12" s="12"/>
      <c r="J12" s="12"/>
      <c r="K12" s="27"/>
      <c r="L12" s="36">
        <f t="shared" si="0"/>
        <v>0</v>
      </c>
      <c r="M12" s="9"/>
      <c r="N12" s="10"/>
      <c r="O12" s="9"/>
      <c r="P12" s="2"/>
      <c r="Q12" s="2"/>
      <c r="R12" s="10"/>
      <c r="S12" s="9"/>
      <c r="T12" s="10"/>
    </row>
    <row r="13" spans="1:20" x14ac:dyDescent="0.3">
      <c r="B13" s="5">
        <v>6</v>
      </c>
      <c r="C13" s="9"/>
      <c r="D13" s="2"/>
      <c r="E13" s="10"/>
      <c r="F13" s="12"/>
      <c r="G13" s="12"/>
      <c r="H13" s="12"/>
      <c r="I13" s="12"/>
      <c r="J13" s="12"/>
      <c r="K13" s="27"/>
      <c r="L13" s="36">
        <f t="shared" si="0"/>
        <v>0</v>
      </c>
      <c r="M13" s="9"/>
      <c r="N13" s="10"/>
      <c r="O13" s="9"/>
      <c r="P13" s="2"/>
      <c r="Q13" s="2"/>
      <c r="R13" s="10"/>
      <c r="S13" s="9"/>
      <c r="T13" s="10"/>
    </row>
    <row r="14" spans="1:20" x14ac:dyDescent="0.3">
      <c r="B14" s="5">
        <v>7</v>
      </c>
      <c r="C14" s="9"/>
      <c r="D14" s="2"/>
      <c r="E14" s="10"/>
      <c r="F14" s="12"/>
      <c r="G14" s="12"/>
      <c r="H14" s="12"/>
      <c r="I14" s="12"/>
      <c r="J14" s="12"/>
      <c r="K14" s="27"/>
      <c r="L14" s="36">
        <f t="shared" si="0"/>
        <v>0</v>
      </c>
      <c r="M14" s="9"/>
      <c r="N14" s="10"/>
      <c r="O14" s="9"/>
      <c r="P14" s="2"/>
      <c r="Q14" s="2"/>
      <c r="R14" s="10"/>
      <c r="S14" s="9"/>
      <c r="T14" s="10"/>
    </row>
    <row r="15" spans="1:20" x14ac:dyDescent="0.3">
      <c r="B15" s="5">
        <v>8</v>
      </c>
      <c r="C15" s="9"/>
      <c r="D15" s="2"/>
      <c r="E15" s="10"/>
      <c r="F15" s="12"/>
      <c r="G15" s="12"/>
      <c r="H15" s="12"/>
      <c r="I15" s="12"/>
      <c r="J15" s="12"/>
      <c r="K15" s="27"/>
      <c r="L15" s="36">
        <f t="shared" si="0"/>
        <v>0</v>
      </c>
      <c r="M15" s="9"/>
      <c r="N15" s="10"/>
      <c r="O15" s="9"/>
      <c r="P15" s="2"/>
      <c r="Q15" s="2"/>
      <c r="R15" s="10"/>
      <c r="S15" s="9"/>
      <c r="T15" s="10"/>
    </row>
    <row r="16" spans="1:20" ht="15" thickBot="1" x14ac:dyDescent="0.35">
      <c r="B16" s="29" t="s">
        <v>23</v>
      </c>
      <c r="C16" s="30"/>
      <c r="D16" s="31"/>
      <c r="E16" s="32"/>
      <c r="F16" s="33"/>
      <c r="G16" s="33"/>
      <c r="H16" s="33"/>
      <c r="I16" s="33"/>
      <c r="J16" s="33"/>
      <c r="K16" s="28"/>
      <c r="L16" s="35">
        <f t="shared" si="0"/>
        <v>0</v>
      </c>
      <c r="M16" s="30"/>
      <c r="N16" s="32"/>
      <c r="O16" s="30"/>
      <c r="P16" s="31"/>
      <c r="Q16" s="31"/>
      <c r="R16" s="32"/>
      <c r="S16" s="30"/>
      <c r="T16" s="32"/>
    </row>
    <row r="18" spans="1:12" x14ac:dyDescent="0.3">
      <c r="B18" t="s">
        <v>57</v>
      </c>
    </row>
    <row r="19" spans="1:12" ht="15.9" customHeight="1" x14ac:dyDescent="0.3">
      <c r="B19" t="s">
        <v>58</v>
      </c>
    </row>
    <row r="20" spans="1:12" x14ac:dyDescent="0.3">
      <c r="B20" t="s">
        <v>25</v>
      </c>
    </row>
    <row r="21" spans="1:12" x14ac:dyDescent="0.3">
      <c r="B21" t="s">
        <v>79</v>
      </c>
    </row>
    <row r="23" spans="1:12" x14ac:dyDescent="0.3">
      <c r="B23" t="s">
        <v>39</v>
      </c>
    </row>
    <row r="25" spans="1:12" x14ac:dyDescent="0.3">
      <c r="A25" s="1" t="s">
        <v>40</v>
      </c>
      <c r="B25" s="3" t="s">
        <v>73</v>
      </c>
      <c r="C25" s="3"/>
      <c r="D25" s="3"/>
      <c r="E25" s="3"/>
      <c r="F25" s="3"/>
      <c r="G25" s="3"/>
      <c r="H25" s="3"/>
      <c r="I25" s="3"/>
      <c r="J25" s="3"/>
      <c r="K25" s="23"/>
      <c r="L25" s="23"/>
    </row>
    <row r="26" spans="1:12" x14ac:dyDescent="0.3">
      <c r="A26" s="1" t="s">
        <v>41</v>
      </c>
      <c r="B26" s="3" t="s">
        <v>66</v>
      </c>
      <c r="C26" s="3"/>
      <c r="D26" s="3"/>
      <c r="E26" s="3"/>
      <c r="F26" s="3"/>
      <c r="G26" s="3"/>
      <c r="H26" s="3"/>
      <c r="I26" s="3"/>
      <c r="J26" s="3"/>
      <c r="K26" s="23"/>
      <c r="L26" s="23"/>
    </row>
    <row r="27" spans="1:12" x14ac:dyDescent="0.3">
      <c r="A27" s="1"/>
      <c r="B27" s="3" t="s">
        <v>62</v>
      </c>
      <c r="C27" s="3"/>
      <c r="D27" s="3"/>
      <c r="E27" s="3"/>
      <c r="F27" s="3"/>
      <c r="G27" s="3"/>
      <c r="H27" s="3"/>
      <c r="I27" s="3"/>
      <c r="J27" s="3"/>
      <c r="K27" s="23"/>
      <c r="L27" s="23"/>
    </row>
    <row r="28" spans="1:12" x14ac:dyDescent="0.3">
      <c r="A28" s="1"/>
      <c r="B28" s="3" t="s">
        <v>63</v>
      </c>
      <c r="C28" s="3"/>
      <c r="D28" s="3"/>
      <c r="E28" s="3"/>
      <c r="F28" s="3"/>
      <c r="G28" s="3"/>
      <c r="H28" s="3"/>
      <c r="I28" s="3"/>
      <c r="J28" s="3"/>
      <c r="K28" s="23"/>
      <c r="L28" s="23"/>
    </row>
    <row r="29" spans="1:12" x14ac:dyDescent="0.3">
      <c r="A29" s="1"/>
      <c r="B29" s="3" t="s">
        <v>64</v>
      </c>
      <c r="C29" s="3"/>
      <c r="D29" s="3"/>
      <c r="E29" s="3"/>
      <c r="F29" s="3"/>
      <c r="G29" s="3"/>
      <c r="H29" s="3"/>
      <c r="I29" s="3"/>
      <c r="J29" s="3"/>
      <c r="K29" s="23"/>
      <c r="L29" s="23"/>
    </row>
    <row r="30" spans="1:12" x14ac:dyDescent="0.3">
      <c r="A30" s="1"/>
      <c r="B30" s="3" t="s">
        <v>65</v>
      </c>
      <c r="C30" s="3"/>
      <c r="D30" s="3"/>
      <c r="E30" s="3"/>
      <c r="F30" s="3"/>
      <c r="G30" s="3"/>
      <c r="H30" s="3"/>
      <c r="I30" s="3"/>
      <c r="J30" s="3"/>
      <c r="K30" s="23"/>
      <c r="L30" s="23"/>
    </row>
    <row r="31" spans="1:12" x14ac:dyDescent="0.3">
      <c r="A31" s="1"/>
      <c r="B31" s="3" t="s">
        <v>68</v>
      </c>
      <c r="C31" s="3"/>
      <c r="D31" s="3"/>
      <c r="E31" s="3"/>
      <c r="F31" s="3"/>
      <c r="G31" s="3"/>
      <c r="H31" s="3"/>
      <c r="I31" s="3"/>
      <c r="J31" s="3"/>
      <c r="K31" s="23"/>
      <c r="L31" s="23"/>
    </row>
    <row r="32" spans="1:12" x14ac:dyDescent="0.3">
      <c r="A32" s="1"/>
      <c r="B32" s="3"/>
      <c r="C32" s="3"/>
      <c r="D32" s="3"/>
      <c r="E32" s="3"/>
      <c r="F32" s="3"/>
      <c r="G32" s="3"/>
      <c r="H32" s="3"/>
      <c r="I32" s="3"/>
      <c r="J32" s="3"/>
      <c r="K32" s="23"/>
      <c r="L32" s="23"/>
    </row>
    <row r="33" spans="1:12" x14ac:dyDescent="0.3">
      <c r="A33" s="1"/>
      <c r="B33" s="3" t="s">
        <v>72</v>
      </c>
      <c r="C33" s="3"/>
      <c r="D33" s="3"/>
      <c r="E33" s="3"/>
      <c r="F33" s="3"/>
      <c r="G33" s="3"/>
      <c r="H33" s="3"/>
      <c r="I33" s="3"/>
      <c r="J33" s="3"/>
      <c r="K33" s="23"/>
      <c r="L33" s="23"/>
    </row>
    <row r="34" spans="1:12" x14ac:dyDescent="0.3">
      <c r="A34" s="1"/>
      <c r="B34" s="3" t="s">
        <v>41</v>
      </c>
      <c r="C34" s="3"/>
      <c r="D34" s="3"/>
      <c r="E34" s="3"/>
      <c r="F34" s="3"/>
      <c r="G34" s="3"/>
      <c r="H34" s="3"/>
      <c r="I34" s="3"/>
      <c r="J34" s="3"/>
      <c r="K34" s="23"/>
      <c r="L34" s="23"/>
    </row>
    <row r="35" spans="1:12" x14ac:dyDescent="0.3">
      <c r="B35" s="3"/>
      <c r="C35" s="3"/>
      <c r="D35" s="3"/>
      <c r="E35" s="3"/>
      <c r="F35" s="3"/>
      <c r="G35" s="3"/>
      <c r="H35" s="3"/>
      <c r="I35" s="3"/>
      <c r="J35" s="3"/>
      <c r="K35" s="23"/>
      <c r="L35" s="23"/>
    </row>
    <row r="36" spans="1:12" x14ac:dyDescent="0.3">
      <c r="B36" s="3" t="s">
        <v>71</v>
      </c>
      <c r="C36" s="3"/>
      <c r="D36" s="3"/>
      <c r="E36" s="3"/>
      <c r="F36" s="3"/>
      <c r="G36" s="3"/>
      <c r="H36" s="3"/>
      <c r="I36" s="3"/>
      <c r="J36" s="3"/>
      <c r="K36" s="23"/>
      <c r="L36" s="23"/>
    </row>
    <row r="37" spans="1:12" x14ac:dyDescent="0.3">
      <c r="B37" s="3" t="s">
        <v>59</v>
      </c>
      <c r="C37" s="3"/>
      <c r="D37" s="3"/>
      <c r="E37" s="3"/>
      <c r="F37" s="3"/>
      <c r="G37" s="3"/>
      <c r="H37" s="3"/>
      <c r="I37" s="3"/>
      <c r="J37" s="3"/>
      <c r="K37" s="23"/>
      <c r="L37" s="23"/>
    </row>
    <row r="38" spans="1:12" ht="15.9" customHeight="1" x14ac:dyDescent="0.3"/>
    <row r="39" spans="1:12" x14ac:dyDescent="0.3">
      <c r="B39" t="s">
        <v>42</v>
      </c>
    </row>
    <row r="40" spans="1:12" x14ac:dyDescent="0.3">
      <c r="B40" t="s">
        <v>43</v>
      </c>
    </row>
    <row r="41" spans="1:12" x14ac:dyDescent="0.3">
      <c r="B41" t="s">
        <v>44</v>
      </c>
    </row>
    <row r="44" spans="1:12" x14ac:dyDescent="0.3">
      <c r="B44" t="s">
        <v>478</v>
      </c>
    </row>
    <row r="45" spans="1:12" x14ac:dyDescent="0.3">
      <c r="B45" t="s">
        <v>345</v>
      </c>
    </row>
  </sheetData>
  <mergeCells count="23">
    <mergeCell ref="E4:E5"/>
    <mergeCell ref="K4:K5"/>
    <mergeCell ref="L4:L5"/>
    <mergeCell ref="M4:M5"/>
    <mergeCell ref="N4:N5"/>
    <mergeCell ref="G3:G5"/>
    <mergeCell ref="H3:H5"/>
    <mergeCell ref="A2:T2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  <mergeCell ref="C4:C5"/>
    <mergeCell ref="D4:D5"/>
    <mergeCell ref="O3:R3"/>
    <mergeCell ref="O4:R4"/>
  </mergeCells>
  <pageMargins left="0.70866141732283472" right="0.70866141732283472" top="0.78740157480314965" bottom="0.78740157480314965" header="0.31496062992125984" footer="0.31496062992125984"/>
  <pageSetup paperSize="9" scale="46" orientation="landscape" r:id="rId1"/>
  <headerFooter>
    <oddFooter>&amp;CProjekt MAP III v ORP Neratovice
(registrační číslo projektu: CZ.02.3.68/0.0/0.0/20_082/0023080)</oddFooter>
  </headerFooter>
  <ignoredErrors>
    <ignoredError sqref="N7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4227c9-ba12-4600-8a67-c584f5d262ee">
      <Terms xmlns="http://schemas.microsoft.com/office/infopath/2007/PartnerControls"/>
    </lcf76f155ced4ddcb4097134ff3c332f>
    <TaxCatchAll xmlns="39b44907-8297-41c4-ba1d-dc4ee03243f5" xsi:nil="true"/>
    <MediaLengthInSeconds xmlns="c34227c9-ba12-4600-8a67-c584f5d262ee" xsi:nil="true"/>
    <Um_x00ed_st_x011b_n_x00ed_ xmlns="c34227c9-ba12-4600-8a67-c584f5d262e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BAB05B7BDCCE44B87CBEC852CE69B6" ma:contentTypeVersion="23" ma:contentTypeDescription="Vytvoří nový dokument" ma:contentTypeScope="" ma:versionID="87a40476981c18540e5caf7d573fad67">
  <xsd:schema xmlns:xsd="http://www.w3.org/2001/XMLSchema" xmlns:xs="http://www.w3.org/2001/XMLSchema" xmlns:p="http://schemas.microsoft.com/office/2006/metadata/properties" xmlns:ns2="c34227c9-ba12-4600-8a67-c584f5d262ee" xmlns:ns3="39b44907-8297-41c4-ba1d-dc4ee03243f5" targetNamespace="http://schemas.microsoft.com/office/2006/metadata/properties" ma:root="true" ma:fieldsID="77f376cc115d7054d0a5fb49d904cc3e" ns2:_="" ns3:_="">
    <xsd:import namespace="c34227c9-ba12-4600-8a67-c584f5d262ee"/>
    <xsd:import namespace="39b44907-8297-41c4-ba1d-dc4ee03243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Um_x00ed_st_x011b_n_x00ed_" minOccurs="0"/>
                <xsd:element ref="ns2:e478804f-ffb1-4b09-9d18-f13bb398e7f6CountryOrRegion" minOccurs="0"/>
                <xsd:element ref="ns2:e478804f-ffb1-4b09-9d18-f13bb398e7f6State" minOccurs="0"/>
                <xsd:element ref="ns2:e478804f-ffb1-4b09-9d18-f13bb398e7f6City" minOccurs="0"/>
                <xsd:element ref="ns2:e478804f-ffb1-4b09-9d18-f13bb398e7f6PostalCode" minOccurs="0"/>
                <xsd:element ref="ns2:e478804f-ffb1-4b09-9d18-f13bb398e7f6Street" minOccurs="0"/>
                <xsd:element ref="ns2:e478804f-ffb1-4b09-9d18-f13bb398e7f6GeoLoc" minOccurs="0"/>
                <xsd:element ref="ns2:e478804f-ffb1-4b09-9d18-f13bb398e7f6DispNam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227c9-ba12-4600-8a67-c584f5d262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1f96e3b3-dfcc-41e5-b975-c26172503a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Um_x00ed_st_x011b_n_x00ed_" ma:index="22" nillable="true" ma:displayName="Umístění" ma:format="Dropdown" ma:internalName="Um_x00ed_st_x011b_n_x00ed_">
      <xsd:simpleType>
        <xsd:restriction base="dms:Unknown"/>
      </xsd:simpleType>
    </xsd:element>
    <xsd:element name="e478804f-ffb1-4b09-9d18-f13bb398e7f6CountryOrRegion" ma:index="23" nillable="true" ma:displayName="Umístění: Země/oblast" ma:internalName="CountryOrRegion" ma:readOnly="true">
      <xsd:simpleType>
        <xsd:restriction base="dms:Text"/>
      </xsd:simpleType>
    </xsd:element>
    <xsd:element name="e478804f-ffb1-4b09-9d18-f13bb398e7f6State" ma:index="24" nillable="true" ma:displayName="Umístění: Kraj" ma:internalName="State" ma:readOnly="true">
      <xsd:simpleType>
        <xsd:restriction base="dms:Text"/>
      </xsd:simpleType>
    </xsd:element>
    <xsd:element name="e478804f-ffb1-4b09-9d18-f13bb398e7f6City" ma:index="25" nillable="true" ma:displayName="Umístění: Město" ma:internalName="City" ma:readOnly="true">
      <xsd:simpleType>
        <xsd:restriction base="dms:Text"/>
      </xsd:simpleType>
    </xsd:element>
    <xsd:element name="e478804f-ffb1-4b09-9d18-f13bb398e7f6PostalCode" ma:index="26" nillable="true" ma:displayName="Umístění: PSČ" ma:internalName="PostalCode" ma:readOnly="true">
      <xsd:simpleType>
        <xsd:restriction base="dms:Text"/>
      </xsd:simpleType>
    </xsd:element>
    <xsd:element name="e478804f-ffb1-4b09-9d18-f13bb398e7f6Street" ma:index="27" nillable="true" ma:displayName="Umístění: Ulice" ma:internalName="Street" ma:readOnly="true">
      <xsd:simpleType>
        <xsd:restriction base="dms:Text"/>
      </xsd:simpleType>
    </xsd:element>
    <xsd:element name="e478804f-ffb1-4b09-9d18-f13bb398e7f6GeoLoc" ma:index="28" nillable="true" ma:displayName="Umístění: Souřadnice" ma:internalName="GeoLoc" ma:readOnly="true">
      <xsd:simpleType>
        <xsd:restriction base="dms:Unknown"/>
      </xsd:simpleType>
    </xsd:element>
    <xsd:element name="e478804f-ffb1-4b09-9d18-f13bb398e7f6DispName" ma:index="29" nillable="true" ma:displayName="Umístění: název" ma:internalName="DispName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44907-8297-41c4-ba1d-dc4ee03243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31803f7-1bf3-4840-b9e6-d8246e7acd64}" ma:internalName="TaxCatchAll" ma:showField="CatchAllData" ma:web="39b44907-8297-41c4-ba1d-dc4ee03243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39b44907-8297-41c4-ba1d-dc4ee03243f5"/>
    <ds:schemaRef ds:uri="c34227c9-ba12-4600-8a67-c584f5d262e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FB3B80-B222-49B3-AEB4-EE6E28501B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4227c9-ba12-4600-8a67-c584f5d262ee"/>
    <ds:schemaRef ds:uri="39b44907-8297-41c4-ba1d-dc4ee03243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Kateřina Nováková</cp:lastModifiedBy>
  <cp:revision/>
  <cp:lastPrinted>2025-07-02T08:44:54Z</cp:lastPrinted>
  <dcterms:created xsi:type="dcterms:W3CDTF">2020-07-22T07:46:04Z</dcterms:created>
  <dcterms:modified xsi:type="dcterms:W3CDTF">2025-07-02T09:26:48Z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0x01010007BAB05B7BDCCE44B87CBEC852CE69B6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