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32760" windowWidth="21060" windowHeight="13020" tabRatio="710" activeTab="1"/>
  </bookViews>
  <sheets>
    <sheet name="MŠ" sheetId="1" r:id="rId1"/>
    <sheet name="ZŠ" sheetId="2" r:id="rId2"/>
    <sheet name="ostatní" sheetId="3" r:id="rId3"/>
  </sheets>
  <definedNames/>
  <calcPr fullCalcOnLoad="1"/>
</workbook>
</file>

<file path=xl/sharedStrings.xml><?xml version="1.0" encoding="utf-8"?>
<sst xmlns="http://schemas.openxmlformats.org/spreadsheetml/2006/main" count="2764" uniqueCount="555">
  <si>
    <t>Rekonstrukcí stávající společenské místnosti získá naše škola nejen prostory pro pořádání přednášek a seminářů pro žáky a pedagogy školy, ale i pro setkávání s veřejností. Pořádáním akademií a představení našich žáků za účasti rodičů dojde k navázání vzájemné spolupráce mezi školou, žáky a rodiči, což je jeden ze základních předpokladů úspěšného výchovně vzdělávacího procesu. Společenská místnost se tak může stát místem pro komunitní setkávání s rodiči, ale i širší veřejností. Je proto potřeba vybudovat místnost s kvalitní audiovizuální technikou, přednáškovým pultem a architektonicky vhodným uspořádáním míst k sezení.</t>
  </si>
  <si>
    <t>Modernizace učeben a jejich vybavení, stejně jako jeijich zpřístupnění hendikepovaným žákům, je nezbytnou podmínkou poskytování kvalitního výchovně vzdělávacího procesu, který je schopen reflektovat všechny měnící se požadavky současných i budoucích vývojových trendů měnící se společnosti.</t>
  </si>
  <si>
    <t>Zvýšení bezpečnosti žáků a pracovníků školy. Zvýšené zabezpečení majetku školského zařízení. Snížení nákladů na údržbu a renovaci zámků.</t>
  </si>
  <si>
    <t>Se zřízením sportovních tříd a navázáním spolupráce s místními kluby (fotbal, atletika ragby), vzroste vytíženost školního sportovního areálu a to i v odpoledních hodinách, kdy po předpokládané modernizaci areálu násobně vzroste i návštěvnost veřejnosti. Z těchto důvodů je třeba rekostrukce stávajích sportovních povrchů, sportovního zařízení a venkovních učeben včetně soc. zařízení. Areál se tak stane důstojným místem nejen pro výuku žáků, oddílové tréninky sportovců, ale i pořádání mimoškolních závodů a turnajů a komunitní setkávání veřejnosti.</t>
  </si>
  <si>
    <t>I s ohledem na životní prostředí a spotřebu je třeba rekonstrukce vod. řadu, el. vedení a výměna svítidel, současně s výměnou el. sítě bude provedeme i montáž intranetu. Rekonstrukce jistě přinese značnou úsporu do rozpočtu zřizovatele.</t>
  </si>
  <si>
    <t>Je třeba neustále dbát na bezpečnost našich žáků v silničním provozu. S rostoucí intenzitou silničního provozu, roste i význam dopravního centra, které je důležitou součástí prevence BESIP.</t>
  </si>
  <si>
    <t>Je nutné neustále inovovat počítačovou techniku,  sledovat nové trendy v oblasti IT a virtuální reality, abychom mohli poskytnout našim žákům vzdělání v souladu s požadavky aktuálního RVP  ZV a potřebám uplatnění se na trhu práce.</t>
  </si>
  <si>
    <t>Rekonstrukcí a zateplením centrální části a spojovacích objektů dojde bezesporu k velkým energetickým úsporám a zkulturnění vnitřních prostor školy. Tyto společné prostory pak budou využíty k vybudování komunitních koutků pro setkávání žáků o přestávkách a jejich volném čase.</t>
  </si>
  <si>
    <t>V rámci modernizace šk. jídelny chceme díky novým technologiím poskytnout dětem možnost zdravého a nutričně vyrovnaného stravování a zlepšit klima a prostředí, ve kterém se setkávají při hlavním jídle dne. Zlepší se tím nejen kvalita pokrmů, ale také budou plněna neustále se zpřísňující hygienická pravidla.</t>
  </si>
  <si>
    <t>Bezbariérový přístup do budovy a multifunkční místnost pro výuku dětí</t>
  </si>
  <si>
    <t>S ohledem na bezpečnost dětí,množící se počty postižených dětí s tělesnými vadami a respiračními chorobami- vybudovat v  třípatrových budovách dětského domova bezbariérový přístup a současně v každém podlaží dobudovat multifunkční místnost pro vzdělávání dětí</t>
  </si>
  <si>
    <t xml:space="preserve">Revize a doplnění současných přístupů do dětského domova,zvýšení zabezpečení obou budov školského zařízení.
</t>
  </si>
  <si>
    <t>Náhrada stávajícího nevyhovujícího a nebezpečného asfaltového hřiště za multifunkční hřiště s umělým povrchem, oplocením a rekultivací přírodnin</t>
  </si>
  <si>
    <t>Náhrada nákladných přímotopů a doslohujícího PB hospodářství za tepelná čerpadla v jednotlivých budovách</t>
  </si>
  <si>
    <t>Zajištění bezbariérovosti - výtah čp. 487</t>
  </si>
  <si>
    <t>Montáž výtahu v budově</t>
  </si>
  <si>
    <t>Typ projektu (I/N)</t>
  </si>
  <si>
    <t xml:space="preserve">I - investiční 
N - neinvestiční 
I/N - kombinace </t>
  </si>
  <si>
    <t>I/N</t>
  </si>
  <si>
    <t>N</t>
  </si>
  <si>
    <t>I</t>
  </si>
  <si>
    <t>Rekonstrukce učeben dle nových, moderních pořadavků</t>
  </si>
  <si>
    <t xml:space="preserve">Rekonstrukce střechy - půdní vestavba multifunkční učebny a bezbariérovost budovy (vazba, zateplení, krytina) </t>
  </si>
  <si>
    <t>V souladu s novými terendy montáž obnovitelných zdrojů enerie s důrazem na výchovu k ekologii</t>
  </si>
  <si>
    <t>Rekonstrukce budovy ZŠ a MŠ (zateplení, přestavba terasy, fasáda, rozšíření ŠD a MŠ, modernizace vytápění,  vodovodu a kanalizace)</t>
  </si>
  <si>
    <t>Rekonstrukce střechy - půdní vestavba multifunkční učebny a bezbariérovost budovy (vazba, zateplení, krytina) a rozšížení pro nové prostory družin</t>
  </si>
  <si>
    <t>Rekonstruce tělocvičny - podlaha, sportovní vybavení</t>
  </si>
  <si>
    <t xml:space="preserve">Modernizace herních prvků ve školní zahradě </t>
  </si>
  <si>
    <t>Kabinet a zázemí pro školní i mimoškolní aktivity</t>
  </si>
  <si>
    <t>Tělocvična</t>
  </si>
  <si>
    <t>Tělesná výchova, zájmové vzdělávání</t>
  </si>
  <si>
    <t xml:space="preserve"> </t>
  </si>
  <si>
    <t>Polytechnické vzdělávání, mimoškolní aktivity</t>
  </si>
  <si>
    <t>Rekonstrukce školní zahrady</t>
  </si>
  <si>
    <t>Tělesná výchova, přírodní vědy, zájmové vzdělávání</t>
  </si>
  <si>
    <t>zpracovaná PD</t>
  </si>
  <si>
    <t>Číslo řádku</t>
  </si>
  <si>
    <t xml:space="preserve">Identifikace školy </t>
  </si>
  <si>
    <t>Název projektu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</si>
  <si>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</si>
  <si>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</si>
  <si>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</si>
  <si>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</si>
  <si>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</si>
  <si>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</si>
  <si>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</si>
  <si>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</si>
  <si>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</si>
  <si>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</si>
  <si>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</si>
  <si>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</si>
  <si>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</si>
  <si>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r>
      <t>1) Uveďte celkové předpokládané náklady na realizaci projektu. Podíl EFRR bude doplněn/přepočten ve finální verzi MAP určené ke zveřejnění</t>
    </r>
    <r>
      <rPr>
        <sz val="11"/>
        <color indexed="8"/>
        <rFont val="Calibri"/>
        <family val="2"/>
      </rPr>
      <t>.</t>
    </r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</si>
  <si>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</si>
  <si>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</si>
  <si>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</si>
  <si>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</si>
  <si>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</si>
  <si>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</si>
  <si>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</si>
  <si>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</si>
  <si>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</si>
  <si>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</si>
  <si>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</si>
  <si>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</si>
  <si>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</si>
  <si>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</si>
  <si>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</si>
  <si>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</si>
  <si>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</si>
  <si>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 xml:space="preserve">cizí jazyky
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</si>
  <si>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</si>
  <si>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</si>
  <si>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</si>
  <si>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</si>
  <si>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</si>
  <si>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</si>
  <si>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</si>
  <si>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</si>
  <si>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</si>
  <si>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</si>
  <si>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>Bezbariérovost budovy a rekonstrukce multifunkčních učeben</t>
  </si>
  <si>
    <t>Rekonstrukce tělocvičny včetně venkovních přístupových ploch</t>
  </si>
  <si>
    <t>V dnešní moderní době je nutnost správnou metodou seznamovat děti s používáním počítačové techniky. Zároveň nám distanční výuka ukázala nedostatečnost připojení na internetovou síť.</t>
  </si>
  <si>
    <t>projekt, zahrada je postupně doplňována o herní prvky</t>
  </si>
  <si>
    <t>není PD, zahrada je postupně doplňována o jednotlivé herní prvky</t>
  </si>
  <si>
    <t>podána žádost na dotaci, výběr dodavatele, realizace</t>
  </si>
  <si>
    <t>•           Průřezová témata RVP ZV: Environmentální výchova.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</si>
  <si>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</si>
  <si>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</si>
  <si>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</si>
  <si>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</si>
  <si>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Královéhradecký</t>
  </si>
  <si>
    <t xml:space="preserve"> EFRR bude vypočteno dle podílu spolufinancování z EU v daném kraji. Uvedená částka EFRR bude maximální částkou dotace z EFRR v žádosti o podporu v IROP.</t>
  </si>
  <si>
    <t>Vrchlabí</t>
  </si>
  <si>
    <t>Základní škola a Mateřská škola, Černý Důl, okres Trutnov</t>
  </si>
  <si>
    <t xml:space="preserve">Základní škola a mateřská škola, Dolní Branná, okres Trutnov </t>
  </si>
  <si>
    <t>Základní škola a Mateřská škola, Dolní Kalná, okres Trutnov</t>
  </si>
  <si>
    <t>Základní škola a mateřská škola, Dolní Lánov</t>
  </si>
  <si>
    <t>Základní škola a mateřská škola, Kunčice nad Labem</t>
  </si>
  <si>
    <t>Základní škola a Mateřská škola, Lánov, okres Trutnov</t>
  </si>
  <si>
    <t>Základní škola a Mateřská škola, Rudník, okres Trutnov</t>
  </si>
  <si>
    <t>Základní škola a mateřská škola Špindlerův Mlýn</t>
  </si>
  <si>
    <t>Základní škola a mateřská škola, Vrchlabí, Horská 256</t>
  </si>
  <si>
    <t>Základní škola, Vrchlabí, nám. Míru 283</t>
  </si>
  <si>
    <t>Základní škola, Vrchlabí, Školní 1336</t>
  </si>
  <si>
    <t>Dětský domov, základní škola a školní jídelna, Dolní Lánov 240</t>
  </si>
  <si>
    <t>Střední škola a Základní škola Sluneční, Hostinné</t>
  </si>
  <si>
    <t>Základní škola speciální a praktická škola Diakonie ČCE Vrchlabí</t>
  </si>
  <si>
    <t>Dětský domov se školou, základní škola a školní jídelna, Vrchlabí, Al. Jiráska 617</t>
  </si>
  <si>
    <t>MŠMT</t>
  </si>
  <si>
    <t>Černý Důl</t>
  </si>
  <si>
    <t>Dolní Branná</t>
  </si>
  <si>
    <t>Dolní Kalná</t>
  </si>
  <si>
    <t>Dolní Lánov</t>
  </si>
  <si>
    <t>Lánov</t>
  </si>
  <si>
    <t>Rudník</t>
  </si>
  <si>
    <t>Špindlerův Mlýn</t>
  </si>
  <si>
    <t>Hostinné</t>
  </si>
  <si>
    <t>Dům dětí a mládeže Pelíšek, Vrchlabí</t>
  </si>
  <si>
    <t>Základní umělecká škola, Hostinné</t>
  </si>
  <si>
    <t xml:space="preserve">Modernizace hřiště včetně oplocení </t>
  </si>
  <si>
    <t>Vzdělávání v oblasti inkluze, polytechniky, ICT technika</t>
  </si>
  <si>
    <t>Zabezpečení objektu ZŠ a MŠ Dolní Branná</t>
  </si>
  <si>
    <t>Stavba víceúčelového hřiště a tělocvičny</t>
  </si>
  <si>
    <t>Rekonstrukce a vybavení multifunkčních učeben</t>
  </si>
  <si>
    <t>Rekonstrukce budovy ZŠ a MŠ (zateplení, přestavba terasy, fasáda, rozšíření ŠD a MŠ, modernizace vytápění, rekonstrukce otopné soustavy, vodovodu a kanalizace)</t>
  </si>
  <si>
    <t xml:space="preserve">Modernizace  a nové vybavení školní kuchyně </t>
  </si>
  <si>
    <t>Schodolez, plošina</t>
  </si>
  <si>
    <t xml:space="preserve">Herní a sportovní prvky, stavba víceúčelového hřiště </t>
  </si>
  <si>
    <t>Pořízení a instalace obnovitelných zdrojů el. energie (solární panely na střechu za účelem ohřevu vody a přitápění v mezisezóně)</t>
  </si>
  <si>
    <t>Modernizace vybavení kuchyně</t>
  </si>
  <si>
    <t>Modernizace odborných učeben,nákup nového vybavení</t>
  </si>
  <si>
    <t>Modernizace zahrady, nákup nových prvků</t>
  </si>
  <si>
    <t>Bezbariérovost budovy ŠD a DDM</t>
  </si>
  <si>
    <t>Modernizace školní jídelny</t>
  </si>
  <si>
    <t>Herní prvky včetně povrchů</t>
  </si>
  <si>
    <t>Polytechnické a jazykové komunikační centrum  v rámci udržitelnosti.</t>
  </si>
  <si>
    <t>Víceúčelové sportoviště blízké přírodě</t>
  </si>
  <si>
    <t>Zdravotně relaxační zóna</t>
  </si>
  <si>
    <t>Venkovní učebna</t>
  </si>
  <si>
    <t>Parkoviště pro zaměstnance</t>
  </si>
  <si>
    <t>Dopravní hřiště</t>
  </si>
  <si>
    <t>Polytechnická výchova v MŠ a ZŠ</t>
  </si>
  <si>
    <t>Rekonstrukce topení v ZŠ</t>
  </si>
  <si>
    <t>Zabezpečení všech budov</t>
  </si>
  <si>
    <t>Přebudování relaxačního centra na učebnu přírodních věd a polytechniky pro 1.stupeň</t>
  </si>
  <si>
    <t>Rekonstrukce šaten  a s tím spojená fasáda budovy čp. 283 včetně výměny oken</t>
  </si>
  <si>
    <t>Rekonstrukce centrální části a spojovacích objektů</t>
  </si>
  <si>
    <t>Modernizace hřiště a herních prvků včetně dopadových ploch</t>
  </si>
  <si>
    <t>CENTRUM dopravní výchovy pro ORP Vrchlabí</t>
  </si>
  <si>
    <t>Zabezpečení školní budovy (magnetické karty, el. čipy)</t>
  </si>
  <si>
    <t>Základní škola a Lesní mateřská škola Přátelství, z.ú.</t>
  </si>
  <si>
    <t xml:space="preserve">Fasády na budovách ZŠ </t>
  </si>
  <si>
    <t>Modernizace školních jídelen</t>
  </si>
  <si>
    <t>Rekonstrukce školních zahrad a sportovišť</t>
  </si>
  <si>
    <t>Rekonstrukce a modernizace multifunkčních učeben</t>
  </si>
  <si>
    <t>Centrum klubové činnosti</t>
  </si>
  <si>
    <t>Rekonstrukce fasády Husova 212</t>
  </si>
  <si>
    <t>Zajištění bezbariérovosti  čp. 616</t>
  </si>
  <si>
    <t>Rekonstrukce budovy (výměna oken, výměna kotle)</t>
  </si>
  <si>
    <t>Školní dílna</t>
  </si>
  <si>
    <t>Rekonstrukce, modernizace sociálního zařízení žáků</t>
  </si>
  <si>
    <t xml:space="preserve">Standart bezpečnosti </t>
  </si>
  <si>
    <t>město Hostinné</t>
  </si>
  <si>
    <t>Dodávka tepla pro objekty Dětského domova Dolní Lánov, včetně návrhu technického řešení zdroje/zdrojů tepla pro objekty Dětského domova Dolní Lánov, jeho následné vybudování a provoz</t>
  </si>
  <si>
    <t>Koupě pozemku pro zázemí inovativní školy a tvorba projektového návrhu budovy</t>
  </si>
  <si>
    <t>Zajištění zázemí pro inovativní výuku - stavba nebo rekonstrukce budovy pro školu a úprava bezprostředního okolí školy</t>
  </si>
  <si>
    <t>Tvorba a úprava zázemí školy - Přírodní zahrada s herními a vzdělávacími prvky</t>
  </si>
  <si>
    <t>studie</t>
  </si>
  <si>
    <t>ano</t>
  </si>
  <si>
    <t>Půdní vestavba</t>
  </si>
  <si>
    <t>x</t>
  </si>
  <si>
    <t>ne</t>
  </si>
  <si>
    <t>Kunčice nad Labem</t>
  </si>
  <si>
    <t>obec Dolní Branná</t>
  </si>
  <si>
    <t>obec Dolní Kalná</t>
  </si>
  <si>
    <t>obec Dolní Lánov</t>
  </si>
  <si>
    <t>obec Kunčice nad Labem</t>
  </si>
  <si>
    <t>obec Lánov</t>
  </si>
  <si>
    <t>obec Rudník</t>
  </si>
  <si>
    <t>město Špindlerův Mlýn</t>
  </si>
  <si>
    <t>městys Černý Důl</t>
  </si>
  <si>
    <t>město Vrchlabí</t>
  </si>
  <si>
    <t>soukromá osoba</t>
  </si>
  <si>
    <t>Královéhradecký kraj</t>
  </si>
  <si>
    <t>Diakonie Českobratrské církve evangelické, Belgická 374/22, 120 00 Praha 2 IČ: 45242704</t>
  </si>
  <si>
    <t>Zabezpečení objektu</t>
  </si>
  <si>
    <t>V rámci projektu dojde k vybudování bezpečnostního přístupu na čipové karty a hlášení příchozích po pracovní době. Všechny příchozí bude sledovat a zaznamenávat bezpečnostní kamera.</t>
  </si>
  <si>
    <t>X</t>
  </si>
  <si>
    <t>Společný výjezd žáků a pedagogů</t>
  </si>
  <si>
    <t>V rámci projektu budou  organizovány zdravotně relaxační pobyty na horách a v termálních lázních.</t>
  </si>
  <si>
    <t>zpracovaná metodika organizace</t>
  </si>
  <si>
    <t>Úprava zahrady a hřiště</t>
  </si>
  <si>
    <t>V rámci projektu budou  zakoupeny a umístěny herní, edukační a sportovní prvky pro školní a mimoškolní aktivity žáků. Součásti projektu dojde k renovaci školní zahrady</t>
  </si>
  <si>
    <t>situační nákres</t>
  </si>
  <si>
    <t>Zkvalitnění výuky kompenzačními a didadktickými pomůckami</t>
  </si>
  <si>
    <t>Naším cílem je vybavit učebny školy moderními didaktickými a kompenzačními pomůckami, které umožní maximální možný rozvoj našich žáků. Tyto pomůcky napomohou zkvalitnění výuky, motivaci žáků k učení a usnadní speciálně pedagogický servis.</t>
  </si>
  <si>
    <t>V rámci modernizace chceme díky novým technologiím poskytnout dětem možnost zdravého a nutričně vyrovnaného stravování</t>
  </si>
  <si>
    <t>Multifunkční učebny</t>
  </si>
  <si>
    <t>Klimatizace tříd a školní jídelny</t>
  </si>
  <si>
    <t>podána žádost na dotaci, výběr dodavatele</t>
  </si>
  <si>
    <t>Bezbariérovost v budově II. stupně ZŠ a modernizace vybavení multifinkčních učeben učeben (kuchyňka, knihovna, chemie, přírodopis, venkovní učebna)</t>
  </si>
  <si>
    <t>ZÁKLADNÍ ŠKOLA Karla Klíče Hostinné</t>
  </si>
  <si>
    <t>projekt připravený</t>
  </si>
  <si>
    <t>Výjezdy žáků a pedagogů</t>
  </si>
  <si>
    <t>Studium AJ pro pedagogy školy</t>
  </si>
  <si>
    <t>venkovní učebna včetně vybavení</t>
  </si>
  <si>
    <t>Modernizace tělocvičny</t>
  </si>
  <si>
    <t>Rozšíření vzdělávacího procesu do venkovního prostoru včetně sociálního zázemí</t>
  </si>
  <si>
    <t>není PD</t>
  </si>
  <si>
    <t>Zlepšení tepelného konfortu školy</t>
  </si>
  <si>
    <t>Rekonstrukce učeben I. a II. stupně včetně bezbariérového přístupu</t>
  </si>
  <si>
    <t>Multifunkční učebna a komunitní místnost pro setkávání veřejnosti</t>
  </si>
  <si>
    <t>Modernizace a dovybavení učeben IT, robotiky</t>
  </si>
  <si>
    <t>Rekonstrukce el. sítě včetně nového osvětlení</t>
  </si>
  <si>
    <t>Zabezpečení bezpečnosti provozu ZŠ v důsledku opadávání fasády a zabezpečení  proti protékání střech</t>
  </si>
  <si>
    <t>Modernizace  učeben a školních družin</t>
  </si>
  <si>
    <t>Vytvoření podnětného prostředí pro výuku i mimoškolní činnost žáků</t>
  </si>
  <si>
    <t>Herní prvky a sportoviště naši školy jsou již v současné době často na hranici bezpečnosti a je tedy nutná jejich modernizace</t>
  </si>
  <si>
    <t>Rekonstrukce sociálních zařízení pro žáky</t>
  </si>
  <si>
    <t xml:space="preserve">Sociální zařízení potřebuje nezbytně rekonstrukci soc. zázemí. </t>
  </si>
  <si>
    <t>Posilovací a herní prvky do školních zahrad</t>
  </si>
  <si>
    <t xml:space="preserve">Dovybavení odborných učeben </t>
  </si>
  <si>
    <t>Rekonstrukce sociálního zázemí školy, včetně skladu pro TV</t>
  </si>
  <si>
    <t>projekt zadán</t>
  </si>
  <si>
    <t>projekt</t>
  </si>
  <si>
    <t>Výměna zařízení dílny (ponky …)</t>
  </si>
  <si>
    <t xml:space="preserve">Rekonstrukce přízemní budovy na šk. pozemku za účelem vybudování nových učeben </t>
  </si>
  <si>
    <t>Kompletní rekonstrukce přízemní budovy včetně soc. zařízení, bezbariérovost</t>
  </si>
  <si>
    <t>Kompetní rekonstrukce stávajících soc. zařízení</t>
  </si>
  <si>
    <t>Soustava herních prvků - zahrada</t>
  </si>
  <si>
    <t>Doplnění stávajícího zázemí školy o herní a sportovní prvky pro žáky školy</t>
  </si>
  <si>
    <t>Projektová dokumentace</t>
  </si>
  <si>
    <t>Venkovní učebna ZŠ  a MŠ včetně bezbariérového WC</t>
  </si>
  <si>
    <t>Půdní vestavba - čítárna, relaxační místnost, zázemí pro pedagogy</t>
  </si>
  <si>
    <t>Bezbariérovost školy včetně rekonstrukce multifunkční učebny</t>
  </si>
  <si>
    <t>Zřízení venkovní učebny včetně jejího vybavení pro žáky se SVP a doplnění venkovních prvků pro výuku pracovních činností a relaxaci žáků se zdravotním postižením</t>
  </si>
  <si>
    <t>relaxace a rozvoj motorických schopností žáků se zdravotnín postižením</t>
  </si>
  <si>
    <t xml:space="preserve">Víceúčelové školní hřiště </t>
  </si>
  <si>
    <t>zvyšování kvalifikace pedagogů</t>
  </si>
  <si>
    <t>bezbariérovost, půdní vestavba, zařízení čebny</t>
  </si>
  <si>
    <t>pozemek</t>
  </si>
  <si>
    <t>Modernizace stávajícího objektu, zařízení a vybavení</t>
  </si>
  <si>
    <t>Venkovní učebna a herní a cvičící prvky na zahradu</t>
  </si>
  <si>
    <t>Multidigitální učebna</t>
  </si>
  <si>
    <t>Zajištění bezbariérového přístupu, rekostrukce a modernizace učebny včetně zařízení a vybavení</t>
  </si>
  <si>
    <t>Výstavba kulturně vzdělávacího centra - nové budovy ZUŠ</t>
  </si>
  <si>
    <t xml:space="preserve">Výstavba nové budovy školy </t>
  </si>
  <si>
    <t>Venkovní učebna pro hudební a výtvarný obor, včetně výukových prvků</t>
  </si>
  <si>
    <t>Modernizace a obnova hudebního inventáře školy</t>
  </si>
  <si>
    <t>hudební nástroje</t>
  </si>
  <si>
    <t>Pobytové projektové vyučování (škola v přírodě) se zaměřením na polytechniku</t>
  </si>
  <si>
    <t>zpracovaná studie</t>
  </si>
  <si>
    <t>Zateplené stávající budovy, fasáda, výměna oken, dveří, topení</t>
  </si>
  <si>
    <t>Rekonstrukce multifunkčních učeben včetně bezbariérového WC</t>
  </si>
  <si>
    <t>Bezbariérové zajištění školy včetně bezbariérového WC</t>
  </si>
  <si>
    <t>Modernizace herních prvků ve školní zahradě včetně oplocení s důrazem na bezpečnost dětí</t>
  </si>
  <si>
    <t>Rekonstrukce učeben s důrazem na nové trendy ve výuce a doplnění chybějícího sociálního zařízení</t>
  </si>
  <si>
    <t>Odstranění bariér</t>
  </si>
  <si>
    <t>Rekonstrukce s úsporou tepelné energie</t>
  </si>
  <si>
    <t>Rekonstrukce učeben s důrazem na nové trendy ve výuce, odstranění bariér pro hendikepované občany a doplnění chybějícího sociálního zařízení</t>
  </si>
  <si>
    <t>Bezpečnost žáka a personálu</t>
  </si>
  <si>
    <t>Jedná se o novostavbu, která doplní nutnou potřebu naši školy, která vyplývá z ŠVP</t>
  </si>
  <si>
    <t>Kompletní rekonstrukce učeben s důrazem na nové trendy ve výuce</t>
  </si>
  <si>
    <t>Bezbarierový vstup jako součást základních podmínek pro vstup do budovy-vstup a pohyb členů zájmového vzdělávání, žáků a klientů Diakonie, stěhování materiálu, pomůcek, multifunkčnost budovy</t>
  </si>
  <si>
    <t>Vytvoření podnětného prostředí pro výuku a hlavně mimoškolní činnost žáků a dětí</t>
  </si>
  <si>
    <t>Herní, cvičící a edukační prvky včetně venkovní učebny</t>
  </si>
  <si>
    <t>Herní prvky našeho zařízení jsou již v současné době často na hranici bezpečnosti a je tedy nutná jejich modernizace a doplnění</t>
  </si>
  <si>
    <t>Rozšíření prostor pro neformální vzdělávání vybudováním multifunkčních a relaxačních učeben, zajištění odpovídajícího vybavení edukačních a herních prvků, zajištění finančních prostředků na pedagogického pracovníka</t>
  </si>
  <si>
    <t>Vybavení dětského hřiště v prostorách před budovou DDM</t>
  </si>
  <si>
    <t>Nákup IT techniky pro učitele ZUŠ</t>
  </si>
  <si>
    <t>Nákup vybavení pro zájmové útvary a taneční obor ZUŠ</t>
  </si>
  <si>
    <t>Nákup IT techniky pro žáky ZUŠ</t>
  </si>
  <si>
    <t>Výměna oken v budově ZUŠ</t>
  </si>
  <si>
    <t>Výměna svítidel v budově ZUŠ</t>
  </si>
  <si>
    <t>Nákup sportovního vybavení pro zájmové útvary DDM</t>
  </si>
  <si>
    <t>Vybudování nového objektu ZUŠ v čp. 1</t>
  </si>
  <si>
    <t>Vybudování odborných učeben ZUŠ v LM</t>
  </si>
  <si>
    <t>Vybudování dopadových ploch s basketbalovými koši, vybudování horolezecké stěny, zakoupení a instalace houpaček</t>
  </si>
  <si>
    <t>Pořízení stolních počítačů a notebooků</t>
  </si>
  <si>
    <t>Pořízení kostýmů pro taneční obor ZUŠ a taneční zájmové kroužky DDM</t>
  </si>
  <si>
    <t>Pořízení tabletů a dobíjecích stanic</t>
  </si>
  <si>
    <t>Částečná rekonstrukce oken v budově ZUŠ</t>
  </si>
  <si>
    <t>Výměna svítídel v budově ZUŠ</t>
  </si>
  <si>
    <t>Pořízení sportovního náčiní a vybavení pro zájmové útvary DDM a školní klub</t>
  </si>
  <si>
    <t>V důsledku pandemie a distanční výuky v této době se ukázala důležitost vzdělávání pedagogů a vybavení škol moderní technikou</t>
  </si>
  <si>
    <t>zbudování plochy pro hřiště a zaříZEní hřiště příslušným vybavením</t>
  </si>
  <si>
    <t>pokračování projektu - spolupráce s partnery projektu</t>
  </si>
  <si>
    <t>Objektu B - bezbariérovost</t>
  </si>
  <si>
    <t>Objekt B je nutné ještě doplnit o bezbariérovost.</t>
  </si>
  <si>
    <t>Strategický rámec MAP - seznam investičních priorit MŠ (2021 - 2027)</t>
  </si>
  <si>
    <t xml:space="preserve">Kraj realizace </t>
  </si>
  <si>
    <t>podána žádost na dotaci, výběr dodavatele v části projektu - kuchyňka</t>
  </si>
  <si>
    <t>z toho předpokládané výdaje EFRR</t>
  </si>
  <si>
    <t>Městys Černý Důl</t>
  </si>
  <si>
    <t>Rozšíření školní zahrady  a její modernizace včetně sociálního zařízení, vybudování venkovní multifunkční učebny</t>
  </si>
  <si>
    <t xml:space="preserve">I  </t>
  </si>
  <si>
    <t>ICT centrum MŠ - materiální vybavení a zaškolení pedagogů</t>
  </si>
  <si>
    <t>V dnešní moderní době je nutnost správnou metodou seznamovat děti s používáním počítačové techniky</t>
  </si>
  <si>
    <t>Polytechnika v MŠ - materiální vybavení a zaškolení pedagogů</t>
  </si>
  <si>
    <t>Cílem je podpořit šikovnost a rukodělnou činnost dětí</t>
  </si>
  <si>
    <t>Obec Dolní Branná</t>
  </si>
  <si>
    <t>Obnovení herních prvků na školní zahradě včetně sociálního zářízení pro děti</t>
  </si>
  <si>
    <t>Modernizace herních prvků ve školní zahradě včetně sociálního zázemí</t>
  </si>
  <si>
    <t>Venkovní učebna včetně vybavení</t>
  </si>
  <si>
    <t xml:space="preserve">Rozšíření vzdělávacího procesu do venkovního prostoru </t>
  </si>
  <si>
    <t>Bezpečnost dětí</t>
  </si>
  <si>
    <t>Obec Dolní Kalná</t>
  </si>
  <si>
    <t>Rekonstrukce pláště budovy včetně zbudování venkovní třídy na terase budovy mateřské školy</t>
  </si>
  <si>
    <t>Rozšíření vzdělávacího procesu do venkovního prostoru a zlepšení tepelného konfortu školy</t>
  </si>
  <si>
    <t>Klimatizace ve třídách</t>
  </si>
  <si>
    <t>zlepšení tepelného konfortu školy</t>
  </si>
  <si>
    <t>Obec Dolní Lánov</t>
  </si>
  <si>
    <t xml:space="preserve">Rekonstrukce sociálního zařízení </t>
  </si>
  <si>
    <t>Celková rekonstrukce sociálního zázemí, dle nových požadavků KHS</t>
  </si>
  <si>
    <t>Modernizace vybavení učeben</t>
  </si>
  <si>
    <t>Navýšení kapacity MŠ přístavbou budovy</t>
  </si>
  <si>
    <t>Nutnost navýšení kapacity vychází ze součaného počtu dětí na hranici limitu počtu dětí kapacity zapsané v rejstříku škol</t>
  </si>
  <si>
    <t>Modernizace šaten</t>
  </si>
  <si>
    <t>Modernizace šaten, včetně jejího vybavení</t>
  </si>
  <si>
    <t>Mateřská škola, Horní Kalná</t>
  </si>
  <si>
    <t>Obec Horní Kalná</t>
  </si>
  <si>
    <t xml:space="preserve">Oprava fasády         </t>
  </si>
  <si>
    <t>Horní Kalná</t>
  </si>
  <si>
    <t xml:space="preserve">Venkovní třída včetně vybavení </t>
  </si>
  <si>
    <t>Modernizace herních prvků a povrchů</t>
  </si>
  <si>
    <t>studie, včetně cenové nabídky</t>
  </si>
  <si>
    <t>Mateřská škola Hostinné</t>
  </si>
  <si>
    <t>Město Hostinné</t>
  </si>
  <si>
    <t>Bezbariérovost - schodolezy</t>
  </si>
  <si>
    <t>Interaktivní tabule na jednotlivé MŠ</t>
  </si>
  <si>
    <t>Polytechnické stavebnice</t>
  </si>
  <si>
    <t>Modernizace herních sestav a dopadových ploch</t>
  </si>
  <si>
    <t xml:space="preserve">Odhlučnění ve speciálních třídách </t>
  </si>
  <si>
    <t>Třídy se díky špatnému odhlučnění vzájemně ruší. Odhlučnění zvýší kvalitu vzdělávacího procesu.</t>
  </si>
  <si>
    <t>Modernizace vybavení školních kuchyní</t>
  </si>
  <si>
    <t>Konektivita školy</t>
  </si>
  <si>
    <t>V důsledku pandémie a distanční výuce v této době se ukázala důležitost kvalitního připojení MŠ</t>
  </si>
  <si>
    <t>V budově MŠ Tyršovy sady zřídit učebny, třídy a sociální zařízení</t>
  </si>
  <si>
    <t>V budově MŠ Hasičská zřídit učebny, třídy a sociální zařízení</t>
  </si>
  <si>
    <t>Modernizace (obnova) IT techniky</t>
  </si>
  <si>
    <t>V důsledku zajištění distanční výuky se ukázala nutnost moderního vybavení IT technikou v jednoltivých MŠ</t>
  </si>
  <si>
    <t xml:space="preserve">Modernizace zabezpečení budov mateřských škol </t>
  </si>
  <si>
    <t>Venkovní učebny</t>
  </si>
  <si>
    <t>Sanace stěn v šatnách a suterénu MŠ Hasičská</t>
  </si>
  <si>
    <t>Odstanění vlhkosti a oprava zdí dle požadavků KHS</t>
  </si>
  <si>
    <t>Obec Kunčice nad Labem</t>
  </si>
  <si>
    <t>Kunčie nad Labem</t>
  </si>
  <si>
    <t>Bezbariérovost MŠ</t>
  </si>
  <si>
    <t>Zajištění bezbariérovosti školského zařízení</t>
  </si>
  <si>
    <t>Herní prvky včetně povrchů, revitalizace školní zahrady</t>
  </si>
  <si>
    <t>Herní prvky naši školy jsou již v současné době často na hranici životnosti a bezpečnosti a je tedy nutná jejich modernizace</t>
  </si>
  <si>
    <t>Cílem rozvoj motorických dovedností a podpoření šikovnosti a rukodělných činnosti dětí</t>
  </si>
  <si>
    <t>Obec Lánov</t>
  </si>
  <si>
    <t>Obnova zahrady, pískoviště a herních venkovních prvků</t>
  </si>
  <si>
    <t>Modernizace herních prvků ve školní zahradě</t>
  </si>
  <si>
    <t>Rozšíření objektu B včetně venkovního zázemí a dopravní obslužnosti pro potřeby MŠ, včetně bezbariérovosti</t>
  </si>
  <si>
    <t>Rozšíření vzdělávacího procesu do venkovního prostoru včetně sociálního zázemí a bezbariérovosti</t>
  </si>
  <si>
    <t>Mateřská škola, Prosečné</t>
  </si>
  <si>
    <t>Obec Prosečné</t>
  </si>
  <si>
    <t>Fasáda, exteriér budovy</t>
  </si>
  <si>
    <t>Prosečné</t>
  </si>
  <si>
    <t>Rekonstrukce fasády včetně úpravy okolí budovy</t>
  </si>
  <si>
    <t>Modernizace kuchyně</t>
  </si>
  <si>
    <t>Stavebnice polytechnické</t>
  </si>
  <si>
    <t>Nábytek, vnitřní dveře</t>
  </si>
  <si>
    <t>Modernizace vnitřního vybavení</t>
  </si>
  <si>
    <t>Herní prvky naši školky jsou již v současné době často na hranici bezpečnosti a je tedy nutná jejich modernizace</t>
  </si>
  <si>
    <t>Počítačová gramotnost - PC, tablet</t>
  </si>
  <si>
    <t>Obec Rudník</t>
  </si>
  <si>
    <t>Venkovní třída přírodního charakteru</t>
  </si>
  <si>
    <t>Rekonstrukce zahrady včetně herních prvků</t>
  </si>
  <si>
    <t>Město Špindlerův Mlýn</t>
  </si>
  <si>
    <t>Modernizace zařízení školy</t>
  </si>
  <si>
    <t xml:space="preserve">ne </t>
  </si>
  <si>
    <t>Modernizace školní zahrady  a pořízení sportovního zařízení (lyžařský pás)  včetně sociálního zařízení, vybudování venkovní multifunkční učebny</t>
  </si>
  <si>
    <t>Zbudování ucebny, modernizace herních prvků, instalace sportovního zařízením, rekonstrukce soc. zařízení</t>
  </si>
  <si>
    <t>studie, pozemek</t>
  </si>
  <si>
    <t>Mateřská škola, Vrchlabí, Komenského 1248</t>
  </si>
  <si>
    <t>Město Vrchlabí</t>
  </si>
  <si>
    <t>Bezbariérovost - 1 třída</t>
  </si>
  <si>
    <t>Bezbariérovost jedné třídy pro rodiče i děti</t>
  </si>
  <si>
    <t>Dílna a její vybavení</t>
  </si>
  <si>
    <t>Zabezpečení bezpečnosti dětí</t>
  </si>
  <si>
    <t xml:space="preserve">Modernizace celé školní zahrady rekonstukce a dovybavení herních prvků, klidové zóny </t>
  </si>
  <si>
    <t>Modernizace herních prvků ve školní zahradě s ohledem na bezpečnost  prvků pro děti</t>
  </si>
  <si>
    <t>Výměna radiátorů</t>
  </si>
  <si>
    <t>Výměna nutná v důsledku poruchovosti</t>
  </si>
  <si>
    <t xml:space="preserve">Rekonstrukce venkovních učeben včetně vybavení </t>
  </si>
  <si>
    <t>Rekostrukce stávajích venkovních učeben včetně soc. zařízení</t>
  </si>
  <si>
    <t>Rekonstrukce podlahových krytin</t>
  </si>
  <si>
    <t>Modernizace povrchu</t>
  </si>
  <si>
    <t>interaktivní tabule a PC</t>
  </si>
  <si>
    <t>Rekonstrukce přístupových cest</t>
  </si>
  <si>
    <t>Modernizace zázemí MŠ</t>
  </si>
  <si>
    <t>rekonstrukce vodovod. řádu a elektrorozvodů, výměna světel za úsporné LED světla</t>
  </si>
  <si>
    <t>I s ohledem na životní prostředí a spotřebu je třeba rekonstrukce vod. řádu, el. vedení a výměna svítidel</t>
  </si>
  <si>
    <t>Mateřská škola, Vrchlabí, Labská 338</t>
  </si>
  <si>
    <t>Celková modernizace školní jídelny a kuchyně</t>
  </si>
  <si>
    <t>Zateplení skladu v půdním prostoru a výměna světlíku</t>
  </si>
  <si>
    <t>Cílem je zlepšit tepelný konfort v MŠ</t>
  </si>
  <si>
    <t>Rekonstrukce elektroinstalace</t>
  </si>
  <si>
    <t>Zabezpečení bezpečnosti provozu MŠ</t>
  </si>
  <si>
    <t>Modernizace počítačové techniky a konektivita</t>
  </si>
  <si>
    <t>Oplocení zahrady</t>
  </si>
  <si>
    <t>Rozšíření ložnic pro odpočinek dětí -relaxaci</t>
  </si>
  <si>
    <t>Zvětšení ložnic dětí, plocha pro odpočinek je nyní na hraně možného limitu</t>
  </si>
  <si>
    <t>Mateřská škola, Vrchlabí, Letná 1249</t>
  </si>
  <si>
    <t>Modernizace vybavení kuchyně a rekonstrukce kuchyně (hlavní budova)</t>
  </si>
  <si>
    <t>Nákup zařízení a částečná rekonstrukce kuchyně</t>
  </si>
  <si>
    <t>Celková rekonstrukce kuchyně (odloučené pracoviště)</t>
  </si>
  <si>
    <t>Rekonstrukce kuchyně a výměna zařizovacích předmětů</t>
  </si>
  <si>
    <t>Celková obnova herních prvků a povrchů (Letná)</t>
  </si>
  <si>
    <t>Rekonstrukce budov - výměna topných těles, oprava teras, výměna oken, obnova střešní krytiny i na spojovacích chodbách, zateplení venkovního pláště budov na Letné</t>
  </si>
  <si>
    <t>zadán projekt</t>
  </si>
  <si>
    <t>Rekonstrukce zahrady (A. Dvořáka)</t>
  </si>
  <si>
    <t>Rekonstrukce herních ploch v zahradě včetně herních prvků</t>
  </si>
  <si>
    <t>Výměna vstupních dveří u pavilónů</t>
  </si>
  <si>
    <t>Zvětšení vstupní plochy, zateplení a výměna oken a dvěří</t>
  </si>
  <si>
    <t>Podpora polytechnického vzdělávání</t>
  </si>
  <si>
    <t>Kurzy pro pedagogy</t>
  </si>
  <si>
    <t>Další vzdělávání pedagogických pracovníků</t>
  </si>
  <si>
    <t>Rekonstrukce sociálního zařízení (odloučené pracoviště)</t>
  </si>
  <si>
    <t>Konletní rekonstrukce WC pro děti i zaměstnance</t>
  </si>
  <si>
    <t>Půdní vestavba (odloučené pracoviště)</t>
  </si>
  <si>
    <t>Rozšíření prostoru pro multifukční použití (dílny, herní koutky, ložnice)</t>
  </si>
  <si>
    <t>Rekonstrukce terasy (odloučené pracoviště)</t>
  </si>
  <si>
    <t>Výměna dlažby a zastínění</t>
  </si>
  <si>
    <t>Rekostrukce sociálek ve všech pavilonech (Letná)</t>
  </si>
  <si>
    <t>Rekonstrukce zařízení včetně zařizovacích předmětů</t>
  </si>
  <si>
    <t>Mateřská škola, Vrchlabí, Jiráskova 926</t>
  </si>
  <si>
    <t>Přírodní zahrada, venkovní učebna a její zázemí</t>
  </si>
  <si>
    <t>Naše školka je umístěna sice uprostřed města, ale ve velké zahradě. Rádi tedy využijeme tento prostor k vytváření nových podnětů, které nám naše rozsáhlá zahrada umožňuje a děti navedli k jiným formám pohledů na enviromentální výuku.</t>
  </si>
  <si>
    <t>Rekonstrukce sociálního zázemí mateřských škol</t>
  </si>
  <si>
    <t>Sociální zařízení potřebuje nezbytně rekonstrukci soc. zázemí. Školka má vyjednanou výjimku z počtu dětí v mateřské škole, v součané době nevyhovuje vyhlášce.</t>
  </si>
  <si>
    <t>Rekonstrukce venkovních plášťů budov včetně střech</t>
  </si>
  <si>
    <t>Zabezpečení bezpečnosti provozu MŠ v důsledku opadávání fasády a zabezpečení  proti protékání střech</t>
  </si>
  <si>
    <t>Herní prvky do zahrad všech budov včetně dopadových ploch</t>
  </si>
  <si>
    <t>Renovace sociálního zařízení</t>
  </si>
  <si>
    <t>projektová dumentace</t>
  </si>
  <si>
    <t>Tvorba a úprava zázemí lesní školky - Přírodní zahrada s herními a vzdělávacími prvky</t>
  </si>
  <si>
    <t>Tvorba a úprava zázemí školy - vybudování přírodní zahrady s herními a vzdělávacími prvky. Zahrada se stane zázemím pro výuku a odpočinek žáků základní školy.</t>
  </si>
  <si>
    <t>Koupě pozemku pro zázemí lesní mateřské školky, mobilní zařízeníí pro výuku a zázemí lesní školky</t>
  </si>
  <si>
    <t>Koupě pozemku pro zajištění výstavby zázemí školy, které bude splňovat požadavky výuky tohoto typu.</t>
  </si>
  <si>
    <t>Zajištění stravovacího zázemí lesní mateřské školky - stavba altánu a vybavení pro stravování</t>
  </si>
  <si>
    <t>Stavba altánu a vybavení pro stravování splňující požadavky daného typu školy</t>
  </si>
  <si>
    <t>Rekonstrukce tělocvičny</t>
  </si>
  <si>
    <t>Rekonstrukce tělocvičny + vybavení novými prvky</t>
  </si>
  <si>
    <t>Rekonstrukce umýváren na rodinných skupinách</t>
  </si>
  <si>
    <t>Rekonstrukce umýváren na rodinných skupinách, včetně rozvodů a sanitárního vybavení</t>
  </si>
  <si>
    <t>výstavba venkovního výtahu, celková rekonstrukce učebny, včetně sítí a vybavení učebny (lavice, multifunkční tabule, počítače atd.)</t>
  </si>
  <si>
    <t>Venkovní učebna, workout hřiště</t>
  </si>
  <si>
    <t>Vybudování venkovní učebny, workout hřiště a další herní prvky</t>
  </si>
  <si>
    <r>
      <t xml:space="preserve">Výdaje projektu </t>
    </r>
    <r>
      <rPr>
        <sz val="10"/>
        <color indexed="8"/>
        <rFont val="Calibri"/>
        <family val="2"/>
      </rPr>
      <t xml:space="preserve">v Kč </t>
    </r>
    <r>
      <rPr>
        <vertAlign val="superscript"/>
        <sz val="10"/>
        <color indexed="8"/>
        <rFont val="Calibri"/>
        <family val="2"/>
      </rPr>
      <t>1)</t>
    </r>
  </si>
  <si>
    <r>
      <t xml:space="preserve">Předpokládaný termín realizace </t>
    </r>
    <r>
      <rPr>
        <i/>
        <sz val="10"/>
        <color indexed="8"/>
        <rFont val="Calibri"/>
        <family val="2"/>
      </rPr>
      <t>měsíc, rok</t>
    </r>
  </si>
  <si>
    <r>
      <t>Typ projektu</t>
    </r>
    <r>
      <rPr>
        <sz val="10"/>
        <color indexed="8"/>
        <rFont val="Calibri"/>
        <family val="2"/>
      </rPr>
      <t xml:space="preserve"> </t>
    </r>
    <r>
      <rPr>
        <vertAlign val="superscript"/>
        <sz val="10"/>
        <color indexed="8"/>
        <rFont val="Calibri"/>
        <family val="2"/>
      </rPr>
      <t>2)</t>
    </r>
  </si>
  <si>
    <r>
      <t>navýšení kapacity MŠ / novostavba MŠ</t>
    </r>
    <r>
      <rPr>
        <vertAlign val="superscript"/>
        <sz val="10"/>
        <color indexed="8"/>
        <rFont val="Calibri"/>
        <family val="2"/>
      </rPr>
      <t>3)</t>
    </r>
    <r>
      <rPr>
        <sz val="10"/>
        <color indexed="8"/>
        <rFont val="Calibri"/>
        <family val="2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</si>
  <si>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indexed="8"/>
        <rFont val="Calibri"/>
        <family val="2"/>
      </rPr>
      <t>4)</t>
    </r>
  </si>
  <si>
    <t>Oprava fasády</t>
  </si>
  <si>
    <t>Zajištění bezbariérovosti</t>
  </si>
  <si>
    <t>Technické dovybavení tříd s důrazem na moderní techniku</t>
  </si>
  <si>
    <t>Záhony, bylinky uzpůsobené pro práci dětí a budování jejich kladného vztahu k přírodě</t>
  </si>
  <si>
    <t>Rekonstrukce stávajícího sportovního hřiště   a jeho zázemí</t>
  </si>
  <si>
    <t xml:space="preserve">Herní prvky s parkovou úpravou                      </t>
  </si>
  <si>
    <r>
      <t xml:space="preserve">Výdaje projektu  </t>
    </r>
    <r>
      <rPr>
        <sz val="10"/>
        <color indexed="8"/>
        <rFont val="Calibri"/>
        <family val="2"/>
      </rPr>
      <t xml:space="preserve">v Kč </t>
    </r>
    <r>
      <rPr>
        <i/>
        <vertAlign val="superscript"/>
        <sz val="10"/>
        <color indexed="8"/>
        <rFont val="Calibri"/>
        <family val="2"/>
      </rPr>
      <t>1)</t>
    </r>
  </si>
  <si>
    <r>
      <t>Typ projektu</t>
    </r>
    <r>
      <rPr>
        <sz val="10"/>
        <color indexed="10"/>
        <rFont val="Calibri"/>
        <family val="2"/>
      </rPr>
      <t xml:space="preserve"> </t>
    </r>
    <r>
      <rPr>
        <vertAlign val="superscript"/>
        <sz val="10"/>
        <color indexed="8"/>
        <rFont val="Calibri"/>
        <family val="2"/>
      </rPr>
      <t>2)</t>
    </r>
  </si>
  <si>
    <r>
      <t xml:space="preserve">z toho předpokládané výdaje </t>
    </r>
    <r>
      <rPr>
        <sz val="10"/>
        <rFont val="Calibri"/>
        <family val="2"/>
      </rPr>
      <t>EFRR</t>
    </r>
  </si>
  <si>
    <t xml:space="preserve">zázemí pro školní poradenské pracoviště </t>
  </si>
  <si>
    <r>
      <t>přírodní vědy</t>
    </r>
    <r>
      <rPr>
        <vertAlign val="superscript"/>
        <sz val="10"/>
        <color indexed="8"/>
        <rFont val="Calibri"/>
        <family val="2"/>
      </rPr>
      <t>3)</t>
    </r>
    <r>
      <rPr>
        <sz val="10"/>
        <color indexed="8"/>
        <rFont val="Calibri"/>
        <family val="2"/>
      </rPr>
      <t xml:space="preserve"> 
</t>
    </r>
  </si>
  <si>
    <r>
      <t>polytech. vzdělávání</t>
    </r>
    <r>
      <rPr>
        <vertAlign val="superscript"/>
        <sz val="10"/>
        <color indexed="8"/>
        <rFont val="Calibri"/>
        <family val="2"/>
      </rPr>
      <t>4)</t>
    </r>
  </si>
  <si>
    <r>
      <t>práce s digi. tech.</t>
    </r>
    <r>
      <rPr>
        <vertAlign val="superscript"/>
        <sz val="10"/>
        <color indexed="8"/>
        <rFont val="Calibri"/>
        <family val="2"/>
      </rPr>
      <t>5)</t>
    </r>
    <r>
      <rPr>
        <sz val="10"/>
        <color indexed="8"/>
        <rFont val="Calibri"/>
        <family val="2"/>
      </rPr>
      <t xml:space="preserve">
</t>
    </r>
  </si>
  <si>
    <t>stručný popis, např. zpracovaná PD, zajištěné výkupy, výber dodavatele</t>
  </si>
  <si>
    <r>
      <t>Výdaje projektu</t>
    </r>
    <r>
      <rPr>
        <b/>
        <i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v Kč </t>
    </r>
    <r>
      <rPr>
        <vertAlign val="superscript"/>
        <sz val="10"/>
        <color indexed="8"/>
        <rFont val="Calibri"/>
        <family val="2"/>
      </rPr>
      <t>1)</t>
    </r>
  </si>
  <si>
    <r>
      <t xml:space="preserve">Typ projektu </t>
    </r>
    <r>
      <rPr>
        <vertAlign val="superscript"/>
        <sz val="10"/>
        <color indexed="8"/>
        <rFont val="Calibri"/>
        <family val="2"/>
      </rPr>
      <t>2)</t>
    </r>
  </si>
  <si>
    <r>
      <t>z toho předpokládané výdaje</t>
    </r>
    <r>
      <rPr>
        <sz val="10"/>
        <color indexed="10"/>
        <rFont val="Calibri"/>
        <family val="2"/>
      </rPr>
      <t xml:space="preserve"> </t>
    </r>
    <r>
      <rPr>
        <sz val="10"/>
        <color indexed="8"/>
        <rFont val="Calibri"/>
        <family val="2"/>
      </rPr>
      <t>EFRR</t>
    </r>
  </si>
  <si>
    <r>
      <t>práce s digitálními tech.</t>
    </r>
    <r>
      <rPr>
        <vertAlign val="superscript"/>
        <sz val="10"/>
        <color indexed="8"/>
        <rFont val="Calibri"/>
        <family val="2"/>
      </rPr>
      <t>5)</t>
    </r>
    <r>
      <rPr>
        <sz val="10"/>
        <color indexed="8"/>
        <rFont val="Calibri"/>
        <family val="2"/>
      </rPr>
      <t xml:space="preserve">
</t>
    </r>
  </si>
  <si>
    <t>Stavební úpravy a přístavba základní školy - vybudování odborných učeben: multifunkční učebna, jazyková/počítačová učebna, badatelna, pracovní dílny. Vybudování přilehlého zázemí: školní družina, učitelský úsek, sociální vybavení, šatny, sklady, WC pro exteriér.</t>
  </si>
  <si>
    <t>Základní umělecká škola Karla Halíře Vrchlabí</t>
  </si>
  <si>
    <t>Seznam cílů:</t>
  </si>
  <si>
    <t>Priorita 1</t>
  </si>
  <si>
    <t>Zlepšení dostupnosti a kvality předškolního vzdělávání</t>
  </si>
  <si>
    <t>Cíl 1.1</t>
  </si>
  <si>
    <t>Zvýšení kvality předškolního vzdělávání</t>
  </si>
  <si>
    <t>Cíl 1.2</t>
  </si>
  <si>
    <t>Modernizace infrastruktury a zázemí mateřských škol</t>
  </si>
  <si>
    <t>Cíl 1.3</t>
  </si>
  <si>
    <t>Posílení spolupráce a koordinace činností v předškolním vzdělávání</t>
  </si>
  <si>
    <t>Priorita 2</t>
  </si>
  <si>
    <t>Zlepšení dostupnosti a kvality základního školství</t>
  </si>
  <si>
    <t>Cíl 2.1</t>
  </si>
  <si>
    <t>Modernizace infrastruktury a vybavenosti základních škol</t>
  </si>
  <si>
    <t>Cíl 2.2</t>
  </si>
  <si>
    <t>Realizace organizačních změn a posílení spolupráce v rámci základního školství i mezi jednotlivými stupni vzdělávání</t>
  </si>
  <si>
    <t>Cíl 2.3</t>
  </si>
  <si>
    <t>Zvýšení kvality školního vzdělávání</t>
  </si>
  <si>
    <t>Cíl 2.4</t>
  </si>
  <si>
    <t>Lepší zacílení činnosti škol na přípravu žáků pro život a pracovní praxi</t>
  </si>
  <si>
    <t>Priorita 3</t>
  </si>
  <si>
    <t>Eliminace patologických jevů a důsledné uplatnění principu rovných příležitostí</t>
  </si>
  <si>
    <t>Cíl 3.1</t>
  </si>
  <si>
    <t>Zintenzivnění prevence sociálně patologických jevů</t>
  </si>
  <si>
    <t>Cíl 3.2</t>
  </si>
  <si>
    <t>Důsledná aplikace principu rovných příležitostí</t>
  </si>
  <si>
    <t>Cíl 3.3</t>
  </si>
  <si>
    <t>Rozšíření nabídky a zkvalitnění infrastruktury pro neformální vzdělávání</t>
  </si>
  <si>
    <t>Priorita 4</t>
  </si>
  <si>
    <t>Efektivní využití finančních zdrojů pro rozvoj vzdělávání</t>
  </si>
  <si>
    <t>Cíl 4.1</t>
  </si>
  <si>
    <t>Zajištění dlouhodobě udržitelného financování oblasti vzdělávání</t>
  </si>
  <si>
    <t>Rekonstrukce půdního prostoru na multifunkční učebnu a družinu</t>
  </si>
  <si>
    <t>Základní škola Vrchlabí, Krkonošská 230, příspěvková organizace</t>
  </si>
  <si>
    <t>Nové sportovní prvky budou zbudovány v přírodě, sloužit budou školním dětem, ve volných částech bude areál k dispozici veřejnosti</t>
  </si>
  <si>
    <t>pozemek připraven k výstavbě</t>
  </si>
  <si>
    <t>Výuka dopravní výchovy v MŠ a ZŠ Lánov</t>
  </si>
  <si>
    <t>Nové relaxační centrum bude sloužit školním dětem.</t>
  </si>
  <si>
    <t>dopravní výchove ve škole</t>
  </si>
  <si>
    <t xml:space="preserve">Umožnění bezbariérového přístupu k učebnám, které projdou rekonstrukcí a výměnou vybavení, včetně moderních technologií </t>
  </si>
  <si>
    <t>Zvetšení stávající  tělocvičny na standartní rozměry a vybudování zázemí pro komunitní aktivity</t>
  </si>
  <si>
    <t>pozemek, není PD</t>
  </si>
  <si>
    <t>Rekonstrukce topení, včetně kotelny</t>
  </si>
  <si>
    <t>Modernizace vybavení školy</t>
  </si>
  <si>
    <t>Outdoorové multifunkční hřiště a naučná stezka, venkovní učebna včetně zázemí</t>
  </si>
  <si>
    <t>Outdoorové multifunkční hřiště, včetně příslušenství</t>
  </si>
  <si>
    <t>Tvorba a úprava zázemí školy - vybudování přírodní zahrady s herními prvky. Zahrada se stane zázemím pro výuku a odpočinek žáků základní školy.</t>
  </si>
  <si>
    <t>Koupě pozemku pro zajištění výstaby zázemí školy, které bude splňovat požadavky výuky tohoto typu.</t>
  </si>
  <si>
    <t>Stavba či rekonstrukce budovy základní školy a jejich organizací.</t>
  </si>
  <si>
    <t>Vybudování venkovního víceúčelového hřiště na pohybové aktivity žáků ZŠ i ŠD</t>
  </si>
  <si>
    <t xml:space="preserve">Budova II. stupně - rekonstrukce střechy, zateplení, vybudování pokrovní multifunkční učebny, včetně zázemí    </t>
  </si>
  <si>
    <t xml:space="preserve">Budova II. stupně -rekonstrukce a vybudování učebny robotiky se zázemím    </t>
  </si>
  <si>
    <t xml:space="preserve">Budova II. stupně - rekonstrukce učebny IT, včetně zázemí    </t>
  </si>
  <si>
    <t xml:space="preserve">Budova I. a II. stupně - rekonstrukce a vybudování jazykových učeben se zázemím    </t>
  </si>
  <si>
    <t>Budova II. stupně - revitalizace zahrady k polytechnickému vzdělávání včetně zázemí</t>
  </si>
  <si>
    <t>Budova I. stupně - rekonstrukce učebny IT, včetně zázemí</t>
  </si>
  <si>
    <t xml:space="preserve">Budova I. stupně - střešní krytina, podkrovní  izolace, včetně zabezpečení       </t>
  </si>
  <si>
    <t xml:space="preserve">Budova II. stupně - rekonstrukce a vybudování polytechnické učebny se zázemím    </t>
  </si>
  <si>
    <t xml:space="preserve">Budova I. stupně - střešní krytina, podkrovní  izolace, včetně zabezpečení (v rámci rekonstrukce bude přivedeno i připojení na web. síť)       </t>
  </si>
  <si>
    <t>Budova ŠD a DDM bude tímto bezbariérová pro všechny návštěvníky.</t>
  </si>
  <si>
    <t>Rekonstrukce střechy - půdní vestavba multifunkční učebny a bezbariérovost budovy (vazba, zateplení, krytina), včetně zbudování hyg. zázemí</t>
  </si>
  <si>
    <t>Rekonstrukce stávající učebny, vybudování moderní IT učebny.</t>
  </si>
  <si>
    <t>Rekonstrukce stávající učebny, vybudování moderní robotické učebny.</t>
  </si>
  <si>
    <t>Rekonstrukce stávající učebny, vybudování moderních jazykových učeben.</t>
  </si>
  <si>
    <t>Rekonstrukce stávající učebny, vybudování moderní polytechnické učebny.</t>
  </si>
  <si>
    <t>Revitalizace zahrady k polytechnickému vzdělávání pro školní i volnočasové aktivity.</t>
  </si>
  <si>
    <t>V rámci pohybových aktivit vznikne nové víceúčelové sportoviště pro školní i volnočasové aktivity.</t>
  </si>
  <si>
    <t>Zajištění bezpečností dětí i personálu školy rekonstrukcí stávajícího zařízení - světla s pohybovými čidly a čipové zabezpečení vstupů do budovy.</t>
  </si>
  <si>
    <t>Doplnění venkovních prostor školy posilovacími, herními a edukačními prvky pro žáky</t>
  </si>
  <si>
    <t>Modernizace a vybavení učebny přírodních věd a polytechnikyvčetně modernizace edukativního a odpočinkového prostoru relaxačního centra</t>
  </si>
  <si>
    <t>Dovybavení odobrných učeben materiálně-technickým vybavením, zejména učebními pomůckami pro výuku přírodních věd, polytechnického vzdělávání, ICT a digitálních technologií.</t>
  </si>
  <si>
    <t>Rekostrukce a modernizace učeben (kluboven) včetně opravy pláště budovy - zajištění bezbariérovosti budovy</t>
  </si>
  <si>
    <t>Rekonstrukce a modernizace učeben (kluboven) ve 3.NP budovy Bílá vločka včetně zajištění bezbariérovosti a oprava pláště budovy .</t>
  </si>
  <si>
    <t>Rekonstrukce a rozšíření stávajících sociálních zařízení pro dívky v 1.NP budovy čp. 284 včetně rozšíření skladovacích prostor pro potřeby sportovních tříd.</t>
  </si>
  <si>
    <t>Přebudování bývalé sauny na školní šatny. Oprava fasády hlavní budovy ze strany školního dvora včetně nutné výměny oken.</t>
  </si>
  <si>
    <t>Půdní vestavba -multismyslová relaxační místnost Snoezelen,   multifunkční audiovizuální učebna</t>
  </si>
  <si>
    <t>Školení pro učitele - bazální stimulace, rozvoj čtenářské gramotnosti, soc. patologické jevy atd.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</si>
</sst>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5"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i/>
      <vertAlign val="superscript"/>
      <sz val="10"/>
      <color indexed="8"/>
      <name val="Calibri"/>
      <family val="2"/>
    </font>
    <font>
      <sz val="10"/>
      <color indexed="10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 vertical="center"/>
    </xf>
    <xf numFmtId="3" fontId="5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3" fontId="5" fillId="34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33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9" fillId="33" borderId="0" xfId="0" applyFont="1" applyFill="1" applyAlignment="1">
      <alignment/>
    </xf>
    <xf numFmtId="3" fontId="9" fillId="33" borderId="0" xfId="0" applyNumberFormat="1" applyFont="1" applyFill="1" applyAlignment="1">
      <alignment/>
    </xf>
    <xf numFmtId="0" fontId="5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3" fontId="5" fillId="0" borderId="14" xfId="0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3" fontId="5" fillId="0" borderId="13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 wrapText="1"/>
    </xf>
    <xf numFmtId="3" fontId="5" fillId="33" borderId="13" xfId="0" applyNumberFormat="1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3" fontId="5" fillId="0" borderId="14" xfId="0" applyNumberFormat="1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3" fontId="5" fillId="33" borderId="14" xfId="0" applyNumberFormat="1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3" fontId="5" fillId="33" borderId="11" xfId="0" applyNumberFormat="1" applyFont="1" applyFill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left" vertical="center"/>
    </xf>
    <xf numFmtId="49" fontId="5" fillId="33" borderId="15" xfId="0" applyNumberFormat="1" applyFont="1" applyFill="1" applyBorder="1" applyAlignment="1">
      <alignment horizontal="left" vertical="center"/>
    </xf>
    <xf numFmtId="49" fontId="5" fillId="33" borderId="14" xfId="0" applyNumberFormat="1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left" vertical="center"/>
    </xf>
    <xf numFmtId="49" fontId="5" fillId="33" borderId="11" xfId="0" applyNumberFormat="1" applyFont="1" applyFill="1" applyBorder="1" applyAlignment="1">
      <alignment horizontal="left" vertical="center"/>
    </xf>
    <xf numFmtId="49" fontId="5" fillId="33" borderId="12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0" fontId="9" fillId="0" borderId="18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3" fontId="5" fillId="0" borderId="21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8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33" borderId="16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9" fontId="5" fillId="33" borderId="18" xfId="48" applyFont="1" applyFill="1" applyBorder="1" applyAlignment="1">
      <alignment vertical="center" wrapText="1"/>
    </xf>
    <xf numFmtId="9" fontId="5" fillId="33" borderId="19" xfId="48" applyFont="1" applyFill="1" applyBorder="1" applyAlignment="1">
      <alignment vertical="center" wrapText="1"/>
    </xf>
    <xf numFmtId="9" fontId="5" fillId="33" borderId="20" xfId="48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9" fillId="33" borderId="24" xfId="0" applyFont="1" applyFill="1" applyBorder="1" applyAlignment="1">
      <alignment horizontal="left" vertical="center" wrapText="1"/>
    </xf>
    <xf numFmtId="3" fontId="5" fillId="0" borderId="24" xfId="0" applyNumberFormat="1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5" fillId="0" borderId="25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/>
    </xf>
    <xf numFmtId="0" fontId="9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33" borderId="11" xfId="0" applyFont="1" applyFill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6" fillId="34" borderId="18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3" fontId="6" fillId="34" borderId="14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3" fontId="6" fillId="0" borderId="29" xfId="0" applyNumberFormat="1" applyFont="1" applyFill="1" applyBorder="1" applyAlignment="1">
      <alignment horizontal="center"/>
    </xf>
    <xf numFmtId="3" fontId="6" fillId="0" borderId="30" xfId="0" applyNumberFormat="1" applyFont="1" applyFill="1" applyBorder="1" applyAlignment="1">
      <alignment horizontal="center"/>
    </xf>
    <xf numFmtId="3" fontId="6" fillId="0" borderId="31" xfId="0" applyNumberFormat="1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3" fontId="6" fillId="34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8"/>
  <sheetViews>
    <sheetView zoomScale="80" zoomScaleNormal="80" zoomScalePageLayoutView="0" workbookViewId="0" topLeftCell="A79">
      <selection activeCell="M94" sqref="M94"/>
    </sheetView>
  </sheetViews>
  <sheetFormatPr defaultColWidth="9.28125" defaultRowHeight="15"/>
  <cols>
    <col min="1" max="1" width="7.28125" style="6" customWidth="1"/>
    <col min="2" max="2" width="22.140625" style="6" customWidth="1"/>
    <col min="3" max="3" width="10.421875" style="6" bestFit="1" customWidth="1"/>
    <col min="4" max="4" width="12.57421875" style="6" customWidth="1"/>
    <col min="5" max="6" width="13.28125" style="6" customWidth="1"/>
    <col min="7" max="7" width="55.421875" style="6" customWidth="1"/>
    <col min="8" max="8" width="15.57421875" style="6" bestFit="1" customWidth="1"/>
    <col min="9" max="9" width="19.28125" style="6" bestFit="1" customWidth="1"/>
    <col min="10" max="10" width="16.7109375" style="6" bestFit="1" customWidth="1"/>
    <col min="11" max="11" width="36.57421875" style="6" customWidth="1"/>
    <col min="12" max="12" width="13.140625" style="9" customWidth="1"/>
    <col min="13" max="13" width="13.7109375" style="9" customWidth="1"/>
    <col min="14" max="15" width="9.28125" style="6" customWidth="1"/>
    <col min="16" max="16" width="13.7109375" style="6" customWidth="1"/>
    <col min="17" max="17" width="13.28125" style="6" customWidth="1"/>
    <col min="18" max="18" width="11.8515625" style="6" customWidth="1"/>
    <col min="19" max="19" width="13.421875" style="6" customWidth="1"/>
    <col min="20" max="20" width="14.140625" style="6" customWidth="1"/>
    <col min="21" max="16384" width="9.28125" style="6" customWidth="1"/>
  </cols>
  <sheetData>
    <row r="1" spans="1:19" ht="13.5" thickBot="1">
      <c r="A1" s="154" t="s">
        <v>291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6"/>
    </row>
    <row r="2" spans="1:20" s="21" customFormat="1" ht="25.5">
      <c r="A2" s="157" t="s">
        <v>36</v>
      </c>
      <c r="B2" s="159" t="s">
        <v>37</v>
      </c>
      <c r="C2" s="159"/>
      <c r="D2" s="159"/>
      <c r="E2" s="159"/>
      <c r="F2" s="159"/>
      <c r="G2" s="159" t="s">
        <v>38</v>
      </c>
      <c r="H2" s="159" t="s">
        <v>292</v>
      </c>
      <c r="I2" s="161" t="s">
        <v>74</v>
      </c>
      <c r="J2" s="159" t="s">
        <v>39</v>
      </c>
      <c r="K2" s="159" t="s">
        <v>40</v>
      </c>
      <c r="L2" s="163" t="s">
        <v>454</v>
      </c>
      <c r="M2" s="163"/>
      <c r="N2" s="159" t="s">
        <v>455</v>
      </c>
      <c r="O2" s="159"/>
      <c r="P2" s="159" t="s">
        <v>456</v>
      </c>
      <c r="Q2" s="159"/>
      <c r="R2" s="159" t="s">
        <v>41</v>
      </c>
      <c r="S2" s="159"/>
      <c r="T2" s="10" t="s">
        <v>16</v>
      </c>
    </row>
    <row r="3" spans="1:20" s="21" customFormat="1" ht="92.25" thickBot="1">
      <c r="A3" s="158"/>
      <c r="B3" s="11" t="s">
        <v>42</v>
      </c>
      <c r="C3" s="11" t="s">
        <v>43</v>
      </c>
      <c r="D3" s="11" t="s">
        <v>44</v>
      </c>
      <c r="E3" s="11" t="s">
        <v>45</v>
      </c>
      <c r="F3" s="11" t="s">
        <v>46</v>
      </c>
      <c r="G3" s="160"/>
      <c r="H3" s="160"/>
      <c r="I3" s="162"/>
      <c r="J3" s="160"/>
      <c r="K3" s="160"/>
      <c r="L3" s="19" t="s">
        <v>47</v>
      </c>
      <c r="M3" s="19" t="s">
        <v>294</v>
      </c>
      <c r="N3" s="13" t="s">
        <v>48</v>
      </c>
      <c r="O3" s="13" t="s">
        <v>49</v>
      </c>
      <c r="P3" s="13" t="s">
        <v>457</v>
      </c>
      <c r="Q3" s="13" t="s">
        <v>458</v>
      </c>
      <c r="R3" s="13" t="s">
        <v>50</v>
      </c>
      <c r="S3" s="13" t="s">
        <v>51</v>
      </c>
      <c r="T3" s="12" t="s">
        <v>17</v>
      </c>
    </row>
    <row r="4" spans="1:20" ht="38.25">
      <c r="A4" s="147">
        <v>1</v>
      </c>
      <c r="B4" s="122" t="s">
        <v>95</v>
      </c>
      <c r="C4" s="123" t="s">
        <v>295</v>
      </c>
      <c r="D4" s="144">
        <v>75016079</v>
      </c>
      <c r="E4" s="144">
        <v>107587939</v>
      </c>
      <c r="F4" s="144">
        <v>650030991</v>
      </c>
      <c r="G4" s="47" t="s">
        <v>296</v>
      </c>
      <c r="H4" s="144" t="s">
        <v>92</v>
      </c>
      <c r="I4" s="144" t="s">
        <v>94</v>
      </c>
      <c r="J4" s="144" t="s">
        <v>111</v>
      </c>
      <c r="K4" s="47" t="s">
        <v>209</v>
      </c>
      <c r="L4" s="49">
        <v>5000000</v>
      </c>
      <c r="M4" s="49">
        <f>L4/100*85</f>
        <v>4250000</v>
      </c>
      <c r="N4" s="48">
        <v>2022</v>
      </c>
      <c r="O4" s="48">
        <v>2025</v>
      </c>
      <c r="P4" s="48"/>
      <c r="Q4" s="48" t="s">
        <v>172</v>
      </c>
      <c r="R4" s="48" t="s">
        <v>169</v>
      </c>
      <c r="S4" s="58" t="s">
        <v>170</v>
      </c>
      <c r="T4" s="152" t="s">
        <v>297</v>
      </c>
    </row>
    <row r="5" spans="1:20" ht="38.25">
      <c r="A5" s="120">
        <v>2</v>
      </c>
      <c r="B5" s="124" t="s">
        <v>95</v>
      </c>
      <c r="C5" s="125" t="s">
        <v>295</v>
      </c>
      <c r="D5" s="136">
        <v>75016079</v>
      </c>
      <c r="E5" s="136">
        <v>107587939</v>
      </c>
      <c r="F5" s="136">
        <v>650030991</v>
      </c>
      <c r="G5" s="42" t="s">
        <v>298</v>
      </c>
      <c r="H5" s="136" t="s">
        <v>92</v>
      </c>
      <c r="I5" s="136" t="s">
        <v>94</v>
      </c>
      <c r="J5" s="136" t="s">
        <v>111</v>
      </c>
      <c r="K5" s="42" t="s">
        <v>299</v>
      </c>
      <c r="L5" s="43">
        <v>700000</v>
      </c>
      <c r="M5" s="43"/>
      <c r="N5" s="41">
        <v>2022</v>
      </c>
      <c r="O5" s="41">
        <v>2025</v>
      </c>
      <c r="P5" s="41"/>
      <c r="Q5" s="41"/>
      <c r="R5" s="41" t="s">
        <v>210</v>
      </c>
      <c r="S5" s="61" t="s">
        <v>173</v>
      </c>
      <c r="T5" s="64" t="s">
        <v>18</v>
      </c>
    </row>
    <row r="6" spans="1:20" ht="39" thickBot="1">
      <c r="A6" s="120">
        <v>3</v>
      </c>
      <c r="B6" s="126" t="s">
        <v>95</v>
      </c>
      <c r="C6" s="127" t="s">
        <v>295</v>
      </c>
      <c r="D6" s="146">
        <v>75016079</v>
      </c>
      <c r="E6" s="146">
        <v>107587939</v>
      </c>
      <c r="F6" s="146">
        <v>650030991</v>
      </c>
      <c r="G6" s="44" t="s">
        <v>300</v>
      </c>
      <c r="H6" s="146" t="s">
        <v>92</v>
      </c>
      <c r="I6" s="146" t="s">
        <v>94</v>
      </c>
      <c r="J6" s="146" t="s">
        <v>111</v>
      </c>
      <c r="K6" s="44" t="s">
        <v>301</v>
      </c>
      <c r="L6" s="45">
        <v>500000</v>
      </c>
      <c r="M6" s="45"/>
      <c r="N6" s="46">
        <v>2022</v>
      </c>
      <c r="O6" s="46">
        <v>2025</v>
      </c>
      <c r="P6" s="46"/>
      <c r="Q6" s="46"/>
      <c r="R6" s="46" t="s">
        <v>210</v>
      </c>
      <c r="S6" s="65" t="s">
        <v>173</v>
      </c>
      <c r="T6" s="68" t="s">
        <v>19</v>
      </c>
    </row>
    <row r="7" spans="1:20" ht="39.75" customHeight="1">
      <c r="A7" s="120">
        <v>4</v>
      </c>
      <c r="B7" s="122" t="s">
        <v>96</v>
      </c>
      <c r="C7" s="123" t="s">
        <v>302</v>
      </c>
      <c r="D7" s="144">
        <v>70985707</v>
      </c>
      <c r="E7" s="144">
        <v>107587947</v>
      </c>
      <c r="F7" s="144">
        <v>650064917</v>
      </c>
      <c r="G7" s="145" t="s">
        <v>303</v>
      </c>
      <c r="H7" s="144" t="s">
        <v>92</v>
      </c>
      <c r="I7" s="144" t="s">
        <v>94</v>
      </c>
      <c r="J7" s="144" t="s">
        <v>112</v>
      </c>
      <c r="K7" s="47" t="s">
        <v>304</v>
      </c>
      <c r="L7" s="49">
        <v>1500000</v>
      </c>
      <c r="M7" s="49">
        <f>L7/100*85</f>
        <v>1275000</v>
      </c>
      <c r="N7" s="48">
        <v>2022</v>
      </c>
      <c r="O7" s="48">
        <v>2027</v>
      </c>
      <c r="P7" s="48"/>
      <c r="Q7" s="48" t="s">
        <v>172</v>
      </c>
      <c r="R7" s="48" t="s">
        <v>210</v>
      </c>
      <c r="S7" s="58" t="s">
        <v>173</v>
      </c>
      <c r="T7" s="60" t="s">
        <v>20</v>
      </c>
    </row>
    <row r="8" spans="1:20" ht="38.25">
      <c r="A8" s="120">
        <v>5</v>
      </c>
      <c r="B8" s="124" t="s">
        <v>96</v>
      </c>
      <c r="C8" s="125" t="s">
        <v>302</v>
      </c>
      <c r="D8" s="136">
        <v>70985707</v>
      </c>
      <c r="E8" s="136">
        <v>107587947</v>
      </c>
      <c r="F8" s="136">
        <v>650064917</v>
      </c>
      <c r="G8" s="50" t="s">
        <v>305</v>
      </c>
      <c r="H8" s="136" t="s">
        <v>92</v>
      </c>
      <c r="I8" s="136" t="s">
        <v>94</v>
      </c>
      <c r="J8" s="136" t="s">
        <v>112</v>
      </c>
      <c r="K8" s="42" t="s">
        <v>306</v>
      </c>
      <c r="L8" s="43">
        <v>2000000</v>
      </c>
      <c r="M8" s="43"/>
      <c r="N8" s="41">
        <v>2022</v>
      </c>
      <c r="O8" s="41">
        <v>2027</v>
      </c>
      <c r="P8" s="41"/>
      <c r="Q8" s="41"/>
      <c r="R8" s="41" t="s">
        <v>210</v>
      </c>
      <c r="S8" s="61" t="s">
        <v>173</v>
      </c>
      <c r="T8" s="64" t="s">
        <v>20</v>
      </c>
    </row>
    <row r="9" spans="1:20" ht="39" thickBot="1">
      <c r="A9" s="120">
        <v>6</v>
      </c>
      <c r="B9" s="126" t="s">
        <v>96</v>
      </c>
      <c r="C9" s="127" t="s">
        <v>302</v>
      </c>
      <c r="D9" s="146">
        <v>70985707</v>
      </c>
      <c r="E9" s="146">
        <v>107587947</v>
      </c>
      <c r="F9" s="146">
        <v>650064917</v>
      </c>
      <c r="G9" s="51" t="s">
        <v>123</v>
      </c>
      <c r="H9" s="146" t="s">
        <v>92</v>
      </c>
      <c r="I9" s="146" t="s">
        <v>94</v>
      </c>
      <c r="J9" s="146" t="s">
        <v>112</v>
      </c>
      <c r="K9" s="44" t="s">
        <v>307</v>
      </c>
      <c r="L9" s="45">
        <v>600000</v>
      </c>
      <c r="M9" s="45"/>
      <c r="N9" s="46">
        <v>2022</v>
      </c>
      <c r="O9" s="46">
        <v>2025</v>
      </c>
      <c r="P9" s="46"/>
      <c r="Q9" s="46"/>
      <c r="R9" s="46" t="s">
        <v>210</v>
      </c>
      <c r="S9" s="65" t="s">
        <v>173</v>
      </c>
      <c r="T9" s="68" t="s">
        <v>20</v>
      </c>
    </row>
    <row r="10" spans="1:20" ht="38.25">
      <c r="A10" s="120">
        <v>7</v>
      </c>
      <c r="B10" s="122" t="s">
        <v>97</v>
      </c>
      <c r="C10" s="123" t="s">
        <v>308</v>
      </c>
      <c r="D10" s="123">
        <v>75017351</v>
      </c>
      <c r="E10" s="123">
        <v>107587963</v>
      </c>
      <c r="F10" s="123">
        <v>650063805</v>
      </c>
      <c r="G10" s="145" t="s">
        <v>309</v>
      </c>
      <c r="H10" s="123" t="s">
        <v>92</v>
      </c>
      <c r="I10" s="123" t="s">
        <v>94</v>
      </c>
      <c r="J10" s="123" t="s">
        <v>113</v>
      </c>
      <c r="K10" s="47" t="s">
        <v>310</v>
      </c>
      <c r="L10" s="49">
        <v>10000000</v>
      </c>
      <c r="M10" s="49"/>
      <c r="N10" s="48">
        <v>2022</v>
      </c>
      <c r="O10" s="48">
        <v>2027</v>
      </c>
      <c r="P10" s="48"/>
      <c r="Q10" s="48"/>
      <c r="R10" s="48" t="s">
        <v>210</v>
      </c>
      <c r="S10" s="58" t="s">
        <v>173</v>
      </c>
      <c r="T10" s="60" t="s">
        <v>18</v>
      </c>
    </row>
    <row r="11" spans="1:20" ht="39" thickBot="1">
      <c r="A11" s="120">
        <v>8</v>
      </c>
      <c r="B11" s="126" t="s">
        <v>97</v>
      </c>
      <c r="C11" s="127" t="s">
        <v>308</v>
      </c>
      <c r="D11" s="127">
        <v>75017351</v>
      </c>
      <c r="E11" s="127">
        <v>107587963</v>
      </c>
      <c r="F11" s="127">
        <v>650063805</v>
      </c>
      <c r="G11" s="51" t="s">
        <v>311</v>
      </c>
      <c r="H11" s="127" t="s">
        <v>92</v>
      </c>
      <c r="I11" s="127" t="s">
        <v>94</v>
      </c>
      <c r="J11" s="127" t="s">
        <v>113</v>
      </c>
      <c r="K11" s="44" t="s">
        <v>312</v>
      </c>
      <c r="L11" s="45">
        <v>500000</v>
      </c>
      <c r="M11" s="45">
        <f>L11/100*85</f>
        <v>425000</v>
      </c>
      <c r="N11" s="46">
        <v>2022</v>
      </c>
      <c r="O11" s="46">
        <v>2027</v>
      </c>
      <c r="P11" s="46"/>
      <c r="Q11" s="46" t="s">
        <v>172</v>
      </c>
      <c r="R11" s="46" t="s">
        <v>210</v>
      </c>
      <c r="S11" s="65" t="s">
        <v>173</v>
      </c>
      <c r="T11" s="68" t="s">
        <v>20</v>
      </c>
    </row>
    <row r="12" spans="1:20" ht="46.5" customHeight="1">
      <c r="A12" s="120">
        <v>9</v>
      </c>
      <c r="B12" s="122" t="s">
        <v>98</v>
      </c>
      <c r="C12" s="123" t="s">
        <v>313</v>
      </c>
      <c r="D12" s="123">
        <v>71009761</v>
      </c>
      <c r="E12" s="123">
        <v>107587980</v>
      </c>
      <c r="F12" s="123">
        <v>600102106</v>
      </c>
      <c r="G12" s="145" t="s">
        <v>314</v>
      </c>
      <c r="H12" s="123" t="s">
        <v>92</v>
      </c>
      <c r="I12" s="123" t="s">
        <v>94</v>
      </c>
      <c r="J12" s="123" t="s">
        <v>114</v>
      </c>
      <c r="K12" s="47" t="s">
        <v>315</v>
      </c>
      <c r="L12" s="49">
        <v>1500000</v>
      </c>
      <c r="M12" s="49">
        <f>L12/100*85</f>
        <v>1275000</v>
      </c>
      <c r="N12" s="48">
        <v>2022</v>
      </c>
      <c r="O12" s="48">
        <v>2027</v>
      </c>
      <c r="P12" s="48"/>
      <c r="Q12" s="48" t="s">
        <v>172</v>
      </c>
      <c r="R12" s="48" t="s">
        <v>210</v>
      </c>
      <c r="S12" s="58" t="s">
        <v>173</v>
      </c>
      <c r="T12" s="60" t="s">
        <v>18</v>
      </c>
    </row>
    <row r="13" spans="1:20" ht="25.5">
      <c r="A13" s="120">
        <v>10</v>
      </c>
      <c r="B13" s="124" t="s">
        <v>98</v>
      </c>
      <c r="C13" s="125" t="s">
        <v>313</v>
      </c>
      <c r="D13" s="125">
        <v>71009761</v>
      </c>
      <c r="E13" s="125">
        <v>107587980</v>
      </c>
      <c r="F13" s="125">
        <v>600102106</v>
      </c>
      <c r="G13" s="50" t="s">
        <v>316</v>
      </c>
      <c r="H13" s="125" t="s">
        <v>92</v>
      </c>
      <c r="I13" s="125" t="s">
        <v>94</v>
      </c>
      <c r="J13" s="125" t="s">
        <v>114</v>
      </c>
      <c r="K13" s="42" t="s">
        <v>316</v>
      </c>
      <c r="L13" s="43">
        <v>1000000</v>
      </c>
      <c r="M13" s="43"/>
      <c r="N13" s="41">
        <v>2022</v>
      </c>
      <c r="O13" s="41">
        <v>2027</v>
      </c>
      <c r="P13" s="41"/>
      <c r="Q13" s="41"/>
      <c r="R13" s="41" t="s">
        <v>210</v>
      </c>
      <c r="S13" s="61" t="s">
        <v>173</v>
      </c>
      <c r="T13" s="64" t="s">
        <v>18</v>
      </c>
    </row>
    <row r="14" spans="1:20" ht="38.25">
      <c r="A14" s="120">
        <v>11</v>
      </c>
      <c r="B14" s="124" t="s">
        <v>98</v>
      </c>
      <c r="C14" s="125" t="s">
        <v>313</v>
      </c>
      <c r="D14" s="125">
        <v>71009761</v>
      </c>
      <c r="E14" s="125">
        <v>107587980</v>
      </c>
      <c r="F14" s="125">
        <v>600102106</v>
      </c>
      <c r="G14" s="50" t="s">
        <v>317</v>
      </c>
      <c r="H14" s="125" t="s">
        <v>92</v>
      </c>
      <c r="I14" s="125" t="s">
        <v>94</v>
      </c>
      <c r="J14" s="125" t="s">
        <v>114</v>
      </c>
      <c r="K14" s="42" t="s">
        <v>318</v>
      </c>
      <c r="L14" s="43">
        <v>20000000</v>
      </c>
      <c r="M14" s="43">
        <f>L14/100*85</f>
        <v>17000000</v>
      </c>
      <c r="N14" s="41">
        <v>2022</v>
      </c>
      <c r="O14" s="41">
        <v>2027</v>
      </c>
      <c r="P14" s="41" t="s">
        <v>172</v>
      </c>
      <c r="Q14" s="41"/>
      <c r="R14" s="41" t="s">
        <v>210</v>
      </c>
      <c r="S14" s="61" t="s">
        <v>173</v>
      </c>
      <c r="T14" s="64" t="s">
        <v>20</v>
      </c>
    </row>
    <row r="15" spans="1:20" ht="26.25" thickBot="1">
      <c r="A15" s="120">
        <v>12</v>
      </c>
      <c r="B15" s="126" t="s">
        <v>98</v>
      </c>
      <c r="C15" s="127" t="s">
        <v>313</v>
      </c>
      <c r="D15" s="127">
        <v>71009761</v>
      </c>
      <c r="E15" s="127">
        <v>107587980</v>
      </c>
      <c r="F15" s="127">
        <v>600102106</v>
      </c>
      <c r="G15" s="51" t="s">
        <v>319</v>
      </c>
      <c r="H15" s="127" t="s">
        <v>92</v>
      </c>
      <c r="I15" s="127" t="s">
        <v>94</v>
      </c>
      <c r="J15" s="127" t="s">
        <v>114</v>
      </c>
      <c r="K15" s="44" t="s">
        <v>320</v>
      </c>
      <c r="L15" s="45">
        <v>500000</v>
      </c>
      <c r="M15" s="45"/>
      <c r="N15" s="46">
        <v>2022</v>
      </c>
      <c r="O15" s="46">
        <v>2027</v>
      </c>
      <c r="P15" s="46"/>
      <c r="Q15" s="46"/>
      <c r="R15" s="46" t="s">
        <v>210</v>
      </c>
      <c r="S15" s="65" t="s">
        <v>173</v>
      </c>
      <c r="T15" s="68" t="s">
        <v>19</v>
      </c>
    </row>
    <row r="16" spans="1:20" ht="28.5" customHeight="1">
      <c r="A16" s="120">
        <v>13</v>
      </c>
      <c r="B16" s="122" t="s">
        <v>321</v>
      </c>
      <c r="C16" s="123" t="s">
        <v>322</v>
      </c>
      <c r="D16" s="144">
        <v>71001573</v>
      </c>
      <c r="E16" s="144">
        <v>107587971</v>
      </c>
      <c r="F16" s="144">
        <v>650063716</v>
      </c>
      <c r="G16" s="145" t="s">
        <v>323</v>
      </c>
      <c r="H16" s="144" t="s">
        <v>92</v>
      </c>
      <c r="I16" s="144" t="s">
        <v>94</v>
      </c>
      <c r="J16" s="123" t="s">
        <v>324</v>
      </c>
      <c r="K16" s="47" t="s">
        <v>459</v>
      </c>
      <c r="L16" s="49">
        <v>500000</v>
      </c>
      <c r="M16" s="49"/>
      <c r="N16" s="48">
        <v>2022</v>
      </c>
      <c r="O16" s="48">
        <v>2027</v>
      </c>
      <c r="P16" s="48"/>
      <c r="Q16" s="48"/>
      <c r="R16" s="48" t="s">
        <v>210</v>
      </c>
      <c r="S16" s="58" t="s">
        <v>173</v>
      </c>
      <c r="T16" s="60" t="s">
        <v>19</v>
      </c>
    </row>
    <row r="17" spans="1:20" ht="25.5">
      <c r="A17" s="120">
        <v>14</v>
      </c>
      <c r="B17" s="124" t="s">
        <v>321</v>
      </c>
      <c r="C17" s="125" t="s">
        <v>322</v>
      </c>
      <c r="D17" s="136">
        <v>71001573</v>
      </c>
      <c r="E17" s="136">
        <v>107587971</v>
      </c>
      <c r="F17" s="136">
        <v>650063716</v>
      </c>
      <c r="G17" s="50" t="s">
        <v>325</v>
      </c>
      <c r="H17" s="136" t="s">
        <v>92</v>
      </c>
      <c r="I17" s="136" t="s">
        <v>94</v>
      </c>
      <c r="J17" s="125" t="s">
        <v>324</v>
      </c>
      <c r="K17" s="42" t="s">
        <v>306</v>
      </c>
      <c r="L17" s="43">
        <v>2000000</v>
      </c>
      <c r="M17" s="43"/>
      <c r="N17" s="41">
        <v>2022</v>
      </c>
      <c r="O17" s="41">
        <v>2027</v>
      </c>
      <c r="P17" s="41"/>
      <c r="Q17" s="41"/>
      <c r="R17" s="41" t="s">
        <v>210</v>
      </c>
      <c r="S17" s="61" t="s">
        <v>173</v>
      </c>
      <c r="T17" s="64" t="s">
        <v>20</v>
      </c>
    </row>
    <row r="18" spans="1:20" ht="39" thickBot="1">
      <c r="A18" s="120">
        <v>15</v>
      </c>
      <c r="B18" s="126" t="s">
        <v>321</v>
      </c>
      <c r="C18" s="127" t="s">
        <v>322</v>
      </c>
      <c r="D18" s="146">
        <v>71001573</v>
      </c>
      <c r="E18" s="146">
        <v>107587971</v>
      </c>
      <c r="F18" s="146">
        <v>650063716</v>
      </c>
      <c r="G18" s="51" t="s">
        <v>326</v>
      </c>
      <c r="H18" s="146" t="s">
        <v>92</v>
      </c>
      <c r="I18" s="146" t="s">
        <v>94</v>
      </c>
      <c r="J18" s="127" t="s">
        <v>324</v>
      </c>
      <c r="K18" s="44" t="s">
        <v>304</v>
      </c>
      <c r="L18" s="45">
        <v>1000000</v>
      </c>
      <c r="M18" s="45"/>
      <c r="N18" s="46">
        <v>2022</v>
      </c>
      <c r="O18" s="46">
        <v>2027</v>
      </c>
      <c r="P18" s="46"/>
      <c r="Q18" s="46"/>
      <c r="R18" s="44" t="s">
        <v>327</v>
      </c>
      <c r="S18" s="65" t="s">
        <v>173</v>
      </c>
      <c r="T18" s="68" t="s">
        <v>20</v>
      </c>
    </row>
    <row r="19" spans="1:20" ht="27" customHeight="1">
      <c r="A19" s="120">
        <v>16</v>
      </c>
      <c r="B19" s="122" t="s">
        <v>328</v>
      </c>
      <c r="C19" s="123" t="s">
        <v>329</v>
      </c>
      <c r="D19" s="123">
        <v>75016672</v>
      </c>
      <c r="E19" s="123">
        <v>107588111</v>
      </c>
      <c r="F19" s="123">
        <v>668000716</v>
      </c>
      <c r="G19" s="52" t="s">
        <v>330</v>
      </c>
      <c r="H19" s="144" t="s">
        <v>92</v>
      </c>
      <c r="I19" s="144" t="s">
        <v>94</v>
      </c>
      <c r="J19" s="123" t="s">
        <v>118</v>
      </c>
      <c r="K19" s="47" t="s">
        <v>460</v>
      </c>
      <c r="L19" s="49">
        <v>1000000</v>
      </c>
      <c r="M19" s="49"/>
      <c r="N19" s="48">
        <v>2022</v>
      </c>
      <c r="O19" s="48">
        <v>2027</v>
      </c>
      <c r="P19" s="48" t="s">
        <v>172</v>
      </c>
      <c r="Q19" s="48"/>
      <c r="R19" s="48" t="s">
        <v>210</v>
      </c>
      <c r="S19" s="58" t="s">
        <v>173</v>
      </c>
      <c r="T19" s="60" t="s">
        <v>20</v>
      </c>
    </row>
    <row r="20" spans="1:20" ht="25.5">
      <c r="A20" s="120">
        <v>17</v>
      </c>
      <c r="B20" s="124" t="s">
        <v>328</v>
      </c>
      <c r="C20" s="125" t="s">
        <v>329</v>
      </c>
      <c r="D20" s="125">
        <v>75016672</v>
      </c>
      <c r="E20" s="125">
        <v>107588111</v>
      </c>
      <c r="F20" s="125">
        <v>668000716</v>
      </c>
      <c r="G20" s="22" t="s">
        <v>331</v>
      </c>
      <c r="H20" s="136" t="s">
        <v>92</v>
      </c>
      <c r="I20" s="136" t="s">
        <v>94</v>
      </c>
      <c r="J20" s="125" t="s">
        <v>118</v>
      </c>
      <c r="K20" s="42" t="s">
        <v>461</v>
      </c>
      <c r="L20" s="43">
        <v>600000</v>
      </c>
      <c r="M20" s="43"/>
      <c r="N20" s="41">
        <v>2022</v>
      </c>
      <c r="O20" s="41">
        <v>2027</v>
      </c>
      <c r="P20" s="41" t="s">
        <v>172</v>
      </c>
      <c r="Q20" s="41"/>
      <c r="R20" s="41" t="s">
        <v>210</v>
      </c>
      <c r="S20" s="61" t="s">
        <v>173</v>
      </c>
      <c r="T20" s="64" t="s">
        <v>18</v>
      </c>
    </row>
    <row r="21" spans="1:20" ht="25.5">
      <c r="A21" s="120">
        <v>18</v>
      </c>
      <c r="B21" s="124" t="s">
        <v>328</v>
      </c>
      <c r="C21" s="125" t="s">
        <v>329</v>
      </c>
      <c r="D21" s="125">
        <v>75016672</v>
      </c>
      <c r="E21" s="125">
        <v>107588111</v>
      </c>
      <c r="F21" s="125">
        <v>668000716</v>
      </c>
      <c r="G21" s="22" t="s">
        <v>332</v>
      </c>
      <c r="H21" s="136" t="s">
        <v>92</v>
      </c>
      <c r="I21" s="136" t="s">
        <v>94</v>
      </c>
      <c r="J21" s="125" t="s">
        <v>118</v>
      </c>
      <c r="K21" s="42" t="s">
        <v>301</v>
      </c>
      <c r="L21" s="43">
        <v>800000</v>
      </c>
      <c r="M21" s="43"/>
      <c r="N21" s="41">
        <v>2022</v>
      </c>
      <c r="O21" s="41">
        <v>2027</v>
      </c>
      <c r="P21" s="41" t="s">
        <v>172</v>
      </c>
      <c r="Q21" s="41"/>
      <c r="R21" s="41" t="s">
        <v>210</v>
      </c>
      <c r="S21" s="61" t="s">
        <v>173</v>
      </c>
      <c r="T21" s="64" t="s">
        <v>19</v>
      </c>
    </row>
    <row r="22" spans="1:20" ht="25.5">
      <c r="A22" s="120">
        <v>19</v>
      </c>
      <c r="B22" s="124" t="s">
        <v>328</v>
      </c>
      <c r="C22" s="125" t="s">
        <v>329</v>
      </c>
      <c r="D22" s="125">
        <v>75016672</v>
      </c>
      <c r="E22" s="125">
        <v>107588111</v>
      </c>
      <c r="F22" s="125">
        <v>668000716</v>
      </c>
      <c r="G22" s="22" t="s">
        <v>333</v>
      </c>
      <c r="H22" s="136" t="s">
        <v>92</v>
      </c>
      <c r="I22" s="136" t="s">
        <v>94</v>
      </c>
      <c r="J22" s="125" t="s">
        <v>118</v>
      </c>
      <c r="K22" s="42" t="s">
        <v>304</v>
      </c>
      <c r="L22" s="43">
        <v>4000000</v>
      </c>
      <c r="M22" s="43"/>
      <c r="N22" s="41">
        <v>2022</v>
      </c>
      <c r="O22" s="41">
        <v>2027</v>
      </c>
      <c r="P22" s="41" t="s">
        <v>172</v>
      </c>
      <c r="Q22" s="41"/>
      <c r="R22" s="41" t="s">
        <v>210</v>
      </c>
      <c r="S22" s="61" t="s">
        <v>173</v>
      </c>
      <c r="T22" s="64" t="s">
        <v>18</v>
      </c>
    </row>
    <row r="23" spans="1:20" ht="38.25">
      <c r="A23" s="120">
        <v>20</v>
      </c>
      <c r="B23" s="124" t="s">
        <v>328</v>
      </c>
      <c r="C23" s="125" t="s">
        <v>329</v>
      </c>
      <c r="D23" s="125">
        <v>75016672</v>
      </c>
      <c r="E23" s="125">
        <v>107588111</v>
      </c>
      <c r="F23" s="125">
        <v>668000716</v>
      </c>
      <c r="G23" s="22" t="s">
        <v>334</v>
      </c>
      <c r="H23" s="136" t="s">
        <v>92</v>
      </c>
      <c r="I23" s="136" t="s">
        <v>94</v>
      </c>
      <c r="J23" s="125" t="s">
        <v>118</v>
      </c>
      <c r="K23" s="42" t="s">
        <v>335</v>
      </c>
      <c r="L23" s="43">
        <v>1000000</v>
      </c>
      <c r="M23" s="43">
        <f>L23/100*85</f>
        <v>850000</v>
      </c>
      <c r="N23" s="41">
        <v>2022</v>
      </c>
      <c r="O23" s="41">
        <v>2027</v>
      </c>
      <c r="P23" s="41"/>
      <c r="Q23" s="41" t="s">
        <v>172</v>
      </c>
      <c r="R23" s="41" t="s">
        <v>210</v>
      </c>
      <c r="S23" s="61" t="s">
        <v>173</v>
      </c>
      <c r="T23" s="64" t="s">
        <v>20</v>
      </c>
    </row>
    <row r="24" spans="1:20" ht="25.5">
      <c r="A24" s="120">
        <v>21</v>
      </c>
      <c r="B24" s="124" t="s">
        <v>328</v>
      </c>
      <c r="C24" s="125" t="s">
        <v>329</v>
      </c>
      <c r="D24" s="125">
        <v>75016672</v>
      </c>
      <c r="E24" s="125">
        <v>107588111</v>
      </c>
      <c r="F24" s="125">
        <v>668000716</v>
      </c>
      <c r="G24" s="22" t="s">
        <v>316</v>
      </c>
      <c r="H24" s="136" t="s">
        <v>92</v>
      </c>
      <c r="I24" s="136" t="s">
        <v>94</v>
      </c>
      <c r="J24" s="125" t="s">
        <v>118</v>
      </c>
      <c r="K24" s="42" t="s">
        <v>316</v>
      </c>
      <c r="L24" s="43">
        <v>1000000</v>
      </c>
      <c r="M24" s="43"/>
      <c r="N24" s="41">
        <v>2022</v>
      </c>
      <c r="O24" s="41">
        <v>2027</v>
      </c>
      <c r="P24" s="41" t="s">
        <v>172</v>
      </c>
      <c r="Q24" s="41"/>
      <c r="R24" s="41" t="s">
        <v>210</v>
      </c>
      <c r="S24" s="61" t="s">
        <v>173</v>
      </c>
      <c r="T24" s="64" t="s">
        <v>18</v>
      </c>
    </row>
    <row r="25" spans="1:20" ht="51">
      <c r="A25" s="120">
        <v>22</v>
      </c>
      <c r="B25" s="124" t="s">
        <v>328</v>
      </c>
      <c r="C25" s="125" t="s">
        <v>329</v>
      </c>
      <c r="D25" s="125">
        <v>75016672</v>
      </c>
      <c r="E25" s="125">
        <v>107588111</v>
      </c>
      <c r="F25" s="125">
        <v>668000716</v>
      </c>
      <c r="G25" s="22" t="s">
        <v>336</v>
      </c>
      <c r="H25" s="136" t="s">
        <v>92</v>
      </c>
      <c r="I25" s="136" t="s">
        <v>94</v>
      </c>
      <c r="J25" s="125" t="s">
        <v>118</v>
      </c>
      <c r="K25" s="42" t="s">
        <v>198</v>
      </c>
      <c r="L25" s="43">
        <v>1000000</v>
      </c>
      <c r="M25" s="43"/>
      <c r="N25" s="41">
        <v>2022</v>
      </c>
      <c r="O25" s="41">
        <v>2027</v>
      </c>
      <c r="P25" s="41" t="s">
        <v>172</v>
      </c>
      <c r="Q25" s="41"/>
      <c r="R25" s="41" t="s">
        <v>210</v>
      </c>
      <c r="S25" s="61" t="s">
        <v>173</v>
      </c>
      <c r="T25" s="64" t="s">
        <v>18</v>
      </c>
    </row>
    <row r="26" spans="1:20" ht="38.25">
      <c r="A26" s="120">
        <v>23</v>
      </c>
      <c r="B26" s="124" t="s">
        <v>328</v>
      </c>
      <c r="C26" s="125" t="s">
        <v>329</v>
      </c>
      <c r="D26" s="125">
        <v>75016672</v>
      </c>
      <c r="E26" s="125">
        <v>107588111</v>
      </c>
      <c r="F26" s="125">
        <v>668000716</v>
      </c>
      <c r="G26" s="22" t="s">
        <v>337</v>
      </c>
      <c r="H26" s="136" t="s">
        <v>92</v>
      </c>
      <c r="I26" s="136" t="s">
        <v>94</v>
      </c>
      <c r="J26" s="125" t="s">
        <v>118</v>
      </c>
      <c r="K26" s="42" t="s">
        <v>338</v>
      </c>
      <c r="L26" s="43">
        <v>1000000</v>
      </c>
      <c r="M26" s="43"/>
      <c r="N26" s="41">
        <v>2022</v>
      </c>
      <c r="O26" s="41">
        <v>2027</v>
      </c>
      <c r="P26" s="41" t="s">
        <v>172</v>
      </c>
      <c r="Q26" s="41"/>
      <c r="R26" s="41" t="s">
        <v>210</v>
      </c>
      <c r="S26" s="61" t="s">
        <v>173</v>
      </c>
      <c r="T26" s="64" t="s">
        <v>20</v>
      </c>
    </row>
    <row r="27" spans="1:20" ht="25.5">
      <c r="A27" s="120">
        <v>24</v>
      </c>
      <c r="B27" s="124" t="s">
        <v>328</v>
      </c>
      <c r="C27" s="125" t="s">
        <v>329</v>
      </c>
      <c r="D27" s="125">
        <v>75016672</v>
      </c>
      <c r="E27" s="125">
        <v>107588111</v>
      </c>
      <c r="F27" s="125">
        <v>668000716</v>
      </c>
      <c r="G27" s="22" t="s">
        <v>314</v>
      </c>
      <c r="H27" s="136" t="s">
        <v>92</v>
      </c>
      <c r="I27" s="136" t="s">
        <v>94</v>
      </c>
      <c r="J27" s="125" t="s">
        <v>118</v>
      </c>
      <c r="K27" s="42" t="s">
        <v>315</v>
      </c>
      <c r="L27" s="43">
        <v>3000000</v>
      </c>
      <c r="M27" s="43">
        <f>L27/100*85</f>
        <v>2550000</v>
      </c>
      <c r="N27" s="41">
        <v>2022</v>
      </c>
      <c r="O27" s="41">
        <v>2027</v>
      </c>
      <c r="P27" s="41"/>
      <c r="Q27" s="41" t="s">
        <v>172</v>
      </c>
      <c r="R27" s="41" t="s">
        <v>210</v>
      </c>
      <c r="S27" s="61" t="s">
        <v>173</v>
      </c>
      <c r="T27" s="64" t="s">
        <v>18</v>
      </c>
    </row>
    <row r="28" spans="1:20" ht="25.5">
      <c r="A28" s="120">
        <v>25</v>
      </c>
      <c r="B28" s="124" t="s">
        <v>328</v>
      </c>
      <c r="C28" s="125" t="s">
        <v>329</v>
      </c>
      <c r="D28" s="125">
        <v>75016672</v>
      </c>
      <c r="E28" s="125">
        <v>107588111</v>
      </c>
      <c r="F28" s="125">
        <v>668000716</v>
      </c>
      <c r="G28" s="22" t="s">
        <v>171</v>
      </c>
      <c r="H28" s="136" t="s">
        <v>92</v>
      </c>
      <c r="I28" s="136" t="s">
        <v>94</v>
      </c>
      <c r="J28" s="125" t="s">
        <v>118</v>
      </c>
      <c r="K28" s="42" t="s">
        <v>339</v>
      </c>
      <c r="L28" s="43">
        <v>5000000</v>
      </c>
      <c r="M28" s="43">
        <f>L28/100*85</f>
        <v>4250000</v>
      </c>
      <c r="N28" s="41">
        <v>2022</v>
      </c>
      <c r="O28" s="41">
        <v>2027</v>
      </c>
      <c r="P28" s="41"/>
      <c r="Q28" s="41" t="s">
        <v>172</v>
      </c>
      <c r="R28" s="41" t="s">
        <v>210</v>
      </c>
      <c r="S28" s="61" t="s">
        <v>173</v>
      </c>
      <c r="T28" s="64" t="s">
        <v>20</v>
      </c>
    </row>
    <row r="29" spans="1:20" ht="25.5">
      <c r="A29" s="120">
        <v>26</v>
      </c>
      <c r="B29" s="124" t="s">
        <v>328</v>
      </c>
      <c r="C29" s="125" t="s">
        <v>329</v>
      </c>
      <c r="D29" s="125">
        <v>75016672</v>
      </c>
      <c r="E29" s="125">
        <v>107588111</v>
      </c>
      <c r="F29" s="125">
        <v>668000716</v>
      </c>
      <c r="G29" s="22" t="s">
        <v>171</v>
      </c>
      <c r="H29" s="136" t="s">
        <v>92</v>
      </c>
      <c r="I29" s="136" t="s">
        <v>94</v>
      </c>
      <c r="J29" s="125" t="s">
        <v>118</v>
      </c>
      <c r="K29" s="42" t="s">
        <v>340</v>
      </c>
      <c r="L29" s="43">
        <v>5000000</v>
      </c>
      <c r="M29" s="43">
        <f>L29/100*85</f>
        <v>4250000</v>
      </c>
      <c r="N29" s="41">
        <v>2000</v>
      </c>
      <c r="O29" s="41">
        <v>2027</v>
      </c>
      <c r="P29" s="41"/>
      <c r="Q29" s="41" t="s">
        <v>172</v>
      </c>
      <c r="R29" s="41" t="s">
        <v>210</v>
      </c>
      <c r="S29" s="61" t="s">
        <v>173</v>
      </c>
      <c r="T29" s="64" t="s">
        <v>20</v>
      </c>
    </row>
    <row r="30" spans="1:20" ht="38.25">
      <c r="A30" s="120">
        <v>27</v>
      </c>
      <c r="B30" s="124" t="s">
        <v>328</v>
      </c>
      <c r="C30" s="125" t="s">
        <v>329</v>
      </c>
      <c r="D30" s="125">
        <v>75016672</v>
      </c>
      <c r="E30" s="125">
        <v>107588111</v>
      </c>
      <c r="F30" s="125">
        <v>668000716</v>
      </c>
      <c r="G30" s="22" t="s">
        <v>341</v>
      </c>
      <c r="H30" s="136" t="s">
        <v>92</v>
      </c>
      <c r="I30" s="136" t="s">
        <v>94</v>
      </c>
      <c r="J30" s="125" t="s">
        <v>118</v>
      </c>
      <c r="K30" s="42" t="s">
        <v>342</v>
      </c>
      <c r="L30" s="43">
        <v>350000</v>
      </c>
      <c r="M30" s="43"/>
      <c r="N30" s="41">
        <v>2022</v>
      </c>
      <c r="O30" s="41">
        <v>2027</v>
      </c>
      <c r="P30" s="41" t="s">
        <v>172</v>
      </c>
      <c r="Q30" s="41"/>
      <c r="R30" s="41" t="s">
        <v>210</v>
      </c>
      <c r="S30" s="61" t="s">
        <v>173</v>
      </c>
      <c r="T30" s="64" t="s">
        <v>18</v>
      </c>
    </row>
    <row r="31" spans="1:20" ht="25.5">
      <c r="A31" s="120">
        <v>28</v>
      </c>
      <c r="B31" s="124" t="s">
        <v>328</v>
      </c>
      <c r="C31" s="125" t="s">
        <v>329</v>
      </c>
      <c r="D31" s="125">
        <v>75016672</v>
      </c>
      <c r="E31" s="125">
        <v>107588111</v>
      </c>
      <c r="F31" s="125">
        <v>668000716</v>
      </c>
      <c r="G31" s="22" t="s">
        <v>343</v>
      </c>
      <c r="H31" s="136" t="s">
        <v>92</v>
      </c>
      <c r="I31" s="136" t="s">
        <v>94</v>
      </c>
      <c r="J31" s="125" t="s">
        <v>118</v>
      </c>
      <c r="K31" s="42" t="s">
        <v>307</v>
      </c>
      <c r="L31" s="43">
        <v>600000</v>
      </c>
      <c r="M31" s="43"/>
      <c r="N31" s="41">
        <v>2022</v>
      </c>
      <c r="O31" s="41">
        <v>2027</v>
      </c>
      <c r="P31" s="41" t="s">
        <v>172</v>
      </c>
      <c r="Q31" s="41"/>
      <c r="R31" s="41" t="s">
        <v>210</v>
      </c>
      <c r="S31" s="61" t="s">
        <v>173</v>
      </c>
      <c r="T31" s="64" t="s">
        <v>20</v>
      </c>
    </row>
    <row r="32" spans="1:20" ht="38.25">
      <c r="A32" s="120">
        <v>29</v>
      </c>
      <c r="B32" s="124" t="s">
        <v>328</v>
      </c>
      <c r="C32" s="125" t="s">
        <v>329</v>
      </c>
      <c r="D32" s="125">
        <v>75016672</v>
      </c>
      <c r="E32" s="125">
        <v>107588111</v>
      </c>
      <c r="F32" s="125">
        <v>668000716</v>
      </c>
      <c r="G32" s="22" t="s">
        <v>344</v>
      </c>
      <c r="H32" s="136" t="s">
        <v>92</v>
      </c>
      <c r="I32" s="136" t="s">
        <v>94</v>
      </c>
      <c r="J32" s="125" t="s">
        <v>118</v>
      </c>
      <c r="K32" s="42" t="s">
        <v>209</v>
      </c>
      <c r="L32" s="43">
        <v>10000000</v>
      </c>
      <c r="M32" s="43"/>
      <c r="N32" s="41">
        <v>2022</v>
      </c>
      <c r="O32" s="41">
        <v>2027</v>
      </c>
      <c r="P32" s="41" t="s">
        <v>172</v>
      </c>
      <c r="Q32" s="41"/>
      <c r="R32" s="41" t="s">
        <v>210</v>
      </c>
      <c r="S32" s="61" t="s">
        <v>173</v>
      </c>
      <c r="T32" s="64" t="s">
        <v>20</v>
      </c>
    </row>
    <row r="33" spans="1:20" ht="26.25" thickBot="1">
      <c r="A33" s="120">
        <v>30</v>
      </c>
      <c r="B33" s="126" t="s">
        <v>328</v>
      </c>
      <c r="C33" s="127" t="s">
        <v>329</v>
      </c>
      <c r="D33" s="127">
        <v>75016672</v>
      </c>
      <c r="E33" s="127">
        <v>107588111</v>
      </c>
      <c r="F33" s="127">
        <v>668000716</v>
      </c>
      <c r="G33" s="55" t="s">
        <v>345</v>
      </c>
      <c r="H33" s="146" t="s">
        <v>92</v>
      </c>
      <c r="I33" s="146" t="s">
        <v>94</v>
      </c>
      <c r="J33" s="127" t="s">
        <v>118</v>
      </c>
      <c r="K33" s="44" t="s">
        <v>346</v>
      </c>
      <c r="L33" s="45">
        <v>5000000</v>
      </c>
      <c r="M33" s="45">
        <f>L33/100*85</f>
        <v>4250000</v>
      </c>
      <c r="N33" s="46">
        <v>2022</v>
      </c>
      <c r="O33" s="46">
        <v>2027</v>
      </c>
      <c r="P33" s="46"/>
      <c r="Q33" s="46" t="s">
        <v>172</v>
      </c>
      <c r="R33" s="46" t="s">
        <v>210</v>
      </c>
      <c r="S33" s="65" t="s">
        <v>173</v>
      </c>
      <c r="T33" s="68" t="s">
        <v>19</v>
      </c>
    </row>
    <row r="34" spans="1:20" ht="51">
      <c r="A34" s="120">
        <v>31</v>
      </c>
      <c r="B34" s="122" t="s">
        <v>99</v>
      </c>
      <c r="C34" s="123" t="s">
        <v>347</v>
      </c>
      <c r="D34" s="123">
        <v>75015960</v>
      </c>
      <c r="E34" s="123">
        <v>107588170</v>
      </c>
      <c r="F34" s="123">
        <v>650048431</v>
      </c>
      <c r="G34" s="145" t="s">
        <v>135</v>
      </c>
      <c r="H34" s="123" t="s">
        <v>92</v>
      </c>
      <c r="I34" s="123" t="s">
        <v>94</v>
      </c>
      <c r="J34" s="123" t="s">
        <v>348</v>
      </c>
      <c r="K34" s="47" t="s">
        <v>198</v>
      </c>
      <c r="L34" s="49">
        <v>4000000</v>
      </c>
      <c r="M34" s="49">
        <f>L34/100*85</f>
        <v>3400000</v>
      </c>
      <c r="N34" s="48">
        <v>2022</v>
      </c>
      <c r="O34" s="48">
        <v>2025</v>
      </c>
      <c r="P34" s="48"/>
      <c r="Q34" s="48" t="s">
        <v>172</v>
      </c>
      <c r="R34" s="48" t="s">
        <v>253</v>
      </c>
      <c r="S34" s="58" t="s">
        <v>173</v>
      </c>
      <c r="T34" s="60" t="s">
        <v>18</v>
      </c>
    </row>
    <row r="35" spans="1:20" ht="38.25">
      <c r="A35" s="120">
        <v>32</v>
      </c>
      <c r="B35" s="124" t="s">
        <v>99</v>
      </c>
      <c r="C35" s="125" t="s">
        <v>347</v>
      </c>
      <c r="D35" s="125">
        <v>75015960</v>
      </c>
      <c r="E35" s="125">
        <v>107588170</v>
      </c>
      <c r="F35" s="125">
        <v>650048431</v>
      </c>
      <c r="G35" s="50" t="s">
        <v>349</v>
      </c>
      <c r="H35" s="125" t="s">
        <v>92</v>
      </c>
      <c r="I35" s="125" t="s">
        <v>94</v>
      </c>
      <c r="J35" s="125" t="s">
        <v>348</v>
      </c>
      <c r="K35" s="42" t="s">
        <v>350</v>
      </c>
      <c r="L35" s="43">
        <v>500000</v>
      </c>
      <c r="M35" s="43"/>
      <c r="N35" s="41">
        <v>2024</v>
      </c>
      <c r="O35" s="41">
        <v>2027</v>
      </c>
      <c r="P35" s="41"/>
      <c r="Q35" s="41"/>
      <c r="R35" s="41" t="s">
        <v>210</v>
      </c>
      <c r="S35" s="61" t="s">
        <v>173</v>
      </c>
      <c r="T35" s="64" t="s">
        <v>20</v>
      </c>
    </row>
    <row r="36" spans="1:20" ht="51">
      <c r="A36" s="120">
        <v>33</v>
      </c>
      <c r="B36" s="124" t="s">
        <v>99</v>
      </c>
      <c r="C36" s="125" t="s">
        <v>347</v>
      </c>
      <c r="D36" s="125">
        <v>75015960</v>
      </c>
      <c r="E36" s="125">
        <v>107588170</v>
      </c>
      <c r="F36" s="125">
        <v>650048431</v>
      </c>
      <c r="G36" s="50" t="s">
        <v>351</v>
      </c>
      <c r="H36" s="125" t="s">
        <v>92</v>
      </c>
      <c r="I36" s="125" t="s">
        <v>94</v>
      </c>
      <c r="J36" s="125" t="s">
        <v>348</v>
      </c>
      <c r="K36" s="42" t="s">
        <v>352</v>
      </c>
      <c r="L36" s="43">
        <v>1500000</v>
      </c>
      <c r="M36" s="43">
        <f>L36/100*85</f>
        <v>1275000</v>
      </c>
      <c r="N36" s="41">
        <v>2023</v>
      </c>
      <c r="O36" s="41">
        <v>2027</v>
      </c>
      <c r="P36" s="41"/>
      <c r="Q36" s="41" t="s">
        <v>172</v>
      </c>
      <c r="R36" s="41" t="s">
        <v>210</v>
      </c>
      <c r="S36" s="61" t="s">
        <v>173</v>
      </c>
      <c r="T36" s="64" t="s">
        <v>18</v>
      </c>
    </row>
    <row r="37" spans="1:20" ht="39" thickBot="1">
      <c r="A37" s="120">
        <v>34</v>
      </c>
      <c r="B37" s="126" t="s">
        <v>99</v>
      </c>
      <c r="C37" s="127" t="s">
        <v>347</v>
      </c>
      <c r="D37" s="127">
        <v>75015960</v>
      </c>
      <c r="E37" s="127">
        <v>107588170</v>
      </c>
      <c r="F37" s="127">
        <v>650048431</v>
      </c>
      <c r="G37" s="51" t="s">
        <v>252</v>
      </c>
      <c r="H37" s="127" t="s">
        <v>92</v>
      </c>
      <c r="I37" s="127" t="s">
        <v>94</v>
      </c>
      <c r="J37" s="127" t="s">
        <v>348</v>
      </c>
      <c r="K37" s="44" t="s">
        <v>353</v>
      </c>
      <c r="L37" s="45">
        <v>600000</v>
      </c>
      <c r="M37" s="45"/>
      <c r="N37" s="46">
        <v>2022</v>
      </c>
      <c r="O37" s="46">
        <v>2027</v>
      </c>
      <c r="P37" s="46"/>
      <c r="Q37" s="46"/>
      <c r="R37" s="46" t="s">
        <v>210</v>
      </c>
      <c r="S37" s="65" t="s">
        <v>173</v>
      </c>
      <c r="T37" s="68" t="s">
        <v>19</v>
      </c>
    </row>
    <row r="38" spans="1:20" ht="47.25" customHeight="1">
      <c r="A38" s="120">
        <v>35</v>
      </c>
      <c r="B38" s="148" t="s">
        <v>100</v>
      </c>
      <c r="C38" s="123" t="s">
        <v>354</v>
      </c>
      <c r="D38" s="123">
        <v>70995079</v>
      </c>
      <c r="E38" s="123">
        <v>107588838</v>
      </c>
      <c r="F38" s="123">
        <v>650058798</v>
      </c>
      <c r="G38" s="47" t="s">
        <v>355</v>
      </c>
      <c r="H38" s="123" t="s">
        <v>92</v>
      </c>
      <c r="I38" s="123" t="s">
        <v>94</v>
      </c>
      <c r="J38" s="123" t="s">
        <v>115</v>
      </c>
      <c r="K38" s="47" t="s">
        <v>356</v>
      </c>
      <c r="L38" s="49">
        <v>1000000</v>
      </c>
      <c r="M38" s="49"/>
      <c r="N38" s="48">
        <v>2022</v>
      </c>
      <c r="O38" s="48">
        <v>2027</v>
      </c>
      <c r="P38" s="48"/>
      <c r="Q38" s="48"/>
      <c r="R38" s="48" t="s">
        <v>210</v>
      </c>
      <c r="S38" s="58" t="s">
        <v>173</v>
      </c>
      <c r="T38" s="60" t="s">
        <v>18</v>
      </c>
    </row>
    <row r="39" spans="1:20" ht="38.25">
      <c r="A39" s="120">
        <v>36</v>
      </c>
      <c r="B39" s="149" t="s">
        <v>100</v>
      </c>
      <c r="C39" s="125" t="s">
        <v>354</v>
      </c>
      <c r="D39" s="125">
        <v>70995079</v>
      </c>
      <c r="E39" s="125">
        <v>107588838</v>
      </c>
      <c r="F39" s="125">
        <v>650058798</v>
      </c>
      <c r="G39" s="42" t="s">
        <v>311</v>
      </c>
      <c r="H39" s="125" t="s">
        <v>92</v>
      </c>
      <c r="I39" s="125" t="s">
        <v>94</v>
      </c>
      <c r="J39" s="125" t="s">
        <v>115</v>
      </c>
      <c r="K39" s="42" t="s">
        <v>211</v>
      </c>
      <c r="L39" s="43">
        <v>1000000</v>
      </c>
      <c r="M39" s="43"/>
      <c r="N39" s="41">
        <v>2022</v>
      </c>
      <c r="O39" s="41">
        <v>2027</v>
      </c>
      <c r="P39" s="41"/>
      <c r="Q39" s="41"/>
      <c r="R39" s="41" t="s">
        <v>210</v>
      </c>
      <c r="S39" s="61" t="s">
        <v>173</v>
      </c>
      <c r="T39" s="64" t="s">
        <v>20</v>
      </c>
    </row>
    <row r="40" spans="1:20" ht="39" thickBot="1">
      <c r="A40" s="120">
        <v>37</v>
      </c>
      <c r="B40" s="150" t="s">
        <v>100</v>
      </c>
      <c r="C40" s="127" t="s">
        <v>354</v>
      </c>
      <c r="D40" s="127">
        <v>70995079</v>
      </c>
      <c r="E40" s="127">
        <v>107588838</v>
      </c>
      <c r="F40" s="127">
        <v>650058798</v>
      </c>
      <c r="G40" s="44" t="s">
        <v>357</v>
      </c>
      <c r="H40" s="127" t="s">
        <v>92</v>
      </c>
      <c r="I40" s="127" t="s">
        <v>94</v>
      </c>
      <c r="J40" s="127" t="s">
        <v>115</v>
      </c>
      <c r="K40" s="44" t="s">
        <v>358</v>
      </c>
      <c r="L40" s="45">
        <v>10000000</v>
      </c>
      <c r="M40" s="45">
        <f>L40/100*85</f>
        <v>8500000</v>
      </c>
      <c r="N40" s="46">
        <v>2022</v>
      </c>
      <c r="O40" s="46">
        <v>2027</v>
      </c>
      <c r="P40" s="46"/>
      <c r="Q40" s="46" t="s">
        <v>172</v>
      </c>
      <c r="R40" s="46" t="s">
        <v>210</v>
      </c>
      <c r="S40" s="65" t="s">
        <v>173</v>
      </c>
      <c r="T40" s="68" t="s">
        <v>20</v>
      </c>
    </row>
    <row r="41" spans="1:20" ht="25.5">
      <c r="A41" s="120">
        <v>38</v>
      </c>
      <c r="B41" s="122" t="s">
        <v>359</v>
      </c>
      <c r="C41" s="123" t="s">
        <v>360</v>
      </c>
      <c r="D41" s="144">
        <v>71011196</v>
      </c>
      <c r="E41" s="144">
        <v>107588251</v>
      </c>
      <c r="F41" s="144">
        <v>600101363</v>
      </c>
      <c r="G41" s="52" t="s">
        <v>361</v>
      </c>
      <c r="H41" s="144" t="s">
        <v>92</v>
      </c>
      <c r="I41" s="144" t="s">
        <v>94</v>
      </c>
      <c r="J41" s="123" t="s">
        <v>362</v>
      </c>
      <c r="K41" s="47" t="s">
        <v>363</v>
      </c>
      <c r="L41" s="49">
        <v>2000000</v>
      </c>
      <c r="M41" s="49"/>
      <c r="N41" s="48">
        <v>2022</v>
      </c>
      <c r="O41" s="48">
        <v>2027</v>
      </c>
      <c r="P41" s="48"/>
      <c r="Q41" s="48"/>
      <c r="R41" s="48" t="s">
        <v>210</v>
      </c>
      <c r="S41" s="58" t="s">
        <v>173</v>
      </c>
      <c r="T41" s="60" t="s">
        <v>18</v>
      </c>
    </row>
    <row r="42" spans="1:20" ht="51">
      <c r="A42" s="120">
        <v>39</v>
      </c>
      <c r="B42" s="124" t="s">
        <v>359</v>
      </c>
      <c r="C42" s="125" t="s">
        <v>360</v>
      </c>
      <c r="D42" s="136">
        <v>71011196</v>
      </c>
      <c r="E42" s="136">
        <v>107588251</v>
      </c>
      <c r="F42" s="136">
        <v>600101363</v>
      </c>
      <c r="G42" s="22" t="s">
        <v>364</v>
      </c>
      <c r="H42" s="136" t="s">
        <v>92</v>
      </c>
      <c r="I42" s="136" t="s">
        <v>94</v>
      </c>
      <c r="J42" s="125" t="s">
        <v>362</v>
      </c>
      <c r="K42" s="42" t="s">
        <v>198</v>
      </c>
      <c r="L42" s="43">
        <v>1500000</v>
      </c>
      <c r="M42" s="43">
        <f>L42/100*85</f>
        <v>1275000</v>
      </c>
      <c r="N42" s="41">
        <v>2022</v>
      </c>
      <c r="O42" s="41">
        <v>2027</v>
      </c>
      <c r="P42" s="41"/>
      <c r="Q42" s="41" t="s">
        <v>172</v>
      </c>
      <c r="R42" s="41" t="s">
        <v>210</v>
      </c>
      <c r="S42" s="61" t="s">
        <v>173</v>
      </c>
      <c r="T42" s="64" t="s">
        <v>18</v>
      </c>
    </row>
    <row r="43" spans="1:20" ht="25.5">
      <c r="A43" s="120">
        <v>40</v>
      </c>
      <c r="B43" s="124" t="s">
        <v>359</v>
      </c>
      <c r="C43" s="125" t="s">
        <v>360</v>
      </c>
      <c r="D43" s="136">
        <v>71011196</v>
      </c>
      <c r="E43" s="136">
        <v>107588251</v>
      </c>
      <c r="F43" s="136">
        <v>600101363</v>
      </c>
      <c r="G43" s="22" t="s">
        <v>365</v>
      </c>
      <c r="H43" s="136" t="s">
        <v>92</v>
      </c>
      <c r="I43" s="136" t="s">
        <v>94</v>
      </c>
      <c r="J43" s="125" t="s">
        <v>362</v>
      </c>
      <c r="K43" s="42" t="s">
        <v>301</v>
      </c>
      <c r="L43" s="43">
        <v>500000</v>
      </c>
      <c r="M43" s="43"/>
      <c r="N43" s="41">
        <v>2022</v>
      </c>
      <c r="O43" s="41">
        <v>2027</v>
      </c>
      <c r="P43" s="41"/>
      <c r="Q43" s="41"/>
      <c r="R43" s="41" t="s">
        <v>210</v>
      </c>
      <c r="S43" s="61" t="s">
        <v>173</v>
      </c>
      <c r="T43" s="64" t="s">
        <v>19</v>
      </c>
    </row>
    <row r="44" spans="1:20" ht="25.5">
      <c r="A44" s="120">
        <v>41</v>
      </c>
      <c r="B44" s="124" t="s">
        <v>359</v>
      </c>
      <c r="C44" s="125" t="s">
        <v>360</v>
      </c>
      <c r="D44" s="136">
        <v>71011196</v>
      </c>
      <c r="E44" s="136">
        <v>107588251</v>
      </c>
      <c r="F44" s="136">
        <v>600101363</v>
      </c>
      <c r="G44" s="22" t="s">
        <v>326</v>
      </c>
      <c r="H44" s="136" t="s">
        <v>92</v>
      </c>
      <c r="I44" s="136" t="s">
        <v>94</v>
      </c>
      <c r="J44" s="125" t="s">
        <v>362</v>
      </c>
      <c r="K44" s="42" t="s">
        <v>356</v>
      </c>
      <c r="L44" s="43">
        <v>3000000</v>
      </c>
      <c r="M44" s="43"/>
      <c r="N44" s="41">
        <v>2022</v>
      </c>
      <c r="O44" s="41">
        <v>2027</v>
      </c>
      <c r="P44" s="41"/>
      <c r="Q44" s="41"/>
      <c r="R44" s="41" t="s">
        <v>210</v>
      </c>
      <c r="S44" s="61" t="s">
        <v>173</v>
      </c>
      <c r="T44" s="64" t="s">
        <v>18</v>
      </c>
    </row>
    <row r="45" spans="1:20" ht="25.5">
      <c r="A45" s="120">
        <v>42</v>
      </c>
      <c r="B45" s="124" t="s">
        <v>359</v>
      </c>
      <c r="C45" s="125" t="s">
        <v>360</v>
      </c>
      <c r="D45" s="136">
        <v>71011196</v>
      </c>
      <c r="E45" s="136">
        <v>107588251</v>
      </c>
      <c r="F45" s="136">
        <v>600101363</v>
      </c>
      <c r="G45" s="22" t="s">
        <v>366</v>
      </c>
      <c r="H45" s="136" t="s">
        <v>92</v>
      </c>
      <c r="I45" s="136" t="s">
        <v>94</v>
      </c>
      <c r="J45" s="125" t="s">
        <v>362</v>
      </c>
      <c r="K45" s="42" t="s">
        <v>367</v>
      </c>
      <c r="L45" s="43">
        <v>1000000</v>
      </c>
      <c r="M45" s="43"/>
      <c r="N45" s="41">
        <v>2022</v>
      </c>
      <c r="O45" s="41">
        <v>2027</v>
      </c>
      <c r="P45" s="41"/>
      <c r="Q45" s="41"/>
      <c r="R45" s="41" t="s">
        <v>210</v>
      </c>
      <c r="S45" s="61" t="s">
        <v>173</v>
      </c>
      <c r="T45" s="64" t="s">
        <v>19</v>
      </c>
    </row>
    <row r="46" spans="1:20" ht="38.25">
      <c r="A46" s="120">
        <v>43</v>
      </c>
      <c r="B46" s="124" t="s">
        <v>359</v>
      </c>
      <c r="C46" s="125" t="s">
        <v>360</v>
      </c>
      <c r="D46" s="136">
        <v>71011196</v>
      </c>
      <c r="E46" s="136">
        <v>107588251</v>
      </c>
      <c r="F46" s="136">
        <v>600101363</v>
      </c>
      <c r="G46" s="22" t="s">
        <v>355</v>
      </c>
      <c r="H46" s="136" t="s">
        <v>92</v>
      </c>
      <c r="I46" s="136" t="s">
        <v>94</v>
      </c>
      <c r="J46" s="125" t="s">
        <v>362</v>
      </c>
      <c r="K46" s="42" t="s">
        <v>368</v>
      </c>
      <c r="L46" s="43">
        <v>5000000</v>
      </c>
      <c r="M46" s="43"/>
      <c r="N46" s="41">
        <v>2022</v>
      </c>
      <c r="O46" s="41">
        <v>2027</v>
      </c>
      <c r="P46" s="41"/>
      <c r="Q46" s="41"/>
      <c r="R46" s="41" t="s">
        <v>210</v>
      </c>
      <c r="S46" s="61" t="s">
        <v>173</v>
      </c>
      <c r="T46" s="64" t="s">
        <v>18</v>
      </c>
    </row>
    <row r="47" spans="1:20" ht="39" thickBot="1">
      <c r="A47" s="120">
        <v>44</v>
      </c>
      <c r="B47" s="126" t="s">
        <v>359</v>
      </c>
      <c r="C47" s="127" t="s">
        <v>360</v>
      </c>
      <c r="D47" s="146">
        <v>71011196</v>
      </c>
      <c r="E47" s="146">
        <v>107588251</v>
      </c>
      <c r="F47" s="146">
        <v>600101363</v>
      </c>
      <c r="G47" s="151" t="s">
        <v>369</v>
      </c>
      <c r="H47" s="146" t="s">
        <v>92</v>
      </c>
      <c r="I47" s="146" t="s">
        <v>94</v>
      </c>
      <c r="J47" s="127" t="s">
        <v>362</v>
      </c>
      <c r="K47" s="44" t="s">
        <v>299</v>
      </c>
      <c r="L47" s="45">
        <v>200000</v>
      </c>
      <c r="M47" s="45"/>
      <c r="N47" s="46">
        <v>2022</v>
      </c>
      <c r="O47" s="46">
        <v>2027</v>
      </c>
      <c r="P47" s="46"/>
      <c r="Q47" s="46"/>
      <c r="R47" s="46" t="s">
        <v>210</v>
      </c>
      <c r="S47" s="65" t="s">
        <v>173</v>
      </c>
      <c r="T47" s="68" t="s">
        <v>19</v>
      </c>
    </row>
    <row r="48" spans="1:20" ht="40.5" customHeight="1">
      <c r="A48" s="120">
        <v>45</v>
      </c>
      <c r="B48" s="122" t="s">
        <v>101</v>
      </c>
      <c r="C48" s="123" t="s">
        <v>370</v>
      </c>
      <c r="D48" s="123">
        <v>47466928</v>
      </c>
      <c r="E48" s="123">
        <v>107588293</v>
      </c>
      <c r="F48" s="123">
        <v>600101967</v>
      </c>
      <c r="G48" s="145" t="s">
        <v>371</v>
      </c>
      <c r="H48" s="123" t="s">
        <v>92</v>
      </c>
      <c r="I48" s="123" t="s">
        <v>94</v>
      </c>
      <c r="J48" s="123" t="s">
        <v>116</v>
      </c>
      <c r="K48" s="47" t="s">
        <v>462</v>
      </c>
      <c r="L48" s="49">
        <v>1000000</v>
      </c>
      <c r="M48" s="49">
        <f>L48/100*85</f>
        <v>850000</v>
      </c>
      <c r="N48" s="48">
        <v>2022</v>
      </c>
      <c r="O48" s="48">
        <v>2027</v>
      </c>
      <c r="P48" s="48"/>
      <c r="Q48" s="48"/>
      <c r="R48" s="48" t="s">
        <v>210</v>
      </c>
      <c r="S48" s="58" t="s">
        <v>173</v>
      </c>
      <c r="T48" s="60" t="s">
        <v>18</v>
      </c>
    </row>
    <row r="49" spans="1:20" ht="39" thickBot="1">
      <c r="A49" s="120">
        <v>46</v>
      </c>
      <c r="B49" s="126" t="s">
        <v>101</v>
      </c>
      <c r="C49" s="127" t="s">
        <v>370</v>
      </c>
      <c r="D49" s="127">
        <v>47466928</v>
      </c>
      <c r="E49" s="127">
        <v>107588293</v>
      </c>
      <c r="F49" s="127">
        <v>600101967</v>
      </c>
      <c r="G49" s="51" t="s">
        <v>372</v>
      </c>
      <c r="H49" s="127" t="s">
        <v>92</v>
      </c>
      <c r="I49" s="127" t="s">
        <v>94</v>
      </c>
      <c r="J49" s="127" t="s">
        <v>116</v>
      </c>
      <c r="K49" s="44" t="s">
        <v>372</v>
      </c>
      <c r="L49" s="45">
        <v>2000000</v>
      </c>
      <c r="M49" s="45"/>
      <c r="N49" s="46"/>
      <c r="O49" s="46"/>
      <c r="P49" s="46"/>
      <c r="Q49" s="46"/>
      <c r="R49" s="46" t="s">
        <v>210</v>
      </c>
      <c r="S49" s="65" t="s">
        <v>173</v>
      </c>
      <c r="T49" s="68" t="s">
        <v>18</v>
      </c>
    </row>
    <row r="50" spans="1:20" ht="42" customHeight="1">
      <c r="A50" s="120">
        <v>47</v>
      </c>
      <c r="B50" s="122" t="s">
        <v>102</v>
      </c>
      <c r="C50" s="123" t="s">
        <v>373</v>
      </c>
      <c r="D50" s="144">
        <v>75111586</v>
      </c>
      <c r="E50" s="144">
        <v>107588315</v>
      </c>
      <c r="F50" s="144">
        <v>651038537</v>
      </c>
      <c r="G50" s="145" t="s">
        <v>143</v>
      </c>
      <c r="H50" s="144" t="s">
        <v>92</v>
      </c>
      <c r="I50" s="144" t="s">
        <v>94</v>
      </c>
      <c r="J50" s="123" t="s">
        <v>117</v>
      </c>
      <c r="K50" s="117" t="s">
        <v>374</v>
      </c>
      <c r="L50" s="118">
        <v>1000000</v>
      </c>
      <c r="M50" s="118"/>
      <c r="N50" s="119">
        <v>2022</v>
      </c>
      <c r="O50" s="119">
        <v>2027</v>
      </c>
      <c r="P50" s="119"/>
      <c r="Q50" s="119"/>
      <c r="R50" s="119" t="s">
        <v>375</v>
      </c>
      <c r="S50" s="143" t="s">
        <v>173</v>
      </c>
      <c r="T50" s="103" t="s">
        <v>18</v>
      </c>
    </row>
    <row r="51" spans="1:20" ht="43.5" customHeight="1" thickBot="1">
      <c r="A51" s="120">
        <v>48</v>
      </c>
      <c r="B51" s="126" t="s">
        <v>102</v>
      </c>
      <c r="C51" s="127" t="s">
        <v>373</v>
      </c>
      <c r="D51" s="146">
        <v>75111586</v>
      </c>
      <c r="E51" s="146">
        <v>107588315</v>
      </c>
      <c r="F51" s="146">
        <v>651038537</v>
      </c>
      <c r="G51" s="51" t="s">
        <v>376</v>
      </c>
      <c r="H51" s="146" t="s">
        <v>92</v>
      </c>
      <c r="I51" s="146" t="s">
        <v>94</v>
      </c>
      <c r="J51" s="127" t="s">
        <v>117</v>
      </c>
      <c r="K51" s="137" t="s">
        <v>377</v>
      </c>
      <c r="L51" s="138">
        <v>7000000</v>
      </c>
      <c r="M51" s="138">
        <f>L51/100*85</f>
        <v>5950000</v>
      </c>
      <c r="N51" s="139">
        <v>2022</v>
      </c>
      <c r="O51" s="139">
        <v>2027</v>
      </c>
      <c r="P51" s="139"/>
      <c r="Q51" s="139" t="s">
        <v>172</v>
      </c>
      <c r="R51" s="140" t="s">
        <v>378</v>
      </c>
      <c r="S51" s="141" t="s">
        <v>173</v>
      </c>
      <c r="T51" s="142" t="s">
        <v>20</v>
      </c>
    </row>
    <row r="52" spans="1:20" ht="37.5" customHeight="1">
      <c r="A52" s="120">
        <v>49</v>
      </c>
      <c r="B52" s="122" t="s">
        <v>379</v>
      </c>
      <c r="C52" s="123" t="s">
        <v>380</v>
      </c>
      <c r="D52" s="144">
        <v>71005919</v>
      </c>
      <c r="E52" s="144">
        <v>107588951</v>
      </c>
      <c r="F52" s="144">
        <v>600101746</v>
      </c>
      <c r="G52" s="145" t="s">
        <v>381</v>
      </c>
      <c r="H52" s="144" t="s">
        <v>92</v>
      </c>
      <c r="I52" s="144" t="s">
        <v>94</v>
      </c>
      <c r="J52" s="123" t="s">
        <v>94</v>
      </c>
      <c r="K52" s="47" t="s">
        <v>382</v>
      </c>
      <c r="L52" s="49">
        <v>1000000</v>
      </c>
      <c r="M52" s="49"/>
      <c r="N52" s="48">
        <v>2022</v>
      </c>
      <c r="O52" s="48">
        <v>2027</v>
      </c>
      <c r="P52" s="48"/>
      <c r="Q52" s="48"/>
      <c r="R52" s="48" t="s">
        <v>210</v>
      </c>
      <c r="S52" s="58" t="s">
        <v>173</v>
      </c>
      <c r="T52" s="60" t="s">
        <v>20</v>
      </c>
    </row>
    <row r="53" spans="1:20" ht="25.5">
      <c r="A53" s="120">
        <v>50</v>
      </c>
      <c r="B53" s="124" t="s">
        <v>379</v>
      </c>
      <c r="C53" s="125" t="s">
        <v>380</v>
      </c>
      <c r="D53" s="136">
        <v>71005919</v>
      </c>
      <c r="E53" s="136">
        <v>107588951</v>
      </c>
      <c r="F53" s="136">
        <v>600101746</v>
      </c>
      <c r="G53" s="50" t="s">
        <v>383</v>
      </c>
      <c r="H53" s="136" t="s">
        <v>92</v>
      </c>
      <c r="I53" s="136" t="s">
        <v>94</v>
      </c>
      <c r="J53" s="125" t="s">
        <v>94</v>
      </c>
      <c r="K53" s="42" t="s">
        <v>301</v>
      </c>
      <c r="L53" s="43">
        <v>500000</v>
      </c>
      <c r="M53" s="43"/>
      <c r="N53" s="41">
        <v>2022</v>
      </c>
      <c r="O53" s="41">
        <v>2027</v>
      </c>
      <c r="P53" s="41"/>
      <c r="Q53" s="41"/>
      <c r="R53" s="41" t="s">
        <v>210</v>
      </c>
      <c r="S53" s="61" t="s">
        <v>173</v>
      </c>
      <c r="T53" s="64" t="s">
        <v>18</v>
      </c>
    </row>
    <row r="54" spans="1:20" ht="25.5">
      <c r="A54" s="120">
        <v>51</v>
      </c>
      <c r="B54" s="124" t="s">
        <v>379</v>
      </c>
      <c r="C54" s="125" t="s">
        <v>380</v>
      </c>
      <c r="D54" s="136">
        <v>71005919</v>
      </c>
      <c r="E54" s="136">
        <v>107588951</v>
      </c>
      <c r="F54" s="136">
        <v>600101746</v>
      </c>
      <c r="G54" s="50" t="s">
        <v>343</v>
      </c>
      <c r="H54" s="136" t="s">
        <v>92</v>
      </c>
      <c r="I54" s="136" t="s">
        <v>94</v>
      </c>
      <c r="J54" s="125" t="s">
        <v>94</v>
      </c>
      <c r="K54" s="42" t="s">
        <v>384</v>
      </c>
      <c r="L54" s="43">
        <v>400000</v>
      </c>
      <c r="M54" s="43"/>
      <c r="N54" s="41">
        <v>2022</v>
      </c>
      <c r="O54" s="41">
        <v>2027</v>
      </c>
      <c r="P54" s="41"/>
      <c r="Q54" s="41"/>
      <c r="R54" s="41" t="s">
        <v>210</v>
      </c>
      <c r="S54" s="61" t="s">
        <v>173</v>
      </c>
      <c r="T54" s="64" t="s">
        <v>20</v>
      </c>
    </row>
    <row r="55" spans="1:20" ht="38.25">
      <c r="A55" s="120">
        <v>52</v>
      </c>
      <c r="B55" s="124" t="s">
        <v>379</v>
      </c>
      <c r="C55" s="125" t="s">
        <v>380</v>
      </c>
      <c r="D55" s="136">
        <v>71005919</v>
      </c>
      <c r="E55" s="136">
        <v>107588951</v>
      </c>
      <c r="F55" s="136">
        <v>600101746</v>
      </c>
      <c r="G55" s="50" t="s">
        <v>337</v>
      </c>
      <c r="H55" s="136" t="s">
        <v>92</v>
      </c>
      <c r="I55" s="136" t="s">
        <v>94</v>
      </c>
      <c r="J55" s="125" t="s">
        <v>94</v>
      </c>
      <c r="K55" s="42" t="s">
        <v>338</v>
      </c>
      <c r="L55" s="43">
        <v>300000</v>
      </c>
      <c r="M55" s="43"/>
      <c r="N55" s="41">
        <v>2022</v>
      </c>
      <c r="O55" s="41">
        <v>2027</v>
      </c>
      <c r="P55" s="41"/>
      <c r="Q55" s="41"/>
      <c r="R55" s="41" t="s">
        <v>210</v>
      </c>
      <c r="S55" s="61" t="s">
        <v>173</v>
      </c>
      <c r="T55" s="64" t="s">
        <v>18</v>
      </c>
    </row>
    <row r="56" spans="1:20" ht="38.25">
      <c r="A56" s="120">
        <v>53</v>
      </c>
      <c r="B56" s="124" t="s">
        <v>379</v>
      </c>
      <c r="C56" s="125" t="s">
        <v>380</v>
      </c>
      <c r="D56" s="136">
        <v>71005919</v>
      </c>
      <c r="E56" s="136">
        <v>107588951</v>
      </c>
      <c r="F56" s="136">
        <v>600101746</v>
      </c>
      <c r="G56" s="22" t="s">
        <v>385</v>
      </c>
      <c r="H56" s="136" t="s">
        <v>92</v>
      </c>
      <c r="I56" s="136" t="s">
        <v>94</v>
      </c>
      <c r="J56" s="125" t="s">
        <v>94</v>
      </c>
      <c r="K56" s="42" t="s">
        <v>386</v>
      </c>
      <c r="L56" s="43">
        <v>3000000</v>
      </c>
      <c r="M56" s="43"/>
      <c r="N56" s="41">
        <v>2022</v>
      </c>
      <c r="O56" s="41">
        <v>2027</v>
      </c>
      <c r="P56" s="41"/>
      <c r="Q56" s="41"/>
      <c r="R56" s="41" t="s">
        <v>210</v>
      </c>
      <c r="S56" s="61" t="s">
        <v>173</v>
      </c>
      <c r="T56" s="64" t="s">
        <v>18</v>
      </c>
    </row>
    <row r="57" spans="1:20" ht="25.5">
      <c r="A57" s="120">
        <v>54</v>
      </c>
      <c r="B57" s="124" t="s">
        <v>379</v>
      </c>
      <c r="C57" s="125" t="s">
        <v>380</v>
      </c>
      <c r="D57" s="136">
        <v>71005919</v>
      </c>
      <c r="E57" s="136">
        <v>107588951</v>
      </c>
      <c r="F57" s="136">
        <v>600101746</v>
      </c>
      <c r="G57" s="22" t="s">
        <v>387</v>
      </c>
      <c r="H57" s="136" t="s">
        <v>92</v>
      </c>
      <c r="I57" s="136" t="s">
        <v>94</v>
      </c>
      <c r="J57" s="125" t="s">
        <v>94</v>
      </c>
      <c r="K57" s="42" t="s">
        <v>388</v>
      </c>
      <c r="L57" s="43">
        <v>1500000</v>
      </c>
      <c r="M57" s="43"/>
      <c r="N57" s="41">
        <v>2022</v>
      </c>
      <c r="O57" s="41">
        <v>2027</v>
      </c>
      <c r="P57" s="41"/>
      <c r="Q57" s="41"/>
      <c r="R57" s="41" t="s">
        <v>210</v>
      </c>
      <c r="S57" s="61" t="s">
        <v>173</v>
      </c>
      <c r="T57" s="64" t="s">
        <v>19</v>
      </c>
    </row>
    <row r="58" spans="1:20" ht="25.5">
      <c r="A58" s="120">
        <v>55</v>
      </c>
      <c r="B58" s="124" t="s">
        <v>379</v>
      </c>
      <c r="C58" s="125" t="s">
        <v>380</v>
      </c>
      <c r="D58" s="136">
        <v>71005919</v>
      </c>
      <c r="E58" s="136">
        <v>107588951</v>
      </c>
      <c r="F58" s="136">
        <v>600101746</v>
      </c>
      <c r="G58" s="22" t="s">
        <v>389</v>
      </c>
      <c r="H58" s="136" t="s">
        <v>92</v>
      </c>
      <c r="I58" s="136" t="s">
        <v>94</v>
      </c>
      <c r="J58" s="125" t="s">
        <v>94</v>
      </c>
      <c r="K58" s="42" t="s">
        <v>390</v>
      </c>
      <c r="L58" s="43">
        <v>5000000</v>
      </c>
      <c r="M58" s="43">
        <f>L58/100*85</f>
        <v>4250000</v>
      </c>
      <c r="N58" s="41">
        <v>2022</v>
      </c>
      <c r="O58" s="41">
        <v>2027</v>
      </c>
      <c r="P58" s="41"/>
      <c r="Q58" s="41" t="s">
        <v>172</v>
      </c>
      <c r="R58" s="41" t="s">
        <v>210</v>
      </c>
      <c r="S58" s="61" t="s">
        <v>173</v>
      </c>
      <c r="T58" s="64" t="s">
        <v>18</v>
      </c>
    </row>
    <row r="59" spans="1:20" ht="25.5">
      <c r="A59" s="120">
        <v>56</v>
      </c>
      <c r="B59" s="124" t="s">
        <v>379</v>
      </c>
      <c r="C59" s="125" t="s">
        <v>380</v>
      </c>
      <c r="D59" s="136">
        <v>71005919</v>
      </c>
      <c r="E59" s="136">
        <v>107588951</v>
      </c>
      <c r="F59" s="136">
        <v>600101746</v>
      </c>
      <c r="G59" s="22" t="s">
        <v>391</v>
      </c>
      <c r="H59" s="136" t="s">
        <v>92</v>
      </c>
      <c r="I59" s="136" t="s">
        <v>94</v>
      </c>
      <c r="J59" s="125" t="s">
        <v>94</v>
      </c>
      <c r="K59" s="42" t="s">
        <v>392</v>
      </c>
      <c r="L59" s="43">
        <v>1000000</v>
      </c>
      <c r="M59" s="43"/>
      <c r="N59" s="41">
        <v>2022</v>
      </c>
      <c r="O59" s="41">
        <v>2027</v>
      </c>
      <c r="P59" s="41"/>
      <c r="Q59" s="41"/>
      <c r="R59" s="41" t="s">
        <v>210</v>
      </c>
      <c r="S59" s="61" t="s">
        <v>173</v>
      </c>
      <c r="T59" s="64" t="s">
        <v>19</v>
      </c>
    </row>
    <row r="60" spans="1:20" ht="25.5">
      <c r="A60" s="120">
        <v>57</v>
      </c>
      <c r="B60" s="124" t="s">
        <v>379</v>
      </c>
      <c r="C60" s="125" t="s">
        <v>380</v>
      </c>
      <c r="D60" s="136">
        <v>71005919</v>
      </c>
      <c r="E60" s="136">
        <v>107588951</v>
      </c>
      <c r="F60" s="136">
        <v>600101746</v>
      </c>
      <c r="G60" s="22" t="s">
        <v>314</v>
      </c>
      <c r="H60" s="136" t="s">
        <v>92</v>
      </c>
      <c r="I60" s="136" t="s">
        <v>94</v>
      </c>
      <c r="J60" s="125" t="s">
        <v>94</v>
      </c>
      <c r="K60" s="42" t="s">
        <v>315</v>
      </c>
      <c r="L60" s="43">
        <v>3000000</v>
      </c>
      <c r="M60" s="43">
        <f>L60/100*85</f>
        <v>2550000</v>
      </c>
      <c r="N60" s="41">
        <v>2022</v>
      </c>
      <c r="O60" s="41">
        <v>2027</v>
      </c>
      <c r="P60" s="41"/>
      <c r="Q60" s="41" t="s">
        <v>172</v>
      </c>
      <c r="R60" s="41" t="s">
        <v>210</v>
      </c>
      <c r="S60" s="61" t="s">
        <v>173</v>
      </c>
      <c r="T60" s="64" t="s">
        <v>18</v>
      </c>
    </row>
    <row r="61" spans="1:20" ht="38.25">
      <c r="A61" s="120">
        <v>58</v>
      </c>
      <c r="B61" s="124" t="s">
        <v>379</v>
      </c>
      <c r="C61" s="125" t="s">
        <v>380</v>
      </c>
      <c r="D61" s="136">
        <v>71005919</v>
      </c>
      <c r="E61" s="136">
        <v>107588951</v>
      </c>
      <c r="F61" s="136">
        <v>600101746</v>
      </c>
      <c r="G61" s="22" t="s">
        <v>393</v>
      </c>
      <c r="H61" s="136" t="s">
        <v>92</v>
      </c>
      <c r="I61" s="136" t="s">
        <v>94</v>
      </c>
      <c r="J61" s="125" t="s">
        <v>94</v>
      </c>
      <c r="K61" s="42" t="s">
        <v>299</v>
      </c>
      <c r="L61" s="43">
        <v>300000</v>
      </c>
      <c r="M61" s="43"/>
      <c r="N61" s="41">
        <v>2022</v>
      </c>
      <c r="O61" s="41">
        <v>2027</v>
      </c>
      <c r="P61" s="41"/>
      <c r="Q61" s="41"/>
      <c r="R61" s="41" t="s">
        <v>210</v>
      </c>
      <c r="S61" s="61" t="s">
        <v>173</v>
      </c>
      <c r="T61" s="64" t="s">
        <v>18</v>
      </c>
    </row>
    <row r="62" spans="1:20" ht="25.5">
      <c r="A62" s="120">
        <v>59</v>
      </c>
      <c r="B62" s="124" t="s">
        <v>379</v>
      </c>
      <c r="C62" s="125" t="s">
        <v>380</v>
      </c>
      <c r="D62" s="136">
        <v>71005919</v>
      </c>
      <c r="E62" s="136">
        <v>107588951</v>
      </c>
      <c r="F62" s="136">
        <v>600101746</v>
      </c>
      <c r="G62" s="50" t="s">
        <v>394</v>
      </c>
      <c r="H62" s="136" t="s">
        <v>92</v>
      </c>
      <c r="I62" s="136" t="s">
        <v>94</v>
      </c>
      <c r="J62" s="125" t="s">
        <v>94</v>
      </c>
      <c r="K62" s="42" t="s">
        <v>395</v>
      </c>
      <c r="L62" s="43">
        <v>2000000</v>
      </c>
      <c r="M62" s="43"/>
      <c r="N62" s="41">
        <v>2022</v>
      </c>
      <c r="O62" s="41">
        <v>2027</v>
      </c>
      <c r="P62" s="41"/>
      <c r="Q62" s="41"/>
      <c r="R62" s="41" t="s">
        <v>210</v>
      </c>
      <c r="S62" s="61" t="s">
        <v>173</v>
      </c>
      <c r="T62" s="64" t="s">
        <v>18</v>
      </c>
    </row>
    <row r="63" spans="1:20" ht="39" thickBot="1">
      <c r="A63" s="120">
        <v>60</v>
      </c>
      <c r="B63" s="126" t="s">
        <v>379</v>
      </c>
      <c r="C63" s="127" t="s">
        <v>380</v>
      </c>
      <c r="D63" s="146">
        <v>71005919</v>
      </c>
      <c r="E63" s="146">
        <v>107588951</v>
      </c>
      <c r="F63" s="146">
        <v>600101746</v>
      </c>
      <c r="G63" s="51" t="s">
        <v>396</v>
      </c>
      <c r="H63" s="146" t="s">
        <v>92</v>
      </c>
      <c r="I63" s="146" t="s">
        <v>94</v>
      </c>
      <c r="J63" s="127" t="s">
        <v>94</v>
      </c>
      <c r="K63" s="44" t="s">
        <v>397</v>
      </c>
      <c r="L63" s="45">
        <v>500000</v>
      </c>
      <c r="M63" s="45"/>
      <c r="N63" s="46">
        <v>2022</v>
      </c>
      <c r="O63" s="46">
        <v>2027</v>
      </c>
      <c r="P63" s="46"/>
      <c r="Q63" s="46"/>
      <c r="R63" s="46" t="s">
        <v>210</v>
      </c>
      <c r="S63" s="65" t="s">
        <v>173</v>
      </c>
      <c r="T63" s="68" t="s">
        <v>19</v>
      </c>
    </row>
    <row r="64" spans="1:20" ht="51">
      <c r="A64" s="120">
        <v>61</v>
      </c>
      <c r="B64" s="122" t="s">
        <v>398</v>
      </c>
      <c r="C64" s="123" t="s">
        <v>380</v>
      </c>
      <c r="D64" s="144">
        <v>71005951</v>
      </c>
      <c r="E64" s="144">
        <v>107588625</v>
      </c>
      <c r="F64" s="144">
        <v>600101614</v>
      </c>
      <c r="G64" s="47" t="s">
        <v>399</v>
      </c>
      <c r="H64" s="144" t="s">
        <v>92</v>
      </c>
      <c r="I64" s="144" t="s">
        <v>94</v>
      </c>
      <c r="J64" s="123" t="s">
        <v>94</v>
      </c>
      <c r="K64" s="47" t="s">
        <v>198</v>
      </c>
      <c r="L64" s="49">
        <v>2000000</v>
      </c>
      <c r="M64" s="49">
        <f>L64/100*85</f>
        <v>1700000</v>
      </c>
      <c r="N64" s="48">
        <v>2022</v>
      </c>
      <c r="O64" s="48">
        <v>2027</v>
      </c>
      <c r="P64" s="48"/>
      <c r="Q64" s="48" t="s">
        <v>172</v>
      </c>
      <c r="R64" s="48" t="s">
        <v>210</v>
      </c>
      <c r="S64" s="58" t="s">
        <v>173</v>
      </c>
      <c r="T64" s="60" t="s">
        <v>18</v>
      </c>
    </row>
    <row r="65" spans="1:20" ht="25.5">
      <c r="A65" s="120">
        <v>62</v>
      </c>
      <c r="B65" s="124" t="s">
        <v>398</v>
      </c>
      <c r="C65" s="125" t="s">
        <v>380</v>
      </c>
      <c r="D65" s="136">
        <v>71005951</v>
      </c>
      <c r="E65" s="136">
        <v>107588625</v>
      </c>
      <c r="F65" s="136">
        <v>600101614</v>
      </c>
      <c r="G65" s="42" t="s">
        <v>400</v>
      </c>
      <c r="H65" s="136" t="s">
        <v>92</v>
      </c>
      <c r="I65" s="136" t="s">
        <v>94</v>
      </c>
      <c r="J65" s="125" t="s">
        <v>94</v>
      </c>
      <c r="K65" s="42" t="s">
        <v>401</v>
      </c>
      <c r="L65" s="43">
        <v>1000000</v>
      </c>
      <c r="M65" s="43"/>
      <c r="N65" s="41">
        <v>2022</v>
      </c>
      <c r="O65" s="41">
        <v>2027</v>
      </c>
      <c r="P65" s="41"/>
      <c r="Q65" s="41"/>
      <c r="R65" s="41" t="s">
        <v>210</v>
      </c>
      <c r="S65" s="61" t="s">
        <v>173</v>
      </c>
      <c r="T65" s="64" t="s">
        <v>18</v>
      </c>
    </row>
    <row r="66" spans="1:20" ht="25.5">
      <c r="A66" s="120">
        <v>63</v>
      </c>
      <c r="B66" s="124" t="s">
        <v>398</v>
      </c>
      <c r="C66" s="125" t="s">
        <v>380</v>
      </c>
      <c r="D66" s="136">
        <v>71005951</v>
      </c>
      <c r="E66" s="136">
        <v>107588625</v>
      </c>
      <c r="F66" s="136">
        <v>600101614</v>
      </c>
      <c r="G66" s="42" t="s">
        <v>402</v>
      </c>
      <c r="H66" s="136" t="s">
        <v>92</v>
      </c>
      <c r="I66" s="136" t="s">
        <v>94</v>
      </c>
      <c r="J66" s="125" t="s">
        <v>94</v>
      </c>
      <c r="K66" s="42" t="s">
        <v>403</v>
      </c>
      <c r="L66" s="43">
        <v>1000000</v>
      </c>
      <c r="M66" s="43"/>
      <c r="N66" s="41">
        <v>2022</v>
      </c>
      <c r="O66" s="41">
        <v>2027</v>
      </c>
      <c r="P66" s="41"/>
      <c r="Q66" s="41"/>
      <c r="R66" s="41" t="s">
        <v>210</v>
      </c>
      <c r="S66" s="61" t="s">
        <v>173</v>
      </c>
      <c r="T66" s="64" t="s">
        <v>19</v>
      </c>
    </row>
    <row r="67" spans="1:20" ht="63.75">
      <c r="A67" s="120">
        <v>64</v>
      </c>
      <c r="B67" s="124" t="s">
        <v>398</v>
      </c>
      <c r="C67" s="125" t="s">
        <v>380</v>
      </c>
      <c r="D67" s="136">
        <v>71005951</v>
      </c>
      <c r="E67" s="136">
        <v>107588625</v>
      </c>
      <c r="F67" s="136">
        <v>600101614</v>
      </c>
      <c r="G67" s="38" t="s">
        <v>404</v>
      </c>
      <c r="H67" s="136" t="s">
        <v>92</v>
      </c>
      <c r="I67" s="136" t="s">
        <v>94</v>
      </c>
      <c r="J67" s="125" t="s">
        <v>94</v>
      </c>
      <c r="K67" s="42" t="s">
        <v>83</v>
      </c>
      <c r="L67" s="43">
        <v>1500000</v>
      </c>
      <c r="M67" s="43"/>
      <c r="N67" s="41">
        <v>2022</v>
      </c>
      <c r="O67" s="41">
        <v>2027</v>
      </c>
      <c r="P67" s="41"/>
      <c r="Q67" s="41"/>
      <c r="R67" s="41" t="s">
        <v>210</v>
      </c>
      <c r="S67" s="61" t="s">
        <v>173</v>
      </c>
      <c r="T67" s="64" t="s">
        <v>18</v>
      </c>
    </row>
    <row r="68" spans="1:20" ht="25.5">
      <c r="A68" s="120">
        <v>65</v>
      </c>
      <c r="B68" s="124" t="s">
        <v>398</v>
      </c>
      <c r="C68" s="125" t="s">
        <v>380</v>
      </c>
      <c r="D68" s="136">
        <v>71005951</v>
      </c>
      <c r="E68" s="136">
        <v>107588625</v>
      </c>
      <c r="F68" s="136">
        <v>600101614</v>
      </c>
      <c r="G68" s="42" t="s">
        <v>405</v>
      </c>
      <c r="H68" s="136" t="s">
        <v>92</v>
      </c>
      <c r="I68" s="136" t="s">
        <v>94</v>
      </c>
      <c r="J68" s="125" t="s">
        <v>94</v>
      </c>
      <c r="K68" s="42" t="s">
        <v>403</v>
      </c>
      <c r="L68" s="43">
        <v>500000</v>
      </c>
      <c r="M68" s="43"/>
      <c r="N68" s="41">
        <v>2022</v>
      </c>
      <c r="O68" s="41">
        <v>2027</v>
      </c>
      <c r="P68" s="41"/>
      <c r="Q68" s="41"/>
      <c r="R68" s="41" t="s">
        <v>210</v>
      </c>
      <c r="S68" s="61" t="s">
        <v>173</v>
      </c>
      <c r="T68" s="64" t="s">
        <v>19</v>
      </c>
    </row>
    <row r="69" spans="1:20" ht="26.25" thickBot="1">
      <c r="A69" s="120">
        <v>66</v>
      </c>
      <c r="B69" s="126" t="s">
        <v>398</v>
      </c>
      <c r="C69" s="127" t="s">
        <v>380</v>
      </c>
      <c r="D69" s="146">
        <v>71005951</v>
      </c>
      <c r="E69" s="146">
        <v>107588625</v>
      </c>
      <c r="F69" s="146">
        <v>600101614</v>
      </c>
      <c r="G69" s="51" t="s">
        <v>406</v>
      </c>
      <c r="H69" s="146" t="s">
        <v>92</v>
      </c>
      <c r="I69" s="146" t="s">
        <v>94</v>
      </c>
      <c r="J69" s="127" t="s">
        <v>94</v>
      </c>
      <c r="K69" s="44" t="s">
        <v>407</v>
      </c>
      <c r="L69" s="45">
        <v>800000</v>
      </c>
      <c r="M69" s="45">
        <f>L69/100*85</f>
        <v>680000</v>
      </c>
      <c r="N69" s="46">
        <v>2022</v>
      </c>
      <c r="O69" s="46">
        <v>2027</v>
      </c>
      <c r="P69" s="46"/>
      <c r="Q69" s="46" t="s">
        <v>172</v>
      </c>
      <c r="R69" s="46" t="s">
        <v>169</v>
      </c>
      <c r="S69" s="65" t="s">
        <v>173</v>
      </c>
      <c r="T69" s="68" t="s">
        <v>20</v>
      </c>
    </row>
    <row r="70" spans="1:20" ht="25.5">
      <c r="A70" s="120">
        <v>67</v>
      </c>
      <c r="B70" s="122" t="s">
        <v>408</v>
      </c>
      <c r="C70" s="123" t="s">
        <v>380</v>
      </c>
      <c r="D70" s="144">
        <v>71005935</v>
      </c>
      <c r="E70" s="144">
        <v>107588960</v>
      </c>
      <c r="F70" s="144">
        <v>600101754</v>
      </c>
      <c r="G70" s="145" t="s">
        <v>409</v>
      </c>
      <c r="H70" s="144" t="s">
        <v>92</v>
      </c>
      <c r="I70" s="144" t="s">
        <v>94</v>
      </c>
      <c r="J70" s="123" t="s">
        <v>94</v>
      </c>
      <c r="K70" s="47" t="s">
        <v>410</v>
      </c>
      <c r="L70" s="49">
        <v>1000000</v>
      </c>
      <c r="M70" s="49">
        <f>L70/100*85</f>
        <v>850000</v>
      </c>
      <c r="N70" s="48">
        <v>2022</v>
      </c>
      <c r="O70" s="48">
        <v>2027</v>
      </c>
      <c r="P70" s="48"/>
      <c r="Q70" s="48" t="s">
        <v>172</v>
      </c>
      <c r="R70" s="48" t="s">
        <v>210</v>
      </c>
      <c r="S70" s="58" t="s">
        <v>173</v>
      </c>
      <c r="T70" s="60" t="s">
        <v>18</v>
      </c>
    </row>
    <row r="71" spans="1:20" ht="25.5">
      <c r="A71" s="120">
        <v>68</v>
      </c>
      <c r="B71" s="124" t="s">
        <v>408</v>
      </c>
      <c r="C71" s="125" t="s">
        <v>380</v>
      </c>
      <c r="D71" s="136">
        <v>71005935</v>
      </c>
      <c r="E71" s="136">
        <v>107588960</v>
      </c>
      <c r="F71" s="136">
        <v>600101754</v>
      </c>
      <c r="G71" s="50" t="s">
        <v>411</v>
      </c>
      <c r="H71" s="136" t="s">
        <v>92</v>
      </c>
      <c r="I71" s="136" t="s">
        <v>94</v>
      </c>
      <c r="J71" s="125" t="s">
        <v>94</v>
      </c>
      <c r="K71" s="42" t="s">
        <v>412</v>
      </c>
      <c r="L71" s="43">
        <v>1000000</v>
      </c>
      <c r="M71" s="43">
        <f>L71/100*85</f>
        <v>850000</v>
      </c>
      <c r="N71" s="41"/>
      <c r="O71" s="41"/>
      <c r="P71" s="41"/>
      <c r="Q71" s="41" t="s">
        <v>172</v>
      </c>
      <c r="R71" s="41" t="s">
        <v>210</v>
      </c>
      <c r="S71" s="61"/>
      <c r="T71" s="64" t="s">
        <v>18</v>
      </c>
    </row>
    <row r="72" spans="1:20" ht="63.75">
      <c r="A72" s="120">
        <v>69</v>
      </c>
      <c r="B72" s="124" t="s">
        <v>408</v>
      </c>
      <c r="C72" s="125" t="s">
        <v>380</v>
      </c>
      <c r="D72" s="136">
        <v>71005935</v>
      </c>
      <c r="E72" s="136">
        <v>107588960</v>
      </c>
      <c r="F72" s="136">
        <v>600101754</v>
      </c>
      <c r="G72" s="50" t="s">
        <v>413</v>
      </c>
      <c r="H72" s="136" t="s">
        <v>92</v>
      </c>
      <c r="I72" s="136" t="s">
        <v>94</v>
      </c>
      <c r="J72" s="125" t="s">
        <v>94</v>
      </c>
      <c r="K72" s="42" t="s">
        <v>386</v>
      </c>
      <c r="L72" s="43">
        <v>3000000</v>
      </c>
      <c r="M72" s="43"/>
      <c r="N72" s="41">
        <v>2022</v>
      </c>
      <c r="O72" s="41">
        <v>2027</v>
      </c>
      <c r="P72" s="41"/>
      <c r="Q72" s="41"/>
      <c r="R72" s="42" t="s">
        <v>84</v>
      </c>
      <c r="S72" s="61" t="s">
        <v>173</v>
      </c>
      <c r="T72" s="64" t="s">
        <v>18</v>
      </c>
    </row>
    <row r="73" spans="1:20" ht="51">
      <c r="A73" s="120">
        <v>70</v>
      </c>
      <c r="B73" s="124" t="s">
        <v>408</v>
      </c>
      <c r="C73" s="125" t="s">
        <v>380</v>
      </c>
      <c r="D73" s="136">
        <v>71005935</v>
      </c>
      <c r="E73" s="136">
        <v>107588960</v>
      </c>
      <c r="F73" s="136">
        <v>600101754</v>
      </c>
      <c r="G73" s="50" t="s">
        <v>414</v>
      </c>
      <c r="H73" s="136" t="s">
        <v>92</v>
      </c>
      <c r="I73" s="136" t="s">
        <v>94</v>
      </c>
      <c r="J73" s="125" t="s">
        <v>94</v>
      </c>
      <c r="K73" s="42" t="s">
        <v>414</v>
      </c>
      <c r="L73" s="43">
        <v>25000000</v>
      </c>
      <c r="M73" s="43"/>
      <c r="N73" s="41">
        <v>2022</v>
      </c>
      <c r="O73" s="41">
        <v>2027</v>
      </c>
      <c r="P73" s="41"/>
      <c r="Q73" s="41"/>
      <c r="R73" s="42" t="s">
        <v>415</v>
      </c>
      <c r="S73" s="61" t="s">
        <v>173</v>
      </c>
      <c r="T73" s="64" t="s">
        <v>18</v>
      </c>
    </row>
    <row r="74" spans="1:20" ht="76.5">
      <c r="A74" s="120">
        <v>71</v>
      </c>
      <c r="B74" s="124" t="s">
        <v>408</v>
      </c>
      <c r="C74" s="125" t="s">
        <v>380</v>
      </c>
      <c r="D74" s="136">
        <v>71005935</v>
      </c>
      <c r="E74" s="136">
        <v>107588960</v>
      </c>
      <c r="F74" s="136">
        <v>600101754</v>
      </c>
      <c r="G74" s="50" t="s">
        <v>416</v>
      </c>
      <c r="H74" s="136" t="s">
        <v>92</v>
      </c>
      <c r="I74" s="136" t="s">
        <v>94</v>
      </c>
      <c r="J74" s="125" t="s">
        <v>94</v>
      </c>
      <c r="K74" s="42" t="s">
        <v>417</v>
      </c>
      <c r="L74" s="43">
        <v>1000000</v>
      </c>
      <c r="M74" s="43"/>
      <c r="N74" s="41">
        <v>2022</v>
      </c>
      <c r="O74" s="41">
        <v>2027</v>
      </c>
      <c r="P74" s="41"/>
      <c r="Q74" s="41"/>
      <c r="R74" s="42" t="s">
        <v>85</v>
      </c>
      <c r="S74" s="61" t="s">
        <v>173</v>
      </c>
      <c r="T74" s="64" t="s">
        <v>18</v>
      </c>
    </row>
    <row r="75" spans="1:20" ht="63.75">
      <c r="A75" s="120">
        <v>72</v>
      </c>
      <c r="B75" s="124" t="s">
        <v>408</v>
      </c>
      <c r="C75" s="125" t="s">
        <v>380</v>
      </c>
      <c r="D75" s="136">
        <v>71005935</v>
      </c>
      <c r="E75" s="136">
        <v>107588960</v>
      </c>
      <c r="F75" s="136">
        <v>600101754</v>
      </c>
      <c r="G75" s="50" t="s">
        <v>404</v>
      </c>
      <c r="H75" s="136" t="s">
        <v>92</v>
      </c>
      <c r="I75" s="136" t="s">
        <v>94</v>
      </c>
      <c r="J75" s="125" t="s">
        <v>94</v>
      </c>
      <c r="K75" s="42" t="s">
        <v>83</v>
      </c>
      <c r="L75" s="43">
        <v>1000000</v>
      </c>
      <c r="M75" s="43"/>
      <c r="N75" s="41">
        <v>2022</v>
      </c>
      <c r="O75" s="41">
        <v>2027</v>
      </c>
      <c r="P75" s="41"/>
      <c r="Q75" s="41"/>
      <c r="R75" s="41" t="s">
        <v>210</v>
      </c>
      <c r="S75" s="61" t="s">
        <v>173</v>
      </c>
      <c r="T75" s="64" t="s">
        <v>18</v>
      </c>
    </row>
    <row r="76" spans="1:20" ht="25.5">
      <c r="A76" s="120">
        <v>73</v>
      </c>
      <c r="B76" s="124" t="s">
        <v>408</v>
      </c>
      <c r="C76" s="125" t="s">
        <v>380</v>
      </c>
      <c r="D76" s="136">
        <v>71005935</v>
      </c>
      <c r="E76" s="136">
        <v>107588960</v>
      </c>
      <c r="F76" s="136">
        <v>600101754</v>
      </c>
      <c r="G76" s="50" t="s">
        <v>418</v>
      </c>
      <c r="H76" s="136" t="s">
        <v>92</v>
      </c>
      <c r="I76" s="136" t="s">
        <v>94</v>
      </c>
      <c r="J76" s="125" t="s">
        <v>94</v>
      </c>
      <c r="K76" s="42" t="s">
        <v>419</v>
      </c>
      <c r="L76" s="43">
        <v>1500000</v>
      </c>
      <c r="M76" s="43"/>
      <c r="N76" s="41">
        <v>2022</v>
      </c>
      <c r="O76" s="41">
        <v>2027</v>
      </c>
      <c r="P76" s="41"/>
      <c r="Q76" s="41"/>
      <c r="R76" s="41" t="s">
        <v>226</v>
      </c>
      <c r="S76" s="61" t="s">
        <v>170</v>
      </c>
      <c r="T76" s="64" t="s">
        <v>20</v>
      </c>
    </row>
    <row r="77" spans="1:20" ht="25.5">
      <c r="A77" s="120">
        <v>74</v>
      </c>
      <c r="B77" s="124" t="s">
        <v>408</v>
      </c>
      <c r="C77" s="125" t="s">
        <v>380</v>
      </c>
      <c r="D77" s="136">
        <v>71005935</v>
      </c>
      <c r="E77" s="136">
        <v>107588960</v>
      </c>
      <c r="F77" s="136">
        <v>600101754</v>
      </c>
      <c r="G77" s="50" t="s">
        <v>420</v>
      </c>
      <c r="H77" s="136" t="s">
        <v>92</v>
      </c>
      <c r="I77" s="136" t="s">
        <v>94</v>
      </c>
      <c r="J77" s="125" t="s">
        <v>94</v>
      </c>
      <c r="K77" s="42" t="s">
        <v>301</v>
      </c>
      <c r="L77" s="43">
        <v>1000000</v>
      </c>
      <c r="M77" s="43"/>
      <c r="N77" s="41">
        <v>2022</v>
      </c>
      <c r="O77" s="41">
        <v>2027</v>
      </c>
      <c r="P77" s="41"/>
      <c r="Q77" s="41"/>
      <c r="R77" s="41" t="s">
        <v>210</v>
      </c>
      <c r="S77" s="61" t="s">
        <v>173</v>
      </c>
      <c r="T77" s="64" t="s">
        <v>18</v>
      </c>
    </row>
    <row r="78" spans="1:20" ht="25.5">
      <c r="A78" s="120">
        <v>75</v>
      </c>
      <c r="B78" s="124" t="s">
        <v>408</v>
      </c>
      <c r="C78" s="125" t="s">
        <v>380</v>
      </c>
      <c r="D78" s="136">
        <v>71005935</v>
      </c>
      <c r="E78" s="136">
        <v>107588960</v>
      </c>
      <c r="F78" s="136">
        <v>600101754</v>
      </c>
      <c r="G78" s="50" t="s">
        <v>421</v>
      </c>
      <c r="H78" s="136" t="s">
        <v>92</v>
      </c>
      <c r="I78" s="136" t="s">
        <v>94</v>
      </c>
      <c r="J78" s="125" t="s">
        <v>94</v>
      </c>
      <c r="K78" s="42" t="s">
        <v>422</v>
      </c>
      <c r="L78" s="43">
        <v>500000</v>
      </c>
      <c r="M78" s="43"/>
      <c r="N78" s="41">
        <v>2022</v>
      </c>
      <c r="O78" s="41">
        <v>2027</v>
      </c>
      <c r="P78" s="41"/>
      <c r="Q78" s="41"/>
      <c r="R78" s="41" t="s">
        <v>210</v>
      </c>
      <c r="S78" s="61" t="s">
        <v>173</v>
      </c>
      <c r="T78" s="64" t="s">
        <v>19</v>
      </c>
    </row>
    <row r="79" spans="1:20" ht="25.5">
      <c r="A79" s="120">
        <v>76</v>
      </c>
      <c r="B79" s="124" t="s">
        <v>408</v>
      </c>
      <c r="C79" s="125" t="s">
        <v>380</v>
      </c>
      <c r="D79" s="136">
        <v>71005935</v>
      </c>
      <c r="E79" s="136">
        <v>107588960</v>
      </c>
      <c r="F79" s="136">
        <v>600101754</v>
      </c>
      <c r="G79" s="50" t="s">
        <v>423</v>
      </c>
      <c r="H79" s="136" t="s">
        <v>92</v>
      </c>
      <c r="I79" s="136" t="s">
        <v>94</v>
      </c>
      <c r="J79" s="125" t="s">
        <v>94</v>
      </c>
      <c r="K79" s="42" t="s">
        <v>424</v>
      </c>
      <c r="L79" s="43">
        <v>2000000</v>
      </c>
      <c r="M79" s="43">
        <f>L79/100*85</f>
        <v>1700000</v>
      </c>
      <c r="N79" s="41">
        <v>2022</v>
      </c>
      <c r="O79" s="41">
        <v>2027</v>
      </c>
      <c r="P79" s="41"/>
      <c r="Q79" s="41" t="s">
        <v>172</v>
      </c>
      <c r="R79" s="41" t="s">
        <v>210</v>
      </c>
      <c r="S79" s="61" t="s">
        <v>173</v>
      </c>
      <c r="T79" s="64" t="s">
        <v>18</v>
      </c>
    </row>
    <row r="80" spans="1:20" ht="25.5">
      <c r="A80" s="120">
        <v>77</v>
      </c>
      <c r="B80" s="124" t="s">
        <v>408</v>
      </c>
      <c r="C80" s="125" t="s">
        <v>380</v>
      </c>
      <c r="D80" s="136">
        <v>71005935</v>
      </c>
      <c r="E80" s="136">
        <v>107588960</v>
      </c>
      <c r="F80" s="136">
        <v>600101754</v>
      </c>
      <c r="G80" s="50" t="s">
        <v>425</v>
      </c>
      <c r="H80" s="136" t="s">
        <v>92</v>
      </c>
      <c r="I80" s="136" t="s">
        <v>94</v>
      </c>
      <c r="J80" s="125" t="s">
        <v>94</v>
      </c>
      <c r="K80" s="42" t="s">
        <v>426</v>
      </c>
      <c r="L80" s="43">
        <v>15000000</v>
      </c>
      <c r="M80" s="43">
        <f>L80/100*85</f>
        <v>12750000</v>
      </c>
      <c r="N80" s="41">
        <v>2022</v>
      </c>
      <c r="O80" s="41">
        <v>2027</v>
      </c>
      <c r="P80" s="41" t="s">
        <v>172</v>
      </c>
      <c r="Q80" s="41" t="s">
        <v>172</v>
      </c>
      <c r="R80" s="41" t="s">
        <v>210</v>
      </c>
      <c r="S80" s="61" t="s">
        <v>173</v>
      </c>
      <c r="T80" s="64" t="s">
        <v>20</v>
      </c>
    </row>
    <row r="81" spans="1:20" ht="25.5">
      <c r="A81" s="120">
        <v>78</v>
      </c>
      <c r="B81" s="124" t="s">
        <v>408</v>
      </c>
      <c r="C81" s="125" t="s">
        <v>380</v>
      </c>
      <c r="D81" s="136">
        <v>71005935</v>
      </c>
      <c r="E81" s="136">
        <v>107588960</v>
      </c>
      <c r="F81" s="136">
        <v>600101754</v>
      </c>
      <c r="G81" s="50" t="s">
        <v>427</v>
      </c>
      <c r="H81" s="136" t="s">
        <v>92</v>
      </c>
      <c r="I81" s="136" t="s">
        <v>94</v>
      </c>
      <c r="J81" s="125" t="s">
        <v>94</v>
      </c>
      <c r="K81" s="42" t="s">
        <v>428</v>
      </c>
      <c r="L81" s="43">
        <v>2000000</v>
      </c>
      <c r="M81" s="43"/>
      <c r="N81" s="41">
        <v>2022</v>
      </c>
      <c r="O81" s="41">
        <v>2027</v>
      </c>
      <c r="P81" s="41"/>
      <c r="Q81" s="41"/>
      <c r="R81" s="41" t="s">
        <v>210</v>
      </c>
      <c r="S81" s="61" t="s">
        <v>173</v>
      </c>
      <c r="T81" s="64" t="s">
        <v>18</v>
      </c>
    </row>
    <row r="82" spans="1:20" ht="26.25" thickBot="1">
      <c r="A82" s="120">
        <v>79</v>
      </c>
      <c r="B82" s="126" t="s">
        <v>408</v>
      </c>
      <c r="C82" s="127" t="s">
        <v>380</v>
      </c>
      <c r="D82" s="146">
        <v>71005935</v>
      </c>
      <c r="E82" s="146">
        <v>107588960</v>
      </c>
      <c r="F82" s="146">
        <v>600101754</v>
      </c>
      <c r="G82" s="51" t="s">
        <v>429</v>
      </c>
      <c r="H82" s="146" t="s">
        <v>92</v>
      </c>
      <c r="I82" s="146" t="s">
        <v>94</v>
      </c>
      <c r="J82" s="127" t="s">
        <v>94</v>
      </c>
      <c r="K82" s="44" t="s">
        <v>430</v>
      </c>
      <c r="L82" s="45">
        <v>3000000</v>
      </c>
      <c r="M82" s="45">
        <f>L82/100*85</f>
        <v>2550000</v>
      </c>
      <c r="N82" s="46">
        <v>2022</v>
      </c>
      <c r="O82" s="46">
        <v>2027</v>
      </c>
      <c r="P82" s="46"/>
      <c r="Q82" s="46" t="s">
        <v>172</v>
      </c>
      <c r="R82" s="46" t="s">
        <v>210</v>
      </c>
      <c r="S82" s="65" t="s">
        <v>173</v>
      </c>
      <c r="T82" s="153" t="s">
        <v>18</v>
      </c>
    </row>
    <row r="83" spans="1:20" ht="24" customHeight="1">
      <c r="A83" s="120">
        <v>80</v>
      </c>
      <c r="B83" s="122" t="s">
        <v>431</v>
      </c>
      <c r="C83" s="123" t="s">
        <v>380</v>
      </c>
      <c r="D83" s="144">
        <v>71005978</v>
      </c>
      <c r="E83" s="144">
        <v>107589061</v>
      </c>
      <c r="F83" s="144">
        <v>600101835</v>
      </c>
      <c r="G83" s="145" t="s">
        <v>364</v>
      </c>
      <c r="H83" s="144" t="s">
        <v>92</v>
      </c>
      <c r="I83" s="144" t="s">
        <v>94</v>
      </c>
      <c r="J83" s="123" t="s">
        <v>94</v>
      </c>
      <c r="K83" s="47" t="s">
        <v>198</v>
      </c>
      <c r="L83" s="49">
        <v>1000000</v>
      </c>
      <c r="M83" s="49">
        <f>L83/100*85</f>
        <v>850000</v>
      </c>
      <c r="N83" s="48">
        <v>2022</v>
      </c>
      <c r="O83" s="48">
        <v>2027</v>
      </c>
      <c r="P83" s="48"/>
      <c r="Q83" s="48" t="s">
        <v>172</v>
      </c>
      <c r="R83" s="48" t="s">
        <v>210</v>
      </c>
      <c r="S83" s="58" t="s">
        <v>173</v>
      </c>
      <c r="T83" s="60" t="s">
        <v>18</v>
      </c>
    </row>
    <row r="84" spans="1:20" ht="25.5">
      <c r="A84" s="120">
        <v>81</v>
      </c>
      <c r="B84" s="124" t="s">
        <v>431</v>
      </c>
      <c r="C84" s="125" t="s">
        <v>380</v>
      </c>
      <c r="D84" s="136">
        <v>71005978</v>
      </c>
      <c r="E84" s="136">
        <v>107589061</v>
      </c>
      <c r="F84" s="136">
        <v>600101835</v>
      </c>
      <c r="G84" s="50" t="s">
        <v>332</v>
      </c>
      <c r="H84" s="136" t="s">
        <v>92</v>
      </c>
      <c r="I84" s="136" t="s">
        <v>94</v>
      </c>
      <c r="J84" s="125" t="s">
        <v>94</v>
      </c>
      <c r="K84" s="42" t="s">
        <v>301</v>
      </c>
      <c r="L84" s="43">
        <v>250000</v>
      </c>
      <c r="M84" s="43"/>
      <c r="N84" s="41">
        <v>2022</v>
      </c>
      <c r="O84" s="41">
        <v>2027</v>
      </c>
      <c r="P84" s="41"/>
      <c r="Q84" s="41"/>
      <c r="R84" s="41" t="s">
        <v>210</v>
      </c>
      <c r="S84" s="61" t="s">
        <v>173</v>
      </c>
      <c r="T84" s="64" t="s">
        <v>19</v>
      </c>
    </row>
    <row r="85" spans="1:20" ht="38.25">
      <c r="A85" s="120">
        <v>82</v>
      </c>
      <c r="B85" s="124" t="s">
        <v>431</v>
      </c>
      <c r="C85" s="125" t="s">
        <v>380</v>
      </c>
      <c r="D85" s="136">
        <v>71005978</v>
      </c>
      <c r="E85" s="136">
        <v>107589061</v>
      </c>
      <c r="F85" s="136">
        <v>600101835</v>
      </c>
      <c r="G85" s="50" t="s">
        <v>326</v>
      </c>
      <c r="H85" s="136" t="s">
        <v>92</v>
      </c>
      <c r="I85" s="136" t="s">
        <v>94</v>
      </c>
      <c r="J85" s="125" t="s">
        <v>94</v>
      </c>
      <c r="K85" s="42" t="s">
        <v>368</v>
      </c>
      <c r="L85" s="43">
        <v>1000000</v>
      </c>
      <c r="M85" s="43"/>
      <c r="N85" s="41">
        <v>2022</v>
      </c>
      <c r="O85" s="41">
        <v>2027</v>
      </c>
      <c r="P85" s="41"/>
      <c r="Q85" s="41"/>
      <c r="R85" s="41" t="s">
        <v>210</v>
      </c>
      <c r="S85" s="61" t="s">
        <v>173</v>
      </c>
      <c r="T85" s="64" t="s">
        <v>18</v>
      </c>
    </row>
    <row r="86" spans="1:20" ht="76.5">
      <c r="A86" s="120">
        <v>83</v>
      </c>
      <c r="B86" s="124" t="s">
        <v>431</v>
      </c>
      <c r="C86" s="125" t="s">
        <v>380</v>
      </c>
      <c r="D86" s="136">
        <v>71005978</v>
      </c>
      <c r="E86" s="136">
        <v>107589061</v>
      </c>
      <c r="F86" s="136">
        <v>600101835</v>
      </c>
      <c r="G86" s="22" t="s">
        <v>432</v>
      </c>
      <c r="H86" s="136" t="s">
        <v>92</v>
      </c>
      <c r="I86" s="136" t="s">
        <v>94</v>
      </c>
      <c r="J86" s="125" t="s">
        <v>94</v>
      </c>
      <c r="K86" s="42" t="s">
        <v>433</v>
      </c>
      <c r="L86" s="43">
        <v>2000000</v>
      </c>
      <c r="M86" s="43"/>
      <c r="N86" s="41">
        <v>2022</v>
      </c>
      <c r="O86" s="41">
        <v>2027</v>
      </c>
      <c r="P86" s="41"/>
      <c r="Q86" s="41"/>
      <c r="R86" s="41" t="s">
        <v>210</v>
      </c>
      <c r="S86" s="61" t="s">
        <v>173</v>
      </c>
      <c r="T86" s="64" t="s">
        <v>20</v>
      </c>
    </row>
    <row r="87" spans="1:20" ht="51.75" thickBot="1">
      <c r="A87" s="120">
        <v>84</v>
      </c>
      <c r="B87" s="126" t="s">
        <v>431</v>
      </c>
      <c r="C87" s="127" t="s">
        <v>380</v>
      </c>
      <c r="D87" s="146">
        <v>71005978</v>
      </c>
      <c r="E87" s="146">
        <v>107589061</v>
      </c>
      <c r="F87" s="146">
        <v>600101835</v>
      </c>
      <c r="G87" s="51" t="s">
        <v>434</v>
      </c>
      <c r="H87" s="146" t="s">
        <v>92</v>
      </c>
      <c r="I87" s="146" t="s">
        <v>94</v>
      </c>
      <c r="J87" s="127" t="s">
        <v>94</v>
      </c>
      <c r="K87" s="44" t="s">
        <v>435</v>
      </c>
      <c r="L87" s="45">
        <v>2000000</v>
      </c>
      <c r="M87" s="45">
        <f>L87/100*85</f>
        <v>1700000</v>
      </c>
      <c r="N87" s="46">
        <v>2022</v>
      </c>
      <c r="O87" s="46">
        <v>2027</v>
      </c>
      <c r="P87" s="46"/>
      <c r="Q87" s="46" t="s">
        <v>172</v>
      </c>
      <c r="R87" s="46" t="s">
        <v>210</v>
      </c>
      <c r="S87" s="65" t="s">
        <v>173</v>
      </c>
      <c r="T87" s="68" t="s">
        <v>18</v>
      </c>
    </row>
    <row r="88" spans="1:20" ht="38.25">
      <c r="A88" s="120">
        <v>85</v>
      </c>
      <c r="B88" s="122" t="s">
        <v>103</v>
      </c>
      <c r="C88" s="123" t="s">
        <v>380</v>
      </c>
      <c r="D88" s="144">
        <v>71005889</v>
      </c>
      <c r="E88" s="144">
        <v>107588935</v>
      </c>
      <c r="F88" s="144">
        <v>650063325</v>
      </c>
      <c r="G88" s="145" t="s">
        <v>436</v>
      </c>
      <c r="H88" s="144" t="s">
        <v>92</v>
      </c>
      <c r="I88" s="144" t="s">
        <v>94</v>
      </c>
      <c r="J88" s="123" t="s">
        <v>94</v>
      </c>
      <c r="K88" s="47" t="s">
        <v>437</v>
      </c>
      <c r="L88" s="49">
        <v>20000000</v>
      </c>
      <c r="M88" s="49"/>
      <c r="N88" s="48">
        <v>2022</v>
      </c>
      <c r="O88" s="48">
        <v>2027</v>
      </c>
      <c r="P88" s="48"/>
      <c r="Q88" s="48"/>
      <c r="R88" s="48" t="s">
        <v>210</v>
      </c>
      <c r="S88" s="58" t="s">
        <v>173</v>
      </c>
      <c r="T88" s="60" t="s">
        <v>19</v>
      </c>
    </row>
    <row r="89" spans="1:20" ht="51">
      <c r="A89" s="120">
        <v>86</v>
      </c>
      <c r="B89" s="124" t="s">
        <v>103</v>
      </c>
      <c r="C89" s="125" t="s">
        <v>380</v>
      </c>
      <c r="D89" s="136">
        <v>71005889</v>
      </c>
      <c r="E89" s="136">
        <v>107588935</v>
      </c>
      <c r="F89" s="136">
        <v>650063325</v>
      </c>
      <c r="G89" s="50" t="s">
        <v>154</v>
      </c>
      <c r="H89" s="136" t="s">
        <v>92</v>
      </c>
      <c r="I89" s="136" t="s">
        <v>94</v>
      </c>
      <c r="J89" s="125" t="s">
        <v>94</v>
      </c>
      <c r="K89" s="42" t="s">
        <v>198</v>
      </c>
      <c r="L89" s="43">
        <v>2000000</v>
      </c>
      <c r="M89" s="43">
        <f>L89/100*85</f>
        <v>1700000</v>
      </c>
      <c r="N89" s="41">
        <v>2022</v>
      </c>
      <c r="O89" s="41">
        <v>2027</v>
      </c>
      <c r="P89" s="41"/>
      <c r="Q89" s="41" t="s">
        <v>172</v>
      </c>
      <c r="R89" s="41" t="s">
        <v>210</v>
      </c>
      <c r="S89" s="61" t="s">
        <v>173</v>
      </c>
      <c r="T89" s="64" t="s">
        <v>18</v>
      </c>
    </row>
    <row r="90" spans="1:20" ht="38.25">
      <c r="A90" s="120">
        <v>87</v>
      </c>
      <c r="B90" s="124" t="s">
        <v>103</v>
      </c>
      <c r="C90" s="125" t="s">
        <v>380</v>
      </c>
      <c r="D90" s="136">
        <v>71005889</v>
      </c>
      <c r="E90" s="136">
        <v>107588935</v>
      </c>
      <c r="F90" s="136">
        <v>650063325</v>
      </c>
      <c r="G90" s="50" t="s">
        <v>438</v>
      </c>
      <c r="H90" s="136" t="s">
        <v>92</v>
      </c>
      <c r="I90" s="136" t="s">
        <v>94</v>
      </c>
      <c r="J90" s="125" t="s">
        <v>94</v>
      </c>
      <c r="K90" s="42" t="s">
        <v>368</v>
      </c>
      <c r="L90" s="43">
        <v>5000000</v>
      </c>
      <c r="M90" s="43"/>
      <c r="N90" s="41">
        <v>2022</v>
      </c>
      <c r="O90" s="41">
        <v>2027</v>
      </c>
      <c r="P90" s="41"/>
      <c r="Q90" s="41"/>
      <c r="R90" s="41" t="s">
        <v>210</v>
      </c>
      <c r="S90" s="61" t="s">
        <v>173</v>
      </c>
      <c r="T90" s="64" t="s">
        <v>20</v>
      </c>
    </row>
    <row r="91" spans="1:20" ht="51.75" thickBot="1">
      <c r="A91" s="120">
        <v>88</v>
      </c>
      <c r="B91" s="126" t="s">
        <v>103</v>
      </c>
      <c r="C91" s="127" t="s">
        <v>380</v>
      </c>
      <c r="D91" s="146">
        <v>71005889</v>
      </c>
      <c r="E91" s="146">
        <v>107588935</v>
      </c>
      <c r="F91" s="146">
        <v>650063325</v>
      </c>
      <c r="G91" s="51" t="s">
        <v>439</v>
      </c>
      <c r="H91" s="146" t="s">
        <v>92</v>
      </c>
      <c r="I91" s="146" t="s">
        <v>94</v>
      </c>
      <c r="J91" s="127" t="s">
        <v>94</v>
      </c>
      <c r="K91" s="44" t="s">
        <v>435</v>
      </c>
      <c r="L91" s="45">
        <v>3000000</v>
      </c>
      <c r="M91" s="45">
        <f>L91/100*85</f>
        <v>2550000</v>
      </c>
      <c r="N91" s="46">
        <v>2022</v>
      </c>
      <c r="O91" s="46">
        <v>2027</v>
      </c>
      <c r="P91" s="46"/>
      <c r="Q91" s="46" t="s">
        <v>172</v>
      </c>
      <c r="R91" s="46" t="s">
        <v>210</v>
      </c>
      <c r="S91" s="65" t="s">
        <v>173</v>
      </c>
      <c r="T91" s="68" t="s">
        <v>18</v>
      </c>
    </row>
    <row r="92" spans="1:20" ht="51">
      <c r="A92" s="120">
        <v>89</v>
      </c>
      <c r="B92" s="122" t="s">
        <v>152</v>
      </c>
      <c r="C92" s="123" t="s">
        <v>184</v>
      </c>
      <c r="D92" s="144">
        <v>1898159</v>
      </c>
      <c r="E92" s="144">
        <v>181088002</v>
      </c>
      <c r="F92" s="144">
        <v>691010633</v>
      </c>
      <c r="G92" s="145" t="s">
        <v>441</v>
      </c>
      <c r="H92" s="144" t="s">
        <v>92</v>
      </c>
      <c r="I92" s="144" t="s">
        <v>94</v>
      </c>
      <c r="J92" s="123" t="s">
        <v>94</v>
      </c>
      <c r="K92" s="47" t="s">
        <v>442</v>
      </c>
      <c r="L92" s="49">
        <v>250000</v>
      </c>
      <c r="M92" s="49"/>
      <c r="N92" s="48">
        <v>2022</v>
      </c>
      <c r="O92" s="48">
        <v>2027</v>
      </c>
      <c r="P92" s="48"/>
      <c r="Q92" s="48"/>
      <c r="R92" s="48" t="s">
        <v>210</v>
      </c>
      <c r="S92" s="58" t="s">
        <v>173</v>
      </c>
      <c r="T92" s="60" t="s">
        <v>20</v>
      </c>
    </row>
    <row r="93" spans="1:20" ht="38.25">
      <c r="A93" s="120">
        <v>90</v>
      </c>
      <c r="B93" s="124" t="s">
        <v>152</v>
      </c>
      <c r="C93" s="125" t="s">
        <v>184</v>
      </c>
      <c r="D93" s="136">
        <v>1898159</v>
      </c>
      <c r="E93" s="136">
        <v>181088002</v>
      </c>
      <c r="F93" s="136">
        <v>691010633</v>
      </c>
      <c r="G93" s="50" t="s">
        <v>443</v>
      </c>
      <c r="H93" s="136" t="s">
        <v>92</v>
      </c>
      <c r="I93" s="136" t="s">
        <v>94</v>
      </c>
      <c r="J93" s="125" t="s">
        <v>94</v>
      </c>
      <c r="K93" s="42" t="s">
        <v>444</v>
      </c>
      <c r="L93" s="43">
        <v>10000000</v>
      </c>
      <c r="M93" s="43">
        <f>L93/100*85</f>
        <v>8500000</v>
      </c>
      <c r="N93" s="41">
        <v>2022</v>
      </c>
      <c r="O93" s="41">
        <v>2027</v>
      </c>
      <c r="P93" s="41" t="s">
        <v>172</v>
      </c>
      <c r="Q93" s="41" t="s">
        <v>172</v>
      </c>
      <c r="R93" s="41" t="s">
        <v>210</v>
      </c>
      <c r="S93" s="61" t="s">
        <v>173</v>
      </c>
      <c r="T93" s="64" t="s">
        <v>20</v>
      </c>
    </row>
    <row r="94" spans="1:20" ht="39" thickBot="1">
      <c r="A94" s="121">
        <v>91</v>
      </c>
      <c r="B94" s="126" t="s">
        <v>152</v>
      </c>
      <c r="C94" s="127" t="s">
        <v>184</v>
      </c>
      <c r="D94" s="146">
        <v>1898159</v>
      </c>
      <c r="E94" s="146">
        <v>181088002</v>
      </c>
      <c r="F94" s="146">
        <v>691010633</v>
      </c>
      <c r="G94" s="51" t="s">
        <v>445</v>
      </c>
      <c r="H94" s="146" t="s">
        <v>92</v>
      </c>
      <c r="I94" s="146" t="s">
        <v>94</v>
      </c>
      <c r="J94" s="127" t="s">
        <v>94</v>
      </c>
      <c r="K94" s="44" t="s">
        <v>446</v>
      </c>
      <c r="L94" s="45">
        <v>1000000</v>
      </c>
      <c r="M94" s="45">
        <f>L94/100*85</f>
        <v>850000</v>
      </c>
      <c r="N94" s="46">
        <v>2022</v>
      </c>
      <c r="O94" s="46">
        <v>2027</v>
      </c>
      <c r="P94" s="46" t="s">
        <v>172</v>
      </c>
      <c r="Q94" s="46" t="s">
        <v>172</v>
      </c>
      <c r="R94" s="46" t="s">
        <v>210</v>
      </c>
      <c r="S94" s="65" t="s">
        <v>173</v>
      </c>
      <c r="T94" s="68" t="s">
        <v>20</v>
      </c>
    </row>
    <row r="95" spans="1:2" ht="12.75">
      <c r="A95" s="7"/>
      <c r="B95" s="8"/>
    </row>
    <row r="98" spans="2:12" s="1" customFormat="1" ht="15">
      <c r="B98" s="1" t="s">
        <v>71</v>
      </c>
      <c r="K98" s="2"/>
      <c r="L98" s="2"/>
    </row>
    <row r="99" spans="2:12" s="1" customFormat="1" ht="15.75" customHeight="1">
      <c r="B99" s="1" t="s">
        <v>72</v>
      </c>
      <c r="K99" s="2"/>
      <c r="L99" s="2"/>
    </row>
    <row r="100" spans="2:12" s="1" customFormat="1" ht="15">
      <c r="B100" s="1" t="s">
        <v>52</v>
      </c>
      <c r="K100" s="2"/>
      <c r="L100" s="2"/>
    </row>
    <row r="101" spans="2:12" s="1" customFormat="1" ht="15">
      <c r="B101" s="1" t="s">
        <v>93</v>
      </c>
      <c r="K101" s="2"/>
      <c r="L101" s="2"/>
    </row>
    <row r="102" spans="11:12" s="1" customFormat="1" ht="15">
      <c r="K102" s="2"/>
      <c r="L102" s="2"/>
    </row>
    <row r="103" spans="2:12" s="1" customFormat="1" ht="15">
      <c r="B103" s="1" t="s">
        <v>58</v>
      </c>
      <c r="K103" s="2"/>
      <c r="L103" s="2"/>
    </row>
    <row r="104" spans="11:12" s="1" customFormat="1" ht="15">
      <c r="K104" s="2"/>
      <c r="L104" s="2"/>
    </row>
    <row r="105" spans="1:12" s="1" customFormat="1" ht="15">
      <c r="A105" s="3"/>
      <c r="B105" s="4" t="s">
        <v>90</v>
      </c>
      <c r="C105" s="4"/>
      <c r="D105" s="4"/>
      <c r="E105" s="4"/>
      <c r="F105" s="4"/>
      <c r="G105" s="4"/>
      <c r="H105" s="4"/>
      <c r="I105" s="4"/>
      <c r="J105" s="4"/>
      <c r="K105" s="5"/>
      <c r="L105" s="5"/>
    </row>
    <row r="106" spans="1:12" s="1" customFormat="1" ht="15">
      <c r="A106" s="3"/>
      <c r="B106" s="4" t="s">
        <v>80</v>
      </c>
      <c r="C106" s="4"/>
      <c r="D106" s="4"/>
      <c r="E106" s="4"/>
      <c r="F106" s="4"/>
      <c r="G106" s="4"/>
      <c r="H106" s="4"/>
      <c r="I106" s="4"/>
      <c r="J106" s="4"/>
      <c r="K106" s="5"/>
      <c r="L106" s="5"/>
    </row>
    <row r="107" spans="1:12" s="1" customFormat="1" ht="15">
      <c r="A107" s="3"/>
      <c r="B107" s="4" t="s">
        <v>76</v>
      </c>
      <c r="C107" s="4"/>
      <c r="D107" s="4"/>
      <c r="E107" s="4"/>
      <c r="F107" s="4"/>
      <c r="G107" s="4"/>
      <c r="H107" s="4"/>
      <c r="I107" s="4"/>
      <c r="J107" s="4"/>
      <c r="K107" s="5"/>
      <c r="L107" s="5"/>
    </row>
    <row r="108" spans="1:12" s="1" customFormat="1" ht="15">
      <c r="A108" s="3"/>
      <c r="B108" s="4" t="s">
        <v>77</v>
      </c>
      <c r="C108" s="4"/>
      <c r="D108" s="4"/>
      <c r="E108" s="4"/>
      <c r="F108" s="4"/>
      <c r="G108" s="4"/>
      <c r="H108" s="4"/>
      <c r="I108" s="4"/>
      <c r="J108" s="4"/>
      <c r="K108" s="5"/>
      <c r="L108" s="5"/>
    </row>
    <row r="109" spans="1:12" s="1" customFormat="1" ht="15">
      <c r="A109" s="3"/>
      <c r="B109" s="4" t="s">
        <v>78</v>
      </c>
      <c r="C109" s="4"/>
      <c r="D109" s="4"/>
      <c r="E109" s="4"/>
      <c r="F109" s="4"/>
      <c r="G109" s="4"/>
      <c r="H109" s="4"/>
      <c r="I109" s="4"/>
      <c r="J109" s="4"/>
      <c r="K109" s="5"/>
      <c r="L109" s="5"/>
    </row>
    <row r="110" spans="1:12" s="1" customFormat="1" ht="15">
      <c r="A110" s="3"/>
      <c r="B110" s="4" t="s">
        <v>79</v>
      </c>
      <c r="C110" s="4"/>
      <c r="D110" s="4"/>
      <c r="E110" s="4"/>
      <c r="F110" s="4"/>
      <c r="G110" s="4"/>
      <c r="H110" s="4"/>
      <c r="I110" s="4"/>
      <c r="J110" s="4"/>
      <c r="K110" s="5"/>
      <c r="L110" s="5"/>
    </row>
    <row r="111" spans="1:12" s="1" customFormat="1" ht="15">
      <c r="A111" s="3"/>
      <c r="B111" s="4" t="s">
        <v>87</v>
      </c>
      <c r="C111" s="4"/>
      <c r="D111" s="4"/>
      <c r="E111" s="4"/>
      <c r="F111" s="4"/>
      <c r="G111" s="4"/>
      <c r="H111" s="4"/>
      <c r="I111" s="4"/>
      <c r="J111" s="4"/>
      <c r="K111" s="5"/>
      <c r="L111" s="5"/>
    </row>
    <row r="112" spans="1:12" s="1" customFormat="1" ht="1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5"/>
      <c r="L112" s="5"/>
    </row>
    <row r="113" spans="1:12" s="1" customFormat="1" ht="15">
      <c r="A113" s="3"/>
      <c r="B113" s="4" t="s">
        <v>89</v>
      </c>
      <c r="C113" s="4"/>
      <c r="D113" s="4"/>
      <c r="E113" s="4"/>
      <c r="F113" s="4"/>
      <c r="G113" s="4"/>
      <c r="H113" s="4"/>
      <c r="I113" s="4"/>
      <c r="J113" s="4"/>
      <c r="K113" s="5"/>
      <c r="L113" s="5"/>
    </row>
    <row r="114" spans="1:12" s="1" customFormat="1" ht="15">
      <c r="A114" s="3"/>
      <c r="B114" s="4" t="s">
        <v>59</v>
      </c>
      <c r="C114" s="4"/>
      <c r="D114" s="4"/>
      <c r="E114" s="4"/>
      <c r="F114" s="4"/>
      <c r="G114" s="4"/>
      <c r="H114" s="4"/>
      <c r="I114" s="4"/>
      <c r="J114" s="4"/>
      <c r="K114" s="5"/>
      <c r="L114" s="5"/>
    </row>
    <row r="115" spans="2:12" s="1" customFormat="1" ht="15">
      <c r="B115" s="4"/>
      <c r="C115" s="4"/>
      <c r="D115" s="4"/>
      <c r="E115" s="4"/>
      <c r="F115" s="4"/>
      <c r="G115" s="4"/>
      <c r="H115" s="4"/>
      <c r="I115" s="4"/>
      <c r="J115" s="4"/>
      <c r="K115" s="5"/>
      <c r="L115" s="5"/>
    </row>
    <row r="116" spans="2:12" s="1" customFormat="1" ht="15">
      <c r="B116" s="4" t="s">
        <v>88</v>
      </c>
      <c r="C116" s="4"/>
      <c r="D116" s="4"/>
      <c r="E116" s="4"/>
      <c r="F116" s="4"/>
      <c r="G116" s="4"/>
      <c r="H116" s="4"/>
      <c r="I116" s="4"/>
      <c r="J116" s="4"/>
      <c r="K116" s="5"/>
      <c r="L116" s="5"/>
    </row>
    <row r="117" spans="2:12" s="1" customFormat="1" ht="15">
      <c r="B117" s="4" t="s">
        <v>73</v>
      </c>
      <c r="C117" s="4"/>
      <c r="D117" s="4"/>
      <c r="E117" s="4"/>
      <c r="F117" s="4"/>
      <c r="G117" s="4"/>
      <c r="H117" s="4"/>
      <c r="I117" s="4"/>
      <c r="J117" s="4"/>
      <c r="K117" s="5"/>
      <c r="L117" s="5"/>
    </row>
    <row r="118" spans="11:12" s="1" customFormat="1" ht="15.75" customHeight="1">
      <c r="K118" s="2"/>
      <c r="L118" s="2"/>
    </row>
    <row r="119" spans="2:12" s="1" customFormat="1" ht="15">
      <c r="B119" s="1" t="s">
        <v>60</v>
      </c>
      <c r="K119" s="2"/>
      <c r="L119" s="2"/>
    </row>
    <row r="120" spans="2:12" s="1" customFormat="1" ht="15">
      <c r="B120" s="1" t="s">
        <v>61</v>
      </c>
      <c r="K120" s="2"/>
      <c r="L120" s="2"/>
    </row>
    <row r="121" spans="2:12" s="1" customFormat="1" ht="15">
      <c r="B121" s="1" t="s">
        <v>62</v>
      </c>
      <c r="K121" s="2"/>
      <c r="L121" s="2"/>
    </row>
    <row r="123" ht="12.75">
      <c r="A123" s="6" t="s">
        <v>479</v>
      </c>
    </row>
    <row r="124" spans="2:3" ht="12.75">
      <c r="B124" s="6" t="s">
        <v>480</v>
      </c>
      <c r="C124" s="6" t="s">
        <v>481</v>
      </c>
    </row>
    <row r="125" spans="2:3" ht="12.75">
      <c r="B125" s="6" t="s">
        <v>482</v>
      </c>
      <c r="C125" s="6" t="s">
        <v>483</v>
      </c>
    </row>
    <row r="126" spans="2:3" ht="12.75">
      <c r="B126" s="6" t="s">
        <v>484</v>
      </c>
      <c r="C126" s="6" t="s">
        <v>485</v>
      </c>
    </row>
    <row r="127" spans="2:3" ht="12.75">
      <c r="B127" s="6" t="s">
        <v>486</v>
      </c>
      <c r="C127" s="6" t="s">
        <v>487</v>
      </c>
    </row>
    <row r="128" spans="2:3" ht="12.75">
      <c r="B128" s="6" t="s">
        <v>488</v>
      </c>
      <c r="C128" s="6" t="s">
        <v>489</v>
      </c>
    </row>
    <row r="129" spans="2:3" ht="12.75">
      <c r="B129" s="6" t="s">
        <v>490</v>
      </c>
      <c r="C129" s="6" t="s">
        <v>491</v>
      </c>
    </row>
    <row r="130" spans="2:3" ht="12.75">
      <c r="B130" s="6" t="s">
        <v>492</v>
      </c>
      <c r="C130" s="6" t="s">
        <v>493</v>
      </c>
    </row>
    <row r="131" spans="2:3" ht="12.75">
      <c r="B131" s="6" t="s">
        <v>494</v>
      </c>
      <c r="C131" s="6" t="s">
        <v>495</v>
      </c>
    </row>
    <row r="132" spans="2:3" ht="12.75">
      <c r="B132" s="6" t="s">
        <v>496</v>
      </c>
      <c r="C132" s="6" t="s">
        <v>497</v>
      </c>
    </row>
    <row r="133" spans="2:3" ht="12.75">
      <c r="B133" s="6" t="s">
        <v>498</v>
      </c>
      <c r="C133" s="6" t="s">
        <v>499</v>
      </c>
    </row>
    <row r="134" spans="2:3" ht="12.75">
      <c r="B134" s="6" t="s">
        <v>500</v>
      </c>
      <c r="C134" s="6" t="s">
        <v>501</v>
      </c>
    </row>
    <row r="135" spans="2:3" ht="12.75">
      <c r="B135" s="6" t="s">
        <v>502</v>
      </c>
      <c r="C135" s="6" t="s">
        <v>503</v>
      </c>
    </row>
    <row r="136" spans="2:3" ht="12.75">
      <c r="B136" s="6" t="s">
        <v>504</v>
      </c>
      <c r="C136" s="6" t="s">
        <v>505</v>
      </c>
    </row>
    <row r="137" spans="2:3" ht="12.75">
      <c r="B137" s="6" t="s">
        <v>506</v>
      </c>
      <c r="C137" s="6" t="s">
        <v>507</v>
      </c>
    </row>
    <row r="138" spans="2:3" ht="12.75">
      <c r="B138" s="6" t="s">
        <v>508</v>
      </c>
      <c r="C138" s="6" t="s">
        <v>509</v>
      </c>
    </row>
  </sheetData>
  <sheetProtection/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rintOptions/>
  <pageMargins left="0.7" right="0.7" top="0.49" bottom="0.5" header="0.3" footer="0.3"/>
  <pageSetup fitToHeight="0" fitToWidth="1" horizontalDpi="600" verticalDpi="600" orientation="landscape" paperSize="8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3"/>
  <sheetViews>
    <sheetView tabSelected="1" zoomScale="85" zoomScaleNormal="85" zoomScalePageLayoutView="0" workbookViewId="0" topLeftCell="A100">
      <selection activeCell="M104" sqref="M104"/>
    </sheetView>
  </sheetViews>
  <sheetFormatPr defaultColWidth="9.28125" defaultRowHeight="15"/>
  <cols>
    <col min="1" max="1" width="6.57421875" style="6" customWidth="1"/>
    <col min="2" max="2" width="27.7109375" style="6" bestFit="1" customWidth="1"/>
    <col min="3" max="3" width="28.8515625" style="6" customWidth="1"/>
    <col min="4" max="4" width="9.28125" style="6" bestFit="1" customWidth="1"/>
    <col min="5" max="5" width="10.28125" style="6" bestFit="1" customWidth="1"/>
    <col min="6" max="6" width="11.421875" style="6" bestFit="1" customWidth="1"/>
    <col min="7" max="7" width="34.00390625" style="6" customWidth="1"/>
    <col min="8" max="8" width="14.57421875" style="6" bestFit="1" customWidth="1"/>
    <col min="9" max="9" width="15.140625" style="6" bestFit="1" customWidth="1"/>
    <col min="10" max="10" width="16.57421875" style="6" bestFit="1" customWidth="1"/>
    <col min="11" max="11" width="37.140625" style="6" customWidth="1"/>
    <col min="12" max="12" width="13.421875" style="9" customWidth="1"/>
    <col min="13" max="13" width="13.140625" style="9" customWidth="1"/>
    <col min="14" max="14" width="15.57421875" style="6" bestFit="1" customWidth="1"/>
    <col min="15" max="15" width="16.140625" style="6" bestFit="1" customWidth="1"/>
    <col min="16" max="16" width="8.7109375" style="6" bestFit="1" customWidth="1"/>
    <col min="17" max="17" width="7.57421875" style="6" bestFit="1" customWidth="1"/>
    <col min="18" max="19" width="10.57421875" style="6" bestFit="1" customWidth="1"/>
    <col min="20" max="20" width="12.140625" style="6" customWidth="1"/>
    <col min="21" max="21" width="13.28125" style="6" customWidth="1"/>
    <col min="22" max="22" width="13.421875" style="6" customWidth="1"/>
    <col min="23" max="23" width="10.00390625" style="6" customWidth="1"/>
    <col min="24" max="24" width="10.00390625" style="6" bestFit="1" customWidth="1"/>
    <col min="25" max="25" width="19.421875" style="6" customWidth="1"/>
    <col min="26" max="26" width="10.57421875" style="6" customWidth="1"/>
    <col min="27" max="27" width="15.00390625" style="6" bestFit="1" customWidth="1"/>
    <col min="28" max="16384" width="9.28125" style="6" customWidth="1"/>
  </cols>
  <sheetData>
    <row r="1" spans="1:26" ht="13.5" thickBot="1">
      <c r="A1" s="166" t="s">
        <v>53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8"/>
    </row>
    <row r="2" spans="1:27" s="20" customFormat="1" ht="25.5">
      <c r="A2" s="157" t="s">
        <v>36</v>
      </c>
      <c r="B2" s="159" t="s">
        <v>37</v>
      </c>
      <c r="C2" s="159"/>
      <c r="D2" s="159"/>
      <c r="E2" s="159"/>
      <c r="F2" s="159"/>
      <c r="G2" s="159" t="s">
        <v>38</v>
      </c>
      <c r="H2" s="159" t="s">
        <v>54</v>
      </c>
      <c r="I2" s="161" t="s">
        <v>74</v>
      </c>
      <c r="J2" s="159" t="s">
        <v>39</v>
      </c>
      <c r="K2" s="159" t="s">
        <v>40</v>
      </c>
      <c r="L2" s="163" t="s">
        <v>465</v>
      </c>
      <c r="M2" s="163"/>
      <c r="N2" s="159" t="s">
        <v>455</v>
      </c>
      <c r="O2" s="159"/>
      <c r="P2" s="159" t="s">
        <v>466</v>
      </c>
      <c r="Q2" s="159"/>
      <c r="R2" s="159"/>
      <c r="S2" s="159"/>
      <c r="T2" s="159"/>
      <c r="U2" s="159"/>
      <c r="V2" s="159"/>
      <c r="W2" s="159"/>
      <c r="X2" s="159"/>
      <c r="Y2" s="159" t="s">
        <v>41</v>
      </c>
      <c r="Z2" s="159"/>
      <c r="AA2" s="10" t="s">
        <v>16</v>
      </c>
    </row>
    <row r="3" spans="1:27" s="21" customFormat="1" ht="12.75" customHeight="1">
      <c r="A3" s="169"/>
      <c r="B3" s="170" t="s">
        <v>42</v>
      </c>
      <c r="C3" s="170" t="s">
        <v>43</v>
      </c>
      <c r="D3" s="170" t="s">
        <v>44</v>
      </c>
      <c r="E3" s="170" t="s">
        <v>45</v>
      </c>
      <c r="F3" s="170" t="s">
        <v>46</v>
      </c>
      <c r="G3" s="170"/>
      <c r="H3" s="170"/>
      <c r="I3" s="177"/>
      <c r="J3" s="170"/>
      <c r="K3" s="170"/>
      <c r="L3" s="173" t="s">
        <v>47</v>
      </c>
      <c r="M3" s="173" t="s">
        <v>467</v>
      </c>
      <c r="N3" s="171" t="s">
        <v>48</v>
      </c>
      <c r="O3" s="171" t="s">
        <v>49</v>
      </c>
      <c r="P3" s="170" t="s">
        <v>55</v>
      </c>
      <c r="Q3" s="170"/>
      <c r="R3" s="170"/>
      <c r="S3" s="170"/>
      <c r="T3" s="171" t="s">
        <v>56</v>
      </c>
      <c r="U3" s="171" t="s">
        <v>468</v>
      </c>
      <c r="V3" s="171" t="s">
        <v>91</v>
      </c>
      <c r="W3" s="171" t="s">
        <v>57</v>
      </c>
      <c r="X3" s="175" t="s">
        <v>75</v>
      </c>
      <c r="Y3" s="171" t="s">
        <v>50</v>
      </c>
      <c r="Z3" s="171" t="s">
        <v>51</v>
      </c>
      <c r="AA3" s="164" t="s">
        <v>17</v>
      </c>
    </row>
    <row r="4" spans="1:27" s="21" customFormat="1" ht="62.25" customHeight="1" thickBot="1">
      <c r="A4" s="158"/>
      <c r="B4" s="160"/>
      <c r="C4" s="160"/>
      <c r="D4" s="160"/>
      <c r="E4" s="160"/>
      <c r="F4" s="160"/>
      <c r="G4" s="160"/>
      <c r="H4" s="160"/>
      <c r="I4" s="162"/>
      <c r="J4" s="160"/>
      <c r="K4" s="160"/>
      <c r="L4" s="174"/>
      <c r="M4" s="174"/>
      <c r="N4" s="172"/>
      <c r="O4" s="172"/>
      <c r="P4" s="13" t="s">
        <v>70</v>
      </c>
      <c r="Q4" s="13" t="s">
        <v>469</v>
      </c>
      <c r="R4" s="13" t="s">
        <v>470</v>
      </c>
      <c r="S4" s="13" t="s">
        <v>471</v>
      </c>
      <c r="T4" s="172"/>
      <c r="U4" s="172"/>
      <c r="V4" s="172"/>
      <c r="W4" s="172"/>
      <c r="X4" s="176"/>
      <c r="Y4" s="172"/>
      <c r="Z4" s="172"/>
      <c r="AA4" s="165"/>
    </row>
    <row r="5" spans="1:27" s="14" customFormat="1" ht="38.25">
      <c r="A5" s="89">
        <v>1</v>
      </c>
      <c r="B5" s="91" t="s">
        <v>95</v>
      </c>
      <c r="C5" s="80" t="s">
        <v>182</v>
      </c>
      <c r="D5" s="80">
        <v>75016079</v>
      </c>
      <c r="E5" s="80">
        <v>102578001</v>
      </c>
      <c r="F5" s="80">
        <v>650030991</v>
      </c>
      <c r="G5" s="33" t="s">
        <v>121</v>
      </c>
      <c r="H5" s="80" t="s">
        <v>92</v>
      </c>
      <c r="I5" s="80" t="s">
        <v>94</v>
      </c>
      <c r="J5" s="80" t="s">
        <v>111</v>
      </c>
      <c r="K5" s="32" t="s">
        <v>257</v>
      </c>
      <c r="L5" s="34">
        <v>5000000</v>
      </c>
      <c r="M5" s="34">
        <f>L5/100*85</f>
        <v>4250000</v>
      </c>
      <c r="N5" s="35">
        <v>2022</v>
      </c>
      <c r="O5" s="35">
        <v>2027</v>
      </c>
      <c r="P5" s="35"/>
      <c r="Q5" s="35"/>
      <c r="R5" s="35"/>
      <c r="S5" s="35"/>
      <c r="T5" s="35"/>
      <c r="U5" s="35"/>
      <c r="V5" s="35" t="s">
        <v>172</v>
      </c>
      <c r="W5" s="35" t="s">
        <v>172</v>
      </c>
      <c r="X5" s="35"/>
      <c r="Y5" s="59" t="s">
        <v>169</v>
      </c>
      <c r="Z5" s="59" t="s">
        <v>170</v>
      </c>
      <c r="AA5" s="69" t="s">
        <v>18</v>
      </c>
    </row>
    <row r="6" spans="1:27" s="14" customFormat="1" ht="38.25">
      <c r="A6" s="90">
        <v>2</v>
      </c>
      <c r="B6" s="92" t="s">
        <v>95</v>
      </c>
      <c r="C6" s="81" t="s">
        <v>182</v>
      </c>
      <c r="D6" s="81">
        <v>75016079</v>
      </c>
      <c r="E6" s="81">
        <v>102578001</v>
      </c>
      <c r="F6" s="81">
        <v>650030991</v>
      </c>
      <c r="G6" s="23" t="s">
        <v>122</v>
      </c>
      <c r="H6" s="81" t="s">
        <v>92</v>
      </c>
      <c r="I6" s="81" t="s">
        <v>94</v>
      </c>
      <c r="J6" s="81" t="s">
        <v>111</v>
      </c>
      <c r="K6" s="24" t="s">
        <v>286</v>
      </c>
      <c r="L6" s="36">
        <v>1000000</v>
      </c>
      <c r="M6" s="36"/>
      <c r="N6" s="37">
        <v>2022</v>
      </c>
      <c r="O6" s="37">
        <v>2027</v>
      </c>
      <c r="P6" s="37"/>
      <c r="Q6" s="37"/>
      <c r="R6" s="37"/>
      <c r="S6" s="37"/>
      <c r="T6" s="37"/>
      <c r="U6" s="37"/>
      <c r="V6" s="37"/>
      <c r="W6" s="37"/>
      <c r="X6" s="37"/>
      <c r="Y6" s="63" t="s">
        <v>210</v>
      </c>
      <c r="Z6" s="63" t="s">
        <v>173</v>
      </c>
      <c r="AA6" s="70" t="s">
        <v>19</v>
      </c>
    </row>
    <row r="7" spans="1:27" s="14" customFormat="1" ht="38.25">
      <c r="A7" s="90">
        <v>3</v>
      </c>
      <c r="B7" s="92" t="s">
        <v>95</v>
      </c>
      <c r="C7" s="81" t="s">
        <v>182</v>
      </c>
      <c r="D7" s="81">
        <v>75016079</v>
      </c>
      <c r="E7" s="81">
        <v>102578001</v>
      </c>
      <c r="F7" s="81">
        <v>650030991</v>
      </c>
      <c r="G7" s="23" t="s">
        <v>255</v>
      </c>
      <c r="H7" s="81" t="s">
        <v>92</v>
      </c>
      <c r="I7" s="81" t="s">
        <v>94</v>
      </c>
      <c r="J7" s="81" t="s">
        <v>111</v>
      </c>
      <c r="K7" s="24" t="s">
        <v>258</v>
      </c>
      <c r="L7" s="82">
        <v>4000000</v>
      </c>
      <c r="M7" s="82">
        <f>L7/100*85</f>
        <v>3400000</v>
      </c>
      <c r="N7" s="37">
        <v>2022</v>
      </c>
      <c r="O7" s="37">
        <v>2027</v>
      </c>
      <c r="P7" s="37" t="s">
        <v>172</v>
      </c>
      <c r="Q7" s="37" t="s">
        <v>172</v>
      </c>
      <c r="R7" s="37" t="s">
        <v>172</v>
      </c>
      <c r="S7" s="37" t="s">
        <v>172</v>
      </c>
      <c r="T7" s="37" t="s">
        <v>172</v>
      </c>
      <c r="U7" s="37"/>
      <c r="V7" s="37"/>
      <c r="W7" s="37" t="s">
        <v>172</v>
      </c>
      <c r="X7" s="37" t="s">
        <v>172</v>
      </c>
      <c r="Y7" s="63" t="s">
        <v>210</v>
      </c>
      <c r="Z7" s="63" t="s">
        <v>173</v>
      </c>
      <c r="AA7" s="70" t="s">
        <v>20</v>
      </c>
    </row>
    <row r="8" spans="1:27" s="14" customFormat="1" ht="38.25">
      <c r="A8" s="90">
        <v>4</v>
      </c>
      <c r="B8" s="92" t="s">
        <v>95</v>
      </c>
      <c r="C8" s="81" t="s">
        <v>182</v>
      </c>
      <c r="D8" s="81">
        <v>75016079</v>
      </c>
      <c r="E8" s="81">
        <v>102578001</v>
      </c>
      <c r="F8" s="81">
        <v>650030991</v>
      </c>
      <c r="G8" s="23" t="s">
        <v>234</v>
      </c>
      <c r="H8" s="81" t="s">
        <v>92</v>
      </c>
      <c r="I8" s="81" t="s">
        <v>94</v>
      </c>
      <c r="J8" s="81" t="s">
        <v>111</v>
      </c>
      <c r="K8" s="24" t="s">
        <v>209</v>
      </c>
      <c r="L8" s="82">
        <v>5000000</v>
      </c>
      <c r="M8" s="82">
        <f>L8/100*85</f>
        <v>4250000</v>
      </c>
      <c r="N8" s="37">
        <v>2022</v>
      </c>
      <c r="O8" s="37">
        <v>2027</v>
      </c>
      <c r="P8" s="37" t="s">
        <v>172</v>
      </c>
      <c r="Q8" s="37" t="s">
        <v>172</v>
      </c>
      <c r="R8" s="37" t="s">
        <v>172</v>
      </c>
      <c r="S8" s="37" t="s">
        <v>172</v>
      </c>
      <c r="T8" s="37"/>
      <c r="U8" s="37"/>
      <c r="V8" s="37"/>
      <c r="W8" s="37" t="s">
        <v>172</v>
      </c>
      <c r="X8" s="37" t="s">
        <v>172</v>
      </c>
      <c r="Y8" s="71" t="s">
        <v>204</v>
      </c>
      <c r="Z8" s="63" t="s">
        <v>170</v>
      </c>
      <c r="AA8" s="70" t="s">
        <v>20</v>
      </c>
    </row>
    <row r="9" spans="1:27" s="14" customFormat="1" ht="25.5">
      <c r="A9" s="90">
        <v>5</v>
      </c>
      <c r="B9" s="92" t="s">
        <v>95</v>
      </c>
      <c r="C9" s="81" t="s">
        <v>182</v>
      </c>
      <c r="D9" s="81">
        <v>75016079</v>
      </c>
      <c r="E9" s="81">
        <v>102578001</v>
      </c>
      <c r="F9" s="81">
        <v>650030991</v>
      </c>
      <c r="G9" s="23" t="s">
        <v>256</v>
      </c>
      <c r="H9" s="81" t="s">
        <v>92</v>
      </c>
      <c r="I9" s="81" t="s">
        <v>94</v>
      </c>
      <c r="J9" s="81" t="s">
        <v>111</v>
      </c>
      <c r="K9" s="24" t="s">
        <v>259</v>
      </c>
      <c r="L9" s="36">
        <v>3000000</v>
      </c>
      <c r="M9" s="36"/>
      <c r="N9" s="37">
        <v>2022</v>
      </c>
      <c r="O9" s="37">
        <v>2027</v>
      </c>
      <c r="P9" s="37"/>
      <c r="Q9" s="37"/>
      <c r="R9" s="37"/>
      <c r="S9" s="37"/>
      <c r="T9" s="37"/>
      <c r="U9" s="37"/>
      <c r="V9" s="37"/>
      <c r="W9" s="37"/>
      <c r="X9" s="37"/>
      <c r="Y9" s="63" t="s">
        <v>210</v>
      </c>
      <c r="Z9" s="63" t="s">
        <v>173</v>
      </c>
      <c r="AA9" s="70" t="s">
        <v>20</v>
      </c>
    </row>
    <row r="10" spans="1:27" s="14" customFormat="1" ht="25.5">
      <c r="A10" s="90">
        <v>6</v>
      </c>
      <c r="B10" s="92" t="s">
        <v>95</v>
      </c>
      <c r="C10" s="81" t="s">
        <v>182</v>
      </c>
      <c r="D10" s="81">
        <v>75016079</v>
      </c>
      <c r="E10" s="81">
        <v>102578001</v>
      </c>
      <c r="F10" s="81">
        <v>650030991</v>
      </c>
      <c r="G10" s="23" t="s">
        <v>254</v>
      </c>
      <c r="H10" s="81" t="s">
        <v>92</v>
      </c>
      <c r="I10" s="81" t="s">
        <v>94</v>
      </c>
      <c r="J10" s="81" t="s">
        <v>111</v>
      </c>
      <c r="K10" s="24" t="s">
        <v>260</v>
      </c>
      <c r="L10" s="36">
        <v>10000000</v>
      </c>
      <c r="M10" s="36"/>
      <c r="N10" s="37">
        <v>2022</v>
      </c>
      <c r="O10" s="37">
        <v>2027</v>
      </c>
      <c r="P10" s="37"/>
      <c r="Q10" s="37"/>
      <c r="R10" s="37"/>
      <c r="S10" s="37"/>
      <c r="T10" s="37"/>
      <c r="U10" s="37"/>
      <c r="V10" s="37"/>
      <c r="W10" s="37"/>
      <c r="X10" s="37"/>
      <c r="Y10" s="63" t="s">
        <v>210</v>
      </c>
      <c r="Z10" s="63"/>
      <c r="AA10" s="70" t="s">
        <v>18</v>
      </c>
    </row>
    <row r="11" spans="1:27" s="14" customFormat="1" ht="85.5" customHeight="1" thickBot="1">
      <c r="A11" s="90">
        <v>7</v>
      </c>
      <c r="B11" s="93" t="s">
        <v>95</v>
      </c>
      <c r="C11" s="83" t="s">
        <v>182</v>
      </c>
      <c r="D11" s="83">
        <v>75016079</v>
      </c>
      <c r="E11" s="83">
        <v>102578001</v>
      </c>
      <c r="F11" s="83">
        <v>650030991</v>
      </c>
      <c r="G11" s="94" t="s">
        <v>477</v>
      </c>
      <c r="H11" s="83" t="s">
        <v>92</v>
      </c>
      <c r="I11" s="83" t="s">
        <v>94</v>
      </c>
      <c r="J11" s="83" t="s">
        <v>111</v>
      </c>
      <c r="K11" s="85" t="s">
        <v>261</v>
      </c>
      <c r="L11" s="86">
        <v>25000000</v>
      </c>
      <c r="M11" s="86">
        <f>L11/100*85</f>
        <v>21250000</v>
      </c>
      <c r="N11" s="87">
        <v>2022</v>
      </c>
      <c r="O11" s="87">
        <v>2027</v>
      </c>
      <c r="P11" s="87" t="s">
        <v>172</v>
      </c>
      <c r="Q11" s="87" t="s">
        <v>172</v>
      </c>
      <c r="R11" s="87" t="s">
        <v>172</v>
      </c>
      <c r="S11" s="87" t="s">
        <v>172</v>
      </c>
      <c r="T11" s="87"/>
      <c r="U11" s="87" t="s">
        <v>172</v>
      </c>
      <c r="V11" s="87"/>
      <c r="W11" s="87" t="s">
        <v>172</v>
      </c>
      <c r="X11" s="87" t="s">
        <v>172</v>
      </c>
      <c r="Y11" s="67" t="s">
        <v>169</v>
      </c>
      <c r="Z11" s="67" t="s">
        <v>173</v>
      </c>
      <c r="AA11" s="88" t="s">
        <v>20</v>
      </c>
    </row>
    <row r="12" spans="1:27" s="14" customFormat="1" ht="25.5">
      <c r="A12" s="90">
        <v>8</v>
      </c>
      <c r="B12" s="91" t="s">
        <v>96</v>
      </c>
      <c r="C12" s="80" t="s">
        <v>175</v>
      </c>
      <c r="D12" s="80">
        <v>70985707</v>
      </c>
      <c r="E12" s="80">
        <v>102578010</v>
      </c>
      <c r="F12" s="80">
        <v>650064917</v>
      </c>
      <c r="G12" s="33" t="s">
        <v>123</v>
      </c>
      <c r="H12" s="80" t="s">
        <v>92</v>
      </c>
      <c r="I12" s="80" t="s">
        <v>94</v>
      </c>
      <c r="J12" s="80" t="s">
        <v>112</v>
      </c>
      <c r="K12" s="32" t="s">
        <v>262</v>
      </c>
      <c r="L12" s="34">
        <v>600000</v>
      </c>
      <c r="M12" s="34"/>
      <c r="N12" s="35">
        <v>2022</v>
      </c>
      <c r="O12" s="35">
        <v>2027</v>
      </c>
      <c r="P12" s="35"/>
      <c r="Q12" s="35"/>
      <c r="R12" s="35"/>
      <c r="S12" s="35"/>
      <c r="T12" s="35"/>
      <c r="U12" s="35"/>
      <c r="V12" s="35"/>
      <c r="W12" s="35"/>
      <c r="X12" s="35"/>
      <c r="Y12" s="59" t="s">
        <v>210</v>
      </c>
      <c r="Z12" s="59" t="s">
        <v>173</v>
      </c>
      <c r="AA12" s="69" t="s">
        <v>20</v>
      </c>
    </row>
    <row r="13" spans="1:27" s="14" customFormat="1" ht="25.5">
      <c r="A13" s="90">
        <v>9</v>
      </c>
      <c r="B13" s="92" t="s">
        <v>96</v>
      </c>
      <c r="C13" s="81" t="s">
        <v>175</v>
      </c>
      <c r="D13" s="81">
        <v>70985707</v>
      </c>
      <c r="E13" s="81">
        <v>102578010</v>
      </c>
      <c r="F13" s="81">
        <v>650064917</v>
      </c>
      <c r="G13" s="23" t="s">
        <v>124</v>
      </c>
      <c r="H13" s="81" t="s">
        <v>92</v>
      </c>
      <c r="I13" s="81" t="s">
        <v>94</v>
      </c>
      <c r="J13" s="81" t="s">
        <v>112</v>
      </c>
      <c r="K13" s="24" t="s">
        <v>263</v>
      </c>
      <c r="L13" s="82">
        <v>83500000</v>
      </c>
      <c r="M13" s="82">
        <f>L13/100*85</f>
        <v>70975000</v>
      </c>
      <c r="N13" s="37">
        <v>2022</v>
      </c>
      <c r="O13" s="37">
        <v>2027</v>
      </c>
      <c r="P13" s="37"/>
      <c r="Q13" s="37"/>
      <c r="R13" s="37"/>
      <c r="S13" s="37"/>
      <c r="T13" s="37"/>
      <c r="U13" s="37"/>
      <c r="V13" s="37" t="s">
        <v>172</v>
      </c>
      <c r="W13" s="37" t="s">
        <v>172</v>
      </c>
      <c r="X13" s="37"/>
      <c r="Y13" s="71" t="s">
        <v>204</v>
      </c>
      <c r="Z13" s="63" t="s">
        <v>173</v>
      </c>
      <c r="AA13" s="70" t="s">
        <v>20</v>
      </c>
    </row>
    <row r="14" spans="1:27" s="14" customFormat="1" ht="25.5">
      <c r="A14" s="90">
        <v>10</v>
      </c>
      <c r="B14" s="92" t="s">
        <v>96</v>
      </c>
      <c r="C14" s="81" t="s">
        <v>175</v>
      </c>
      <c r="D14" s="81">
        <v>70985707</v>
      </c>
      <c r="E14" s="81">
        <v>102578010</v>
      </c>
      <c r="F14" s="81">
        <v>650064917</v>
      </c>
      <c r="G14" s="23" t="s">
        <v>206</v>
      </c>
      <c r="H14" s="81" t="s">
        <v>92</v>
      </c>
      <c r="I14" s="81" t="s">
        <v>94</v>
      </c>
      <c r="J14" s="81" t="s">
        <v>112</v>
      </c>
      <c r="K14" s="24" t="s">
        <v>206</v>
      </c>
      <c r="L14" s="36">
        <v>500000</v>
      </c>
      <c r="M14" s="36"/>
      <c r="N14" s="37">
        <v>2022</v>
      </c>
      <c r="O14" s="37">
        <v>2027</v>
      </c>
      <c r="P14" s="37"/>
      <c r="Q14" s="37"/>
      <c r="R14" s="37"/>
      <c r="S14" s="37"/>
      <c r="T14" s="37"/>
      <c r="U14" s="37"/>
      <c r="V14" s="37"/>
      <c r="W14" s="37"/>
      <c r="X14" s="37"/>
      <c r="Y14" s="63" t="s">
        <v>210</v>
      </c>
      <c r="Z14" s="63" t="s">
        <v>173</v>
      </c>
      <c r="AA14" s="70" t="s">
        <v>19</v>
      </c>
    </row>
    <row r="15" spans="1:27" s="14" customFormat="1" ht="38.25">
      <c r="A15" s="90">
        <v>11</v>
      </c>
      <c r="B15" s="92" t="s">
        <v>96</v>
      </c>
      <c r="C15" s="81" t="s">
        <v>175</v>
      </c>
      <c r="D15" s="81">
        <v>70985707</v>
      </c>
      <c r="E15" s="81">
        <v>102578010</v>
      </c>
      <c r="F15" s="81">
        <v>650064917</v>
      </c>
      <c r="G15" s="23" t="s">
        <v>207</v>
      </c>
      <c r="H15" s="81" t="s">
        <v>92</v>
      </c>
      <c r="I15" s="81" t="s">
        <v>94</v>
      </c>
      <c r="J15" s="81" t="s">
        <v>112</v>
      </c>
      <c r="K15" s="24" t="s">
        <v>209</v>
      </c>
      <c r="L15" s="36">
        <v>2000000</v>
      </c>
      <c r="M15" s="36">
        <f>L15/100*85</f>
        <v>1700000</v>
      </c>
      <c r="N15" s="37">
        <v>2022</v>
      </c>
      <c r="O15" s="37">
        <v>2027</v>
      </c>
      <c r="P15" s="37" t="s">
        <v>172</v>
      </c>
      <c r="Q15" s="37" t="s">
        <v>172</v>
      </c>
      <c r="R15" s="37" t="s">
        <v>172</v>
      </c>
      <c r="S15" s="37"/>
      <c r="T15" s="37"/>
      <c r="U15" s="37"/>
      <c r="V15" s="37"/>
      <c r="W15" s="37" t="s">
        <v>172</v>
      </c>
      <c r="X15" s="37"/>
      <c r="Y15" s="63" t="s">
        <v>210</v>
      </c>
      <c r="Z15" s="63" t="s">
        <v>173</v>
      </c>
      <c r="AA15" s="70" t="s">
        <v>20</v>
      </c>
    </row>
    <row r="16" spans="1:27" s="14" customFormat="1" ht="25.5">
      <c r="A16" s="90">
        <v>12</v>
      </c>
      <c r="B16" s="92" t="s">
        <v>96</v>
      </c>
      <c r="C16" s="81" t="s">
        <v>175</v>
      </c>
      <c r="D16" s="81">
        <v>70985707</v>
      </c>
      <c r="E16" s="81">
        <v>102578010</v>
      </c>
      <c r="F16" s="81">
        <v>650064917</v>
      </c>
      <c r="G16" s="23" t="s">
        <v>205</v>
      </c>
      <c r="H16" s="81" t="s">
        <v>92</v>
      </c>
      <c r="I16" s="81" t="s">
        <v>94</v>
      </c>
      <c r="J16" s="81" t="s">
        <v>112</v>
      </c>
      <c r="K16" s="24" t="s">
        <v>205</v>
      </c>
      <c r="L16" s="36">
        <v>500000</v>
      </c>
      <c r="M16" s="36"/>
      <c r="N16" s="37">
        <v>2022</v>
      </c>
      <c r="O16" s="37">
        <v>2027</v>
      </c>
      <c r="P16" s="37"/>
      <c r="Q16" s="37"/>
      <c r="R16" s="37"/>
      <c r="S16" s="37"/>
      <c r="T16" s="37"/>
      <c r="U16" s="37"/>
      <c r="V16" s="37"/>
      <c r="W16" s="37"/>
      <c r="X16" s="37"/>
      <c r="Y16" s="63" t="s">
        <v>210</v>
      </c>
      <c r="Z16" s="63" t="s">
        <v>173</v>
      </c>
      <c r="AA16" s="70" t="s">
        <v>19</v>
      </c>
    </row>
    <row r="17" spans="1:27" s="14" customFormat="1" ht="26.25" thickBot="1">
      <c r="A17" s="90">
        <v>13</v>
      </c>
      <c r="B17" s="93" t="s">
        <v>96</v>
      </c>
      <c r="C17" s="83" t="s">
        <v>175</v>
      </c>
      <c r="D17" s="83">
        <v>70985707</v>
      </c>
      <c r="E17" s="83">
        <v>102578010</v>
      </c>
      <c r="F17" s="83">
        <v>650064917</v>
      </c>
      <c r="G17" s="84" t="s">
        <v>125</v>
      </c>
      <c r="H17" s="83" t="s">
        <v>92</v>
      </c>
      <c r="I17" s="83" t="s">
        <v>94</v>
      </c>
      <c r="J17" s="83" t="s">
        <v>112</v>
      </c>
      <c r="K17" s="85" t="s">
        <v>264</v>
      </c>
      <c r="L17" s="86">
        <v>5000000</v>
      </c>
      <c r="M17" s="86">
        <f>L17/100*85</f>
        <v>4250000</v>
      </c>
      <c r="N17" s="87">
        <v>2022</v>
      </c>
      <c r="O17" s="87">
        <v>2027</v>
      </c>
      <c r="P17" s="87" t="s">
        <v>172</v>
      </c>
      <c r="Q17" s="87" t="s">
        <v>172</v>
      </c>
      <c r="R17" s="87" t="s">
        <v>172</v>
      </c>
      <c r="S17" s="87" t="s">
        <v>172</v>
      </c>
      <c r="T17" s="87" t="s">
        <v>172</v>
      </c>
      <c r="U17" s="87"/>
      <c r="V17" s="87"/>
      <c r="W17" s="87"/>
      <c r="X17" s="87" t="s">
        <v>172</v>
      </c>
      <c r="Y17" s="67" t="s">
        <v>210</v>
      </c>
      <c r="Z17" s="67" t="s">
        <v>173</v>
      </c>
      <c r="AA17" s="88" t="s">
        <v>20</v>
      </c>
    </row>
    <row r="18" spans="1:27" s="14" customFormat="1" ht="51">
      <c r="A18" s="90">
        <v>14</v>
      </c>
      <c r="B18" s="91" t="s">
        <v>97</v>
      </c>
      <c r="C18" s="80" t="s">
        <v>176</v>
      </c>
      <c r="D18" s="80">
        <v>75017351</v>
      </c>
      <c r="E18" s="80">
        <v>102578273</v>
      </c>
      <c r="F18" s="80">
        <v>650063805</v>
      </c>
      <c r="G18" s="33" t="s">
        <v>24</v>
      </c>
      <c r="H18" s="80" t="s">
        <v>92</v>
      </c>
      <c r="I18" s="80" t="s">
        <v>94</v>
      </c>
      <c r="J18" s="80" t="s">
        <v>113</v>
      </c>
      <c r="K18" s="32" t="s">
        <v>126</v>
      </c>
      <c r="L18" s="34">
        <v>10000000</v>
      </c>
      <c r="M18" s="34">
        <f>L18/100*85</f>
        <v>8500000</v>
      </c>
      <c r="N18" s="35">
        <v>2022</v>
      </c>
      <c r="O18" s="35">
        <v>2027</v>
      </c>
      <c r="P18" s="35"/>
      <c r="Q18" s="35"/>
      <c r="R18" s="35"/>
      <c r="S18" s="35"/>
      <c r="T18" s="35"/>
      <c r="U18" s="35"/>
      <c r="V18" s="35" t="s">
        <v>172</v>
      </c>
      <c r="W18" s="35" t="s">
        <v>172</v>
      </c>
      <c r="X18" s="35" t="s">
        <v>172</v>
      </c>
      <c r="Y18" s="59" t="s">
        <v>210</v>
      </c>
      <c r="Z18" s="59" t="s">
        <v>173</v>
      </c>
      <c r="AA18" s="69" t="s">
        <v>18</v>
      </c>
    </row>
    <row r="19" spans="1:27" s="14" customFormat="1" ht="38.25">
      <c r="A19" s="90">
        <v>15</v>
      </c>
      <c r="B19" s="92" t="s">
        <v>97</v>
      </c>
      <c r="C19" s="81" t="s">
        <v>176</v>
      </c>
      <c r="D19" s="81">
        <v>75017351</v>
      </c>
      <c r="E19" s="81">
        <v>102578273</v>
      </c>
      <c r="F19" s="81">
        <v>650063805</v>
      </c>
      <c r="G19" s="23" t="s">
        <v>127</v>
      </c>
      <c r="H19" s="81" t="s">
        <v>92</v>
      </c>
      <c r="I19" s="81" t="s">
        <v>94</v>
      </c>
      <c r="J19" s="81" t="s">
        <v>113</v>
      </c>
      <c r="K19" s="24" t="s">
        <v>198</v>
      </c>
      <c r="L19" s="36">
        <v>500000</v>
      </c>
      <c r="M19" s="36"/>
      <c r="N19" s="37">
        <v>2022</v>
      </c>
      <c r="O19" s="37">
        <v>2027</v>
      </c>
      <c r="P19" s="37"/>
      <c r="Q19" s="37"/>
      <c r="R19" s="37"/>
      <c r="S19" s="37"/>
      <c r="T19" s="37"/>
      <c r="U19" s="37"/>
      <c r="V19" s="37"/>
      <c r="W19" s="37"/>
      <c r="X19" s="37"/>
      <c r="Y19" s="63" t="s">
        <v>210</v>
      </c>
      <c r="Z19" s="63" t="s">
        <v>173</v>
      </c>
      <c r="AA19" s="70" t="s">
        <v>18</v>
      </c>
    </row>
    <row r="20" spans="1:27" s="14" customFormat="1" ht="25.5">
      <c r="A20" s="90">
        <v>16</v>
      </c>
      <c r="B20" s="92" t="s">
        <v>97</v>
      </c>
      <c r="C20" s="81" t="s">
        <v>176</v>
      </c>
      <c r="D20" s="81">
        <v>75017351</v>
      </c>
      <c r="E20" s="81">
        <v>102578273</v>
      </c>
      <c r="F20" s="81">
        <v>650063805</v>
      </c>
      <c r="G20" s="23" t="s">
        <v>128</v>
      </c>
      <c r="H20" s="81" t="s">
        <v>92</v>
      </c>
      <c r="I20" s="81" t="s">
        <v>94</v>
      </c>
      <c r="J20" s="81" t="s">
        <v>113</v>
      </c>
      <c r="K20" s="24" t="s">
        <v>259</v>
      </c>
      <c r="L20" s="36">
        <v>500000</v>
      </c>
      <c r="M20" s="36"/>
      <c r="N20" s="37">
        <v>2022</v>
      </c>
      <c r="O20" s="37">
        <v>2027</v>
      </c>
      <c r="P20" s="37"/>
      <c r="Q20" s="37"/>
      <c r="R20" s="37"/>
      <c r="S20" s="37"/>
      <c r="T20" s="37"/>
      <c r="U20" s="37"/>
      <c r="V20" s="37"/>
      <c r="W20" s="37"/>
      <c r="X20" s="37"/>
      <c r="Y20" s="63" t="s">
        <v>210</v>
      </c>
      <c r="Z20" s="63" t="s">
        <v>173</v>
      </c>
      <c r="AA20" s="70" t="s">
        <v>20</v>
      </c>
    </row>
    <row r="21" spans="1:27" s="14" customFormat="1" ht="25.5">
      <c r="A21" s="90">
        <v>17</v>
      </c>
      <c r="B21" s="92" t="s">
        <v>97</v>
      </c>
      <c r="C21" s="81" t="s">
        <v>176</v>
      </c>
      <c r="D21" s="81">
        <v>75017351</v>
      </c>
      <c r="E21" s="81">
        <v>102578273</v>
      </c>
      <c r="F21" s="81">
        <v>650063805</v>
      </c>
      <c r="G21" s="23" t="s">
        <v>199</v>
      </c>
      <c r="H21" s="81" t="s">
        <v>92</v>
      </c>
      <c r="I21" s="81" t="s">
        <v>94</v>
      </c>
      <c r="J21" s="81" t="s">
        <v>113</v>
      </c>
      <c r="K21" s="24" t="s">
        <v>21</v>
      </c>
      <c r="L21" s="36">
        <v>1000000</v>
      </c>
      <c r="M21" s="36">
        <f>L21/100*85</f>
        <v>850000</v>
      </c>
      <c r="N21" s="37">
        <v>2022</v>
      </c>
      <c r="O21" s="37">
        <v>2027</v>
      </c>
      <c r="P21" s="37" t="s">
        <v>172</v>
      </c>
      <c r="Q21" s="37" t="s">
        <v>172</v>
      </c>
      <c r="R21" s="37" t="s">
        <v>172</v>
      </c>
      <c r="S21" s="37" t="s">
        <v>172</v>
      </c>
      <c r="T21" s="37" t="s">
        <v>172</v>
      </c>
      <c r="U21" s="37"/>
      <c r="V21" s="37"/>
      <c r="W21" s="37"/>
      <c r="X21" s="37" t="s">
        <v>172</v>
      </c>
      <c r="Y21" s="63" t="s">
        <v>210</v>
      </c>
      <c r="Z21" s="63" t="s">
        <v>173</v>
      </c>
      <c r="AA21" s="70" t="s">
        <v>18</v>
      </c>
    </row>
    <row r="22" spans="1:27" s="14" customFormat="1" ht="25.5">
      <c r="A22" s="90">
        <v>18</v>
      </c>
      <c r="B22" s="92" t="s">
        <v>97</v>
      </c>
      <c r="C22" s="81" t="s">
        <v>176</v>
      </c>
      <c r="D22" s="81">
        <v>75017351</v>
      </c>
      <c r="E22" s="81">
        <v>102578273</v>
      </c>
      <c r="F22" s="81">
        <v>650063805</v>
      </c>
      <c r="G22" s="23" t="s">
        <v>129</v>
      </c>
      <c r="H22" s="81" t="s">
        <v>92</v>
      </c>
      <c r="I22" s="81" t="s">
        <v>94</v>
      </c>
      <c r="J22" s="81" t="s">
        <v>113</v>
      </c>
      <c r="K22" s="24" t="s">
        <v>263</v>
      </c>
      <c r="L22" s="36">
        <v>10000000</v>
      </c>
      <c r="M22" s="36">
        <f>L22/100*85</f>
        <v>8500000</v>
      </c>
      <c r="N22" s="37">
        <v>2022</v>
      </c>
      <c r="O22" s="37">
        <v>2027</v>
      </c>
      <c r="P22" s="37"/>
      <c r="Q22" s="37"/>
      <c r="R22" s="37"/>
      <c r="S22" s="37"/>
      <c r="T22" s="37"/>
      <c r="U22" s="37"/>
      <c r="V22" s="37" t="s">
        <v>172</v>
      </c>
      <c r="W22" s="37"/>
      <c r="X22" s="37"/>
      <c r="Y22" s="63" t="s">
        <v>169</v>
      </c>
      <c r="Z22" s="63" t="s">
        <v>173</v>
      </c>
      <c r="AA22" s="70" t="s">
        <v>20</v>
      </c>
    </row>
    <row r="23" spans="1:27" s="14" customFormat="1" ht="38.25">
      <c r="A23" s="90">
        <v>19</v>
      </c>
      <c r="B23" s="92" t="s">
        <v>97</v>
      </c>
      <c r="C23" s="81" t="s">
        <v>176</v>
      </c>
      <c r="D23" s="81">
        <v>75017351</v>
      </c>
      <c r="E23" s="81">
        <v>102578273</v>
      </c>
      <c r="F23" s="81">
        <v>650063805</v>
      </c>
      <c r="G23" s="23" t="s">
        <v>22</v>
      </c>
      <c r="H23" s="81" t="s">
        <v>92</v>
      </c>
      <c r="I23" s="81" t="s">
        <v>94</v>
      </c>
      <c r="J23" s="81" t="s">
        <v>113</v>
      </c>
      <c r="K23" s="24" t="s">
        <v>22</v>
      </c>
      <c r="L23" s="36">
        <v>10000000</v>
      </c>
      <c r="M23" s="36">
        <f>L23/100*85</f>
        <v>8500000</v>
      </c>
      <c r="N23" s="37">
        <v>2022</v>
      </c>
      <c r="O23" s="37">
        <v>2027</v>
      </c>
      <c r="P23" s="37" t="s">
        <v>172</v>
      </c>
      <c r="Q23" s="37" t="s">
        <v>172</v>
      </c>
      <c r="R23" s="37" t="s">
        <v>172</v>
      </c>
      <c r="S23" s="37" t="s">
        <v>172</v>
      </c>
      <c r="T23" s="37" t="s">
        <v>172</v>
      </c>
      <c r="U23" s="37"/>
      <c r="V23" s="37"/>
      <c r="W23" s="37"/>
      <c r="X23" s="37" t="s">
        <v>172</v>
      </c>
      <c r="Y23" s="63" t="s">
        <v>210</v>
      </c>
      <c r="Z23" s="63" t="s">
        <v>173</v>
      </c>
      <c r="AA23" s="70" t="s">
        <v>20</v>
      </c>
    </row>
    <row r="24" spans="1:27" s="14" customFormat="1" ht="51">
      <c r="A24" s="90">
        <v>20</v>
      </c>
      <c r="B24" s="92" t="s">
        <v>97</v>
      </c>
      <c r="C24" s="81" t="s">
        <v>176</v>
      </c>
      <c r="D24" s="81">
        <v>75017351</v>
      </c>
      <c r="E24" s="81">
        <v>102578273</v>
      </c>
      <c r="F24" s="81">
        <v>650063805</v>
      </c>
      <c r="G24" s="23" t="s">
        <v>130</v>
      </c>
      <c r="H24" s="81" t="s">
        <v>92</v>
      </c>
      <c r="I24" s="81" t="s">
        <v>94</v>
      </c>
      <c r="J24" s="81" t="s">
        <v>113</v>
      </c>
      <c r="K24" s="24" t="s">
        <v>23</v>
      </c>
      <c r="L24" s="36">
        <v>2000000</v>
      </c>
      <c r="M24" s="36"/>
      <c r="N24" s="37">
        <v>2022</v>
      </c>
      <c r="O24" s="37">
        <v>2027</v>
      </c>
      <c r="P24" s="37"/>
      <c r="Q24" s="37"/>
      <c r="R24" s="37"/>
      <c r="S24" s="37"/>
      <c r="T24" s="37"/>
      <c r="U24" s="37"/>
      <c r="V24" s="37"/>
      <c r="W24" s="37"/>
      <c r="X24" s="37"/>
      <c r="Y24" s="63" t="s">
        <v>210</v>
      </c>
      <c r="Z24" s="63" t="s">
        <v>173</v>
      </c>
      <c r="AA24" s="70" t="s">
        <v>20</v>
      </c>
    </row>
    <row r="25" spans="1:27" s="14" customFormat="1" ht="26.25" thickBot="1">
      <c r="A25" s="90">
        <v>21</v>
      </c>
      <c r="B25" s="93" t="s">
        <v>97</v>
      </c>
      <c r="C25" s="83" t="s">
        <v>176</v>
      </c>
      <c r="D25" s="83">
        <v>75017351</v>
      </c>
      <c r="E25" s="83">
        <v>102578273</v>
      </c>
      <c r="F25" s="83">
        <v>650063805</v>
      </c>
      <c r="G25" s="95" t="s">
        <v>200</v>
      </c>
      <c r="H25" s="83" t="s">
        <v>92</v>
      </c>
      <c r="I25" s="83" t="s">
        <v>94</v>
      </c>
      <c r="J25" s="83" t="s">
        <v>113</v>
      </c>
      <c r="K25" s="85" t="s">
        <v>211</v>
      </c>
      <c r="L25" s="86">
        <v>1000000</v>
      </c>
      <c r="M25" s="86"/>
      <c r="N25" s="87">
        <v>2022</v>
      </c>
      <c r="O25" s="87">
        <v>2027</v>
      </c>
      <c r="P25" s="87"/>
      <c r="Q25" s="87"/>
      <c r="R25" s="87"/>
      <c r="S25" s="87"/>
      <c r="T25" s="87"/>
      <c r="U25" s="87"/>
      <c r="V25" s="87"/>
      <c r="W25" s="87"/>
      <c r="X25" s="87"/>
      <c r="Y25" s="67" t="s">
        <v>210</v>
      </c>
      <c r="Z25" s="67" t="s">
        <v>173</v>
      </c>
      <c r="AA25" s="88" t="s">
        <v>20</v>
      </c>
    </row>
    <row r="26" spans="1:27" s="14" customFormat="1" ht="38.25">
      <c r="A26" s="90">
        <v>22</v>
      </c>
      <c r="B26" s="91" t="s">
        <v>98</v>
      </c>
      <c r="C26" s="80" t="s">
        <v>177</v>
      </c>
      <c r="D26" s="80">
        <v>71009761</v>
      </c>
      <c r="E26" s="80">
        <v>102578028</v>
      </c>
      <c r="F26" s="80">
        <v>600102106</v>
      </c>
      <c r="G26" s="33" t="s">
        <v>131</v>
      </c>
      <c r="H26" s="80" t="s">
        <v>92</v>
      </c>
      <c r="I26" s="80" t="s">
        <v>94</v>
      </c>
      <c r="J26" s="80" t="s">
        <v>114</v>
      </c>
      <c r="K26" s="32" t="s">
        <v>198</v>
      </c>
      <c r="L26" s="34">
        <v>2000000</v>
      </c>
      <c r="M26" s="34"/>
      <c r="N26" s="35">
        <v>2022</v>
      </c>
      <c r="O26" s="35">
        <v>2027</v>
      </c>
      <c r="P26" s="35"/>
      <c r="Q26" s="35"/>
      <c r="R26" s="35"/>
      <c r="S26" s="35"/>
      <c r="T26" s="35"/>
      <c r="U26" s="35"/>
      <c r="V26" s="35"/>
      <c r="W26" s="35"/>
      <c r="X26" s="35"/>
      <c r="Y26" s="59" t="s">
        <v>210</v>
      </c>
      <c r="Z26" s="59" t="s">
        <v>173</v>
      </c>
      <c r="AA26" s="69" t="s">
        <v>18</v>
      </c>
    </row>
    <row r="27" spans="1:27" s="14" customFormat="1" ht="51">
      <c r="A27" s="90">
        <v>23</v>
      </c>
      <c r="B27" s="92" t="s">
        <v>98</v>
      </c>
      <c r="C27" s="81" t="s">
        <v>177</v>
      </c>
      <c r="D27" s="81">
        <v>71009761</v>
      </c>
      <c r="E27" s="81">
        <v>102578028</v>
      </c>
      <c r="F27" s="81">
        <v>600102106</v>
      </c>
      <c r="G27" s="23" t="s">
        <v>510</v>
      </c>
      <c r="H27" s="81" t="s">
        <v>92</v>
      </c>
      <c r="I27" s="81" t="s">
        <v>94</v>
      </c>
      <c r="J27" s="81" t="s">
        <v>114</v>
      </c>
      <c r="K27" s="24" t="s">
        <v>25</v>
      </c>
      <c r="L27" s="36">
        <v>30000000</v>
      </c>
      <c r="M27" s="36">
        <f>L27/100*85</f>
        <v>25500000</v>
      </c>
      <c r="N27" s="37">
        <v>2022</v>
      </c>
      <c r="O27" s="37">
        <v>2027</v>
      </c>
      <c r="P27" s="37" t="s">
        <v>172</v>
      </c>
      <c r="Q27" s="37" t="s">
        <v>172</v>
      </c>
      <c r="R27" s="37" t="s">
        <v>172</v>
      </c>
      <c r="S27" s="37" t="s">
        <v>172</v>
      </c>
      <c r="T27" s="37" t="s">
        <v>172</v>
      </c>
      <c r="U27" s="37"/>
      <c r="V27" s="37"/>
      <c r="W27" s="37" t="s">
        <v>172</v>
      </c>
      <c r="X27" s="37" t="s">
        <v>172</v>
      </c>
      <c r="Y27" s="63" t="s">
        <v>210</v>
      </c>
      <c r="Z27" s="63" t="s">
        <v>173</v>
      </c>
      <c r="AA27" s="70" t="s">
        <v>20</v>
      </c>
    </row>
    <row r="28" spans="1:27" s="14" customFormat="1" ht="25.5">
      <c r="A28" s="90">
        <v>24</v>
      </c>
      <c r="B28" s="92" t="s">
        <v>98</v>
      </c>
      <c r="C28" s="81" t="s">
        <v>177</v>
      </c>
      <c r="D28" s="81">
        <v>71009761</v>
      </c>
      <c r="E28" s="81">
        <v>102578028</v>
      </c>
      <c r="F28" s="81">
        <v>600102106</v>
      </c>
      <c r="G28" s="23" t="s">
        <v>132</v>
      </c>
      <c r="H28" s="81" t="s">
        <v>92</v>
      </c>
      <c r="I28" s="81" t="s">
        <v>94</v>
      </c>
      <c r="J28" s="81" t="s">
        <v>114</v>
      </c>
      <c r="K28" s="24" t="s">
        <v>21</v>
      </c>
      <c r="L28" s="36">
        <v>1500000</v>
      </c>
      <c r="M28" s="36">
        <f>L28/100*85</f>
        <v>1275000</v>
      </c>
      <c r="N28" s="37">
        <v>2022</v>
      </c>
      <c r="O28" s="37">
        <v>2027</v>
      </c>
      <c r="P28" s="37" t="s">
        <v>172</v>
      </c>
      <c r="Q28" s="37" t="s">
        <v>172</v>
      </c>
      <c r="R28" s="37" t="s">
        <v>172</v>
      </c>
      <c r="S28" s="37"/>
      <c r="T28" s="37" t="s">
        <v>172</v>
      </c>
      <c r="U28" s="37"/>
      <c r="V28" s="37" t="s">
        <v>172</v>
      </c>
      <c r="W28" s="37" t="s">
        <v>172</v>
      </c>
      <c r="X28" s="37" t="s">
        <v>172</v>
      </c>
      <c r="Y28" s="63" t="s">
        <v>210</v>
      </c>
      <c r="Z28" s="63" t="s">
        <v>173</v>
      </c>
      <c r="AA28" s="70" t="s">
        <v>18</v>
      </c>
    </row>
    <row r="29" spans="1:27" s="14" customFormat="1" ht="25.5">
      <c r="A29" s="90">
        <v>25</v>
      </c>
      <c r="B29" s="92" t="s">
        <v>98</v>
      </c>
      <c r="C29" s="81" t="s">
        <v>177</v>
      </c>
      <c r="D29" s="81">
        <v>71009761</v>
      </c>
      <c r="E29" s="81">
        <v>102578028</v>
      </c>
      <c r="F29" s="81">
        <v>600102106</v>
      </c>
      <c r="G29" s="23" t="s">
        <v>208</v>
      </c>
      <c r="H29" s="81" t="s">
        <v>92</v>
      </c>
      <c r="I29" s="81" t="s">
        <v>94</v>
      </c>
      <c r="J29" s="81" t="s">
        <v>114</v>
      </c>
      <c r="K29" s="24" t="s">
        <v>26</v>
      </c>
      <c r="L29" s="36">
        <v>2000000</v>
      </c>
      <c r="M29" s="36">
        <f>L29/100*85</f>
        <v>1700000</v>
      </c>
      <c r="N29" s="37">
        <v>2022</v>
      </c>
      <c r="O29" s="37">
        <v>2027</v>
      </c>
      <c r="P29" s="37"/>
      <c r="Q29" s="37"/>
      <c r="R29" s="37"/>
      <c r="S29" s="37"/>
      <c r="T29" s="37"/>
      <c r="U29" s="37"/>
      <c r="V29" s="37" t="s">
        <v>172</v>
      </c>
      <c r="W29" s="37"/>
      <c r="X29" s="37"/>
      <c r="Y29" s="63" t="s">
        <v>210</v>
      </c>
      <c r="Z29" s="63"/>
      <c r="AA29" s="70" t="s">
        <v>18</v>
      </c>
    </row>
    <row r="30" spans="1:27" s="14" customFormat="1" ht="26.25" thickBot="1">
      <c r="A30" s="90">
        <v>26</v>
      </c>
      <c r="B30" s="93" t="s">
        <v>98</v>
      </c>
      <c r="C30" s="83" t="s">
        <v>177</v>
      </c>
      <c r="D30" s="83">
        <v>71009761</v>
      </c>
      <c r="E30" s="83">
        <v>102578028</v>
      </c>
      <c r="F30" s="83">
        <v>600102106</v>
      </c>
      <c r="G30" s="84" t="s">
        <v>133</v>
      </c>
      <c r="H30" s="83" t="s">
        <v>92</v>
      </c>
      <c r="I30" s="83" t="s">
        <v>94</v>
      </c>
      <c r="J30" s="83" t="s">
        <v>114</v>
      </c>
      <c r="K30" s="85" t="s">
        <v>27</v>
      </c>
      <c r="L30" s="86">
        <v>1000000</v>
      </c>
      <c r="M30" s="86"/>
      <c r="N30" s="87">
        <v>2022</v>
      </c>
      <c r="O30" s="87">
        <v>2027</v>
      </c>
      <c r="P30" s="87"/>
      <c r="Q30" s="87"/>
      <c r="R30" s="87"/>
      <c r="S30" s="87"/>
      <c r="T30" s="87"/>
      <c r="U30" s="87"/>
      <c r="V30" s="87"/>
      <c r="W30" s="87"/>
      <c r="X30" s="87"/>
      <c r="Y30" s="67" t="s">
        <v>210</v>
      </c>
      <c r="Z30" s="67" t="s">
        <v>173</v>
      </c>
      <c r="AA30" s="88" t="s">
        <v>18</v>
      </c>
    </row>
    <row r="31" spans="1:27" s="14" customFormat="1" ht="25.5">
      <c r="A31" s="90">
        <v>27</v>
      </c>
      <c r="B31" s="91" t="s">
        <v>99</v>
      </c>
      <c r="C31" s="80" t="s">
        <v>178</v>
      </c>
      <c r="D31" s="80">
        <v>75015960</v>
      </c>
      <c r="E31" s="80">
        <v>102578150</v>
      </c>
      <c r="F31" s="80">
        <v>650048431</v>
      </c>
      <c r="G31" s="33" t="s">
        <v>171</v>
      </c>
      <c r="H31" s="96" t="s">
        <v>92</v>
      </c>
      <c r="I31" s="96" t="s">
        <v>94</v>
      </c>
      <c r="J31" s="80" t="s">
        <v>174</v>
      </c>
      <c r="K31" s="32" t="s">
        <v>28</v>
      </c>
      <c r="L31" s="34">
        <v>4000000</v>
      </c>
      <c r="M31" s="34">
        <f>L31*0.85</f>
        <v>3400000</v>
      </c>
      <c r="N31" s="35">
        <v>2023</v>
      </c>
      <c r="O31" s="35">
        <v>2027</v>
      </c>
      <c r="P31" s="35" t="s">
        <v>172</v>
      </c>
      <c r="Q31" s="35" t="s">
        <v>172</v>
      </c>
      <c r="R31" s="35" t="s">
        <v>172</v>
      </c>
      <c r="S31" s="32" t="s">
        <v>172</v>
      </c>
      <c r="T31" s="32" t="s">
        <v>172</v>
      </c>
      <c r="U31" s="32" t="s">
        <v>172</v>
      </c>
      <c r="V31" s="32" t="s">
        <v>172</v>
      </c>
      <c r="W31" s="35" t="s">
        <v>172</v>
      </c>
      <c r="X31" s="35" t="s">
        <v>172</v>
      </c>
      <c r="Y31" s="98" t="s">
        <v>35</v>
      </c>
      <c r="Z31" s="59" t="s">
        <v>173</v>
      </c>
      <c r="AA31" s="69" t="s">
        <v>20</v>
      </c>
    </row>
    <row r="32" spans="1:27" s="14" customFormat="1" ht="25.5">
      <c r="A32" s="90">
        <v>28</v>
      </c>
      <c r="B32" s="92" t="s">
        <v>99</v>
      </c>
      <c r="C32" s="81" t="s">
        <v>178</v>
      </c>
      <c r="D32" s="81">
        <v>75015960</v>
      </c>
      <c r="E32" s="81">
        <v>102578150</v>
      </c>
      <c r="F32" s="81">
        <v>650048431</v>
      </c>
      <c r="G32" s="23" t="s">
        <v>29</v>
      </c>
      <c r="H32" s="97" t="s">
        <v>92</v>
      </c>
      <c r="I32" s="97" t="s">
        <v>94</v>
      </c>
      <c r="J32" s="81" t="s">
        <v>174</v>
      </c>
      <c r="K32" s="24" t="s">
        <v>30</v>
      </c>
      <c r="L32" s="36">
        <v>20000000</v>
      </c>
      <c r="M32" s="36">
        <f>L32*0.85</f>
        <v>17000000</v>
      </c>
      <c r="N32" s="37">
        <v>2024</v>
      </c>
      <c r="O32" s="37">
        <v>2027</v>
      </c>
      <c r="P32" s="37" t="s">
        <v>31</v>
      </c>
      <c r="Q32" s="37" t="s">
        <v>172</v>
      </c>
      <c r="R32" s="37" t="s">
        <v>172</v>
      </c>
      <c r="S32" s="37" t="s">
        <v>172</v>
      </c>
      <c r="T32" s="37" t="s">
        <v>172</v>
      </c>
      <c r="U32" s="37" t="s">
        <v>31</v>
      </c>
      <c r="V32" s="37" t="s">
        <v>172</v>
      </c>
      <c r="W32" s="37" t="s">
        <v>172</v>
      </c>
      <c r="X32" s="37" t="s">
        <v>31</v>
      </c>
      <c r="Y32" s="71" t="s">
        <v>253</v>
      </c>
      <c r="Z32" s="63" t="s">
        <v>173</v>
      </c>
      <c r="AA32" s="70" t="s">
        <v>20</v>
      </c>
    </row>
    <row r="33" spans="1:27" s="14" customFormat="1" ht="25.5">
      <c r="A33" s="90">
        <v>29</v>
      </c>
      <c r="B33" s="92" t="s">
        <v>99</v>
      </c>
      <c r="C33" s="81" t="s">
        <v>178</v>
      </c>
      <c r="D33" s="81">
        <v>75015960</v>
      </c>
      <c r="E33" s="81">
        <v>102578150</v>
      </c>
      <c r="F33" s="81">
        <v>650048431</v>
      </c>
      <c r="G33" s="23" t="s">
        <v>136</v>
      </c>
      <c r="H33" s="97" t="s">
        <v>92</v>
      </c>
      <c r="I33" s="97" t="s">
        <v>94</v>
      </c>
      <c r="J33" s="81" t="s">
        <v>174</v>
      </c>
      <c r="K33" s="24" t="s">
        <v>30</v>
      </c>
      <c r="L33" s="36">
        <v>1000000</v>
      </c>
      <c r="M33" s="36">
        <f>L33*0.85</f>
        <v>850000</v>
      </c>
      <c r="N33" s="37">
        <v>2023</v>
      </c>
      <c r="O33" s="37">
        <v>2027</v>
      </c>
      <c r="P33" s="37" t="s">
        <v>31</v>
      </c>
      <c r="Q33" s="37" t="s">
        <v>172</v>
      </c>
      <c r="R33" s="37" t="s">
        <v>172</v>
      </c>
      <c r="S33" s="37" t="s">
        <v>31</v>
      </c>
      <c r="T33" s="37" t="s">
        <v>172</v>
      </c>
      <c r="U33" s="37" t="s">
        <v>31</v>
      </c>
      <c r="V33" s="37" t="s">
        <v>172</v>
      </c>
      <c r="W33" s="37" t="s">
        <v>172</v>
      </c>
      <c r="X33" s="37" t="s">
        <v>31</v>
      </c>
      <c r="Y33" s="71" t="s">
        <v>210</v>
      </c>
      <c r="Z33" s="63" t="s">
        <v>173</v>
      </c>
      <c r="AA33" s="70" t="s">
        <v>20</v>
      </c>
    </row>
    <row r="34" spans="1:27" s="14" customFormat="1" ht="25.5">
      <c r="A34" s="90">
        <v>30</v>
      </c>
      <c r="B34" s="92" t="s">
        <v>99</v>
      </c>
      <c r="C34" s="81" t="s">
        <v>178</v>
      </c>
      <c r="D34" s="81">
        <v>75015960</v>
      </c>
      <c r="E34" s="81">
        <v>102578150</v>
      </c>
      <c r="F34" s="81">
        <v>650048431</v>
      </c>
      <c r="G34" s="23" t="s">
        <v>252</v>
      </c>
      <c r="H34" s="97" t="s">
        <v>92</v>
      </c>
      <c r="I34" s="97" t="s">
        <v>94</v>
      </c>
      <c r="J34" s="81" t="s">
        <v>174</v>
      </c>
      <c r="K34" s="24" t="s">
        <v>32</v>
      </c>
      <c r="L34" s="36">
        <v>600000</v>
      </c>
      <c r="M34" s="36">
        <f>L34*0.85</f>
        <v>510000</v>
      </c>
      <c r="N34" s="37">
        <v>2022</v>
      </c>
      <c r="O34" s="37">
        <v>2027</v>
      </c>
      <c r="P34" s="37" t="s">
        <v>172</v>
      </c>
      <c r="Q34" s="37" t="s">
        <v>172</v>
      </c>
      <c r="R34" s="37" t="s">
        <v>172</v>
      </c>
      <c r="S34" s="37" t="s">
        <v>172</v>
      </c>
      <c r="T34" s="37" t="s">
        <v>31</v>
      </c>
      <c r="U34" s="37" t="s">
        <v>31</v>
      </c>
      <c r="V34" s="37" t="s">
        <v>172</v>
      </c>
      <c r="W34" s="37" t="s">
        <v>172</v>
      </c>
      <c r="X34" s="37" t="s">
        <v>31</v>
      </c>
      <c r="Y34" s="71" t="s">
        <v>210</v>
      </c>
      <c r="Z34" s="63" t="s">
        <v>173</v>
      </c>
      <c r="AA34" s="70" t="s">
        <v>19</v>
      </c>
    </row>
    <row r="35" spans="1:27" s="14" customFormat="1" ht="26.25" thickBot="1">
      <c r="A35" s="90">
        <v>31</v>
      </c>
      <c r="B35" s="93" t="s">
        <v>99</v>
      </c>
      <c r="C35" s="83" t="s">
        <v>178</v>
      </c>
      <c r="D35" s="83">
        <v>75015960</v>
      </c>
      <c r="E35" s="83">
        <v>102578150</v>
      </c>
      <c r="F35" s="83">
        <v>650048431</v>
      </c>
      <c r="G35" s="84" t="s">
        <v>33</v>
      </c>
      <c r="H35" s="99" t="s">
        <v>92</v>
      </c>
      <c r="I35" s="99" t="s">
        <v>94</v>
      </c>
      <c r="J35" s="83" t="s">
        <v>174</v>
      </c>
      <c r="K35" s="85" t="s">
        <v>34</v>
      </c>
      <c r="L35" s="86">
        <v>1000000</v>
      </c>
      <c r="M35" s="86">
        <f>L35*0.85</f>
        <v>850000</v>
      </c>
      <c r="N35" s="87">
        <v>2025</v>
      </c>
      <c r="O35" s="87">
        <v>2027</v>
      </c>
      <c r="P35" s="87" t="s">
        <v>31</v>
      </c>
      <c r="Q35" s="87" t="s">
        <v>172</v>
      </c>
      <c r="R35" s="87" t="s">
        <v>172</v>
      </c>
      <c r="S35" s="87" t="s">
        <v>31</v>
      </c>
      <c r="T35" s="87" t="s">
        <v>31</v>
      </c>
      <c r="U35" s="87" t="s">
        <v>31</v>
      </c>
      <c r="V35" s="87" t="s">
        <v>172</v>
      </c>
      <c r="W35" s="87" t="s">
        <v>172</v>
      </c>
      <c r="X35" s="87" t="s">
        <v>31</v>
      </c>
      <c r="Y35" s="100" t="s">
        <v>210</v>
      </c>
      <c r="Z35" s="67" t="s">
        <v>173</v>
      </c>
      <c r="AA35" s="88" t="s">
        <v>20</v>
      </c>
    </row>
    <row r="36" spans="1:27" s="15" customFormat="1" ht="25.5">
      <c r="A36" s="101">
        <v>32</v>
      </c>
      <c r="B36" s="104" t="s">
        <v>100</v>
      </c>
      <c r="C36" s="80" t="s">
        <v>179</v>
      </c>
      <c r="D36" s="80">
        <v>70995079</v>
      </c>
      <c r="E36" s="80">
        <v>102578397</v>
      </c>
      <c r="F36" s="80">
        <v>650058798</v>
      </c>
      <c r="G36" s="52" t="s">
        <v>289</v>
      </c>
      <c r="H36" s="80" t="s">
        <v>92</v>
      </c>
      <c r="I36" s="80" t="s">
        <v>94</v>
      </c>
      <c r="J36" s="80" t="s">
        <v>115</v>
      </c>
      <c r="K36" s="79" t="s">
        <v>290</v>
      </c>
      <c r="L36" s="53">
        <v>10000000</v>
      </c>
      <c r="M36" s="53">
        <f>L36/100*85</f>
        <v>8500000</v>
      </c>
      <c r="N36" s="54">
        <v>2022</v>
      </c>
      <c r="O36" s="54">
        <v>2027</v>
      </c>
      <c r="P36" s="54"/>
      <c r="Q36" s="54"/>
      <c r="R36" s="54" t="s">
        <v>172</v>
      </c>
      <c r="S36" s="54" t="s">
        <v>172</v>
      </c>
      <c r="T36" s="54"/>
      <c r="U36" s="54"/>
      <c r="V36" s="54"/>
      <c r="W36" s="54" t="s">
        <v>172</v>
      </c>
      <c r="X36" s="54" t="s">
        <v>172</v>
      </c>
      <c r="Y36" s="74" t="s">
        <v>210</v>
      </c>
      <c r="Z36" s="74" t="s">
        <v>173</v>
      </c>
      <c r="AA36" s="75" t="s">
        <v>20</v>
      </c>
    </row>
    <row r="37" spans="1:27" s="15" customFormat="1" ht="25.5">
      <c r="A37" s="101">
        <v>33</v>
      </c>
      <c r="B37" s="105" t="s">
        <v>100</v>
      </c>
      <c r="C37" s="81" t="s">
        <v>179</v>
      </c>
      <c r="D37" s="81">
        <v>70995079</v>
      </c>
      <c r="E37" s="81">
        <v>102578397</v>
      </c>
      <c r="F37" s="81">
        <v>650058798</v>
      </c>
      <c r="G37" s="22" t="s">
        <v>137</v>
      </c>
      <c r="H37" s="81" t="s">
        <v>92</v>
      </c>
      <c r="I37" s="81" t="s">
        <v>94</v>
      </c>
      <c r="J37" s="81" t="s">
        <v>115</v>
      </c>
      <c r="K37" s="38" t="s">
        <v>288</v>
      </c>
      <c r="L37" s="39">
        <v>1000000</v>
      </c>
      <c r="M37" s="39">
        <f>L37/100*85</f>
        <v>850000</v>
      </c>
      <c r="N37" s="40">
        <v>2022</v>
      </c>
      <c r="O37" s="40">
        <v>2027</v>
      </c>
      <c r="P37" s="40" t="s">
        <v>172</v>
      </c>
      <c r="Q37" s="40" t="s">
        <v>172</v>
      </c>
      <c r="R37" s="40" t="s">
        <v>172</v>
      </c>
      <c r="S37" s="40" t="s">
        <v>172</v>
      </c>
      <c r="T37" s="40"/>
      <c r="U37" s="40"/>
      <c r="V37" s="40"/>
      <c r="W37" s="40" t="s">
        <v>172</v>
      </c>
      <c r="X37" s="40" t="s">
        <v>172</v>
      </c>
      <c r="Y37" s="72" t="s">
        <v>210</v>
      </c>
      <c r="Z37" s="72" t="s">
        <v>173</v>
      </c>
      <c r="AA37" s="73" t="s">
        <v>19</v>
      </c>
    </row>
    <row r="38" spans="1:27" s="14" customFormat="1" ht="51">
      <c r="A38" s="90">
        <v>34</v>
      </c>
      <c r="B38" s="105" t="s">
        <v>100</v>
      </c>
      <c r="C38" s="81" t="s">
        <v>179</v>
      </c>
      <c r="D38" s="81">
        <v>70995079</v>
      </c>
      <c r="E38" s="81">
        <v>102578397</v>
      </c>
      <c r="F38" s="81">
        <v>650058798</v>
      </c>
      <c r="G38" s="23" t="s">
        <v>138</v>
      </c>
      <c r="H38" s="81" t="s">
        <v>92</v>
      </c>
      <c r="I38" s="81" t="s">
        <v>94</v>
      </c>
      <c r="J38" s="81" t="s">
        <v>115</v>
      </c>
      <c r="K38" s="24" t="s">
        <v>512</v>
      </c>
      <c r="L38" s="36">
        <v>10000000</v>
      </c>
      <c r="M38" s="36">
        <f>L38/100*85</f>
        <v>8500000</v>
      </c>
      <c r="N38" s="37">
        <v>2022</v>
      </c>
      <c r="O38" s="37">
        <v>2027</v>
      </c>
      <c r="P38" s="37"/>
      <c r="Q38" s="37"/>
      <c r="R38" s="37"/>
      <c r="S38" s="37"/>
      <c r="T38" s="37"/>
      <c r="U38" s="37"/>
      <c r="V38" s="37" t="s">
        <v>172</v>
      </c>
      <c r="W38" s="37"/>
      <c r="X38" s="37"/>
      <c r="Y38" s="71" t="s">
        <v>513</v>
      </c>
      <c r="Z38" s="63" t="s">
        <v>173</v>
      </c>
      <c r="AA38" s="70" t="s">
        <v>20</v>
      </c>
    </row>
    <row r="39" spans="1:27" s="14" customFormat="1" ht="25.5">
      <c r="A39" s="90">
        <v>35</v>
      </c>
      <c r="B39" s="105" t="s">
        <v>100</v>
      </c>
      <c r="C39" s="81" t="s">
        <v>179</v>
      </c>
      <c r="D39" s="81">
        <v>70995079</v>
      </c>
      <c r="E39" s="81">
        <v>102578397</v>
      </c>
      <c r="F39" s="81">
        <v>650058798</v>
      </c>
      <c r="G39" s="23" t="s">
        <v>514</v>
      </c>
      <c r="H39" s="81" t="s">
        <v>92</v>
      </c>
      <c r="I39" s="81" t="s">
        <v>94</v>
      </c>
      <c r="J39" s="81" t="s">
        <v>115</v>
      </c>
      <c r="K39" s="24" t="s">
        <v>516</v>
      </c>
      <c r="L39" s="82">
        <v>3000000</v>
      </c>
      <c r="M39" s="82">
        <f>L39/100*85</f>
        <v>2550000</v>
      </c>
      <c r="N39" s="37">
        <v>2022</v>
      </c>
      <c r="O39" s="37">
        <v>2027</v>
      </c>
      <c r="P39" s="37"/>
      <c r="Q39" s="37"/>
      <c r="R39" s="37"/>
      <c r="S39" s="37"/>
      <c r="T39" s="37"/>
      <c r="U39" s="37"/>
      <c r="V39" s="37" t="s">
        <v>172</v>
      </c>
      <c r="W39" s="37" t="s">
        <v>172</v>
      </c>
      <c r="X39" s="37"/>
      <c r="Y39" s="71" t="s">
        <v>226</v>
      </c>
      <c r="Z39" s="63" t="s">
        <v>173</v>
      </c>
      <c r="AA39" s="70" t="s">
        <v>18</v>
      </c>
    </row>
    <row r="40" spans="1:27" s="14" customFormat="1" ht="26.25" thickBot="1">
      <c r="A40" s="90">
        <v>36</v>
      </c>
      <c r="B40" s="106" t="s">
        <v>100</v>
      </c>
      <c r="C40" s="83" t="s">
        <v>179</v>
      </c>
      <c r="D40" s="83">
        <v>70995079</v>
      </c>
      <c r="E40" s="83">
        <v>102578397</v>
      </c>
      <c r="F40" s="83">
        <v>650058798</v>
      </c>
      <c r="G40" s="84" t="s">
        <v>139</v>
      </c>
      <c r="H40" s="83" t="s">
        <v>92</v>
      </c>
      <c r="I40" s="83" t="s">
        <v>94</v>
      </c>
      <c r="J40" s="83" t="s">
        <v>115</v>
      </c>
      <c r="K40" s="85" t="s">
        <v>515</v>
      </c>
      <c r="L40" s="86">
        <v>3000000</v>
      </c>
      <c r="M40" s="86"/>
      <c r="N40" s="87">
        <v>2022</v>
      </c>
      <c r="O40" s="87">
        <v>2027</v>
      </c>
      <c r="P40" s="87"/>
      <c r="Q40" s="87"/>
      <c r="R40" s="87"/>
      <c r="S40" s="87"/>
      <c r="T40" s="87"/>
      <c r="U40" s="87"/>
      <c r="V40" s="87"/>
      <c r="W40" s="87"/>
      <c r="X40" s="87"/>
      <c r="Y40" s="67" t="s">
        <v>210</v>
      </c>
      <c r="Z40" s="67" t="s">
        <v>173</v>
      </c>
      <c r="AA40" s="88" t="s">
        <v>20</v>
      </c>
    </row>
    <row r="41" spans="1:27" ht="51">
      <c r="A41" s="90">
        <v>37</v>
      </c>
      <c r="B41" s="91" t="s">
        <v>101</v>
      </c>
      <c r="C41" s="80" t="s">
        <v>180</v>
      </c>
      <c r="D41" s="80">
        <v>47466928</v>
      </c>
      <c r="E41" s="80">
        <v>47466928</v>
      </c>
      <c r="F41" s="80">
        <v>600101967</v>
      </c>
      <c r="G41" s="107" t="s">
        <v>81</v>
      </c>
      <c r="H41" s="96" t="s">
        <v>92</v>
      </c>
      <c r="I41" s="96" t="s">
        <v>94</v>
      </c>
      <c r="J41" s="96" t="s">
        <v>116</v>
      </c>
      <c r="K41" s="32" t="s">
        <v>517</v>
      </c>
      <c r="L41" s="34">
        <v>10000000</v>
      </c>
      <c r="M41" s="34">
        <f>L41/100*85</f>
        <v>8500000</v>
      </c>
      <c r="N41" s="35">
        <v>2022</v>
      </c>
      <c r="O41" s="35">
        <v>2027</v>
      </c>
      <c r="P41" s="35" t="s">
        <v>172</v>
      </c>
      <c r="Q41" s="35" t="s">
        <v>172</v>
      </c>
      <c r="R41" s="35" t="s">
        <v>172</v>
      </c>
      <c r="S41" s="35" t="s">
        <v>172</v>
      </c>
      <c r="T41" s="35"/>
      <c r="U41" s="35"/>
      <c r="V41" s="35"/>
      <c r="W41" s="35" t="s">
        <v>172</v>
      </c>
      <c r="X41" s="35"/>
      <c r="Y41" s="59" t="s">
        <v>210</v>
      </c>
      <c r="Z41" s="59" t="s">
        <v>173</v>
      </c>
      <c r="AA41" s="60" t="s">
        <v>20</v>
      </c>
    </row>
    <row r="42" spans="1:27" ht="25.5">
      <c r="A42" s="90">
        <v>38</v>
      </c>
      <c r="B42" s="92" t="s">
        <v>101</v>
      </c>
      <c r="C42" s="81" t="s">
        <v>180</v>
      </c>
      <c r="D42" s="81">
        <v>47466928</v>
      </c>
      <c r="E42" s="81">
        <v>47466928</v>
      </c>
      <c r="F42" s="81">
        <v>600101967</v>
      </c>
      <c r="G42" s="23" t="s">
        <v>141</v>
      </c>
      <c r="H42" s="97" t="s">
        <v>92</v>
      </c>
      <c r="I42" s="97" t="s">
        <v>94</v>
      </c>
      <c r="J42" s="97" t="s">
        <v>116</v>
      </c>
      <c r="K42" s="23" t="s">
        <v>141</v>
      </c>
      <c r="L42" s="36">
        <v>1000000</v>
      </c>
      <c r="M42" s="36"/>
      <c r="N42" s="37">
        <v>2022</v>
      </c>
      <c r="O42" s="37">
        <v>2027</v>
      </c>
      <c r="P42" s="37"/>
      <c r="Q42" s="37"/>
      <c r="R42" s="37"/>
      <c r="S42" s="37"/>
      <c r="T42" s="37"/>
      <c r="U42" s="37"/>
      <c r="V42" s="37"/>
      <c r="W42" s="37"/>
      <c r="X42" s="37"/>
      <c r="Y42" s="63" t="s">
        <v>210</v>
      </c>
      <c r="Z42" s="63" t="s">
        <v>173</v>
      </c>
      <c r="AA42" s="64" t="s">
        <v>20</v>
      </c>
    </row>
    <row r="43" spans="1:27" ht="38.25">
      <c r="A43" s="90">
        <v>39</v>
      </c>
      <c r="B43" s="92" t="s">
        <v>101</v>
      </c>
      <c r="C43" s="81" t="s">
        <v>180</v>
      </c>
      <c r="D43" s="81">
        <v>47466928</v>
      </c>
      <c r="E43" s="81">
        <v>47466928</v>
      </c>
      <c r="F43" s="81">
        <v>600101967</v>
      </c>
      <c r="G43" s="78" t="s">
        <v>82</v>
      </c>
      <c r="H43" s="97" t="s">
        <v>92</v>
      </c>
      <c r="I43" s="97" t="s">
        <v>94</v>
      </c>
      <c r="J43" s="97" t="s">
        <v>116</v>
      </c>
      <c r="K43" s="24" t="s">
        <v>518</v>
      </c>
      <c r="L43" s="36">
        <v>60000000</v>
      </c>
      <c r="M43" s="36">
        <f>L43/100*85</f>
        <v>51000000</v>
      </c>
      <c r="N43" s="37">
        <v>2022</v>
      </c>
      <c r="O43" s="37">
        <v>2027</v>
      </c>
      <c r="P43" s="37"/>
      <c r="Q43" s="37"/>
      <c r="R43" s="37"/>
      <c r="S43" s="37"/>
      <c r="T43" s="37"/>
      <c r="U43" s="37"/>
      <c r="V43" s="37" t="s">
        <v>172</v>
      </c>
      <c r="W43" s="37" t="s">
        <v>172</v>
      </c>
      <c r="X43" s="37"/>
      <c r="Y43" s="63" t="s">
        <v>169</v>
      </c>
      <c r="Z43" s="63" t="s">
        <v>173</v>
      </c>
      <c r="AA43" s="64" t="s">
        <v>20</v>
      </c>
    </row>
    <row r="44" spans="1:27" ht="25.5">
      <c r="A44" s="90">
        <v>40</v>
      </c>
      <c r="B44" s="92" t="s">
        <v>101</v>
      </c>
      <c r="C44" s="81" t="s">
        <v>180</v>
      </c>
      <c r="D44" s="81">
        <v>47466928</v>
      </c>
      <c r="E44" s="81">
        <v>47466928</v>
      </c>
      <c r="F44" s="81">
        <v>600101967</v>
      </c>
      <c r="G44" s="23" t="s">
        <v>244</v>
      </c>
      <c r="H44" s="97" t="s">
        <v>92</v>
      </c>
      <c r="I44" s="97" t="s">
        <v>94</v>
      </c>
      <c r="J44" s="97" t="s">
        <v>116</v>
      </c>
      <c r="K44" s="24" t="s">
        <v>243</v>
      </c>
      <c r="L44" s="36">
        <v>500000</v>
      </c>
      <c r="M44" s="36">
        <f>L44/100*85</f>
        <v>425000</v>
      </c>
      <c r="N44" s="37">
        <v>2022</v>
      </c>
      <c r="O44" s="37">
        <v>2027</v>
      </c>
      <c r="P44" s="37" t="s">
        <v>172</v>
      </c>
      <c r="Q44" s="37" t="s">
        <v>172</v>
      </c>
      <c r="R44" s="37" t="s">
        <v>172</v>
      </c>
      <c r="S44" s="37" t="s">
        <v>172</v>
      </c>
      <c r="T44" s="37"/>
      <c r="U44" s="37"/>
      <c r="V44" s="37" t="s">
        <v>172</v>
      </c>
      <c r="W44" s="37" t="s">
        <v>172</v>
      </c>
      <c r="X44" s="37" t="s">
        <v>172</v>
      </c>
      <c r="Y44" s="63" t="s">
        <v>210</v>
      </c>
      <c r="Z44" s="63" t="s">
        <v>173</v>
      </c>
      <c r="AA44" s="64" t="s">
        <v>20</v>
      </c>
    </row>
    <row r="45" spans="1:27" ht="26.25" thickBot="1">
      <c r="A45" s="90">
        <v>41</v>
      </c>
      <c r="B45" s="93" t="s">
        <v>101</v>
      </c>
      <c r="C45" s="83" t="s">
        <v>180</v>
      </c>
      <c r="D45" s="83">
        <v>47466928</v>
      </c>
      <c r="E45" s="83">
        <v>47466928</v>
      </c>
      <c r="F45" s="83">
        <v>600101967</v>
      </c>
      <c r="G45" s="84" t="s">
        <v>142</v>
      </c>
      <c r="H45" s="99" t="s">
        <v>92</v>
      </c>
      <c r="I45" s="99" t="s">
        <v>94</v>
      </c>
      <c r="J45" s="99" t="s">
        <v>116</v>
      </c>
      <c r="K45" s="85" t="s">
        <v>287</v>
      </c>
      <c r="L45" s="86">
        <v>1000000</v>
      </c>
      <c r="M45" s="86">
        <f>L45/100*85</f>
        <v>850000</v>
      </c>
      <c r="N45" s="87">
        <v>2022</v>
      </c>
      <c r="O45" s="87">
        <v>2027</v>
      </c>
      <c r="P45" s="87"/>
      <c r="Q45" s="87"/>
      <c r="R45" s="87"/>
      <c r="S45" s="87"/>
      <c r="T45" s="87"/>
      <c r="U45" s="87"/>
      <c r="V45" s="87" t="s">
        <v>172</v>
      </c>
      <c r="W45" s="87" t="s">
        <v>172</v>
      </c>
      <c r="X45" s="87"/>
      <c r="Y45" s="100" t="s">
        <v>519</v>
      </c>
      <c r="Z45" s="67" t="s">
        <v>173</v>
      </c>
      <c r="AA45" s="68" t="s">
        <v>18</v>
      </c>
    </row>
    <row r="46" spans="1:27" ht="31.5" customHeight="1">
      <c r="A46" s="90">
        <v>42</v>
      </c>
      <c r="B46" s="91" t="s">
        <v>102</v>
      </c>
      <c r="C46" s="80" t="s">
        <v>181</v>
      </c>
      <c r="D46" s="96">
        <v>75111586</v>
      </c>
      <c r="E46" s="96">
        <v>102578753</v>
      </c>
      <c r="F46" s="96">
        <v>651038537</v>
      </c>
      <c r="G46" s="33" t="s">
        <v>144</v>
      </c>
      <c r="H46" s="96" t="s">
        <v>92</v>
      </c>
      <c r="I46" s="96" t="s">
        <v>94</v>
      </c>
      <c r="J46" s="96" t="s">
        <v>117</v>
      </c>
      <c r="K46" s="35" t="s">
        <v>520</v>
      </c>
      <c r="L46" s="34">
        <v>4000000</v>
      </c>
      <c r="M46" s="34"/>
      <c r="N46" s="35">
        <v>2022</v>
      </c>
      <c r="O46" s="35">
        <v>2027</v>
      </c>
      <c r="P46" s="35"/>
      <c r="Q46" s="35"/>
      <c r="R46" s="35"/>
      <c r="S46" s="35"/>
      <c r="T46" s="35"/>
      <c r="U46" s="35"/>
      <c r="V46" s="35"/>
      <c r="W46" s="35"/>
      <c r="X46" s="35"/>
      <c r="Y46" s="59" t="s">
        <v>169</v>
      </c>
      <c r="Z46" s="59" t="s">
        <v>173</v>
      </c>
      <c r="AA46" s="60" t="s">
        <v>20</v>
      </c>
    </row>
    <row r="47" spans="1:27" ht="25.5">
      <c r="A47" s="90">
        <v>43</v>
      </c>
      <c r="B47" s="92" t="s">
        <v>102</v>
      </c>
      <c r="C47" s="81" t="s">
        <v>181</v>
      </c>
      <c r="D47" s="97">
        <v>75111586</v>
      </c>
      <c r="E47" s="97">
        <v>102578753</v>
      </c>
      <c r="F47" s="97">
        <v>651038537</v>
      </c>
      <c r="G47" s="23" t="s">
        <v>143</v>
      </c>
      <c r="H47" s="97" t="s">
        <v>92</v>
      </c>
      <c r="I47" s="97" t="s">
        <v>94</v>
      </c>
      <c r="J47" s="97" t="s">
        <v>117</v>
      </c>
      <c r="K47" s="37" t="s">
        <v>521</v>
      </c>
      <c r="L47" s="36">
        <v>1000000</v>
      </c>
      <c r="M47" s="36">
        <f>L47/100*85</f>
        <v>850000</v>
      </c>
      <c r="N47" s="37">
        <v>2022</v>
      </c>
      <c r="O47" s="37">
        <v>2027</v>
      </c>
      <c r="P47" s="37"/>
      <c r="Q47" s="37" t="s">
        <v>172</v>
      </c>
      <c r="R47" s="37" t="s">
        <v>172</v>
      </c>
      <c r="S47" s="37" t="s">
        <v>172</v>
      </c>
      <c r="T47" s="37"/>
      <c r="U47" s="37"/>
      <c r="V47" s="37"/>
      <c r="W47" s="37" t="s">
        <v>172</v>
      </c>
      <c r="X47" s="37" t="s">
        <v>172</v>
      </c>
      <c r="Y47" s="63" t="s">
        <v>210</v>
      </c>
      <c r="Z47" s="63" t="s">
        <v>173</v>
      </c>
      <c r="AA47" s="64" t="s">
        <v>18</v>
      </c>
    </row>
    <row r="48" spans="1:27" ht="25.5">
      <c r="A48" s="90">
        <v>44</v>
      </c>
      <c r="B48" s="92" t="s">
        <v>102</v>
      </c>
      <c r="C48" s="81" t="s">
        <v>181</v>
      </c>
      <c r="D48" s="97">
        <v>75111586</v>
      </c>
      <c r="E48" s="97">
        <v>102578753</v>
      </c>
      <c r="F48" s="97">
        <v>651038537</v>
      </c>
      <c r="G48" s="23" t="s">
        <v>523</v>
      </c>
      <c r="H48" s="97" t="s">
        <v>92</v>
      </c>
      <c r="I48" s="97" t="s">
        <v>94</v>
      </c>
      <c r="J48" s="97" t="s">
        <v>117</v>
      </c>
      <c r="K48" s="24" t="s">
        <v>522</v>
      </c>
      <c r="L48" s="36">
        <v>25000000</v>
      </c>
      <c r="M48" s="36">
        <f>L48/100*85</f>
        <v>21250000</v>
      </c>
      <c r="N48" s="37">
        <v>2022</v>
      </c>
      <c r="O48" s="37">
        <v>2027</v>
      </c>
      <c r="P48" s="37" t="s">
        <v>172</v>
      </c>
      <c r="Q48" s="37" t="s">
        <v>172</v>
      </c>
      <c r="R48" s="37"/>
      <c r="S48" s="37" t="s">
        <v>172</v>
      </c>
      <c r="T48" s="37"/>
      <c r="U48" s="37"/>
      <c r="V48" s="37" t="s">
        <v>172</v>
      </c>
      <c r="W48" s="37" t="s">
        <v>172</v>
      </c>
      <c r="X48" s="37" t="s">
        <v>172</v>
      </c>
      <c r="Y48" s="63" t="s">
        <v>169</v>
      </c>
      <c r="Z48" s="63" t="s">
        <v>173</v>
      </c>
      <c r="AA48" s="64" t="s">
        <v>20</v>
      </c>
    </row>
    <row r="49" spans="1:27" ht="39" thickBot="1">
      <c r="A49" s="90">
        <v>45</v>
      </c>
      <c r="B49" s="93" t="s">
        <v>102</v>
      </c>
      <c r="C49" s="83" t="s">
        <v>181</v>
      </c>
      <c r="D49" s="99">
        <v>75111586</v>
      </c>
      <c r="E49" s="99">
        <v>102578753</v>
      </c>
      <c r="F49" s="99">
        <v>651038537</v>
      </c>
      <c r="G49" s="84" t="s">
        <v>245</v>
      </c>
      <c r="H49" s="99" t="s">
        <v>92</v>
      </c>
      <c r="I49" s="99" t="s">
        <v>94</v>
      </c>
      <c r="J49" s="99" t="s">
        <v>117</v>
      </c>
      <c r="K49" s="85" t="s">
        <v>246</v>
      </c>
      <c r="L49" s="86">
        <v>6000000</v>
      </c>
      <c r="M49" s="86">
        <f>L49/100*85</f>
        <v>5100000</v>
      </c>
      <c r="N49" s="87">
        <v>2022</v>
      </c>
      <c r="O49" s="87">
        <v>2027</v>
      </c>
      <c r="P49" s="87" t="s">
        <v>172</v>
      </c>
      <c r="Q49" s="87" t="s">
        <v>172</v>
      </c>
      <c r="R49" s="87" t="s">
        <v>172</v>
      </c>
      <c r="S49" s="87" t="s">
        <v>172</v>
      </c>
      <c r="T49" s="87"/>
      <c r="U49" s="87"/>
      <c r="V49" s="87"/>
      <c r="W49" s="87" t="s">
        <v>172</v>
      </c>
      <c r="X49" s="87" t="s">
        <v>172</v>
      </c>
      <c r="Y49" s="67" t="s">
        <v>169</v>
      </c>
      <c r="Z49" s="67" t="s">
        <v>173</v>
      </c>
      <c r="AA49" s="68" t="s">
        <v>18</v>
      </c>
    </row>
    <row r="50" spans="1:27" ht="38.25">
      <c r="A50" s="90">
        <v>46</v>
      </c>
      <c r="B50" s="91" t="s">
        <v>103</v>
      </c>
      <c r="C50" s="80" t="s">
        <v>183</v>
      </c>
      <c r="D50" s="80">
        <v>71005889</v>
      </c>
      <c r="E50" s="80">
        <v>102578311</v>
      </c>
      <c r="F50" s="80">
        <v>650063325</v>
      </c>
      <c r="G50" s="33" t="s">
        <v>153</v>
      </c>
      <c r="H50" s="80" t="s">
        <v>92</v>
      </c>
      <c r="I50" s="80" t="s">
        <v>94</v>
      </c>
      <c r="J50" s="80" t="s">
        <v>94</v>
      </c>
      <c r="K50" s="32" t="s">
        <v>216</v>
      </c>
      <c r="L50" s="34">
        <v>10000000</v>
      </c>
      <c r="M50" s="34"/>
      <c r="N50" s="35">
        <v>2022</v>
      </c>
      <c r="O50" s="35">
        <v>2027</v>
      </c>
      <c r="P50" s="35"/>
      <c r="Q50" s="35"/>
      <c r="R50" s="35"/>
      <c r="S50" s="35"/>
      <c r="T50" s="35"/>
      <c r="U50" s="35"/>
      <c r="V50" s="35"/>
      <c r="W50" s="35"/>
      <c r="X50" s="35"/>
      <c r="Y50" s="59" t="s">
        <v>210</v>
      </c>
      <c r="Z50" s="59" t="s">
        <v>173</v>
      </c>
      <c r="AA50" s="60" t="s">
        <v>19</v>
      </c>
    </row>
    <row r="51" spans="1:27" ht="25.5">
      <c r="A51" s="90">
        <v>47</v>
      </c>
      <c r="B51" s="92" t="s">
        <v>103</v>
      </c>
      <c r="C51" s="81" t="s">
        <v>183</v>
      </c>
      <c r="D51" s="81">
        <v>71005889</v>
      </c>
      <c r="E51" s="81">
        <v>102578311</v>
      </c>
      <c r="F51" s="81">
        <v>650063325</v>
      </c>
      <c r="G51" s="23" t="s">
        <v>217</v>
      </c>
      <c r="H51" s="81" t="s">
        <v>92</v>
      </c>
      <c r="I51" s="81" t="s">
        <v>94</v>
      </c>
      <c r="J51" s="81" t="s">
        <v>94</v>
      </c>
      <c r="K51" s="24" t="s">
        <v>218</v>
      </c>
      <c r="L51" s="36">
        <v>5000000</v>
      </c>
      <c r="M51" s="36">
        <f>L51/100*85</f>
        <v>4250000</v>
      </c>
      <c r="N51" s="37">
        <v>2022</v>
      </c>
      <c r="O51" s="37">
        <v>2027</v>
      </c>
      <c r="P51" s="37" t="s">
        <v>172</v>
      </c>
      <c r="Q51" s="37"/>
      <c r="R51" s="37" t="s">
        <v>172</v>
      </c>
      <c r="S51" s="37" t="s">
        <v>172</v>
      </c>
      <c r="T51" s="37" t="s">
        <v>172</v>
      </c>
      <c r="U51" s="37"/>
      <c r="V51" s="37"/>
      <c r="W51" s="37" t="s">
        <v>172</v>
      </c>
      <c r="X51" s="37" t="s">
        <v>172</v>
      </c>
      <c r="Y51" s="63" t="s">
        <v>210</v>
      </c>
      <c r="Z51" s="63" t="s">
        <v>173</v>
      </c>
      <c r="AA51" s="64" t="s">
        <v>18</v>
      </c>
    </row>
    <row r="52" spans="1:27" ht="38.25">
      <c r="A52" s="90">
        <v>48</v>
      </c>
      <c r="B52" s="92" t="s">
        <v>103</v>
      </c>
      <c r="C52" s="81" t="s">
        <v>183</v>
      </c>
      <c r="D52" s="81">
        <v>71005889</v>
      </c>
      <c r="E52" s="81">
        <v>102578311</v>
      </c>
      <c r="F52" s="81">
        <v>650063325</v>
      </c>
      <c r="G52" s="23" t="s">
        <v>154</v>
      </c>
      <c r="H52" s="81" t="s">
        <v>92</v>
      </c>
      <c r="I52" s="81" t="s">
        <v>94</v>
      </c>
      <c r="J52" s="81" t="s">
        <v>94</v>
      </c>
      <c r="K52" s="24" t="s">
        <v>198</v>
      </c>
      <c r="L52" s="36">
        <v>2000000</v>
      </c>
      <c r="M52" s="36"/>
      <c r="N52" s="37">
        <v>2022</v>
      </c>
      <c r="O52" s="37">
        <v>2027</v>
      </c>
      <c r="P52" s="37"/>
      <c r="Q52" s="37"/>
      <c r="R52" s="37"/>
      <c r="S52" s="37"/>
      <c r="T52" s="37"/>
      <c r="U52" s="37"/>
      <c r="V52" s="37"/>
      <c r="W52" s="37"/>
      <c r="X52" s="37"/>
      <c r="Y52" s="63" t="s">
        <v>210</v>
      </c>
      <c r="Z52" s="63" t="s">
        <v>173</v>
      </c>
      <c r="AA52" s="64" t="s">
        <v>18</v>
      </c>
    </row>
    <row r="53" spans="1:27" ht="51">
      <c r="A53" s="90">
        <v>49</v>
      </c>
      <c r="B53" s="92" t="s">
        <v>103</v>
      </c>
      <c r="C53" s="81" t="s">
        <v>183</v>
      </c>
      <c r="D53" s="81">
        <v>71005889</v>
      </c>
      <c r="E53" s="81">
        <v>102578311</v>
      </c>
      <c r="F53" s="81">
        <v>650063325</v>
      </c>
      <c r="G53" s="23" t="s">
        <v>155</v>
      </c>
      <c r="H53" s="81" t="s">
        <v>92</v>
      </c>
      <c r="I53" s="81" t="s">
        <v>94</v>
      </c>
      <c r="J53" s="81" t="s">
        <v>94</v>
      </c>
      <c r="K53" s="24" t="s">
        <v>219</v>
      </c>
      <c r="L53" s="36">
        <v>5000000</v>
      </c>
      <c r="M53" s="36"/>
      <c r="N53" s="37">
        <v>2022</v>
      </c>
      <c r="O53" s="37">
        <v>2027</v>
      </c>
      <c r="P53" s="37"/>
      <c r="Q53" s="37"/>
      <c r="R53" s="37"/>
      <c r="S53" s="37"/>
      <c r="T53" s="37"/>
      <c r="U53" s="37"/>
      <c r="V53" s="37"/>
      <c r="W53" s="37"/>
      <c r="X53" s="37"/>
      <c r="Y53" s="63" t="s">
        <v>210</v>
      </c>
      <c r="Z53" s="63" t="s">
        <v>173</v>
      </c>
      <c r="AA53" s="64" t="s">
        <v>18</v>
      </c>
    </row>
    <row r="54" spans="1:27" ht="26.25" thickBot="1">
      <c r="A54" s="90">
        <v>50</v>
      </c>
      <c r="B54" s="93" t="s">
        <v>103</v>
      </c>
      <c r="C54" s="83" t="s">
        <v>183</v>
      </c>
      <c r="D54" s="83">
        <v>71005889</v>
      </c>
      <c r="E54" s="83">
        <v>102578311</v>
      </c>
      <c r="F54" s="83">
        <v>650063325</v>
      </c>
      <c r="G54" s="84" t="s">
        <v>220</v>
      </c>
      <c r="H54" s="83" t="s">
        <v>92</v>
      </c>
      <c r="I54" s="83" t="s">
        <v>94</v>
      </c>
      <c r="J54" s="83" t="s">
        <v>94</v>
      </c>
      <c r="K54" s="85" t="s">
        <v>221</v>
      </c>
      <c r="L54" s="86">
        <v>1500000</v>
      </c>
      <c r="M54" s="86"/>
      <c r="N54" s="87">
        <v>2022</v>
      </c>
      <c r="O54" s="87">
        <v>2027</v>
      </c>
      <c r="P54" s="87"/>
      <c r="Q54" s="87"/>
      <c r="R54" s="87"/>
      <c r="S54" s="87"/>
      <c r="T54" s="87"/>
      <c r="U54" s="87"/>
      <c r="V54" s="87"/>
      <c r="W54" s="87"/>
      <c r="X54" s="87"/>
      <c r="Y54" s="67" t="s">
        <v>210</v>
      </c>
      <c r="Z54" s="67" t="s">
        <v>173</v>
      </c>
      <c r="AA54" s="68" t="s">
        <v>18</v>
      </c>
    </row>
    <row r="55" spans="1:27" ht="51">
      <c r="A55" s="90">
        <v>51</v>
      </c>
      <c r="B55" s="91" t="s">
        <v>152</v>
      </c>
      <c r="C55" s="80" t="s">
        <v>184</v>
      </c>
      <c r="D55" s="80">
        <v>1898159</v>
      </c>
      <c r="E55" s="80">
        <v>181087103</v>
      </c>
      <c r="F55" s="80">
        <v>691010633</v>
      </c>
      <c r="G55" s="33" t="s">
        <v>168</v>
      </c>
      <c r="H55" s="80" t="s">
        <v>92</v>
      </c>
      <c r="I55" s="80" t="s">
        <v>94</v>
      </c>
      <c r="J55" s="80" t="s">
        <v>94</v>
      </c>
      <c r="K55" s="32" t="s">
        <v>524</v>
      </c>
      <c r="L55" s="34">
        <v>1000000</v>
      </c>
      <c r="M55" s="34">
        <f aca="true" t="shared" si="0" ref="M55:M68">L55/100*85</f>
        <v>850000</v>
      </c>
      <c r="N55" s="35">
        <v>2022</v>
      </c>
      <c r="O55" s="35">
        <v>2025</v>
      </c>
      <c r="P55" s="35"/>
      <c r="Q55" s="35" t="s">
        <v>172</v>
      </c>
      <c r="R55" s="35" t="s">
        <v>172</v>
      </c>
      <c r="S55" s="35"/>
      <c r="T55" s="35"/>
      <c r="U55" s="35"/>
      <c r="V55" s="35"/>
      <c r="W55" s="35" t="s">
        <v>172</v>
      </c>
      <c r="X55" s="35"/>
      <c r="Y55" s="59" t="s">
        <v>210</v>
      </c>
      <c r="Z55" s="59" t="s">
        <v>173</v>
      </c>
      <c r="AA55" s="60" t="s">
        <v>18</v>
      </c>
    </row>
    <row r="56" spans="1:27" ht="38.25">
      <c r="A56" s="90">
        <v>52</v>
      </c>
      <c r="B56" s="92" t="s">
        <v>152</v>
      </c>
      <c r="C56" s="81" t="s">
        <v>184</v>
      </c>
      <c r="D56" s="81">
        <v>1898159</v>
      </c>
      <c r="E56" s="81">
        <v>181087103</v>
      </c>
      <c r="F56" s="81">
        <v>691010633</v>
      </c>
      <c r="G56" s="23" t="s">
        <v>166</v>
      </c>
      <c r="H56" s="81" t="s">
        <v>92</v>
      </c>
      <c r="I56" s="81" t="s">
        <v>94</v>
      </c>
      <c r="J56" s="81" t="s">
        <v>94</v>
      </c>
      <c r="K56" s="24" t="s">
        <v>525</v>
      </c>
      <c r="L56" s="36">
        <v>20000000</v>
      </c>
      <c r="M56" s="36">
        <f t="shared" si="0"/>
        <v>17000000</v>
      </c>
      <c r="N56" s="37">
        <v>2022</v>
      </c>
      <c r="O56" s="37">
        <v>2025</v>
      </c>
      <c r="P56" s="37" t="s">
        <v>172</v>
      </c>
      <c r="Q56" s="37" t="s">
        <v>172</v>
      </c>
      <c r="R56" s="37" t="s">
        <v>172</v>
      </c>
      <c r="S56" s="37" t="s">
        <v>172</v>
      </c>
      <c r="T56" s="37"/>
      <c r="U56" s="37"/>
      <c r="V56" s="37"/>
      <c r="W56" s="37" t="s">
        <v>172</v>
      </c>
      <c r="X56" s="37" t="s">
        <v>172</v>
      </c>
      <c r="Y56" s="63" t="s">
        <v>210</v>
      </c>
      <c r="Z56" s="63" t="s">
        <v>173</v>
      </c>
      <c r="AA56" s="64" t="s">
        <v>20</v>
      </c>
    </row>
    <row r="57" spans="1:27" ht="51.75" thickBot="1">
      <c r="A57" s="90">
        <v>53</v>
      </c>
      <c r="B57" s="93" t="s">
        <v>152</v>
      </c>
      <c r="C57" s="83" t="s">
        <v>184</v>
      </c>
      <c r="D57" s="83">
        <v>1898159</v>
      </c>
      <c r="E57" s="83">
        <v>181087103</v>
      </c>
      <c r="F57" s="83">
        <v>691010633</v>
      </c>
      <c r="G57" s="84" t="s">
        <v>167</v>
      </c>
      <c r="H57" s="83" t="s">
        <v>92</v>
      </c>
      <c r="I57" s="83" t="s">
        <v>94</v>
      </c>
      <c r="J57" s="83" t="s">
        <v>94</v>
      </c>
      <c r="K57" s="85" t="s">
        <v>526</v>
      </c>
      <c r="L57" s="86">
        <v>50000000</v>
      </c>
      <c r="M57" s="86">
        <f t="shared" si="0"/>
        <v>42500000</v>
      </c>
      <c r="N57" s="87">
        <v>2022</v>
      </c>
      <c r="O57" s="87">
        <v>2025</v>
      </c>
      <c r="P57" s="87" t="s">
        <v>172</v>
      </c>
      <c r="Q57" s="87" t="s">
        <v>172</v>
      </c>
      <c r="R57" s="87" t="s">
        <v>172</v>
      </c>
      <c r="S57" s="87" t="s">
        <v>172</v>
      </c>
      <c r="T57" s="87"/>
      <c r="U57" s="87" t="s">
        <v>172</v>
      </c>
      <c r="V57" s="87" t="s">
        <v>172</v>
      </c>
      <c r="W57" s="87" t="s">
        <v>172</v>
      </c>
      <c r="X57" s="87" t="s">
        <v>172</v>
      </c>
      <c r="Y57" s="67" t="s">
        <v>210</v>
      </c>
      <c r="Z57" s="67" t="s">
        <v>173</v>
      </c>
      <c r="AA57" s="68" t="s">
        <v>20</v>
      </c>
    </row>
    <row r="58" spans="1:27" ht="51">
      <c r="A58" s="90">
        <v>54</v>
      </c>
      <c r="B58" s="91" t="s">
        <v>203</v>
      </c>
      <c r="C58" s="80" t="s">
        <v>164</v>
      </c>
      <c r="D58" s="108">
        <v>43462448</v>
      </c>
      <c r="E58" s="108">
        <v>43462448</v>
      </c>
      <c r="F58" s="108">
        <v>600101908</v>
      </c>
      <c r="G58" s="33" t="s">
        <v>534</v>
      </c>
      <c r="H58" s="80" t="s">
        <v>92</v>
      </c>
      <c r="I58" s="80" t="s">
        <v>94</v>
      </c>
      <c r="J58" s="80" t="s">
        <v>118</v>
      </c>
      <c r="K58" s="33" t="s">
        <v>536</v>
      </c>
      <c r="L58" s="34">
        <v>12000000</v>
      </c>
      <c r="M58" s="34">
        <f t="shared" si="0"/>
        <v>10200000</v>
      </c>
      <c r="N58" s="35">
        <v>2022</v>
      </c>
      <c r="O58" s="35">
        <v>2027</v>
      </c>
      <c r="P58" s="35"/>
      <c r="Q58" s="35"/>
      <c r="R58" s="35"/>
      <c r="S58" s="35"/>
      <c r="T58" s="35"/>
      <c r="U58" s="35"/>
      <c r="V58" s="35"/>
      <c r="W58" s="35"/>
      <c r="X58" s="35" t="s">
        <v>172</v>
      </c>
      <c r="Y58" s="98" t="s">
        <v>210</v>
      </c>
      <c r="Z58" s="59" t="s">
        <v>173</v>
      </c>
      <c r="AA58" s="60" t="s">
        <v>20</v>
      </c>
    </row>
    <row r="59" spans="1:27" ht="38.25">
      <c r="A59" s="90">
        <v>55</v>
      </c>
      <c r="B59" s="92" t="s">
        <v>203</v>
      </c>
      <c r="C59" s="81" t="s">
        <v>164</v>
      </c>
      <c r="D59" s="109">
        <v>43462448</v>
      </c>
      <c r="E59" s="109">
        <v>43462448</v>
      </c>
      <c r="F59" s="109">
        <v>600101908</v>
      </c>
      <c r="G59" s="23" t="s">
        <v>134</v>
      </c>
      <c r="H59" s="81" t="s">
        <v>92</v>
      </c>
      <c r="I59" s="81" t="s">
        <v>94</v>
      </c>
      <c r="J59" s="81" t="s">
        <v>118</v>
      </c>
      <c r="K59" s="24" t="s">
        <v>537</v>
      </c>
      <c r="L59" s="36">
        <v>3000000</v>
      </c>
      <c r="M59" s="36"/>
      <c r="N59" s="37">
        <v>2022</v>
      </c>
      <c r="O59" s="37">
        <v>2022</v>
      </c>
      <c r="P59" s="37"/>
      <c r="Q59" s="37"/>
      <c r="R59" s="37"/>
      <c r="S59" s="37"/>
      <c r="T59" s="37"/>
      <c r="U59" s="37"/>
      <c r="V59" s="37"/>
      <c r="W59" s="37"/>
      <c r="X59" s="37"/>
      <c r="Y59" s="71" t="s">
        <v>86</v>
      </c>
      <c r="Z59" s="63" t="s">
        <v>173</v>
      </c>
      <c r="AA59" s="64" t="s">
        <v>20</v>
      </c>
    </row>
    <row r="60" spans="1:27" ht="51">
      <c r="A60" s="90">
        <v>56</v>
      </c>
      <c r="B60" s="92" t="s">
        <v>203</v>
      </c>
      <c r="C60" s="81" t="s">
        <v>164</v>
      </c>
      <c r="D60" s="109">
        <v>43462448</v>
      </c>
      <c r="E60" s="109">
        <v>43462448</v>
      </c>
      <c r="F60" s="109">
        <v>600101908</v>
      </c>
      <c r="G60" s="23" t="s">
        <v>202</v>
      </c>
      <c r="H60" s="81" t="s">
        <v>92</v>
      </c>
      <c r="I60" s="81" t="s">
        <v>94</v>
      </c>
      <c r="J60" s="81" t="s">
        <v>118</v>
      </c>
      <c r="K60" s="23" t="s">
        <v>202</v>
      </c>
      <c r="L60" s="36">
        <v>30000000</v>
      </c>
      <c r="M60" s="36">
        <f t="shared" si="0"/>
        <v>25500000</v>
      </c>
      <c r="N60" s="37">
        <v>2022</v>
      </c>
      <c r="O60" s="37">
        <v>2027</v>
      </c>
      <c r="P60" s="37" t="s">
        <v>172</v>
      </c>
      <c r="Q60" s="37" t="s">
        <v>172</v>
      </c>
      <c r="R60" s="37" t="s">
        <v>172</v>
      </c>
      <c r="S60" s="37" t="s">
        <v>172</v>
      </c>
      <c r="T60" s="37"/>
      <c r="U60" s="37"/>
      <c r="V60" s="37"/>
      <c r="W60" s="37"/>
      <c r="X60" s="37" t="s">
        <v>172</v>
      </c>
      <c r="Y60" s="71" t="s">
        <v>293</v>
      </c>
      <c r="Z60" s="63" t="s">
        <v>173</v>
      </c>
      <c r="AA60" s="64" t="s">
        <v>20</v>
      </c>
    </row>
    <row r="61" spans="1:27" ht="38.25">
      <c r="A61" s="90">
        <v>57</v>
      </c>
      <c r="B61" s="92" t="s">
        <v>203</v>
      </c>
      <c r="C61" s="81" t="s">
        <v>164</v>
      </c>
      <c r="D61" s="109">
        <v>43462448</v>
      </c>
      <c r="E61" s="109">
        <v>43462448</v>
      </c>
      <c r="F61" s="109">
        <v>600101908</v>
      </c>
      <c r="G61" s="23" t="s">
        <v>527</v>
      </c>
      <c r="H61" s="81" t="s">
        <v>92</v>
      </c>
      <c r="I61" s="81" t="s">
        <v>94</v>
      </c>
      <c r="J61" s="81" t="s">
        <v>118</v>
      </c>
      <c r="K61" s="24" t="s">
        <v>544</v>
      </c>
      <c r="L61" s="36">
        <v>10000000</v>
      </c>
      <c r="M61" s="36">
        <f t="shared" si="0"/>
        <v>8500000</v>
      </c>
      <c r="N61" s="37">
        <v>2022</v>
      </c>
      <c r="O61" s="37">
        <v>2027</v>
      </c>
      <c r="P61" s="37"/>
      <c r="Q61" s="37"/>
      <c r="R61" s="37"/>
      <c r="S61" s="37"/>
      <c r="T61" s="37"/>
      <c r="U61" s="37"/>
      <c r="V61" s="37" t="s">
        <v>172</v>
      </c>
      <c r="W61" s="37" t="s">
        <v>172</v>
      </c>
      <c r="X61" s="37"/>
      <c r="Y61" s="71" t="s">
        <v>210</v>
      </c>
      <c r="Z61" s="63" t="s">
        <v>173</v>
      </c>
      <c r="AA61" s="64" t="s">
        <v>20</v>
      </c>
    </row>
    <row r="62" spans="1:27" ht="51">
      <c r="A62" s="90">
        <v>58</v>
      </c>
      <c r="B62" s="92" t="s">
        <v>203</v>
      </c>
      <c r="C62" s="81" t="s">
        <v>164</v>
      </c>
      <c r="D62" s="109">
        <v>43462448</v>
      </c>
      <c r="E62" s="109">
        <v>43462448</v>
      </c>
      <c r="F62" s="109">
        <v>600101908</v>
      </c>
      <c r="G62" s="23" t="s">
        <v>528</v>
      </c>
      <c r="H62" s="81" t="s">
        <v>92</v>
      </c>
      <c r="I62" s="81" t="s">
        <v>94</v>
      </c>
      <c r="J62" s="81" t="s">
        <v>118</v>
      </c>
      <c r="K62" s="24" t="s">
        <v>538</v>
      </c>
      <c r="L62" s="36">
        <v>35000000</v>
      </c>
      <c r="M62" s="36">
        <f t="shared" si="0"/>
        <v>29750000</v>
      </c>
      <c r="N62" s="37">
        <v>2022</v>
      </c>
      <c r="O62" s="37">
        <v>2027</v>
      </c>
      <c r="P62" s="37" t="s">
        <v>172</v>
      </c>
      <c r="Q62" s="37" t="s">
        <v>172</v>
      </c>
      <c r="R62" s="37" t="s">
        <v>172</v>
      </c>
      <c r="S62" s="37" t="s">
        <v>172</v>
      </c>
      <c r="T62" s="37"/>
      <c r="U62" s="37"/>
      <c r="V62" s="37"/>
      <c r="W62" s="37"/>
      <c r="X62" s="37" t="s">
        <v>172</v>
      </c>
      <c r="Y62" s="71" t="s">
        <v>201</v>
      </c>
      <c r="Z62" s="63" t="s">
        <v>173</v>
      </c>
      <c r="AA62" s="64" t="s">
        <v>20</v>
      </c>
    </row>
    <row r="63" spans="1:27" ht="25.5">
      <c r="A63" s="90">
        <v>59</v>
      </c>
      <c r="B63" s="92" t="s">
        <v>203</v>
      </c>
      <c r="C63" s="81" t="s">
        <v>164</v>
      </c>
      <c r="D63" s="109">
        <v>43462448</v>
      </c>
      <c r="E63" s="109">
        <v>43462448</v>
      </c>
      <c r="F63" s="109">
        <v>600101908</v>
      </c>
      <c r="G63" s="23" t="s">
        <v>530</v>
      </c>
      <c r="H63" s="81" t="s">
        <v>92</v>
      </c>
      <c r="I63" s="81" t="s">
        <v>94</v>
      </c>
      <c r="J63" s="81" t="s">
        <v>118</v>
      </c>
      <c r="K63" s="24" t="s">
        <v>539</v>
      </c>
      <c r="L63" s="36">
        <v>15000000</v>
      </c>
      <c r="M63" s="36">
        <f t="shared" si="0"/>
        <v>12750000</v>
      </c>
      <c r="N63" s="37">
        <v>2022</v>
      </c>
      <c r="O63" s="37">
        <v>2027</v>
      </c>
      <c r="P63" s="37" t="s">
        <v>172</v>
      </c>
      <c r="Q63" s="37" t="s">
        <v>172</v>
      </c>
      <c r="R63" s="37" t="s">
        <v>172</v>
      </c>
      <c r="S63" s="37" t="s">
        <v>172</v>
      </c>
      <c r="T63" s="37"/>
      <c r="U63" s="37"/>
      <c r="V63" s="37"/>
      <c r="W63" s="37"/>
      <c r="X63" s="37" t="s">
        <v>172</v>
      </c>
      <c r="Y63" s="71" t="s">
        <v>210</v>
      </c>
      <c r="Z63" s="63" t="s">
        <v>173</v>
      </c>
      <c r="AA63" s="64" t="s">
        <v>20</v>
      </c>
    </row>
    <row r="64" spans="1:27" ht="25.5">
      <c r="A64" s="90">
        <v>60</v>
      </c>
      <c r="B64" s="92" t="s">
        <v>203</v>
      </c>
      <c r="C64" s="81" t="s">
        <v>164</v>
      </c>
      <c r="D64" s="109">
        <v>43462448</v>
      </c>
      <c r="E64" s="109">
        <v>43462448</v>
      </c>
      <c r="F64" s="109">
        <v>600101908</v>
      </c>
      <c r="G64" s="23" t="s">
        <v>529</v>
      </c>
      <c r="H64" s="81" t="s">
        <v>92</v>
      </c>
      <c r="I64" s="81" t="s">
        <v>94</v>
      </c>
      <c r="J64" s="81" t="s">
        <v>118</v>
      </c>
      <c r="K64" s="24" t="s">
        <v>540</v>
      </c>
      <c r="L64" s="36">
        <v>12000000</v>
      </c>
      <c r="M64" s="36">
        <f t="shared" si="0"/>
        <v>10200000</v>
      </c>
      <c r="N64" s="37">
        <v>2022</v>
      </c>
      <c r="O64" s="37">
        <v>2027</v>
      </c>
      <c r="P64" s="37" t="s">
        <v>172</v>
      </c>
      <c r="Q64" s="37" t="s">
        <v>172</v>
      </c>
      <c r="R64" s="37" t="s">
        <v>172</v>
      </c>
      <c r="S64" s="37" t="s">
        <v>172</v>
      </c>
      <c r="T64" s="37"/>
      <c r="U64" s="37"/>
      <c r="V64" s="37"/>
      <c r="W64" s="37"/>
      <c r="X64" s="37" t="s">
        <v>172</v>
      </c>
      <c r="Y64" s="71" t="s">
        <v>210</v>
      </c>
      <c r="Z64" s="63" t="s">
        <v>173</v>
      </c>
      <c r="AA64" s="64" t="s">
        <v>20</v>
      </c>
    </row>
    <row r="65" spans="1:27" ht="38.25">
      <c r="A65" s="90">
        <v>61</v>
      </c>
      <c r="B65" s="92" t="s">
        <v>203</v>
      </c>
      <c r="C65" s="81" t="s">
        <v>164</v>
      </c>
      <c r="D65" s="109">
        <v>43462448</v>
      </c>
      <c r="E65" s="109">
        <v>43462448</v>
      </c>
      <c r="F65" s="109">
        <v>600101908</v>
      </c>
      <c r="G65" s="23" t="s">
        <v>535</v>
      </c>
      <c r="H65" s="81" t="s">
        <v>92</v>
      </c>
      <c r="I65" s="81" t="s">
        <v>94</v>
      </c>
      <c r="J65" s="81" t="s">
        <v>118</v>
      </c>
      <c r="K65" s="24" t="s">
        <v>542</v>
      </c>
      <c r="L65" s="36">
        <v>12000000</v>
      </c>
      <c r="M65" s="36">
        <f t="shared" si="0"/>
        <v>10200000</v>
      </c>
      <c r="N65" s="37">
        <v>2022</v>
      </c>
      <c r="O65" s="37">
        <v>2027</v>
      </c>
      <c r="P65" s="37" t="s">
        <v>172</v>
      </c>
      <c r="Q65" s="37" t="s">
        <v>172</v>
      </c>
      <c r="R65" s="37" t="s">
        <v>172</v>
      </c>
      <c r="S65" s="37" t="s">
        <v>172</v>
      </c>
      <c r="T65" s="37"/>
      <c r="U65" s="37"/>
      <c r="V65" s="37"/>
      <c r="W65" s="37"/>
      <c r="X65" s="37" t="s">
        <v>172</v>
      </c>
      <c r="Y65" s="71" t="s">
        <v>210</v>
      </c>
      <c r="Z65" s="63" t="s">
        <v>173</v>
      </c>
      <c r="AA65" s="64" t="s">
        <v>20</v>
      </c>
    </row>
    <row r="66" spans="1:27" ht="38.25">
      <c r="A66" s="90">
        <v>62</v>
      </c>
      <c r="B66" s="92" t="s">
        <v>203</v>
      </c>
      <c r="C66" s="81" t="s">
        <v>164</v>
      </c>
      <c r="D66" s="109">
        <v>43462448</v>
      </c>
      <c r="E66" s="109">
        <v>43462448</v>
      </c>
      <c r="F66" s="109">
        <v>600101908</v>
      </c>
      <c r="G66" s="23" t="s">
        <v>531</v>
      </c>
      <c r="H66" s="81" t="s">
        <v>92</v>
      </c>
      <c r="I66" s="81" t="s">
        <v>94</v>
      </c>
      <c r="J66" s="81" t="s">
        <v>118</v>
      </c>
      <c r="K66" s="24" t="s">
        <v>541</v>
      </c>
      <c r="L66" s="36">
        <v>24000000</v>
      </c>
      <c r="M66" s="36">
        <f t="shared" si="0"/>
        <v>20400000</v>
      </c>
      <c r="N66" s="37">
        <v>2022</v>
      </c>
      <c r="O66" s="37">
        <v>2027</v>
      </c>
      <c r="P66" s="37" t="s">
        <v>172</v>
      </c>
      <c r="Q66" s="37" t="s">
        <v>172</v>
      </c>
      <c r="R66" s="37" t="s">
        <v>172</v>
      </c>
      <c r="S66" s="37" t="s">
        <v>172</v>
      </c>
      <c r="T66" s="37"/>
      <c r="U66" s="37"/>
      <c r="V66" s="37"/>
      <c r="W66" s="37"/>
      <c r="X66" s="37" t="s">
        <v>172</v>
      </c>
      <c r="Y66" s="71" t="s">
        <v>210</v>
      </c>
      <c r="Z66" s="63" t="s">
        <v>173</v>
      </c>
      <c r="AA66" s="64" t="s">
        <v>20</v>
      </c>
    </row>
    <row r="67" spans="1:27" ht="38.25">
      <c r="A67" s="90">
        <v>63</v>
      </c>
      <c r="B67" s="92" t="s">
        <v>203</v>
      </c>
      <c r="C67" s="81" t="s">
        <v>164</v>
      </c>
      <c r="D67" s="109">
        <v>43462448</v>
      </c>
      <c r="E67" s="109">
        <v>43462448</v>
      </c>
      <c r="F67" s="109">
        <v>600101908</v>
      </c>
      <c r="G67" s="23" t="s">
        <v>532</v>
      </c>
      <c r="H67" s="81" t="s">
        <v>92</v>
      </c>
      <c r="I67" s="81" t="s">
        <v>94</v>
      </c>
      <c r="J67" s="81" t="s">
        <v>118</v>
      </c>
      <c r="K67" s="24" t="s">
        <v>543</v>
      </c>
      <c r="L67" s="36">
        <v>15000000</v>
      </c>
      <c r="M67" s="36">
        <f t="shared" si="0"/>
        <v>12750000</v>
      </c>
      <c r="N67" s="37">
        <v>2022</v>
      </c>
      <c r="O67" s="37">
        <v>2027</v>
      </c>
      <c r="P67" s="37" t="s">
        <v>172</v>
      </c>
      <c r="Q67" s="37" t="s">
        <v>172</v>
      </c>
      <c r="R67" s="37" t="s">
        <v>172</v>
      </c>
      <c r="S67" s="37" t="s">
        <v>172</v>
      </c>
      <c r="T67" s="37"/>
      <c r="U67" s="37"/>
      <c r="V67" s="37" t="s">
        <v>172</v>
      </c>
      <c r="W67" s="37" t="s">
        <v>172</v>
      </c>
      <c r="X67" s="37" t="s">
        <v>172</v>
      </c>
      <c r="Y67" s="71" t="s">
        <v>210</v>
      </c>
      <c r="Z67" s="63" t="s">
        <v>173</v>
      </c>
      <c r="AA67" s="64" t="s">
        <v>20</v>
      </c>
    </row>
    <row r="68" spans="1:27" ht="26.25" thickBot="1">
      <c r="A68" s="90">
        <v>64</v>
      </c>
      <c r="B68" s="93" t="s">
        <v>203</v>
      </c>
      <c r="C68" s="83" t="s">
        <v>164</v>
      </c>
      <c r="D68" s="110">
        <v>43462448</v>
      </c>
      <c r="E68" s="110">
        <v>43462448</v>
      </c>
      <c r="F68" s="110">
        <v>600101908</v>
      </c>
      <c r="G68" s="84" t="s">
        <v>533</v>
      </c>
      <c r="H68" s="83" t="s">
        <v>92</v>
      </c>
      <c r="I68" s="83" t="s">
        <v>94</v>
      </c>
      <c r="J68" s="83" t="s">
        <v>118</v>
      </c>
      <c r="K68" s="85" t="s">
        <v>539</v>
      </c>
      <c r="L68" s="86">
        <v>12000000</v>
      </c>
      <c r="M68" s="86">
        <f t="shared" si="0"/>
        <v>10200000</v>
      </c>
      <c r="N68" s="87">
        <v>2022</v>
      </c>
      <c r="O68" s="87">
        <v>2027</v>
      </c>
      <c r="P68" s="87" t="s">
        <v>172</v>
      </c>
      <c r="Q68" s="87" t="s">
        <v>172</v>
      </c>
      <c r="R68" s="87" t="s">
        <v>172</v>
      </c>
      <c r="S68" s="87" t="s">
        <v>172</v>
      </c>
      <c r="T68" s="87"/>
      <c r="U68" s="87"/>
      <c r="V68" s="87"/>
      <c r="W68" s="87"/>
      <c r="X68" s="87" t="s">
        <v>172</v>
      </c>
      <c r="Y68" s="100" t="s">
        <v>210</v>
      </c>
      <c r="Z68" s="67" t="s">
        <v>173</v>
      </c>
      <c r="AA68" s="68" t="s">
        <v>20</v>
      </c>
    </row>
    <row r="69" spans="1:27" ht="51">
      <c r="A69" s="90">
        <v>65</v>
      </c>
      <c r="B69" s="91" t="s">
        <v>104</v>
      </c>
      <c r="C69" s="80" t="s">
        <v>183</v>
      </c>
      <c r="D69" s="80">
        <v>70947163</v>
      </c>
      <c r="E69" s="80">
        <v>102578974</v>
      </c>
      <c r="F69" s="80">
        <v>600102408</v>
      </c>
      <c r="G69" s="33" t="s">
        <v>145</v>
      </c>
      <c r="H69" s="80" t="s">
        <v>92</v>
      </c>
      <c r="I69" s="80" t="s">
        <v>94</v>
      </c>
      <c r="J69" s="80" t="s">
        <v>94</v>
      </c>
      <c r="K69" s="32" t="s">
        <v>545</v>
      </c>
      <c r="L69" s="34">
        <v>300000</v>
      </c>
      <c r="M69" s="34"/>
      <c r="N69" s="35">
        <v>2022</v>
      </c>
      <c r="O69" s="35">
        <v>2027</v>
      </c>
      <c r="P69" s="35"/>
      <c r="Q69" s="35"/>
      <c r="R69" s="35"/>
      <c r="S69" s="35"/>
      <c r="T69" s="35"/>
      <c r="U69" s="35"/>
      <c r="V69" s="35"/>
      <c r="W69" s="35"/>
      <c r="X69" s="35"/>
      <c r="Y69" s="59" t="s">
        <v>210</v>
      </c>
      <c r="Z69" s="59" t="s">
        <v>173</v>
      </c>
      <c r="AA69" s="60" t="s">
        <v>20</v>
      </c>
    </row>
    <row r="70" spans="1:27" ht="38.25">
      <c r="A70" s="90">
        <v>66</v>
      </c>
      <c r="B70" s="92" t="s">
        <v>104</v>
      </c>
      <c r="C70" s="81" t="s">
        <v>183</v>
      </c>
      <c r="D70" s="81">
        <v>70947163</v>
      </c>
      <c r="E70" s="81">
        <v>102578974</v>
      </c>
      <c r="F70" s="81">
        <v>600102408</v>
      </c>
      <c r="G70" s="23" t="s">
        <v>222</v>
      </c>
      <c r="H70" s="81" t="s">
        <v>92</v>
      </c>
      <c r="I70" s="81" t="s">
        <v>94</v>
      </c>
      <c r="J70" s="81" t="s">
        <v>94</v>
      </c>
      <c r="K70" s="24" t="s">
        <v>546</v>
      </c>
      <c r="L70" s="36">
        <v>1000000</v>
      </c>
      <c r="M70" s="36">
        <f>L70/100*85</f>
        <v>850000</v>
      </c>
      <c r="N70" s="37">
        <v>2022</v>
      </c>
      <c r="O70" s="37">
        <v>2027</v>
      </c>
      <c r="P70" s="37"/>
      <c r="Q70" s="37"/>
      <c r="R70" s="37"/>
      <c r="S70" s="37"/>
      <c r="T70" s="37"/>
      <c r="U70" s="37"/>
      <c r="V70" s="37"/>
      <c r="W70" s="37" t="s">
        <v>172</v>
      </c>
      <c r="X70" s="37"/>
      <c r="Y70" s="63" t="s">
        <v>210</v>
      </c>
      <c r="Z70" s="63" t="s">
        <v>173</v>
      </c>
      <c r="AA70" s="64" t="s">
        <v>20</v>
      </c>
    </row>
    <row r="71" spans="1:27" ht="51">
      <c r="A71" s="90">
        <v>67</v>
      </c>
      <c r="B71" s="92" t="s">
        <v>104</v>
      </c>
      <c r="C71" s="81" t="s">
        <v>183</v>
      </c>
      <c r="D71" s="81">
        <v>70947163</v>
      </c>
      <c r="E71" s="81">
        <v>102578974</v>
      </c>
      <c r="F71" s="81">
        <v>600102408</v>
      </c>
      <c r="G71" s="23" t="s">
        <v>146</v>
      </c>
      <c r="H71" s="81" t="s">
        <v>92</v>
      </c>
      <c r="I71" s="81" t="s">
        <v>94</v>
      </c>
      <c r="J71" s="81" t="s">
        <v>94</v>
      </c>
      <c r="K71" s="24" t="s">
        <v>547</v>
      </c>
      <c r="L71" s="36">
        <v>2500000</v>
      </c>
      <c r="M71" s="36">
        <f>L71/100*85</f>
        <v>2125000</v>
      </c>
      <c r="N71" s="37">
        <v>2022</v>
      </c>
      <c r="O71" s="37">
        <v>2027</v>
      </c>
      <c r="P71" s="37" t="s">
        <v>172</v>
      </c>
      <c r="Q71" s="37" t="s">
        <v>172</v>
      </c>
      <c r="R71" s="37" t="s">
        <v>172</v>
      </c>
      <c r="S71" s="37" t="s">
        <v>172</v>
      </c>
      <c r="T71" s="37"/>
      <c r="U71" s="37"/>
      <c r="V71" s="37"/>
      <c r="W71" s="37" t="s">
        <v>172</v>
      </c>
      <c r="X71" s="37" t="s">
        <v>172</v>
      </c>
      <c r="Y71" s="71" t="s">
        <v>440</v>
      </c>
      <c r="Z71" s="63" t="s">
        <v>173</v>
      </c>
      <c r="AA71" s="64" t="s">
        <v>18</v>
      </c>
    </row>
    <row r="72" spans="1:27" ht="63.75">
      <c r="A72" s="90">
        <v>68</v>
      </c>
      <c r="B72" s="92" t="s">
        <v>104</v>
      </c>
      <c r="C72" s="81" t="s">
        <v>183</v>
      </c>
      <c r="D72" s="81">
        <v>70947163</v>
      </c>
      <c r="E72" s="81">
        <v>102578974</v>
      </c>
      <c r="F72" s="81">
        <v>600102408</v>
      </c>
      <c r="G72" s="23" t="s">
        <v>223</v>
      </c>
      <c r="H72" s="81" t="s">
        <v>92</v>
      </c>
      <c r="I72" s="81" t="s">
        <v>94</v>
      </c>
      <c r="J72" s="81" t="s">
        <v>94</v>
      </c>
      <c r="K72" s="24" t="s">
        <v>548</v>
      </c>
      <c r="L72" s="36">
        <v>1000000</v>
      </c>
      <c r="M72" s="36">
        <f>L72/100*85</f>
        <v>850000</v>
      </c>
      <c r="N72" s="37">
        <v>2022</v>
      </c>
      <c r="O72" s="37">
        <v>2027</v>
      </c>
      <c r="P72" s="37" t="s">
        <v>172</v>
      </c>
      <c r="Q72" s="37" t="s">
        <v>172</v>
      </c>
      <c r="R72" s="37" t="s">
        <v>172</v>
      </c>
      <c r="S72" s="37" t="s">
        <v>172</v>
      </c>
      <c r="T72" s="37"/>
      <c r="U72" s="37"/>
      <c r="V72" s="37"/>
      <c r="W72" s="37" t="s">
        <v>172</v>
      </c>
      <c r="X72" s="37" t="s">
        <v>172</v>
      </c>
      <c r="Y72" s="71" t="s">
        <v>210</v>
      </c>
      <c r="Z72" s="63" t="s">
        <v>173</v>
      </c>
      <c r="AA72" s="64" t="s">
        <v>18</v>
      </c>
    </row>
    <row r="73" spans="1:27" ht="51">
      <c r="A73" s="90">
        <v>69</v>
      </c>
      <c r="B73" s="92" t="s">
        <v>104</v>
      </c>
      <c r="C73" s="81" t="s">
        <v>183</v>
      </c>
      <c r="D73" s="81">
        <v>70947163</v>
      </c>
      <c r="E73" s="81">
        <v>102578974</v>
      </c>
      <c r="F73" s="81">
        <v>600102408</v>
      </c>
      <c r="G73" s="23" t="s">
        <v>549</v>
      </c>
      <c r="H73" s="81" t="s">
        <v>92</v>
      </c>
      <c r="I73" s="81" t="s">
        <v>94</v>
      </c>
      <c r="J73" s="81" t="s">
        <v>94</v>
      </c>
      <c r="K73" s="24" t="s">
        <v>550</v>
      </c>
      <c r="L73" s="82">
        <v>15000000</v>
      </c>
      <c r="M73" s="82">
        <f>L73/100*85</f>
        <v>12750000</v>
      </c>
      <c r="N73" s="37">
        <v>2022</v>
      </c>
      <c r="O73" s="37">
        <v>2027</v>
      </c>
      <c r="P73" s="37" t="s">
        <v>172</v>
      </c>
      <c r="Q73" s="37" t="s">
        <v>172</v>
      </c>
      <c r="R73" s="37" t="s">
        <v>172</v>
      </c>
      <c r="S73" s="37" t="s">
        <v>172</v>
      </c>
      <c r="T73" s="37"/>
      <c r="U73" s="37"/>
      <c r="V73" s="37"/>
      <c r="W73" s="37" t="s">
        <v>172</v>
      </c>
      <c r="X73" s="37" t="s">
        <v>172</v>
      </c>
      <c r="Y73" s="71" t="s">
        <v>225</v>
      </c>
      <c r="Z73" s="63" t="s">
        <v>173</v>
      </c>
      <c r="AA73" s="64" t="s">
        <v>18</v>
      </c>
    </row>
    <row r="74" spans="1:27" ht="51">
      <c r="A74" s="90">
        <v>70</v>
      </c>
      <c r="B74" s="92" t="s">
        <v>104</v>
      </c>
      <c r="C74" s="81" t="s">
        <v>183</v>
      </c>
      <c r="D74" s="81">
        <v>70947163</v>
      </c>
      <c r="E74" s="81">
        <v>102578974</v>
      </c>
      <c r="F74" s="81">
        <v>600102408</v>
      </c>
      <c r="G74" s="23" t="s">
        <v>224</v>
      </c>
      <c r="H74" s="81" t="s">
        <v>92</v>
      </c>
      <c r="I74" s="81" t="s">
        <v>94</v>
      </c>
      <c r="J74" s="81" t="s">
        <v>94</v>
      </c>
      <c r="K74" s="24" t="s">
        <v>551</v>
      </c>
      <c r="L74" s="36">
        <v>1000000</v>
      </c>
      <c r="M74" s="36"/>
      <c r="N74" s="37">
        <v>2022</v>
      </c>
      <c r="O74" s="37">
        <v>2027</v>
      </c>
      <c r="P74" s="37"/>
      <c r="Q74" s="37"/>
      <c r="R74" s="37"/>
      <c r="S74" s="37"/>
      <c r="T74" s="37"/>
      <c r="U74" s="37"/>
      <c r="V74" s="37"/>
      <c r="W74" s="37"/>
      <c r="X74" s="37"/>
      <c r="Y74" s="71" t="s">
        <v>225</v>
      </c>
      <c r="Z74" s="63" t="s">
        <v>173</v>
      </c>
      <c r="AA74" s="64" t="s">
        <v>18</v>
      </c>
    </row>
    <row r="75" spans="1:27" ht="39" thickBot="1">
      <c r="A75" s="90">
        <v>71</v>
      </c>
      <c r="B75" s="93" t="s">
        <v>104</v>
      </c>
      <c r="C75" s="83" t="s">
        <v>183</v>
      </c>
      <c r="D75" s="83">
        <v>70947163</v>
      </c>
      <c r="E75" s="83">
        <v>102578974</v>
      </c>
      <c r="F75" s="83">
        <v>600102408</v>
      </c>
      <c r="G75" s="84" t="s">
        <v>147</v>
      </c>
      <c r="H75" s="83" t="s">
        <v>92</v>
      </c>
      <c r="I75" s="83" t="s">
        <v>94</v>
      </c>
      <c r="J75" s="83" t="s">
        <v>94</v>
      </c>
      <c r="K75" s="85" t="s">
        <v>552</v>
      </c>
      <c r="L75" s="86">
        <v>7000000</v>
      </c>
      <c r="M75" s="86"/>
      <c r="N75" s="87">
        <v>2022</v>
      </c>
      <c r="O75" s="87">
        <v>2027</v>
      </c>
      <c r="P75" s="87"/>
      <c r="Q75" s="87"/>
      <c r="R75" s="87"/>
      <c r="S75" s="87"/>
      <c r="T75" s="87"/>
      <c r="U75" s="87"/>
      <c r="V75" s="87"/>
      <c r="W75" s="87"/>
      <c r="X75" s="87"/>
      <c r="Y75" s="67" t="s">
        <v>210</v>
      </c>
      <c r="Z75" s="67" t="s">
        <v>173</v>
      </c>
      <c r="AA75" s="68" t="s">
        <v>20</v>
      </c>
    </row>
    <row r="76" spans="1:27" ht="89.25">
      <c r="A76" s="90">
        <v>72</v>
      </c>
      <c r="B76" s="91" t="s">
        <v>105</v>
      </c>
      <c r="C76" s="80" t="s">
        <v>183</v>
      </c>
      <c r="D76" s="80">
        <v>68247630</v>
      </c>
      <c r="E76" s="80">
        <v>117900729</v>
      </c>
      <c r="F76" s="80">
        <v>600102505</v>
      </c>
      <c r="G76" s="33" t="s">
        <v>148</v>
      </c>
      <c r="H76" s="80" t="s">
        <v>92</v>
      </c>
      <c r="I76" s="80" t="s">
        <v>94</v>
      </c>
      <c r="J76" s="80" t="s">
        <v>94</v>
      </c>
      <c r="K76" s="32" t="s">
        <v>7</v>
      </c>
      <c r="L76" s="34">
        <v>30000000</v>
      </c>
      <c r="M76" s="34">
        <f aca="true" t="shared" si="1" ref="M76:M84">L76/100*85</f>
        <v>25500000</v>
      </c>
      <c r="N76" s="35">
        <v>2022</v>
      </c>
      <c r="O76" s="35">
        <v>2027</v>
      </c>
      <c r="P76" s="35" t="s">
        <v>172</v>
      </c>
      <c r="Q76" s="35"/>
      <c r="R76" s="35"/>
      <c r="S76" s="35" t="s">
        <v>172</v>
      </c>
      <c r="T76" s="35"/>
      <c r="U76" s="35" t="s">
        <v>172</v>
      </c>
      <c r="V76" s="35" t="s">
        <v>172</v>
      </c>
      <c r="W76" s="35"/>
      <c r="X76" s="35" t="s">
        <v>172</v>
      </c>
      <c r="Y76" s="59" t="s">
        <v>210</v>
      </c>
      <c r="Z76" s="59" t="s">
        <v>173</v>
      </c>
      <c r="AA76" s="60" t="s">
        <v>18</v>
      </c>
    </row>
    <row r="77" spans="1:27" ht="99" customHeight="1">
      <c r="A77" s="90">
        <v>73</v>
      </c>
      <c r="B77" s="92" t="s">
        <v>105</v>
      </c>
      <c r="C77" s="81" t="s">
        <v>183</v>
      </c>
      <c r="D77" s="81">
        <v>68247630</v>
      </c>
      <c r="E77" s="81">
        <v>117900729</v>
      </c>
      <c r="F77" s="81">
        <v>600102505</v>
      </c>
      <c r="G77" s="23" t="s">
        <v>135</v>
      </c>
      <c r="H77" s="81" t="s">
        <v>92</v>
      </c>
      <c r="I77" s="81" t="s">
        <v>94</v>
      </c>
      <c r="J77" s="81" t="s">
        <v>94</v>
      </c>
      <c r="K77" s="24" t="s">
        <v>8</v>
      </c>
      <c r="L77" s="36">
        <v>10000000</v>
      </c>
      <c r="M77" s="36">
        <f t="shared" si="1"/>
        <v>8500000</v>
      </c>
      <c r="N77" s="37">
        <v>2022</v>
      </c>
      <c r="O77" s="37">
        <v>2027</v>
      </c>
      <c r="P77" s="37"/>
      <c r="Q77" s="37"/>
      <c r="R77" s="37"/>
      <c r="S77" s="37"/>
      <c r="T77" s="37"/>
      <c r="U77" s="37"/>
      <c r="V77" s="37" t="s">
        <v>172</v>
      </c>
      <c r="W77" s="37"/>
      <c r="X77" s="37"/>
      <c r="Y77" s="63" t="s">
        <v>210</v>
      </c>
      <c r="Z77" s="63" t="s">
        <v>173</v>
      </c>
      <c r="AA77" s="64" t="s">
        <v>18</v>
      </c>
    </row>
    <row r="78" spans="1:27" ht="129" customHeight="1">
      <c r="A78" s="90">
        <v>74</v>
      </c>
      <c r="B78" s="92" t="s">
        <v>105</v>
      </c>
      <c r="C78" s="81" t="s">
        <v>183</v>
      </c>
      <c r="D78" s="81">
        <v>68247630</v>
      </c>
      <c r="E78" s="81">
        <v>117900729</v>
      </c>
      <c r="F78" s="81">
        <v>600102505</v>
      </c>
      <c r="G78" s="23" t="s">
        <v>213</v>
      </c>
      <c r="H78" s="81" t="s">
        <v>92</v>
      </c>
      <c r="I78" s="81" t="s">
        <v>94</v>
      </c>
      <c r="J78" s="81" t="s">
        <v>94</v>
      </c>
      <c r="K78" s="24" t="s">
        <v>0</v>
      </c>
      <c r="L78" s="82">
        <v>15000000</v>
      </c>
      <c r="M78" s="82">
        <f t="shared" si="1"/>
        <v>12750000</v>
      </c>
      <c r="N78" s="37">
        <v>2022</v>
      </c>
      <c r="O78" s="37">
        <v>2027</v>
      </c>
      <c r="P78" s="37" t="s">
        <v>172</v>
      </c>
      <c r="Q78" s="37" t="s">
        <v>172</v>
      </c>
      <c r="R78" s="37" t="s">
        <v>172</v>
      </c>
      <c r="S78" s="37" t="s">
        <v>172</v>
      </c>
      <c r="T78" s="37"/>
      <c r="U78" s="37" t="s">
        <v>172</v>
      </c>
      <c r="V78" s="37" t="s">
        <v>172</v>
      </c>
      <c r="W78" s="37" t="s">
        <v>172</v>
      </c>
      <c r="X78" s="37" t="s">
        <v>172</v>
      </c>
      <c r="Y78" s="63" t="s">
        <v>210</v>
      </c>
      <c r="Z78" s="63" t="s">
        <v>173</v>
      </c>
      <c r="AA78" s="64" t="s">
        <v>18</v>
      </c>
    </row>
    <row r="79" spans="1:27" ht="89.25">
      <c r="A79" s="90">
        <v>75</v>
      </c>
      <c r="B79" s="92" t="s">
        <v>105</v>
      </c>
      <c r="C79" s="81" t="s">
        <v>183</v>
      </c>
      <c r="D79" s="81">
        <v>68247630</v>
      </c>
      <c r="E79" s="81">
        <v>117900729</v>
      </c>
      <c r="F79" s="81">
        <v>600102505</v>
      </c>
      <c r="G79" s="23" t="s">
        <v>212</v>
      </c>
      <c r="H79" s="81" t="s">
        <v>92</v>
      </c>
      <c r="I79" s="81" t="s">
        <v>94</v>
      </c>
      <c r="J79" s="81" t="s">
        <v>94</v>
      </c>
      <c r="K79" s="24" t="s">
        <v>1</v>
      </c>
      <c r="L79" s="36">
        <v>22000000</v>
      </c>
      <c r="M79" s="36">
        <f t="shared" si="1"/>
        <v>18700000</v>
      </c>
      <c r="N79" s="37">
        <v>2022</v>
      </c>
      <c r="O79" s="37">
        <v>2027</v>
      </c>
      <c r="P79" s="37" t="s">
        <v>172</v>
      </c>
      <c r="Q79" s="37" t="s">
        <v>172</v>
      </c>
      <c r="R79" s="37" t="s">
        <v>172</v>
      </c>
      <c r="S79" s="37" t="s">
        <v>172</v>
      </c>
      <c r="T79" s="37"/>
      <c r="U79" s="37" t="s">
        <v>172</v>
      </c>
      <c r="V79" s="37" t="s">
        <v>172</v>
      </c>
      <c r="W79" s="37" t="s">
        <v>172</v>
      </c>
      <c r="X79" s="37" t="s">
        <v>172</v>
      </c>
      <c r="Y79" s="63" t="s">
        <v>210</v>
      </c>
      <c r="Z79" s="63" t="s">
        <v>173</v>
      </c>
      <c r="AA79" s="64" t="s">
        <v>18</v>
      </c>
    </row>
    <row r="80" spans="1:27" ht="51">
      <c r="A80" s="90">
        <v>76</v>
      </c>
      <c r="B80" s="92" t="s">
        <v>105</v>
      </c>
      <c r="C80" s="81" t="s">
        <v>183</v>
      </c>
      <c r="D80" s="81">
        <v>68247630</v>
      </c>
      <c r="E80" s="81">
        <v>117900729</v>
      </c>
      <c r="F80" s="81">
        <v>600102505</v>
      </c>
      <c r="G80" s="23" t="s">
        <v>151</v>
      </c>
      <c r="H80" s="81" t="s">
        <v>92</v>
      </c>
      <c r="I80" s="81" t="s">
        <v>94</v>
      </c>
      <c r="J80" s="81" t="s">
        <v>94</v>
      </c>
      <c r="K80" s="24" t="s">
        <v>2</v>
      </c>
      <c r="L80" s="36">
        <v>2000000</v>
      </c>
      <c r="M80" s="36"/>
      <c r="N80" s="37">
        <v>2022</v>
      </c>
      <c r="O80" s="37">
        <v>2027</v>
      </c>
      <c r="P80" s="37"/>
      <c r="Q80" s="37"/>
      <c r="R80" s="37"/>
      <c r="S80" s="37"/>
      <c r="T80" s="37"/>
      <c r="U80" s="37"/>
      <c r="V80" s="37"/>
      <c r="W80" s="37"/>
      <c r="X80" s="37"/>
      <c r="Y80" s="63" t="s">
        <v>210</v>
      </c>
      <c r="Z80" s="63" t="s">
        <v>173</v>
      </c>
      <c r="AA80" s="64" t="s">
        <v>20</v>
      </c>
    </row>
    <row r="81" spans="1:27" ht="69" customHeight="1">
      <c r="A81" s="90">
        <v>77</v>
      </c>
      <c r="B81" s="92" t="s">
        <v>105</v>
      </c>
      <c r="C81" s="81" t="s">
        <v>183</v>
      </c>
      <c r="D81" s="81">
        <v>68247630</v>
      </c>
      <c r="E81" s="81">
        <v>117900729</v>
      </c>
      <c r="F81" s="81">
        <v>600102505</v>
      </c>
      <c r="G81" s="23" t="s">
        <v>149</v>
      </c>
      <c r="H81" s="81" t="s">
        <v>92</v>
      </c>
      <c r="I81" s="81" t="s">
        <v>94</v>
      </c>
      <c r="J81" s="81" t="s">
        <v>94</v>
      </c>
      <c r="K81" s="24" t="s">
        <v>3</v>
      </c>
      <c r="L81" s="36">
        <v>30000000</v>
      </c>
      <c r="M81" s="36">
        <f t="shared" si="1"/>
        <v>25500000</v>
      </c>
      <c r="N81" s="37">
        <v>2022</v>
      </c>
      <c r="O81" s="37">
        <v>2027</v>
      </c>
      <c r="P81" s="37" t="s">
        <v>172</v>
      </c>
      <c r="Q81" s="37" t="s">
        <v>172</v>
      </c>
      <c r="R81" s="37" t="s">
        <v>172</v>
      </c>
      <c r="S81" s="37"/>
      <c r="T81" s="37"/>
      <c r="U81" s="37"/>
      <c r="V81" s="37" t="s">
        <v>172</v>
      </c>
      <c r="W81" s="37" t="s">
        <v>172</v>
      </c>
      <c r="X81" s="37"/>
      <c r="Y81" s="63" t="s">
        <v>210</v>
      </c>
      <c r="Z81" s="63" t="s">
        <v>173</v>
      </c>
      <c r="AA81" s="64" t="s">
        <v>20</v>
      </c>
    </row>
    <row r="82" spans="1:27" ht="60" customHeight="1">
      <c r="A82" s="90">
        <v>78</v>
      </c>
      <c r="B82" s="92" t="s">
        <v>105</v>
      </c>
      <c r="C82" s="81" t="s">
        <v>183</v>
      </c>
      <c r="D82" s="81">
        <v>68247630</v>
      </c>
      <c r="E82" s="81">
        <v>117900729</v>
      </c>
      <c r="F82" s="81">
        <v>600102505</v>
      </c>
      <c r="G82" s="23" t="s">
        <v>215</v>
      </c>
      <c r="H82" s="81" t="s">
        <v>92</v>
      </c>
      <c r="I82" s="81" t="s">
        <v>94</v>
      </c>
      <c r="J82" s="81" t="s">
        <v>94</v>
      </c>
      <c r="K82" s="24" t="s">
        <v>4</v>
      </c>
      <c r="L82" s="36">
        <v>6000000</v>
      </c>
      <c r="M82" s="36">
        <f t="shared" si="1"/>
        <v>5100000</v>
      </c>
      <c r="N82" s="37">
        <v>2022</v>
      </c>
      <c r="O82" s="37">
        <v>2027</v>
      </c>
      <c r="P82" s="37"/>
      <c r="Q82" s="37"/>
      <c r="R82" s="37"/>
      <c r="S82" s="37"/>
      <c r="T82" s="37"/>
      <c r="U82" s="37"/>
      <c r="V82" s="37"/>
      <c r="W82" s="37"/>
      <c r="X82" s="37" t="s">
        <v>172</v>
      </c>
      <c r="Y82" s="63" t="s">
        <v>210</v>
      </c>
      <c r="Z82" s="63" t="s">
        <v>173</v>
      </c>
      <c r="AA82" s="64" t="s">
        <v>19</v>
      </c>
    </row>
    <row r="83" spans="1:27" ht="48" customHeight="1">
      <c r="A83" s="90">
        <v>79</v>
      </c>
      <c r="B83" s="92" t="s">
        <v>105</v>
      </c>
      <c r="C83" s="81" t="s">
        <v>183</v>
      </c>
      <c r="D83" s="81">
        <v>68247630</v>
      </c>
      <c r="E83" s="81">
        <v>117900729</v>
      </c>
      <c r="F83" s="81">
        <v>600102505</v>
      </c>
      <c r="G83" s="23" t="s">
        <v>150</v>
      </c>
      <c r="H83" s="81" t="s">
        <v>92</v>
      </c>
      <c r="I83" s="81" t="s">
        <v>94</v>
      </c>
      <c r="J83" s="81" t="s">
        <v>94</v>
      </c>
      <c r="K83" s="24" t="s">
        <v>5</v>
      </c>
      <c r="L83" s="36">
        <v>3000000</v>
      </c>
      <c r="M83" s="36"/>
      <c r="N83" s="37">
        <v>2022</v>
      </c>
      <c r="O83" s="37">
        <v>2027</v>
      </c>
      <c r="P83" s="37"/>
      <c r="Q83" s="37"/>
      <c r="R83" s="37"/>
      <c r="S83" s="37"/>
      <c r="T83" s="37"/>
      <c r="U83" s="37"/>
      <c r="V83" s="37"/>
      <c r="W83" s="37"/>
      <c r="X83" s="37"/>
      <c r="Y83" s="63" t="s">
        <v>210</v>
      </c>
      <c r="Z83" s="63" t="s">
        <v>173</v>
      </c>
      <c r="AA83" s="64">
        <v>1</v>
      </c>
    </row>
    <row r="84" spans="1:27" ht="49.5" customHeight="1" thickBot="1">
      <c r="A84" s="90">
        <v>80</v>
      </c>
      <c r="B84" s="93" t="s">
        <v>105</v>
      </c>
      <c r="C84" s="83" t="s">
        <v>183</v>
      </c>
      <c r="D84" s="83">
        <v>68247630</v>
      </c>
      <c r="E84" s="83">
        <v>117900729</v>
      </c>
      <c r="F84" s="83">
        <v>600102505</v>
      </c>
      <c r="G84" s="84" t="s">
        <v>214</v>
      </c>
      <c r="H84" s="83" t="s">
        <v>92</v>
      </c>
      <c r="I84" s="83" t="s">
        <v>94</v>
      </c>
      <c r="J84" s="83" t="s">
        <v>94</v>
      </c>
      <c r="K84" s="85" t="s">
        <v>6</v>
      </c>
      <c r="L84" s="86">
        <v>1500000</v>
      </c>
      <c r="M84" s="86">
        <f t="shared" si="1"/>
        <v>1275000</v>
      </c>
      <c r="N84" s="87">
        <v>2022</v>
      </c>
      <c r="O84" s="87">
        <v>2027</v>
      </c>
      <c r="P84" s="87" t="s">
        <v>172</v>
      </c>
      <c r="Q84" s="87"/>
      <c r="R84" s="87" t="s">
        <v>172</v>
      </c>
      <c r="S84" s="87" t="s">
        <v>172</v>
      </c>
      <c r="T84" s="87"/>
      <c r="U84" s="87"/>
      <c r="V84" s="87"/>
      <c r="W84" s="87"/>
      <c r="X84" s="87" t="s">
        <v>172</v>
      </c>
      <c r="Y84" s="67" t="s">
        <v>210</v>
      </c>
      <c r="Z84" s="67" t="s">
        <v>173</v>
      </c>
      <c r="AA84" s="68" t="s">
        <v>18</v>
      </c>
    </row>
    <row r="85" spans="1:27" ht="39" customHeight="1">
      <c r="A85" s="90">
        <v>81</v>
      </c>
      <c r="B85" s="91" t="s">
        <v>511</v>
      </c>
      <c r="C85" s="80" t="s">
        <v>185</v>
      </c>
      <c r="D85" s="80">
        <v>70842116</v>
      </c>
      <c r="E85" s="80">
        <v>102590176</v>
      </c>
      <c r="F85" s="80">
        <v>600024652</v>
      </c>
      <c r="G85" s="33" t="s">
        <v>160</v>
      </c>
      <c r="H85" s="80" t="s">
        <v>92</v>
      </c>
      <c r="I85" s="80" t="s">
        <v>94</v>
      </c>
      <c r="J85" s="80" t="s">
        <v>94</v>
      </c>
      <c r="K85" s="32" t="s">
        <v>160</v>
      </c>
      <c r="L85" s="34">
        <v>1500000</v>
      </c>
      <c r="M85" s="34"/>
      <c r="N85" s="35">
        <v>2022</v>
      </c>
      <c r="O85" s="35">
        <v>2027</v>
      </c>
      <c r="P85" s="35"/>
      <c r="Q85" s="35"/>
      <c r="R85" s="35"/>
      <c r="S85" s="35"/>
      <c r="T85" s="35"/>
      <c r="U85" s="35"/>
      <c r="V85" s="35"/>
      <c r="W85" s="35"/>
      <c r="X85" s="35"/>
      <c r="Y85" s="59" t="s">
        <v>210</v>
      </c>
      <c r="Z85" s="59" t="s">
        <v>173</v>
      </c>
      <c r="AA85" s="60" t="s">
        <v>19</v>
      </c>
    </row>
    <row r="86" spans="1:27" ht="38.25">
      <c r="A86" s="90">
        <v>82</v>
      </c>
      <c r="B86" s="92" t="s">
        <v>511</v>
      </c>
      <c r="C86" s="81" t="s">
        <v>185</v>
      </c>
      <c r="D86" s="81">
        <v>70842116</v>
      </c>
      <c r="E86" s="81">
        <v>102590176</v>
      </c>
      <c r="F86" s="81">
        <v>600024652</v>
      </c>
      <c r="G86" s="23" t="s">
        <v>161</v>
      </c>
      <c r="H86" s="81" t="s">
        <v>92</v>
      </c>
      <c r="I86" s="81" t="s">
        <v>94</v>
      </c>
      <c r="J86" s="81" t="s">
        <v>94</v>
      </c>
      <c r="K86" s="24" t="s">
        <v>227</v>
      </c>
      <c r="L86" s="36">
        <v>110000</v>
      </c>
      <c r="M86" s="36">
        <f>L86/100*85</f>
        <v>93500</v>
      </c>
      <c r="N86" s="37">
        <v>2022</v>
      </c>
      <c r="O86" s="37">
        <v>2027</v>
      </c>
      <c r="P86" s="37"/>
      <c r="Q86" s="37"/>
      <c r="R86" s="37" t="s">
        <v>172</v>
      </c>
      <c r="S86" s="37"/>
      <c r="T86" s="37"/>
      <c r="U86" s="37"/>
      <c r="V86" s="37"/>
      <c r="W86" s="37" t="s">
        <v>172</v>
      </c>
      <c r="X86" s="37"/>
      <c r="Y86" s="63" t="s">
        <v>210</v>
      </c>
      <c r="Z86" s="63" t="s">
        <v>173</v>
      </c>
      <c r="AA86" s="64" t="s">
        <v>18</v>
      </c>
    </row>
    <row r="87" spans="1:27" ht="38.25">
      <c r="A87" s="90">
        <v>83</v>
      </c>
      <c r="B87" s="92" t="s">
        <v>511</v>
      </c>
      <c r="C87" s="81" t="s">
        <v>185</v>
      </c>
      <c r="D87" s="81">
        <v>70842116</v>
      </c>
      <c r="E87" s="81">
        <v>102590176</v>
      </c>
      <c r="F87" s="81">
        <v>600024652</v>
      </c>
      <c r="G87" s="23" t="s">
        <v>228</v>
      </c>
      <c r="H87" s="81" t="s">
        <v>92</v>
      </c>
      <c r="I87" s="81" t="s">
        <v>94</v>
      </c>
      <c r="J87" s="81" t="s">
        <v>94</v>
      </c>
      <c r="K87" s="24" t="s">
        <v>229</v>
      </c>
      <c r="L87" s="36">
        <v>5000000</v>
      </c>
      <c r="M87" s="36">
        <f>L87/100*85</f>
        <v>4250000</v>
      </c>
      <c r="N87" s="37">
        <v>2022</v>
      </c>
      <c r="O87" s="37">
        <v>2027</v>
      </c>
      <c r="P87" s="37"/>
      <c r="Q87" s="37" t="s">
        <v>172</v>
      </c>
      <c r="R87" s="37" t="s">
        <v>172</v>
      </c>
      <c r="S87" s="37" t="s">
        <v>172</v>
      </c>
      <c r="T87" s="37"/>
      <c r="U87" s="37"/>
      <c r="V87" s="37"/>
      <c r="W87" s="37" t="s">
        <v>172</v>
      </c>
      <c r="X87" s="37" t="s">
        <v>172</v>
      </c>
      <c r="Y87" s="71" t="s">
        <v>233</v>
      </c>
      <c r="Z87" s="63" t="s">
        <v>170</v>
      </c>
      <c r="AA87" s="64" t="s">
        <v>20</v>
      </c>
    </row>
    <row r="88" spans="1:27" ht="38.25">
      <c r="A88" s="90">
        <v>84</v>
      </c>
      <c r="B88" s="92" t="s">
        <v>511</v>
      </c>
      <c r="C88" s="81" t="s">
        <v>185</v>
      </c>
      <c r="D88" s="81">
        <v>70842116</v>
      </c>
      <c r="E88" s="81">
        <v>102590176</v>
      </c>
      <c r="F88" s="81">
        <v>600024652</v>
      </c>
      <c r="G88" s="23" t="s">
        <v>162</v>
      </c>
      <c r="H88" s="81" t="s">
        <v>92</v>
      </c>
      <c r="I88" s="81" t="s">
        <v>94</v>
      </c>
      <c r="J88" s="81" t="s">
        <v>94</v>
      </c>
      <c r="K88" s="24" t="s">
        <v>230</v>
      </c>
      <c r="L88" s="36">
        <v>1000000</v>
      </c>
      <c r="M88" s="36"/>
      <c r="N88" s="37">
        <v>2022</v>
      </c>
      <c r="O88" s="37">
        <v>2027</v>
      </c>
      <c r="P88" s="37"/>
      <c r="Q88" s="37"/>
      <c r="R88" s="37"/>
      <c r="S88" s="37"/>
      <c r="T88" s="37"/>
      <c r="U88" s="37"/>
      <c r="V88" s="37"/>
      <c r="W88" s="37"/>
      <c r="X88" s="37"/>
      <c r="Y88" s="63" t="s">
        <v>210</v>
      </c>
      <c r="Z88" s="63" t="s">
        <v>173</v>
      </c>
      <c r="AA88" s="64" t="s">
        <v>19</v>
      </c>
    </row>
    <row r="89" spans="1:27" ht="38.25">
      <c r="A89" s="90">
        <v>85</v>
      </c>
      <c r="B89" s="92" t="s">
        <v>511</v>
      </c>
      <c r="C89" s="81" t="s">
        <v>185</v>
      </c>
      <c r="D89" s="81">
        <v>70842116</v>
      </c>
      <c r="E89" s="81">
        <v>102590176</v>
      </c>
      <c r="F89" s="81">
        <v>600024652</v>
      </c>
      <c r="G89" s="23" t="s">
        <v>171</v>
      </c>
      <c r="H89" s="81" t="s">
        <v>92</v>
      </c>
      <c r="I89" s="81" t="s">
        <v>94</v>
      </c>
      <c r="J89" s="81" t="s">
        <v>94</v>
      </c>
      <c r="K89" s="24" t="s">
        <v>235</v>
      </c>
      <c r="L89" s="36">
        <v>5000000</v>
      </c>
      <c r="M89" s="36">
        <f>L89/100*85</f>
        <v>4250000</v>
      </c>
      <c r="N89" s="37">
        <v>2022</v>
      </c>
      <c r="O89" s="37">
        <v>2027</v>
      </c>
      <c r="P89" s="37"/>
      <c r="Q89" s="37"/>
      <c r="R89" s="37"/>
      <c r="S89" s="37" t="s">
        <v>172</v>
      </c>
      <c r="T89" s="37"/>
      <c r="U89" s="37"/>
      <c r="V89" s="37" t="s">
        <v>172</v>
      </c>
      <c r="W89" s="37" t="s">
        <v>172</v>
      </c>
      <c r="X89" s="37" t="s">
        <v>172</v>
      </c>
      <c r="Y89" s="63" t="s">
        <v>210</v>
      </c>
      <c r="Z89" s="63" t="s">
        <v>173</v>
      </c>
      <c r="AA89" s="64" t="s">
        <v>20</v>
      </c>
    </row>
    <row r="90" spans="1:27" ht="39" thickBot="1">
      <c r="A90" s="90">
        <v>86</v>
      </c>
      <c r="B90" s="93" t="s">
        <v>511</v>
      </c>
      <c r="C90" s="83" t="s">
        <v>185</v>
      </c>
      <c r="D90" s="83">
        <v>70842116</v>
      </c>
      <c r="E90" s="83">
        <v>102590176</v>
      </c>
      <c r="F90" s="83">
        <v>600024652</v>
      </c>
      <c r="G90" s="84" t="s">
        <v>231</v>
      </c>
      <c r="H90" s="83" t="s">
        <v>92</v>
      </c>
      <c r="I90" s="83" t="s">
        <v>94</v>
      </c>
      <c r="J90" s="83" t="s">
        <v>94</v>
      </c>
      <c r="K90" s="85" t="s">
        <v>232</v>
      </c>
      <c r="L90" s="86">
        <v>500000</v>
      </c>
      <c r="M90" s="86">
        <f>L90/100*85</f>
        <v>425000</v>
      </c>
      <c r="N90" s="87">
        <v>2022</v>
      </c>
      <c r="O90" s="87">
        <v>2027</v>
      </c>
      <c r="P90" s="87"/>
      <c r="Q90" s="87"/>
      <c r="R90" s="87"/>
      <c r="S90" s="87"/>
      <c r="T90" s="87"/>
      <c r="U90" s="87"/>
      <c r="V90" s="87"/>
      <c r="W90" s="87" t="s">
        <v>172</v>
      </c>
      <c r="X90" s="87"/>
      <c r="Y90" s="67" t="s">
        <v>210</v>
      </c>
      <c r="Z90" s="67" t="s">
        <v>173</v>
      </c>
      <c r="AA90" s="68" t="s">
        <v>18</v>
      </c>
    </row>
    <row r="91" spans="1:27" ht="89.25">
      <c r="A91" s="90">
        <v>87</v>
      </c>
      <c r="B91" s="113" t="s">
        <v>106</v>
      </c>
      <c r="C91" s="80" t="s">
        <v>185</v>
      </c>
      <c r="D91" s="80">
        <v>60153270</v>
      </c>
      <c r="E91" s="80">
        <v>102590222</v>
      </c>
      <c r="F91" s="80">
        <v>600029913</v>
      </c>
      <c r="G91" s="33" t="s">
        <v>9</v>
      </c>
      <c r="H91" s="80" t="s">
        <v>92</v>
      </c>
      <c r="I91" s="80" t="s">
        <v>94</v>
      </c>
      <c r="J91" s="80" t="s">
        <v>114</v>
      </c>
      <c r="K91" s="32" t="s">
        <v>10</v>
      </c>
      <c r="L91" s="34">
        <v>1205000</v>
      </c>
      <c r="M91" s="34">
        <f>L91/100*85</f>
        <v>1024250</v>
      </c>
      <c r="N91" s="35">
        <v>2024</v>
      </c>
      <c r="O91" s="35">
        <v>2027</v>
      </c>
      <c r="P91" s="35" t="s">
        <v>172</v>
      </c>
      <c r="Q91" s="35"/>
      <c r="R91" s="35"/>
      <c r="S91" s="35" t="s">
        <v>172</v>
      </c>
      <c r="T91" s="35"/>
      <c r="U91" s="35"/>
      <c r="V91" s="35"/>
      <c r="W91" s="35"/>
      <c r="X91" s="35" t="s">
        <v>172</v>
      </c>
      <c r="Y91" s="59" t="s">
        <v>210</v>
      </c>
      <c r="Z91" s="59" t="s">
        <v>173</v>
      </c>
      <c r="AA91" s="60" t="s">
        <v>20</v>
      </c>
    </row>
    <row r="92" spans="1:27" ht="63.75">
      <c r="A92" s="90">
        <v>88</v>
      </c>
      <c r="B92" s="114" t="s">
        <v>106</v>
      </c>
      <c r="C92" s="81" t="s">
        <v>185</v>
      </c>
      <c r="D92" s="81">
        <v>60153270</v>
      </c>
      <c r="E92" s="81">
        <v>102590222</v>
      </c>
      <c r="F92" s="81">
        <v>600029913</v>
      </c>
      <c r="G92" s="23" t="s">
        <v>163</v>
      </c>
      <c r="H92" s="81" t="s">
        <v>92</v>
      </c>
      <c r="I92" s="81" t="s">
        <v>94</v>
      </c>
      <c r="J92" s="81" t="s">
        <v>114</v>
      </c>
      <c r="K92" s="24" t="s">
        <v>11</v>
      </c>
      <c r="L92" s="36">
        <v>118000</v>
      </c>
      <c r="M92" s="36"/>
      <c r="N92" s="37">
        <v>2022</v>
      </c>
      <c r="O92" s="37">
        <v>2027</v>
      </c>
      <c r="P92" s="37"/>
      <c r="Q92" s="37"/>
      <c r="R92" s="37"/>
      <c r="S92" s="37"/>
      <c r="T92" s="37"/>
      <c r="U92" s="37"/>
      <c r="V92" s="37"/>
      <c r="W92" s="37"/>
      <c r="X92" s="37"/>
      <c r="Y92" s="63" t="s">
        <v>210</v>
      </c>
      <c r="Z92" s="63" t="s">
        <v>173</v>
      </c>
      <c r="AA92" s="64" t="s">
        <v>20</v>
      </c>
    </row>
    <row r="93" spans="1:27" ht="51">
      <c r="A93" s="90">
        <v>89</v>
      </c>
      <c r="B93" s="114" t="s">
        <v>106</v>
      </c>
      <c r="C93" s="81" t="s">
        <v>185</v>
      </c>
      <c r="D93" s="81">
        <v>60153270</v>
      </c>
      <c r="E93" s="81">
        <v>102590222</v>
      </c>
      <c r="F93" s="81">
        <v>600029913</v>
      </c>
      <c r="G93" s="23" t="s">
        <v>463</v>
      </c>
      <c r="H93" s="81" t="s">
        <v>92</v>
      </c>
      <c r="I93" s="81" t="s">
        <v>94</v>
      </c>
      <c r="J93" s="81" t="s">
        <v>114</v>
      </c>
      <c r="K93" s="24" t="s">
        <v>12</v>
      </c>
      <c r="L93" s="36">
        <v>2000000</v>
      </c>
      <c r="M93" s="36">
        <f>L93/100*85</f>
        <v>1700000</v>
      </c>
      <c r="N93" s="37">
        <v>2022</v>
      </c>
      <c r="O93" s="37">
        <v>2027</v>
      </c>
      <c r="P93" s="37"/>
      <c r="Q93" s="37" t="s">
        <v>172</v>
      </c>
      <c r="R93" s="37"/>
      <c r="S93" s="37"/>
      <c r="T93" s="37"/>
      <c r="U93" s="37"/>
      <c r="V93" s="37"/>
      <c r="W93" s="37"/>
      <c r="X93" s="37"/>
      <c r="Y93" s="63" t="s">
        <v>170</v>
      </c>
      <c r="Z93" s="63" t="s">
        <v>173</v>
      </c>
      <c r="AA93" s="64" t="s">
        <v>18</v>
      </c>
    </row>
    <row r="94" spans="1:27" ht="77.25" thickBot="1">
      <c r="A94" s="90">
        <v>90</v>
      </c>
      <c r="B94" s="115" t="s">
        <v>106</v>
      </c>
      <c r="C94" s="83" t="s">
        <v>185</v>
      </c>
      <c r="D94" s="83">
        <v>60153270</v>
      </c>
      <c r="E94" s="83">
        <v>102590222</v>
      </c>
      <c r="F94" s="83">
        <v>600029913</v>
      </c>
      <c r="G94" s="84" t="s">
        <v>165</v>
      </c>
      <c r="H94" s="83" t="s">
        <v>92</v>
      </c>
      <c r="I94" s="83" t="s">
        <v>94</v>
      </c>
      <c r="J94" s="83" t="s">
        <v>114</v>
      </c>
      <c r="K94" s="85" t="s">
        <v>13</v>
      </c>
      <c r="L94" s="86">
        <v>4000000</v>
      </c>
      <c r="M94" s="116"/>
      <c r="N94" s="87">
        <v>2022</v>
      </c>
      <c r="O94" s="87">
        <v>2027</v>
      </c>
      <c r="P94" s="87"/>
      <c r="Q94" s="87"/>
      <c r="R94" s="87"/>
      <c r="S94" s="87"/>
      <c r="T94" s="87"/>
      <c r="U94" s="87"/>
      <c r="V94" s="87"/>
      <c r="W94" s="87"/>
      <c r="X94" s="87"/>
      <c r="Y94" s="67" t="s">
        <v>170</v>
      </c>
      <c r="Z94" s="67" t="s">
        <v>173</v>
      </c>
      <c r="AA94" s="68" t="s">
        <v>20</v>
      </c>
    </row>
    <row r="95" spans="1:27" ht="28.5" customHeight="1">
      <c r="A95" s="90">
        <v>91</v>
      </c>
      <c r="B95" s="91" t="s">
        <v>107</v>
      </c>
      <c r="C95" s="80" t="s">
        <v>185</v>
      </c>
      <c r="D95" s="80">
        <v>60154021</v>
      </c>
      <c r="E95" s="80">
        <v>102590320</v>
      </c>
      <c r="F95" s="80">
        <v>600024679</v>
      </c>
      <c r="G95" s="33" t="s">
        <v>14</v>
      </c>
      <c r="H95" s="80" t="s">
        <v>92</v>
      </c>
      <c r="I95" s="80" t="s">
        <v>94</v>
      </c>
      <c r="J95" s="80" t="s">
        <v>118</v>
      </c>
      <c r="K95" s="32" t="s">
        <v>15</v>
      </c>
      <c r="L95" s="34">
        <v>3000000</v>
      </c>
      <c r="M95" s="34"/>
      <c r="N95" s="35">
        <v>2022</v>
      </c>
      <c r="O95" s="35">
        <v>2027</v>
      </c>
      <c r="P95" s="35"/>
      <c r="Q95" s="35"/>
      <c r="R95" s="35"/>
      <c r="S95" s="35"/>
      <c r="T95" s="35"/>
      <c r="U95" s="35"/>
      <c r="V95" s="35"/>
      <c r="W95" s="35"/>
      <c r="X95" s="35"/>
      <c r="Y95" s="59" t="s">
        <v>210</v>
      </c>
      <c r="Z95" s="59" t="s">
        <v>173</v>
      </c>
      <c r="AA95" s="60" t="s">
        <v>20</v>
      </c>
    </row>
    <row r="96" spans="1:27" ht="38.25">
      <c r="A96" s="90">
        <v>92</v>
      </c>
      <c r="B96" s="92" t="s">
        <v>107</v>
      </c>
      <c r="C96" s="81" t="s">
        <v>185</v>
      </c>
      <c r="D96" s="81">
        <v>60154021</v>
      </c>
      <c r="E96" s="81">
        <v>102590320</v>
      </c>
      <c r="F96" s="81">
        <v>600024679</v>
      </c>
      <c r="G96" s="23" t="s">
        <v>553</v>
      </c>
      <c r="H96" s="81" t="s">
        <v>92</v>
      </c>
      <c r="I96" s="81" t="s">
        <v>94</v>
      </c>
      <c r="J96" s="81" t="s">
        <v>118</v>
      </c>
      <c r="K96" s="24" t="s">
        <v>241</v>
      </c>
      <c r="L96" s="36">
        <v>7000000</v>
      </c>
      <c r="M96" s="36">
        <f aca="true" t="shared" si="2" ref="M96:M104">L96/100*85</f>
        <v>5950000</v>
      </c>
      <c r="N96" s="37">
        <v>2022</v>
      </c>
      <c r="O96" s="37">
        <v>2027</v>
      </c>
      <c r="P96" s="37"/>
      <c r="Q96" s="37" t="s">
        <v>172</v>
      </c>
      <c r="R96" s="37" t="s">
        <v>172</v>
      </c>
      <c r="S96" s="37" t="s">
        <v>172</v>
      </c>
      <c r="T96" s="37"/>
      <c r="U96" s="37" t="s">
        <v>172</v>
      </c>
      <c r="V96" s="37"/>
      <c r="W96" s="37" t="s">
        <v>172</v>
      </c>
      <c r="X96" s="37" t="s">
        <v>172</v>
      </c>
      <c r="Y96" s="63" t="s">
        <v>210</v>
      </c>
      <c r="Z96" s="63" t="s">
        <v>173</v>
      </c>
      <c r="AA96" s="64" t="s">
        <v>18</v>
      </c>
    </row>
    <row r="97" spans="1:27" ht="63.75">
      <c r="A97" s="90">
        <v>93</v>
      </c>
      <c r="B97" s="92" t="s">
        <v>107</v>
      </c>
      <c r="C97" s="81" t="s">
        <v>185</v>
      </c>
      <c r="D97" s="81">
        <v>60154021</v>
      </c>
      <c r="E97" s="81">
        <v>102590320</v>
      </c>
      <c r="F97" s="81">
        <v>600024679</v>
      </c>
      <c r="G97" s="23" t="s">
        <v>140</v>
      </c>
      <c r="H97" s="81" t="s">
        <v>92</v>
      </c>
      <c r="I97" s="81" t="s">
        <v>94</v>
      </c>
      <c r="J97" s="81" t="s">
        <v>118</v>
      </c>
      <c r="K97" s="24" t="s">
        <v>237</v>
      </c>
      <c r="L97" s="36">
        <v>5000000</v>
      </c>
      <c r="M97" s="36">
        <f t="shared" si="2"/>
        <v>4250000</v>
      </c>
      <c r="N97" s="37">
        <v>2022</v>
      </c>
      <c r="O97" s="37">
        <v>2027</v>
      </c>
      <c r="P97" s="37" t="s">
        <v>172</v>
      </c>
      <c r="Q97" s="37" t="s">
        <v>172</v>
      </c>
      <c r="R97" s="37" t="s">
        <v>172</v>
      </c>
      <c r="S97" s="37" t="s">
        <v>172</v>
      </c>
      <c r="T97" s="37"/>
      <c r="U97" s="37"/>
      <c r="V97" s="37"/>
      <c r="W97" s="37" t="s">
        <v>172</v>
      </c>
      <c r="X97" s="37" t="s">
        <v>172</v>
      </c>
      <c r="Y97" s="63" t="s">
        <v>210</v>
      </c>
      <c r="Z97" s="63" t="s">
        <v>173</v>
      </c>
      <c r="AA97" s="64" t="s">
        <v>18</v>
      </c>
    </row>
    <row r="98" spans="1:27" ht="25.5">
      <c r="A98" s="90">
        <v>94</v>
      </c>
      <c r="B98" s="92" t="s">
        <v>107</v>
      </c>
      <c r="C98" s="81" t="s">
        <v>185</v>
      </c>
      <c r="D98" s="81">
        <v>60154021</v>
      </c>
      <c r="E98" s="81">
        <v>102590320</v>
      </c>
      <c r="F98" s="81">
        <v>600024679</v>
      </c>
      <c r="G98" s="23" t="s">
        <v>464</v>
      </c>
      <c r="H98" s="81" t="s">
        <v>92</v>
      </c>
      <c r="I98" s="81" t="s">
        <v>94</v>
      </c>
      <c r="J98" s="81" t="s">
        <v>118</v>
      </c>
      <c r="K98" s="24" t="s">
        <v>238</v>
      </c>
      <c r="L98" s="36">
        <v>500000</v>
      </c>
      <c r="M98" s="36">
        <f t="shared" si="2"/>
        <v>425000</v>
      </c>
      <c r="N98" s="37">
        <v>2022</v>
      </c>
      <c r="O98" s="37">
        <v>2027</v>
      </c>
      <c r="P98" s="37"/>
      <c r="Q98" s="37"/>
      <c r="R98" s="37"/>
      <c r="S98" s="37"/>
      <c r="T98" s="37"/>
      <c r="U98" s="37"/>
      <c r="V98" s="37"/>
      <c r="W98" s="37" t="s">
        <v>172</v>
      </c>
      <c r="X98" s="37"/>
      <c r="Y98" s="63" t="s">
        <v>210</v>
      </c>
      <c r="Z98" s="63" t="s">
        <v>173</v>
      </c>
      <c r="AA98" s="64" t="s">
        <v>18</v>
      </c>
    </row>
    <row r="99" spans="1:27" ht="25.5">
      <c r="A99" s="90">
        <v>95</v>
      </c>
      <c r="B99" s="92" t="s">
        <v>107</v>
      </c>
      <c r="C99" s="81" t="s">
        <v>185</v>
      </c>
      <c r="D99" s="81">
        <v>60154021</v>
      </c>
      <c r="E99" s="81">
        <v>102590320</v>
      </c>
      <c r="F99" s="81">
        <v>600024679</v>
      </c>
      <c r="G99" s="23" t="s">
        <v>239</v>
      </c>
      <c r="H99" s="81" t="s">
        <v>92</v>
      </c>
      <c r="I99" s="81" t="s">
        <v>94</v>
      </c>
      <c r="J99" s="81" t="s">
        <v>118</v>
      </c>
      <c r="K99" s="24" t="s">
        <v>239</v>
      </c>
      <c r="L99" s="36">
        <v>2000000</v>
      </c>
      <c r="M99" s="36">
        <f t="shared" si="2"/>
        <v>1700000</v>
      </c>
      <c r="N99" s="37">
        <v>2022</v>
      </c>
      <c r="O99" s="37">
        <v>2027</v>
      </c>
      <c r="P99" s="37"/>
      <c r="Q99" s="37"/>
      <c r="R99" s="37"/>
      <c r="S99" s="37"/>
      <c r="T99" s="37"/>
      <c r="U99" s="37"/>
      <c r="V99" s="37" t="s">
        <v>172</v>
      </c>
      <c r="W99" s="37" t="s">
        <v>172</v>
      </c>
      <c r="X99" s="37"/>
      <c r="Y99" s="63" t="s">
        <v>210</v>
      </c>
      <c r="Z99" s="63" t="s">
        <v>173</v>
      </c>
      <c r="AA99" s="64" t="s">
        <v>20</v>
      </c>
    </row>
    <row r="100" spans="1:27" ht="39" thickBot="1">
      <c r="A100" s="90">
        <v>96</v>
      </c>
      <c r="B100" s="93" t="s">
        <v>107</v>
      </c>
      <c r="C100" s="83" t="s">
        <v>185</v>
      </c>
      <c r="D100" s="83">
        <v>60154021</v>
      </c>
      <c r="E100" s="83">
        <v>102590320</v>
      </c>
      <c r="F100" s="83">
        <v>600024679</v>
      </c>
      <c r="G100" s="84" t="s">
        <v>554</v>
      </c>
      <c r="H100" s="83" t="s">
        <v>92</v>
      </c>
      <c r="I100" s="83" t="s">
        <v>94</v>
      </c>
      <c r="J100" s="83" t="s">
        <v>118</v>
      </c>
      <c r="K100" s="85" t="s">
        <v>240</v>
      </c>
      <c r="L100" s="86">
        <v>30000</v>
      </c>
      <c r="M100" s="86">
        <f t="shared" si="2"/>
        <v>25500</v>
      </c>
      <c r="N100" s="87">
        <v>2022</v>
      </c>
      <c r="O100" s="87">
        <v>2027</v>
      </c>
      <c r="P100" s="87"/>
      <c r="Q100" s="87" t="s">
        <v>172</v>
      </c>
      <c r="R100" s="87"/>
      <c r="S100" s="87" t="s">
        <v>172</v>
      </c>
      <c r="T100" s="87"/>
      <c r="U100" s="87"/>
      <c r="V100" s="87"/>
      <c r="W100" s="87"/>
      <c r="X100" s="87"/>
      <c r="Y100" s="67" t="s">
        <v>210</v>
      </c>
      <c r="Z100" s="67" t="s">
        <v>173</v>
      </c>
      <c r="AA100" s="68" t="s">
        <v>19</v>
      </c>
    </row>
    <row r="101" spans="1:27" ht="63.75">
      <c r="A101" s="90">
        <v>97</v>
      </c>
      <c r="B101" s="91" t="s">
        <v>108</v>
      </c>
      <c r="C101" s="80" t="s">
        <v>186</v>
      </c>
      <c r="D101" s="96">
        <v>71197621</v>
      </c>
      <c r="E101" s="96">
        <v>110011791</v>
      </c>
      <c r="F101" s="96">
        <v>600024636</v>
      </c>
      <c r="G101" s="32" t="s">
        <v>187</v>
      </c>
      <c r="H101" s="96" t="s">
        <v>92</v>
      </c>
      <c r="I101" s="96" t="s">
        <v>94</v>
      </c>
      <c r="J101" s="96" t="s">
        <v>94</v>
      </c>
      <c r="K101" s="32" t="s">
        <v>188</v>
      </c>
      <c r="L101" s="34">
        <v>300000</v>
      </c>
      <c r="M101" s="34">
        <f t="shared" si="2"/>
        <v>255000</v>
      </c>
      <c r="N101" s="35">
        <v>2022</v>
      </c>
      <c r="O101" s="35">
        <v>2027</v>
      </c>
      <c r="P101" s="35"/>
      <c r="Q101" s="35"/>
      <c r="R101" s="35" t="s">
        <v>172</v>
      </c>
      <c r="S101" s="35" t="s">
        <v>172</v>
      </c>
      <c r="T101" s="35"/>
      <c r="U101" s="35"/>
      <c r="V101" s="35"/>
      <c r="W101" s="35"/>
      <c r="X101" s="35" t="s">
        <v>189</v>
      </c>
      <c r="Y101" s="59" t="s">
        <v>210</v>
      </c>
      <c r="Z101" s="59" t="s">
        <v>173</v>
      </c>
      <c r="AA101" s="60" t="s">
        <v>20</v>
      </c>
    </row>
    <row r="102" spans="1:27" ht="38.25">
      <c r="A102" s="90">
        <v>98</v>
      </c>
      <c r="B102" s="92" t="s">
        <v>108</v>
      </c>
      <c r="C102" s="81" t="s">
        <v>186</v>
      </c>
      <c r="D102" s="97">
        <v>71197621</v>
      </c>
      <c r="E102" s="97">
        <v>110011791</v>
      </c>
      <c r="F102" s="97">
        <v>600024636</v>
      </c>
      <c r="G102" s="24" t="s">
        <v>190</v>
      </c>
      <c r="H102" s="97" t="s">
        <v>92</v>
      </c>
      <c r="I102" s="97" t="s">
        <v>94</v>
      </c>
      <c r="J102" s="97" t="s">
        <v>94</v>
      </c>
      <c r="K102" s="24" t="s">
        <v>191</v>
      </c>
      <c r="L102" s="36">
        <v>600000</v>
      </c>
      <c r="M102" s="36">
        <f t="shared" si="2"/>
        <v>510000</v>
      </c>
      <c r="N102" s="37">
        <v>2022</v>
      </c>
      <c r="O102" s="37">
        <v>2027</v>
      </c>
      <c r="P102" s="37"/>
      <c r="Q102" s="37" t="s">
        <v>172</v>
      </c>
      <c r="R102" s="37"/>
      <c r="S102" s="37" t="s">
        <v>172</v>
      </c>
      <c r="T102" s="37"/>
      <c r="U102" s="37"/>
      <c r="V102" s="37"/>
      <c r="W102" s="37"/>
      <c r="X102" s="37"/>
      <c r="Y102" s="71" t="s">
        <v>192</v>
      </c>
      <c r="Z102" s="63" t="s">
        <v>173</v>
      </c>
      <c r="AA102" s="64" t="s">
        <v>19</v>
      </c>
    </row>
    <row r="103" spans="1:27" ht="63.75">
      <c r="A103" s="90">
        <v>99</v>
      </c>
      <c r="B103" s="92" t="s">
        <v>108</v>
      </c>
      <c r="C103" s="81" t="s">
        <v>186</v>
      </c>
      <c r="D103" s="97">
        <v>71197621</v>
      </c>
      <c r="E103" s="97">
        <v>110011791</v>
      </c>
      <c r="F103" s="97">
        <v>600024636</v>
      </c>
      <c r="G103" s="24" t="s">
        <v>193</v>
      </c>
      <c r="H103" s="97" t="s">
        <v>92</v>
      </c>
      <c r="I103" s="97" t="s">
        <v>94</v>
      </c>
      <c r="J103" s="97" t="s">
        <v>94</v>
      </c>
      <c r="K103" s="24" t="s">
        <v>194</v>
      </c>
      <c r="L103" s="36">
        <v>800000</v>
      </c>
      <c r="M103" s="36">
        <f t="shared" si="2"/>
        <v>680000</v>
      </c>
      <c r="N103" s="37">
        <v>2022</v>
      </c>
      <c r="O103" s="37">
        <v>2027</v>
      </c>
      <c r="P103" s="37"/>
      <c r="Q103" s="37" t="s">
        <v>172</v>
      </c>
      <c r="R103" s="37" t="s">
        <v>172</v>
      </c>
      <c r="S103" s="37"/>
      <c r="T103" s="37"/>
      <c r="U103" s="37"/>
      <c r="V103" s="37" t="s">
        <v>172</v>
      </c>
      <c r="W103" s="37" t="s">
        <v>172</v>
      </c>
      <c r="X103" s="37"/>
      <c r="Y103" s="71" t="s">
        <v>195</v>
      </c>
      <c r="Z103" s="63" t="s">
        <v>173</v>
      </c>
      <c r="AA103" s="64" t="s">
        <v>18</v>
      </c>
    </row>
    <row r="104" spans="1:27" ht="90" thickBot="1">
      <c r="A104" s="90">
        <v>100</v>
      </c>
      <c r="B104" s="93" t="s">
        <v>108</v>
      </c>
      <c r="C104" s="83" t="s">
        <v>186</v>
      </c>
      <c r="D104" s="99">
        <v>71197621</v>
      </c>
      <c r="E104" s="99">
        <v>110011791</v>
      </c>
      <c r="F104" s="99">
        <v>600024636</v>
      </c>
      <c r="G104" s="85" t="s">
        <v>196</v>
      </c>
      <c r="H104" s="99" t="s">
        <v>92</v>
      </c>
      <c r="I104" s="99" t="s">
        <v>94</v>
      </c>
      <c r="J104" s="99"/>
      <c r="K104" s="85" t="s">
        <v>197</v>
      </c>
      <c r="L104" s="86">
        <v>1200000</v>
      </c>
      <c r="M104" s="86">
        <f t="shared" si="2"/>
        <v>1020000</v>
      </c>
      <c r="N104" s="87">
        <v>2022</v>
      </c>
      <c r="O104" s="87">
        <v>2027</v>
      </c>
      <c r="P104" s="87" t="s">
        <v>172</v>
      </c>
      <c r="Q104" s="87" t="s">
        <v>172</v>
      </c>
      <c r="R104" s="87" t="s">
        <v>172</v>
      </c>
      <c r="S104" s="87" t="s">
        <v>172</v>
      </c>
      <c r="T104" s="87"/>
      <c r="U104" s="87"/>
      <c r="V104" s="87"/>
      <c r="W104" s="87" t="s">
        <v>172</v>
      </c>
      <c r="X104" s="87" t="s">
        <v>172</v>
      </c>
      <c r="Y104" s="100" t="s">
        <v>210</v>
      </c>
      <c r="Z104" s="67" t="s">
        <v>173</v>
      </c>
      <c r="AA104" s="68" t="s">
        <v>18</v>
      </c>
    </row>
    <row r="105" spans="1:27" ht="45.75" customHeight="1">
      <c r="A105" s="120">
        <v>101</v>
      </c>
      <c r="B105" s="122" t="s">
        <v>109</v>
      </c>
      <c r="C105" s="123" t="s">
        <v>110</v>
      </c>
      <c r="D105" s="123">
        <v>60153261</v>
      </c>
      <c r="E105" s="123">
        <v>110013689</v>
      </c>
      <c r="F105" s="123">
        <v>600029891</v>
      </c>
      <c r="G105" s="47" t="s">
        <v>447</v>
      </c>
      <c r="H105" s="123" t="s">
        <v>92</v>
      </c>
      <c r="I105" s="123" t="s">
        <v>94</v>
      </c>
      <c r="J105" s="123" t="s">
        <v>94</v>
      </c>
      <c r="K105" s="117" t="s">
        <v>448</v>
      </c>
      <c r="L105" s="118">
        <v>2000000</v>
      </c>
      <c r="M105" s="118"/>
      <c r="N105" s="119">
        <v>2022</v>
      </c>
      <c r="O105" s="119">
        <v>2027</v>
      </c>
      <c r="P105" s="119"/>
      <c r="Q105" s="119"/>
      <c r="R105" s="119"/>
      <c r="S105" s="119"/>
      <c r="T105" s="119"/>
      <c r="U105" s="119"/>
      <c r="V105" s="119"/>
      <c r="W105" s="119"/>
      <c r="X105" s="119"/>
      <c r="Y105" s="102" t="s">
        <v>210</v>
      </c>
      <c r="Z105" s="102" t="s">
        <v>173</v>
      </c>
      <c r="AA105" s="103" t="s">
        <v>19</v>
      </c>
    </row>
    <row r="106" spans="1:27" ht="38.25">
      <c r="A106" s="120">
        <v>102</v>
      </c>
      <c r="B106" s="124" t="s">
        <v>109</v>
      </c>
      <c r="C106" s="125" t="s">
        <v>110</v>
      </c>
      <c r="D106" s="125">
        <v>60153261</v>
      </c>
      <c r="E106" s="125">
        <v>110013689</v>
      </c>
      <c r="F106" s="125">
        <v>600029891</v>
      </c>
      <c r="G106" s="42" t="s">
        <v>449</v>
      </c>
      <c r="H106" s="125" t="s">
        <v>92</v>
      </c>
      <c r="I106" s="125" t="s">
        <v>94</v>
      </c>
      <c r="J106" s="125" t="s">
        <v>94</v>
      </c>
      <c r="K106" s="42" t="s">
        <v>450</v>
      </c>
      <c r="L106" s="43">
        <v>2000000</v>
      </c>
      <c r="M106" s="43"/>
      <c r="N106" s="41">
        <v>2022</v>
      </c>
      <c r="O106" s="41">
        <v>2027</v>
      </c>
      <c r="P106" s="41"/>
      <c r="Q106" s="41"/>
      <c r="R106" s="41"/>
      <c r="S106" s="41"/>
      <c r="T106" s="41"/>
      <c r="U106" s="41"/>
      <c r="V106" s="41"/>
      <c r="W106" s="41"/>
      <c r="X106" s="41"/>
      <c r="Y106" s="62" t="s">
        <v>210</v>
      </c>
      <c r="Z106" s="62" t="s">
        <v>173</v>
      </c>
      <c r="AA106" s="64" t="s">
        <v>19</v>
      </c>
    </row>
    <row r="107" spans="1:27" ht="51">
      <c r="A107" s="120">
        <v>103</v>
      </c>
      <c r="B107" s="124" t="s">
        <v>109</v>
      </c>
      <c r="C107" s="125" t="s">
        <v>110</v>
      </c>
      <c r="D107" s="125">
        <v>60153261</v>
      </c>
      <c r="E107" s="125">
        <v>110013689</v>
      </c>
      <c r="F107" s="125">
        <v>600029891</v>
      </c>
      <c r="G107" s="38" t="s">
        <v>236</v>
      </c>
      <c r="H107" s="125" t="s">
        <v>92</v>
      </c>
      <c r="I107" s="125" t="s">
        <v>94</v>
      </c>
      <c r="J107" s="125" t="s">
        <v>94</v>
      </c>
      <c r="K107" s="42" t="s">
        <v>451</v>
      </c>
      <c r="L107" s="43">
        <v>7000000</v>
      </c>
      <c r="M107" s="43">
        <f>L107/100*85</f>
        <v>5950000</v>
      </c>
      <c r="N107" s="41">
        <v>2022</v>
      </c>
      <c r="O107" s="41">
        <v>2027</v>
      </c>
      <c r="P107" s="41" t="s">
        <v>172</v>
      </c>
      <c r="Q107" s="41" t="s">
        <v>172</v>
      </c>
      <c r="R107" s="41" t="s">
        <v>172</v>
      </c>
      <c r="S107" s="41" t="s">
        <v>172</v>
      </c>
      <c r="T107" s="41"/>
      <c r="U107" s="41"/>
      <c r="V107" s="41"/>
      <c r="W107" s="41"/>
      <c r="X107" s="41" t="s">
        <v>172</v>
      </c>
      <c r="Y107" s="62" t="s">
        <v>210</v>
      </c>
      <c r="Z107" s="62" t="s">
        <v>173</v>
      </c>
      <c r="AA107" s="64" t="s">
        <v>18</v>
      </c>
    </row>
    <row r="108" spans="1:27" ht="39" thickBot="1">
      <c r="A108" s="121">
        <v>104</v>
      </c>
      <c r="B108" s="126" t="s">
        <v>109</v>
      </c>
      <c r="C108" s="127" t="s">
        <v>110</v>
      </c>
      <c r="D108" s="127">
        <v>60153261</v>
      </c>
      <c r="E108" s="127">
        <v>110013689</v>
      </c>
      <c r="F108" s="127">
        <v>600029891</v>
      </c>
      <c r="G108" s="44" t="s">
        <v>452</v>
      </c>
      <c r="H108" s="127" t="s">
        <v>92</v>
      </c>
      <c r="I108" s="127" t="s">
        <v>94</v>
      </c>
      <c r="J108" s="127" t="s">
        <v>94</v>
      </c>
      <c r="K108" s="44" t="s">
        <v>453</v>
      </c>
      <c r="L108" s="45">
        <v>600000</v>
      </c>
      <c r="M108" s="45">
        <f>L108/100*85</f>
        <v>510000</v>
      </c>
      <c r="N108" s="46">
        <v>2022</v>
      </c>
      <c r="O108" s="46">
        <v>2027</v>
      </c>
      <c r="P108" s="46"/>
      <c r="Q108" s="46" t="s">
        <v>172</v>
      </c>
      <c r="R108" s="46" t="s">
        <v>172</v>
      </c>
      <c r="S108" s="46"/>
      <c r="T108" s="46"/>
      <c r="U108" s="46"/>
      <c r="V108" s="46"/>
      <c r="W108" s="46"/>
      <c r="X108" s="46"/>
      <c r="Y108" s="66" t="s">
        <v>210</v>
      </c>
      <c r="Z108" s="66" t="s">
        <v>173</v>
      </c>
      <c r="AA108" s="68" t="s">
        <v>20</v>
      </c>
    </row>
    <row r="110" ht="12.75">
      <c r="A110" s="16"/>
    </row>
    <row r="112" spans="2:12" s="1" customFormat="1" ht="15">
      <c r="B112" s="1" t="s">
        <v>71</v>
      </c>
      <c r="K112" s="2"/>
      <c r="L112" s="2"/>
    </row>
    <row r="113" spans="2:12" s="1" customFormat="1" ht="15">
      <c r="B113" s="1" t="s">
        <v>72</v>
      </c>
      <c r="K113" s="2"/>
      <c r="L113" s="2"/>
    </row>
    <row r="114" spans="2:12" s="1" customFormat="1" ht="15">
      <c r="B114" s="1" t="s">
        <v>52</v>
      </c>
      <c r="K114" s="2"/>
      <c r="L114" s="2"/>
    </row>
    <row r="115" spans="2:12" s="1" customFormat="1" ht="15">
      <c r="B115" s="1" t="s">
        <v>93</v>
      </c>
      <c r="K115" s="2"/>
      <c r="L115" s="2"/>
    </row>
    <row r="116" spans="11:12" s="1" customFormat="1" ht="15">
      <c r="K116" s="2"/>
      <c r="L116" s="2"/>
    </row>
    <row r="117" spans="2:12" s="1" customFormat="1" ht="15">
      <c r="B117" s="1" t="s">
        <v>58</v>
      </c>
      <c r="K117" s="2"/>
      <c r="L117" s="2"/>
    </row>
    <row r="118" spans="11:12" s="1" customFormat="1" ht="15">
      <c r="K118" s="2"/>
      <c r="L118" s="2"/>
    </row>
    <row r="119" spans="1:12" s="1" customFormat="1" ht="15">
      <c r="A119" s="3"/>
      <c r="B119" s="4" t="s">
        <v>90</v>
      </c>
      <c r="C119" s="4"/>
      <c r="D119" s="4"/>
      <c r="E119" s="4"/>
      <c r="F119" s="4"/>
      <c r="G119" s="4"/>
      <c r="H119" s="4"/>
      <c r="I119" s="4"/>
      <c r="J119" s="4"/>
      <c r="K119" s="5"/>
      <c r="L119" s="5"/>
    </row>
    <row r="120" spans="1:12" s="1" customFormat="1" ht="15">
      <c r="A120" s="3"/>
      <c r="B120" s="4" t="s">
        <v>80</v>
      </c>
      <c r="C120" s="4"/>
      <c r="D120" s="4"/>
      <c r="E120" s="4"/>
      <c r="F120" s="4"/>
      <c r="G120" s="4"/>
      <c r="H120" s="4"/>
      <c r="I120" s="4"/>
      <c r="J120" s="4"/>
      <c r="K120" s="5"/>
      <c r="L120" s="5"/>
    </row>
    <row r="121" spans="1:12" s="1" customFormat="1" ht="15">
      <c r="A121" s="3"/>
      <c r="B121" s="4" t="s">
        <v>76</v>
      </c>
      <c r="C121" s="4"/>
      <c r="D121" s="4"/>
      <c r="E121" s="4"/>
      <c r="F121" s="4"/>
      <c r="G121" s="4"/>
      <c r="H121" s="4"/>
      <c r="I121" s="4"/>
      <c r="J121" s="4"/>
      <c r="K121" s="5"/>
      <c r="L121" s="5"/>
    </row>
    <row r="122" spans="1:12" s="1" customFormat="1" ht="15">
      <c r="A122" s="3"/>
      <c r="B122" s="4" t="s">
        <v>77</v>
      </c>
      <c r="C122" s="4"/>
      <c r="D122" s="4"/>
      <c r="E122" s="4"/>
      <c r="F122" s="4"/>
      <c r="G122" s="4"/>
      <c r="H122" s="4"/>
      <c r="I122" s="4"/>
      <c r="J122" s="4"/>
      <c r="K122" s="5"/>
      <c r="L122" s="5"/>
    </row>
    <row r="123" spans="1:12" s="1" customFormat="1" ht="15">
      <c r="A123" s="3"/>
      <c r="B123" s="4" t="s">
        <v>78</v>
      </c>
      <c r="C123" s="4"/>
      <c r="D123" s="4"/>
      <c r="E123" s="4"/>
      <c r="F123" s="4"/>
      <c r="G123" s="4"/>
      <c r="H123" s="4"/>
      <c r="I123" s="4"/>
      <c r="J123" s="4"/>
      <c r="K123" s="5"/>
      <c r="L123" s="5"/>
    </row>
    <row r="124" spans="1:12" s="1" customFormat="1" ht="15">
      <c r="A124" s="3"/>
      <c r="B124" s="4" t="s">
        <v>79</v>
      </c>
      <c r="C124" s="4"/>
      <c r="D124" s="4"/>
      <c r="E124" s="4"/>
      <c r="F124" s="4"/>
      <c r="G124" s="4"/>
      <c r="H124" s="4"/>
      <c r="I124" s="4"/>
      <c r="J124" s="4"/>
      <c r="K124" s="5"/>
      <c r="L124" s="5"/>
    </row>
    <row r="125" spans="1:12" s="1" customFormat="1" ht="15">
      <c r="A125" s="3"/>
      <c r="B125" s="4" t="s">
        <v>87</v>
      </c>
      <c r="C125" s="4"/>
      <c r="D125" s="4"/>
      <c r="E125" s="4"/>
      <c r="F125" s="4"/>
      <c r="G125" s="4"/>
      <c r="H125" s="4"/>
      <c r="I125" s="4"/>
      <c r="J125" s="4"/>
      <c r="K125" s="5"/>
      <c r="L125" s="5"/>
    </row>
    <row r="126" spans="1:12" s="1" customFormat="1" ht="1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5"/>
      <c r="L126" s="5"/>
    </row>
    <row r="127" spans="1:12" s="1" customFormat="1" ht="15">
      <c r="A127" s="3"/>
      <c r="B127" s="4" t="s">
        <v>89</v>
      </c>
      <c r="C127" s="4"/>
      <c r="D127" s="4"/>
      <c r="E127" s="4"/>
      <c r="F127" s="4"/>
      <c r="G127" s="4"/>
      <c r="H127" s="4"/>
      <c r="I127" s="4"/>
      <c r="J127" s="4"/>
      <c r="K127" s="5"/>
      <c r="L127" s="5"/>
    </row>
    <row r="128" spans="1:12" s="1" customFormat="1" ht="15">
      <c r="A128" s="3"/>
      <c r="B128" s="4" t="s">
        <v>59</v>
      </c>
      <c r="C128" s="4"/>
      <c r="D128" s="4"/>
      <c r="E128" s="4"/>
      <c r="F128" s="4"/>
      <c r="G128" s="4"/>
      <c r="H128" s="4"/>
      <c r="I128" s="4"/>
      <c r="J128" s="4"/>
      <c r="K128" s="5"/>
      <c r="L128" s="5"/>
    </row>
    <row r="129" spans="2:12" s="1" customFormat="1" ht="15">
      <c r="B129" s="4"/>
      <c r="C129" s="4"/>
      <c r="D129" s="4"/>
      <c r="E129" s="4"/>
      <c r="F129" s="4"/>
      <c r="G129" s="4"/>
      <c r="H129" s="4"/>
      <c r="I129" s="4"/>
      <c r="J129" s="4"/>
      <c r="K129" s="5"/>
      <c r="L129" s="5"/>
    </row>
    <row r="130" spans="2:12" s="1" customFormat="1" ht="15">
      <c r="B130" s="4" t="s">
        <v>88</v>
      </c>
      <c r="C130" s="4"/>
      <c r="D130" s="4"/>
      <c r="E130" s="4"/>
      <c r="F130" s="4"/>
      <c r="G130" s="4"/>
      <c r="H130" s="4"/>
      <c r="I130" s="4"/>
      <c r="J130" s="4"/>
      <c r="K130" s="5"/>
      <c r="L130" s="5"/>
    </row>
    <row r="131" spans="2:12" s="1" customFormat="1" ht="15">
      <c r="B131" s="4" t="s">
        <v>73</v>
      </c>
      <c r="C131" s="4"/>
      <c r="D131" s="4"/>
      <c r="E131" s="4"/>
      <c r="F131" s="4"/>
      <c r="G131" s="4"/>
      <c r="H131" s="4"/>
      <c r="I131" s="4"/>
      <c r="J131" s="4"/>
      <c r="K131" s="5"/>
      <c r="L131" s="5"/>
    </row>
    <row r="132" spans="11:12" s="1" customFormat="1" ht="15">
      <c r="K132" s="2"/>
      <c r="L132" s="2"/>
    </row>
    <row r="133" spans="2:12" s="1" customFormat="1" ht="15">
      <c r="B133" s="1" t="s">
        <v>60</v>
      </c>
      <c r="K133" s="2"/>
      <c r="L133" s="2"/>
    </row>
    <row r="134" spans="2:12" s="1" customFormat="1" ht="15">
      <c r="B134" s="1" t="s">
        <v>61</v>
      </c>
      <c r="K134" s="2"/>
      <c r="L134" s="2"/>
    </row>
    <row r="135" spans="2:12" s="1" customFormat="1" ht="15">
      <c r="B135" s="1" t="s">
        <v>62</v>
      </c>
      <c r="K135" s="2"/>
      <c r="L135" s="2"/>
    </row>
    <row r="136" spans="1:9" ht="12.75">
      <c r="A136" s="18"/>
      <c r="B136" s="14"/>
      <c r="C136" s="14"/>
      <c r="D136" s="14"/>
      <c r="E136" s="14"/>
      <c r="F136" s="14"/>
      <c r="G136" s="14"/>
      <c r="H136" s="14"/>
      <c r="I136" s="14"/>
    </row>
    <row r="137" spans="12:13" s="14" customFormat="1" ht="12.75">
      <c r="L137" s="17"/>
      <c r="M137" s="17"/>
    </row>
    <row r="138" ht="12.75">
      <c r="A138" s="6" t="s">
        <v>479</v>
      </c>
    </row>
    <row r="139" spans="2:7" ht="12.75">
      <c r="B139" s="6" t="s">
        <v>480</v>
      </c>
      <c r="C139" s="6" t="s">
        <v>481</v>
      </c>
      <c r="G139" s="6" t="s">
        <v>481</v>
      </c>
    </row>
    <row r="140" spans="2:7" ht="12.75">
      <c r="B140" s="6" t="s">
        <v>482</v>
      </c>
      <c r="C140" s="6" t="s">
        <v>483</v>
      </c>
      <c r="G140" s="6" t="s">
        <v>483</v>
      </c>
    </row>
    <row r="141" spans="2:7" ht="12.75">
      <c r="B141" s="6" t="s">
        <v>484</v>
      </c>
      <c r="C141" s="6" t="s">
        <v>485</v>
      </c>
      <c r="G141" s="6" t="s">
        <v>485</v>
      </c>
    </row>
    <row r="142" spans="2:7" ht="12.75">
      <c r="B142" s="6" t="s">
        <v>486</v>
      </c>
      <c r="C142" s="6" t="s">
        <v>487</v>
      </c>
      <c r="G142" s="6" t="s">
        <v>487</v>
      </c>
    </row>
    <row r="143" spans="2:7" ht="12.75">
      <c r="B143" s="6" t="s">
        <v>488</v>
      </c>
      <c r="C143" s="6" t="s">
        <v>489</v>
      </c>
      <c r="G143" s="6" t="s">
        <v>489</v>
      </c>
    </row>
    <row r="144" spans="2:7" ht="12.75">
      <c r="B144" s="6" t="s">
        <v>490</v>
      </c>
      <c r="C144" s="6" t="s">
        <v>491</v>
      </c>
      <c r="G144" s="6" t="s">
        <v>491</v>
      </c>
    </row>
    <row r="145" spans="2:7" ht="12.75">
      <c r="B145" s="6" t="s">
        <v>492</v>
      </c>
      <c r="C145" s="6" t="s">
        <v>493</v>
      </c>
      <c r="G145" s="6" t="s">
        <v>493</v>
      </c>
    </row>
    <row r="146" spans="2:7" ht="12.75">
      <c r="B146" s="6" t="s">
        <v>494</v>
      </c>
      <c r="C146" s="6" t="s">
        <v>495</v>
      </c>
      <c r="G146" s="6" t="s">
        <v>495</v>
      </c>
    </row>
    <row r="147" spans="2:7" ht="12.75">
      <c r="B147" s="6" t="s">
        <v>496</v>
      </c>
      <c r="C147" s="6" t="s">
        <v>497</v>
      </c>
      <c r="G147" s="6" t="s">
        <v>497</v>
      </c>
    </row>
    <row r="148" spans="2:7" ht="12.75">
      <c r="B148" s="6" t="s">
        <v>498</v>
      </c>
      <c r="C148" s="6" t="s">
        <v>499</v>
      </c>
      <c r="G148" s="6" t="s">
        <v>499</v>
      </c>
    </row>
    <row r="149" spans="2:7" ht="12.75">
      <c r="B149" s="6" t="s">
        <v>500</v>
      </c>
      <c r="C149" s="6" t="s">
        <v>501</v>
      </c>
      <c r="G149" s="6" t="s">
        <v>501</v>
      </c>
    </row>
    <row r="150" spans="2:7" ht="12.75">
      <c r="B150" s="6" t="s">
        <v>502</v>
      </c>
      <c r="C150" s="6" t="s">
        <v>503</v>
      </c>
      <c r="G150" s="6" t="s">
        <v>503</v>
      </c>
    </row>
    <row r="151" spans="2:7" ht="12.75">
      <c r="B151" s="6" t="s">
        <v>504</v>
      </c>
      <c r="C151" s="6" t="s">
        <v>505</v>
      </c>
      <c r="G151" s="6" t="s">
        <v>505</v>
      </c>
    </row>
    <row r="152" spans="2:7" ht="12.75">
      <c r="B152" s="6" t="s">
        <v>506</v>
      </c>
      <c r="C152" s="6" t="s">
        <v>507</v>
      </c>
      <c r="G152" s="6" t="s">
        <v>507</v>
      </c>
    </row>
    <row r="153" spans="2:7" ht="12.75">
      <c r="B153" s="6" t="s">
        <v>508</v>
      </c>
      <c r="C153" s="6" t="s">
        <v>509</v>
      </c>
      <c r="G153" s="6" t="s">
        <v>509</v>
      </c>
    </row>
  </sheetData>
  <sheetProtection/>
  <mergeCells count="30">
    <mergeCell ref="F3:F4"/>
    <mergeCell ref="G2:G4"/>
    <mergeCell ref="M3:M4"/>
    <mergeCell ref="N3:N4"/>
    <mergeCell ref="J2:J4"/>
    <mergeCell ref="H2:H4"/>
    <mergeCell ref="I2:I4"/>
    <mergeCell ref="B2:F2"/>
    <mergeCell ref="B3:B4"/>
    <mergeCell ref="K2:K4"/>
    <mergeCell ref="L2:M2"/>
    <mergeCell ref="N2:O2"/>
    <mergeCell ref="O3:O4"/>
    <mergeCell ref="L3:L4"/>
    <mergeCell ref="X3:X4"/>
    <mergeCell ref="U3:U4"/>
    <mergeCell ref="P3:S3"/>
    <mergeCell ref="W3:W4"/>
    <mergeCell ref="T3:T4"/>
    <mergeCell ref="V3:V4"/>
    <mergeCell ref="AA3:AA4"/>
    <mergeCell ref="A1:Z1"/>
    <mergeCell ref="A2:A4"/>
    <mergeCell ref="C3:C4"/>
    <mergeCell ref="D3:D4"/>
    <mergeCell ref="E3:E4"/>
    <mergeCell ref="Y2:Z2"/>
    <mergeCell ref="P2:X2"/>
    <mergeCell ref="Y3:Y4"/>
    <mergeCell ref="Z3:Z4"/>
  </mergeCells>
  <printOptions horizontalCentered="1"/>
  <pageMargins left="0.7086614173228347" right="0.7086614173228347" top="0.51" bottom="0.55" header="0.31496062992125984" footer="0.31496062992125984"/>
  <pageSetup fitToHeight="0" fitToWidth="1" horizontalDpi="600" verticalDpi="600" orientation="landscape" paperSize="8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="80" zoomScaleNormal="80" zoomScalePageLayoutView="0" workbookViewId="0" topLeftCell="B1">
      <pane xSplit="8" ySplit="4" topLeftCell="J11" activePane="bottomRight" state="frozen"/>
      <selection pane="topLeft" activeCell="B1" sqref="B1"/>
      <selection pane="topRight" activeCell="J1" sqref="J1"/>
      <selection pane="bottomLeft" activeCell="B5" sqref="B5"/>
      <selection pane="bottomRight" activeCell="L20" sqref="L20"/>
    </sheetView>
  </sheetViews>
  <sheetFormatPr defaultColWidth="8.7109375" defaultRowHeight="15"/>
  <cols>
    <col min="1" max="1" width="17.140625" style="15" bestFit="1" customWidth="1"/>
    <col min="2" max="2" width="7.28125" style="15" customWidth="1"/>
    <col min="3" max="3" width="18.28125" style="15" customWidth="1"/>
    <col min="4" max="4" width="17.57421875" style="15" customWidth="1"/>
    <col min="5" max="5" width="9.7109375" style="15" customWidth="1"/>
    <col min="6" max="6" width="46.00390625" style="15" customWidth="1"/>
    <col min="7" max="7" width="15.57421875" style="15" bestFit="1" customWidth="1"/>
    <col min="8" max="8" width="17.28125" style="15" customWidth="1"/>
    <col min="9" max="9" width="13.140625" style="15" bestFit="1" customWidth="1"/>
    <col min="10" max="10" width="39.421875" style="15" customWidth="1"/>
    <col min="11" max="11" width="12.57421875" style="28" customWidth="1"/>
    <col min="12" max="12" width="14.140625" style="28" customWidth="1"/>
    <col min="13" max="13" width="16.57421875" style="15" bestFit="1" customWidth="1"/>
    <col min="14" max="14" width="14.140625" style="15" customWidth="1"/>
    <col min="15" max="15" width="8.8515625" style="15" bestFit="1" customWidth="1"/>
    <col min="16" max="16" width="7.28125" style="15" bestFit="1" customWidth="1"/>
    <col min="17" max="17" width="10.421875" style="15" bestFit="1" customWidth="1"/>
    <col min="18" max="18" width="9.57421875" style="15" bestFit="1" customWidth="1"/>
    <col min="19" max="19" width="18.28125" style="15" customWidth="1"/>
    <col min="20" max="20" width="10.57421875" style="15" customWidth="1"/>
    <col min="21" max="21" width="16.140625" style="15" customWidth="1"/>
    <col min="22" max="16384" width="8.7109375" style="15" customWidth="1"/>
  </cols>
  <sheetData>
    <row r="1" spans="1:20" s="25" customFormat="1" ht="13.5" thickBot="1">
      <c r="A1" s="178" t="s">
        <v>63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</row>
    <row r="2" spans="1:21" ht="45" customHeight="1">
      <c r="A2" s="179" t="s">
        <v>64</v>
      </c>
      <c r="B2" s="157" t="s">
        <v>36</v>
      </c>
      <c r="C2" s="159" t="s">
        <v>65</v>
      </c>
      <c r="D2" s="159"/>
      <c r="E2" s="159"/>
      <c r="F2" s="159" t="s">
        <v>38</v>
      </c>
      <c r="G2" s="159" t="s">
        <v>54</v>
      </c>
      <c r="H2" s="161" t="s">
        <v>74</v>
      </c>
      <c r="I2" s="159" t="s">
        <v>39</v>
      </c>
      <c r="J2" s="161" t="s">
        <v>40</v>
      </c>
      <c r="K2" s="183" t="s">
        <v>473</v>
      </c>
      <c r="L2" s="183"/>
      <c r="M2" s="159" t="s">
        <v>455</v>
      </c>
      <c r="N2" s="159"/>
      <c r="O2" s="182" t="s">
        <v>474</v>
      </c>
      <c r="P2" s="182"/>
      <c r="Q2" s="182"/>
      <c r="R2" s="182"/>
      <c r="S2" s="159" t="s">
        <v>41</v>
      </c>
      <c r="T2" s="159"/>
      <c r="U2" s="10" t="s">
        <v>16</v>
      </c>
    </row>
    <row r="3" spans="1:21" ht="12.75" customHeight="1">
      <c r="A3" s="180"/>
      <c r="B3" s="169"/>
      <c r="C3" s="170" t="s">
        <v>66</v>
      </c>
      <c r="D3" s="170" t="s">
        <v>67</v>
      </c>
      <c r="E3" s="170" t="s">
        <v>68</v>
      </c>
      <c r="F3" s="170"/>
      <c r="G3" s="170"/>
      <c r="H3" s="177"/>
      <c r="I3" s="170"/>
      <c r="J3" s="177"/>
      <c r="K3" s="173" t="s">
        <v>69</v>
      </c>
      <c r="L3" s="173" t="s">
        <v>475</v>
      </c>
      <c r="M3" s="171" t="s">
        <v>48</v>
      </c>
      <c r="N3" s="171" t="s">
        <v>49</v>
      </c>
      <c r="O3" s="171" t="s">
        <v>55</v>
      </c>
      <c r="P3" s="171"/>
      <c r="Q3" s="171"/>
      <c r="R3" s="171"/>
      <c r="S3" s="171" t="s">
        <v>472</v>
      </c>
      <c r="T3" s="171" t="s">
        <v>51</v>
      </c>
      <c r="U3" s="164" t="s">
        <v>17</v>
      </c>
    </row>
    <row r="4" spans="1:21" ht="93.75" customHeight="1" thickBot="1">
      <c r="A4" s="181"/>
      <c r="B4" s="158"/>
      <c r="C4" s="160"/>
      <c r="D4" s="160"/>
      <c r="E4" s="160"/>
      <c r="F4" s="160"/>
      <c r="G4" s="160"/>
      <c r="H4" s="162"/>
      <c r="I4" s="160"/>
      <c r="J4" s="162"/>
      <c r="K4" s="174"/>
      <c r="L4" s="174"/>
      <c r="M4" s="172"/>
      <c r="N4" s="172"/>
      <c r="O4" s="13" t="s">
        <v>70</v>
      </c>
      <c r="P4" s="13" t="s">
        <v>469</v>
      </c>
      <c r="Q4" s="13" t="s">
        <v>470</v>
      </c>
      <c r="R4" s="13" t="s">
        <v>476</v>
      </c>
      <c r="S4" s="172"/>
      <c r="T4" s="172"/>
      <c r="U4" s="165"/>
    </row>
    <row r="5" spans="1:21" ht="27" customHeight="1">
      <c r="A5" s="25"/>
      <c r="B5" s="128">
        <v>1</v>
      </c>
      <c r="C5" s="113" t="s">
        <v>119</v>
      </c>
      <c r="D5" s="111" t="s">
        <v>380</v>
      </c>
      <c r="E5" s="111">
        <v>70885737</v>
      </c>
      <c r="F5" s="52" t="s">
        <v>158</v>
      </c>
      <c r="G5" s="111" t="s">
        <v>92</v>
      </c>
      <c r="H5" s="111" t="s">
        <v>94</v>
      </c>
      <c r="I5" s="111" t="s">
        <v>94</v>
      </c>
      <c r="J5" s="52" t="s">
        <v>158</v>
      </c>
      <c r="K5" s="53">
        <v>10000000</v>
      </c>
      <c r="L5" s="53"/>
      <c r="M5" s="54">
        <v>2022</v>
      </c>
      <c r="N5" s="54">
        <v>2027</v>
      </c>
      <c r="O5" s="54"/>
      <c r="P5" s="54"/>
      <c r="Q5" s="54"/>
      <c r="R5" s="54"/>
      <c r="S5" s="54" t="s">
        <v>210</v>
      </c>
      <c r="T5" s="74" t="s">
        <v>173</v>
      </c>
      <c r="U5" s="75" t="s">
        <v>18</v>
      </c>
    </row>
    <row r="6" spans="1:21" ht="63.75">
      <c r="A6" s="25"/>
      <c r="B6" s="101">
        <v>2</v>
      </c>
      <c r="C6" s="114" t="s">
        <v>119</v>
      </c>
      <c r="D6" s="112" t="s">
        <v>380</v>
      </c>
      <c r="E6" s="112">
        <v>70885737</v>
      </c>
      <c r="F6" s="22" t="s">
        <v>159</v>
      </c>
      <c r="G6" s="112" t="s">
        <v>92</v>
      </c>
      <c r="H6" s="112" t="s">
        <v>94</v>
      </c>
      <c r="I6" s="112" t="s">
        <v>94</v>
      </c>
      <c r="J6" s="22" t="s">
        <v>265</v>
      </c>
      <c r="K6" s="39">
        <v>10000000</v>
      </c>
      <c r="L6" s="39"/>
      <c r="M6" s="40">
        <v>2022</v>
      </c>
      <c r="N6" s="40">
        <v>2027</v>
      </c>
      <c r="O6" s="40"/>
      <c r="P6" s="40"/>
      <c r="Q6" s="40"/>
      <c r="R6" s="40"/>
      <c r="S6" s="40" t="s">
        <v>210</v>
      </c>
      <c r="T6" s="72" t="s">
        <v>173</v>
      </c>
      <c r="U6" s="73" t="s">
        <v>20</v>
      </c>
    </row>
    <row r="7" spans="1:21" ht="25.5">
      <c r="A7" s="25"/>
      <c r="B7" s="101">
        <v>3</v>
      </c>
      <c r="C7" s="114" t="s">
        <v>119</v>
      </c>
      <c r="D7" s="112" t="s">
        <v>380</v>
      </c>
      <c r="E7" s="112">
        <v>70885737</v>
      </c>
      <c r="F7" s="22" t="s">
        <v>156</v>
      </c>
      <c r="G7" s="112" t="s">
        <v>92</v>
      </c>
      <c r="H7" s="112" t="s">
        <v>94</v>
      </c>
      <c r="I7" s="112" t="s">
        <v>94</v>
      </c>
      <c r="J7" s="22" t="s">
        <v>266</v>
      </c>
      <c r="K7" s="39">
        <v>12000000</v>
      </c>
      <c r="L7" s="39">
        <f>K7/100*85</f>
        <v>10200000</v>
      </c>
      <c r="M7" s="40">
        <v>2022</v>
      </c>
      <c r="N7" s="40">
        <v>2027</v>
      </c>
      <c r="O7" s="40" t="s">
        <v>172</v>
      </c>
      <c r="P7" s="40" t="s">
        <v>172</v>
      </c>
      <c r="Q7" s="40" t="s">
        <v>172</v>
      </c>
      <c r="R7" s="40" t="s">
        <v>172</v>
      </c>
      <c r="S7" s="40" t="s">
        <v>210</v>
      </c>
      <c r="T7" s="72" t="s">
        <v>173</v>
      </c>
      <c r="U7" s="73" t="s">
        <v>18</v>
      </c>
    </row>
    <row r="8" spans="1:21" ht="38.25">
      <c r="A8" s="25"/>
      <c r="B8" s="101">
        <v>4</v>
      </c>
      <c r="C8" s="114" t="s">
        <v>119</v>
      </c>
      <c r="D8" s="112" t="s">
        <v>380</v>
      </c>
      <c r="E8" s="112">
        <v>70885737</v>
      </c>
      <c r="F8" s="22" t="s">
        <v>267</v>
      </c>
      <c r="G8" s="112" t="s">
        <v>92</v>
      </c>
      <c r="H8" s="112" t="s">
        <v>94</v>
      </c>
      <c r="I8" s="112" t="s">
        <v>94</v>
      </c>
      <c r="J8" s="22" t="s">
        <v>268</v>
      </c>
      <c r="K8" s="39">
        <v>7000000</v>
      </c>
      <c r="L8" s="39">
        <f>K8/100*85</f>
        <v>5950000</v>
      </c>
      <c r="M8" s="40">
        <v>2022</v>
      </c>
      <c r="N8" s="40">
        <v>2027</v>
      </c>
      <c r="O8" s="40" t="s">
        <v>172</v>
      </c>
      <c r="P8" s="40" t="s">
        <v>172</v>
      </c>
      <c r="Q8" s="40" t="s">
        <v>172</v>
      </c>
      <c r="R8" s="40" t="s">
        <v>172</v>
      </c>
      <c r="S8" s="40" t="s">
        <v>210</v>
      </c>
      <c r="T8" s="72" t="s">
        <v>173</v>
      </c>
      <c r="U8" s="73" t="s">
        <v>18</v>
      </c>
    </row>
    <row r="9" spans="1:21" ht="77.25" thickBot="1">
      <c r="A9" s="25"/>
      <c r="B9" s="101">
        <v>5</v>
      </c>
      <c r="C9" s="115" t="s">
        <v>119</v>
      </c>
      <c r="D9" s="129" t="s">
        <v>380</v>
      </c>
      <c r="E9" s="129">
        <v>70885737</v>
      </c>
      <c r="F9" s="55" t="s">
        <v>157</v>
      </c>
      <c r="G9" s="129" t="s">
        <v>92</v>
      </c>
      <c r="H9" s="129" t="s">
        <v>94</v>
      </c>
      <c r="I9" s="129" t="s">
        <v>94</v>
      </c>
      <c r="J9" s="55" t="s">
        <v>269</v>
      </c>
      <c r="K9" s="57">
        <v>5000000</v>
      </c>
      <c r="L9" s="57">
        <f>K9/100*85</f>
        <v>4250000</v>
      </c>
      <c r="M9" s="56">
        <v>2022</v>
      </c>
      <c r="N9" s="56">
        <v>2027</v>
      </c>
      <c r="O9" s="56" t="s">
        <v>172</v>
      </c>
      <c r="P9" s="56" t="s">
        <v>172</v>
      </c>
      <c r="Q9" s="56" t="s">
        <v>172</v>
      </c>
      <c r="R9" s="56" t="s">
        <v>172</v>
      </c>
      <c r="S9" s="56" t="s">
        <v>210</v>
      </c>
      <c r="T9" s="76" t="s">
        <v>173</v>
      </c>
      <c r="U9" s="77" t="s">
        <v>18</v>
      </c>
    </row>
    <row r="10" spans="1:21" ht="38.25">
      <c r="A10" s="25"/>
      <c r="B10" s="101">
        <v>6</v>
      </c>
      <c r="C10" s="132" t="s">
        <v>120</v>
      </c>
      <c r="D10" s="130" t="s">
        <v>329</v>
      </c>
      <c r="E10" s="111">
        <v>67440703</v>
      </c>
      <c r="F10" s="52" t="s">
        <v>270</v>
      </c>
      <c r="G10" s="111" t="s">
        <v>92</v>
      </c>
      <c r="H10" s="111" t="s">
        <v>94</v>
      </c>
      <c r="I10" s="111" t="s">
        <v>118</v>
      </c>
      <c r="J10" s="52" t="s">
        <v>279</v>
      </c>
      <c r="K10" s="53">
        <v>400000</v>
      </c>
      <c r="L10" s="53"/>
      <c r="M10" s="54">
        <v>2022</v>
      </c>
      <c r="N10" s="54">
        <v>2027</v>
      </c>
      <c r="O10" s="54"/>
      <c r="P10" s="54"/>
      <c r="Q10" s="54"/>
      <c r="R10" s="54"/>
      <c r="S10" s="54" t="s">
        <v>210</v>
      </c>
      <c r="T10" s="74" t="s">
        <v>173</v>
      </c>
      <c r="U10" s="75" t="s">
        <v>20</v>
      </c>
    </row>
    <row r="11" spans="1:21" ht="25.5">
      <c r="A11" s="25"/>
      <c r="B11" s="101">
        <v>7</v>
      </c>
      <c r="C11" s="133" t="s">
        <v>120</v>
      </c>
      <c r="D11" s="131" t="s">
        <v>329</v>
      </c>
      <c r="E11" s="112">
        <v>67440703</v>
      </c>
      <c r="F11" s="22" t="s">
        <v>271</v>
      </c>
      <c r="G11" s="112" t="s">
        <v>92</v>
      </c>
      <c r="H11" s="112" t="s">
        <v>94</v>
      </c>
      <c r="I11" s="112" t="s">
        <v>118</v>
      </c>
      <c r="J11" s="22" t="s">
        <v>280</v>
      </c>
      <c r="K11" s="39">
        <v>150000</v>
      </c>
      <c r="L11" s="39">
        <f aca="true" t="shared" si="0" ref="L11:L17">K11/100*85</f>
        <v>127500</v>
      </c>
      <c r="M11" s="40">
        <v>2021</v>
      </c>
      <c r="N11" s="40">
        <v>2027</v>
      </c>
      <c r="O11" s="40" t="s">
        <v>172</v>
      </c>
      <c r="P11" s="40" t="s">
        <v>172</v>
      </c>
      <c r="Q11" s="40" t="s">
        <v>172</v>
      </c>
      <c r="R11" s="40" t="s">
        <v>172</v>
      </c>
      <c r="S11" s="40" t="s">
        <v>210</v>
      </c>
      <c r="T11" s="72" t="s">
        <v>173</v>
      </c>
      <c r="U11" s="73" t="s">
        <v>19</v>
      </c>
    </row>
    <row r="12" spans="1:21" ht="25.5">
      <c r="A12" s="25"/>
      <c r="B12" s="101">
        <v>8</v>
      </c>
      <c r="C12" s="133" t="s">
        <v>120</v>
      </c>
      <c r="D12" s="131" t="s">
        <v>329</v>
      </c>
      <c r="E12" s="112">
        <v>67440703</v>
      </c>
      <c r="F12" s="22" t="s">
        <v>272</v>
      </c>
      <c r="G12" s="112" t="s">
        <v>92</v>
      </c>
      <c r="H12" s="112" t="s">
        <v>94</v>
      </c>
      <c r="I12" s="112" t="s">
        <v>118</v>
      </c>
      <c r="J12" s="22" t="s">
        <v>281</v>
      </c>
      <c r="K12" s="39">
        <v>150000</v>
      </c>
      <c r="L12" s="39"/>
      <c r="M12" s="40">
        <v>2021</v>
      </c>
      <c r="N12" s="40">
        <v>2027</v>
      </c>
      <c r="O12" s="40"/>
      <c r="P12" s="40"/>
      <c r="Q12" s="40"/>
      <c r="R12" s="40"/>
      <c r="S12" s="40" t="s">
        <v>210</v>
      </c>
      <c r="T12" s="72" t="s">
        <v>173</v>
      </c>
      <c r="U12" s="73" t="s">
        <v>19</v>
      </c>
    </row>
    <row r="13" spans="1:21" ht="25.5">
      <c r="A13" s="25"/>
      <c r="B13" s="101">
        <v>9</v>
      </c>
      <c r="C13" s="133" t="s">
        <v>120</v>
      </c>
      <c r="D13" s="131" t="s">
        <v>329</v>
      </c>
      <c r="E13" s="112">
        <v>67440703</v>
      </c>
      <c r="F13" s="22" t="s">
        <v>273</v>
      </c>
      <c r="G13" s="112" t="s">
        <v>92</v>
      </c>
      <c r="H13" s="112" t="s">
        <v>94</v>
      </c>
      <c r="I13" s="112" t="s">
        <v>118</v>
      </c>
      <c r="J13" s="22" t="s">
        <v>282</v>
      </c>
      <c r="K13" s="39">
        <v>100000</v>
      </c>
      <c r="L13" s="39">
        <f t="shared" si="0"/>
        <v>85000</v>
      </c>
      <c r="M13" s="40">
        <v>2021</v>
      </c>
      <c r="N13" s="40">
        <v>2027</v>
      </c>
      <c r="O13" s="40"/>
      <c r="P13" s="40"/>
      <c r="Q13" s="40"/>
      <c r="R13" s="40" t="s">
        <v>172</v>
      </c>
      <c r="S13" s="40" t="s">
        <v>210</v>
      </c>
      <c r="T13" s="72" t="s">
        <v>173</v>
      </c>
      <c r="U13" s="73" t="s">
        <v>19</v>
      </c>
    </row>
    <row r="14" spans="1:21" ht="25.5">
      <c r="A14" s="25"/>
      <c r="B14" s="101">
        <v>10</v>
      </c>
      <c r="C14" s="133" t="s">
        <v>120</v>
      </c>
      <c r="D14" s="131" t="s">
        <v>329</v>
      </c>
      <c r="E14" s="112">
        <v>67440703</v>
      </c>
      <c r="F14" s="22" t="s">
        <v>274</v>
      </c>
      <c r="G14" s="112" t="s">
        <v>92</v>
      </c>
      <c r="H14" s="112" t="s">
        <v>94</v>
      </c>
      <c r="I14" s="112" t="s">
        <v>118</v>
      </c>
      <c r="J14" s="22" t="s">
        <v>283</v>
      </c>
      <c r="K14" s="39"/>
      <c r="L14" s="39">
        <f t="shared" si="0"/>
        <v>0</v>
      </c>
      <c r="M14" s="40">
        <v>2021</v>
      </c>
      <c r="N14" s="40">
        <v>2027</v>
      </c>
      <c r="O14" s="40"/>
      <c r="P14" s="40"/>
      <c r="Q14" s="40"/>
      <c r="R14" s="40"/>
      <c r="S14" s="40" t="s">
        <v>210</v>
      </c>
      <c r="T14" s="72" t="s">
        <v>173</v>
      </c>
      <c r="U14" s="73" t="s">
        <v>18</v>
      </c>
    </row>
    <row r="15" spans="1:21" ht="25.5">
      <c r="A15" s="25"/>
      <c r="B15" s="101">
        <v>11</v>
      </c>
      <c r="C15" s="133" t="s">
        <v>120</v>
      </c>
      <c r="D15" s="131" t="s">
        <v>329</v>
      </c>
      <c r="E15" s="112">
        <v>67440703</v>
      </c>
      <c r="F15" s="22" t="s">
        <v>275</v>
      </c>
      <c r="G15" s="112" t="s">
        <v>92</v>
      </c>
      <c r="H15" s="112" t="s">
        <v>94</v>
      </c>
      <c r="I15" s="112" t="s">
        <v>118</v>
      </c>
      <c r="J15" s="22" t="s">
        <v>284</v>
      </c>
      <c r="K15" s="39"/>
      <c r="L15" s="39">
        <f t="shared" si="0"/>
        <v>0</v>
      </c>
      <c r="M15" s="40">
        <v>2021</v>
      </c>
      <c r="N15" s="40">
        <v>2027</v>
      </c>
      <c r="O15" s="40"/>
      <c r="P15" s="40"/>
      <c r="Q15" s="40"/>
      <c r="R15" s="40"/>
      <c r="S15" s="40" t="s">
        <v>210</v>
      </c>
      <c r="T15" s="72" t="s">
        <v>173</v>
      </c>
      <c r="U15" s="73" t="s">
        <v>19</v>
      </c>
    </row>
    <row r="16" spans="1:21" ht="25.5">
      <c r="A16" s="25"/>
      <c r="B16" s="101">
        <v>12</v>
      </c>
      <c r="C16" s="133" t="s">
        <v>120</v>
      </c>
      <c r="D16" s="131" t="s">
        <v>329</v>
      </c>
      <c r="E16" s="112">
        <v>67440703</v>
      </c>
      <c r="F16" s="22" t="s">
        <v>276</v>
      </c>
      <c r="G16" s="112" t="s">
        <v>92</v>
      </c>
      <c r="H16" s="112" t="s">
        <v>94</v>
      </c>
      <c r="I16" s="112" t="s">
        <v>118</v>
      </c>
      <c r="J16" s="22" t="s">
        <v>285</v>
      </c>
      <c r="K16" s="39">
        <v>100000</v>
      </c>
      <c r="L16" s="39"/>
      <c r="M16" s="40">
        <v>2021</v>
      </c>
      <c r="N16" s="40">
        <v>2027</v>
      </c>
      <c r="O16" s="40"/>
      <c r="P16" s="40"/>
      <c r="Q16" s="40"/>
      <c r="R16" s="40"/>
      <c r="S16" s="40" t="s">
        <v>210</v>
      </c>
      <c r="T16" s="72" t="s">
        <v>173</v>
      </c>
      <c r="U16" s="73" t="s">
        <v>19</v>
      </c>
    </row>
    <row r="17" spans="1:21" ht="25.5">
      <c r="A17" s="25"/>
      <c r="B17" s="101">
        <v>13</v>
      </c>
      <c r="C17" s="133" t="s">
        <v>120</v>
      </c>
      <c r="D17" s="131" t="s">
        <v>329</v>
      </c>
      <c r="E17" s="112">
        <v>67440703</v>
      </c>
      <c r="F17" s="22" t="s">
        <v>277</v>
      </c>
      <c r="G17" s="112" t="s">
        <v>92</v>
      </c>
      <c r="H17" s="112" t="s">
        <v>94</v>
      </c>
      <c r="I17" s="112" t="s">
        <v>118</v>
      </c>
      <c r="J17" s="22" t="s">
        <v>277</v>
      </c>
      <c r="K17" s="39">
        <v>25000000</v>
      </c>
      <c r="L17" s="39">
        <f t="shared" si="0"/>
        <v>21250000</v>
      </c>
      <c r="M17" s="40">
        <v>2023</v>
      </c>
      <c r="N17" s="40">
        <v>2027</v>
      </c>
      <c r="O17" s="40"/>
      <c r="P17" s="40"/>
      <c r="Q17" s="40" t="s">
        <v>172</v>
      </c>
      <c r="R17" s="40"/>
      <c r="S17" s="40" t="s">
        <v>210</v>
      </c>
      <c r="T17" s="72" t="s">
        <v>173</v>
      </c>
      <c r="U17" s="73" t="s">
        <v>20</v>
      </c>
    </row>
    <row r="18" spans="1:21" ht="26.25" thickBot="1">
      <c r="A18" s="25"/>
      <c r="B18" s="101">
        <v>14</v>
      </c>
      <c r="C18" s="134" t="s">
        <v>120</v>
      </c>
      <c r="D18" s="135" t="s">
        <v>329</v>
      </c>
      <c r="E18" s="129">
        <v>67440703</v>
      </c>
      <c r="F18" s="55" t="s">
        <v>278</v>
      </c>
      <c r="G18" s="129" t="s">
        <v>92</v>
      </c>
      <c r="H18" s="129" t="s">
        <v>94</v>
      </c>
      <c r="I18" s="129" t="s">
        <v>118</v>
      </c>
      <c r="J18" s="56" t="s">
        <v>278</v>
      </c>
      <c r="K18" s="57">
        <v>15000000</v>
      </c>
      <c r="L18" s="57">
        <f>K18/100*85</f>
        <v>12750000</v>
      </c>
      <c r="M18" s="56">
        <v>2023</v>
      </c>
      <c r="N18" s="56">
        <v>2027</v>
      </c>
      <c r="O18" s="56"/>
      <c r="P18" s="56"/>
      <c r="Q18" s="56" t="s">
        <v>172</v>
      </c>
      <c r="R18" s="56" t="s">
        <v>172</v>
      </c>
      <c r="S18" s="56" t="s">
        <v>210</v>
      </c>
      <c r="T18" s="76" t="s">
        <v>173</v>
      </c>
      <c r="U18" s="77" t="s">
        <v>20</v>
      </c>
    </row>
    <row r="19" spans="1:21" ht="25.5" customHeight="1">
      <c r="A19" s="25"/>
      <c r="B19" s="101">
        <v>15</v>
      </c>
      <c r="C19" s="113" t="s">
        <v>478</v>
      </c>
      <c r="D19" s="111" t="s">
        <v>380</v>
      </c>
      <c r="E19" s="111">
        <v>67440665</v>
      </c>
      <c r="F19" s="52" t="s">
        <v>247</v>
      </c>
      <c r="G19" s="111" t="s">
        <v>92</v>
      </c>
      <c r="H19" s="111" t="s">
        <v>94</v>
      </c>
      <c r="I19" s="111" t="s">
        <v>94</v>
      </c>
      <c r="J19" s="54" t="s">
        <v>248</v>
      </c>
      <c r="K19" s="53">
        <v>80000000</v>
      </c>
      <c r="L19" s="53">
        <f>K19/100*85</f>
        <v>68000000</v>
      </c>
      <c r="M19" s="54">
        <v>2022</v>
      </c>
      <c r="N19" s="54">
        <v>2027</v>
      </c>
      <c r="O19" s="54"/>
      <c r="P19" s="54"/>
      <c r="Q19" s="54"/>
      <c r="R19" s="54" t="s">
        <v>172</v>
      </c>
      <c r="S19" s="54" t="s">
        <v>169</v>
      </c>
      <c r="T19" s="74" t="s">
        <v>173</v>
      </c>
      <c r="U19" s="75" t="s">
        <v>20</v>
      </c>
    </row>
    <row r="20" spans="1:21" ht="38.25">
      <c r="A20" s="25"/>
      <c r="B20" s="101">
        <v>16</v>
      </c>
      <c r="C20" s="114" t="s">
        <v>478</v>
      </c>
      <c r="D20" s="112" t="s">
        <v>380</v>
      </c>
      <c r="E20" s="112">
        <v>67440665</v>
      </c>
      <c r="F20" s="22" t="s">
        <v>249</v>
      </c>
      <c r="G20" s="112" t="s">
        <v>92</v>
      </c>
      <c r="H20" s="112" t="s">
        <v>94</v>
      </c>
      <c r="I20" s="112" t="s">
        <v>94</v>
      </c>
      <c r="J20" s="38" t="s">
        <v>249</v>
      </c>
      <c r="K20" s="39">
        <v>3000000</v>
      </c>
      <c r="L20" s="39">
        <f>K20/100*85</f>
        <v>2550000</v>
      </c>
      <c r="M20" s="40">
        <v>2022</v>
      </c>
      <c r="N20" s="40">
        <v>2027</v>
      </c>
      <c r="O20" s="40"/>
      <c r="P20" s="40" t="s">
        <v>172</v>
      </c>
      <c r="Q20" s="40" t="s">
        <v>172</v>
      </c>
      <c r="R20" s="40" t="s">
        <v>172</v>
      </c>
      <c r="S20" s="40" t="s">
        <v>242</v>
      </c>
      <c r="T20" s="72" t="s">
        <v>173</v>
      </c>
      <c r="U20" s="73" t="s">
        <v>20</v>
      </c>
    </row>
    <row r="21" spans="1:21" ht="39" thickBot="1">
      <c r="A21" s="25"/>
      <c r="B21" s="101">
        <v>17</v>
      </c>
      <c r="C21" s="115" t="s">
        <v>478</v>
      </c>
      <c r="D21" s="129" t="s">
        <v>380</v>
      </c>
      <c r="E21" s="129">
        <v>67440665</v>
      </c>
      <c r="F21" s="55" t="s">
        <v>250</v>
      </c>
      <c r="G21" s="129" t="s">
        <v>92</v>
      </c>
      <c r="H21" s="129" t="s">
        <v>94</v>
      </c>
      <c r="I21" s="129" t="s">
        <v>94</v>
      </c>
      <c r="J21" s="56" t="s">
        <v>251</v>
      </c>
      <c r="K21" s="57">
        <v>3000000</v>
      </c>
      <c r="L21" s="57"/>
      <c r="M21" s="56">
        <v>2022</v>
      </c>
      <c r="N21" s="56">
        <v>2027</v>
      </c>
      <c r="O21" s="56"/>
      <c r="P21" s="56"/>
      <c r="Q21" s="56"/>
      <c r="R21" s="56"/>
      <c r="S21" s="56" t="s">
        <v>210</v>
      </c>
      <c r="T21" s="76" t="s">
        <v>173</v>
      </c>
      <c r="U21" s="77" t="s">
        <v>18</v>
      </c>
    </row>
    <row r="22" spans="1:20" ht="12.75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7"/>
      <c r="L22" s="27"/>
      <c r="M22" s="25"/>
      <c r="N22" s="25"/>
      <c r="O22" s="25"/>
      <c r="P22" s="25"/>
      <c r="Q22" s="25"/>
      <c r="R22" s="25"/>
      <c r="S22" s="25"/>
      <c r="T22" s="25"/>
    </row>
    <row r="23" spans="1:20" ht="12.75">
      <c r="A23" s="25"/>
      <c r="B23" s="26"/>
      <c r="C23" s="25"/>
      <c r="D23" s="25"/>
      <c r="E23" s="25"/>
      <c r="F23" s="25"/>
      <c r="G23" s="25"/>
      <c r="H23" s="25"/>
      <c r="I23" s="25"/>
      <c r="J23" s="25"/>
      <c r="K23" s="27"/>
      <c r="L23" s="27"/>
      <c r="M23" s="25"/>
      <c r="N23" s="25"/>
      <c r="O23" s="25"/>
      <c r="P23" s="25"/>
      <c r="Q23" s="25"/>
      <c r="R23" s="25"/>
      <c r="S23" s="25"/>
      <c r="T23" s="25"/>
    </row>
    <row r="24" spans="2:8" ht="12.75">
      <c r="B24" s="6" t="s">
        <v>479</v>
      </c>
      <c r="C24" s="6"/>
      <c r="D24" s="6"/>
      <c r="E24" s="6"/>
      <c r="F24" s="6"/>
      <c r="G24" s="6"/>
      <c r="H24" s="6"/>
    </row>
    <row r="25" spans="1:8" ht="12.75">
      <c r="A25" s="25"/>
      <c r="B25" s="6"/>
      <c r="C25" s="6" t="s">
        <v>480</v>
      </c>
      <c r="D25" s="6" t="s">
        <v>481</v>
      </c>
      <c r="E25" s="6"/>
      <c r="F25" s="6"/>
      <c r="G25" s="6"/>
      <c r="H25" s="6" t="s">
        <v>481</v>
      </c>
    </row>
    <row r="26" spans="1:8" ht="12.75">
      <c r="A26" s="25"/>
      <c r="B26" s="6"/>
      <c r="C26" s="6" t="s">
        <v>482</v>
      </c>
      <c r="D26" s="6" t="s">
        <v>483</v>
      </c>
      <c r="E26" s="6"/>
      <c r="F26" s="6"/>
      <c r="G26" s="6"/>
      <c r="H26" s="6" t="s">
        <v>483</v>
      </c>
    </row>
    <row r="27" spans="2:8" ht="12.75">
      <c r="B27" s="6"/>
      <c r="C27" s="6" t="s">
        <v>484</v>
      </c>
      <c r="D27" s="6" t="s">
        <v>485</v>
      </c>
      <c r="E27" s="6"/>
      <c r="F27" s="6"/>
      <c r="G27" s="6"/>
      <c r="H27" s="6" t="s">
        <v>485</v>
      </c>
    </row>
    <row r="28" spans="2:8" ht="12.75">
      <c r="B28" s="6"/>
      <c r="C28" s="6" t="s">
        <v>486</v>
      </c>
      <c r="D28" s="6" t="s">
        <v>487</v>
      </c>
      <c r="E28" s="6"/>
      <c r="F28" s="6"/>
      <c r="G28" s="6"/>
      <c r="H28" s="6" t="s">
        <v>487</v>
      </c>
    </row>
    <row r="29" spans="2:8" ht="12.75">
      <c r="B29" s="6"/>
      <c r="C29" s="6" t="s">
        <v>488</v>
      </c>
      <c r="D29" s="6" t="s">
        <v>489</v>
      </c>
      <c r="E29" s="6"/>
      <c r="F29" s="6"/>
      <c r="G29" s="6"/>
      <c r="H29" s="6" t="s">
        <v>489</v>
      </c>
    </row>
    <row r="30" spans="2:8" ht="12.75">
      <c r="B30" s="6"/>
      <c r="C30" s="6" t="s">
        <v>490</v>
      </c>
      <c r="D30" s="6" t="s">
        <v>491</v>
      </c>
      <c r="E30" s="6"/>
      <c r="F30" s="6"/>
      <c r="G30" s="6"/>
      <c r="H30" s="6" t="s">
        <v>491</v>
      </c>
    </row>
    <row r="31" spans="2:8" ht="12.75">
      <c r="B31" s="6"/>
      <c r="C31" s="6" t="s">
        <v>492</v>
      </c>
      <c r="D31" s="6" t="s">
        <v>493</v>
      </c>
      <c r="E31" s="6"/>
      <c r="F31" s="6"/>
      <c r="G31" s="6"/>
      <c r="H31" s="6" t="s">
        <v>493</v>
      </c>
    </row>
    <row r="32" spans="2:8" ht="12.75">
      <c r="B32" s="6"/>
      <c r="C32" s="6" t="s">
        <v>494</v>
      </c>
      <c r="D32" s="6" t="s">
        <v>495</v>
      </c>
      <c r="E32" s="6"/>
      <c r="F32" s="6"/>
      <c r="G32" s="6"/>
      <c r="H32" s="6" t="s">
        <v>495</v>
      </c>
    </row>
    <row r="33" spans="1:12" ht="12.75">
      <c r="A33" s="29"/>
      <c r="B33" s="6"/>
      <c r="C33" s="6" t="s">
        <v>496</v>
      </c>
      <c r="D33" s="6" t="s">
        <v>497</v>
      </c>
      <c r="E33" s="6"/>
      <c r="F33" s="6"/>
      <c r="G33" s="6"/>
      <c r="H33" s="6" t="s">
        <v>497</v>
      </c>
      <c r="I33" s="30"/>
      <c r="J33" s="30"/>
      <c r="K33" s="31"/>
      <c r="L33" s="31"/>
    </row>
    <row r="34" spans="1:12" ht="12.75">
      <c r="A34" s="29"/>
      <c r="B34" s="6"/>
      <c r="C34" s="6" t="s">
        <v>498</v>
      </c>
      <c r="D34" s="6" t="s">
        <v>499</v>
      </c>
      <c r="E34" s="6"/>
      <c r="F34" s="6"/>
      <c r="G34" s="6"/>
      <c r="H34" s="6" t="s">
        <v>499</v>
      </c>
      <c r="I34" s="30"/>
      <c r="J34" s="30"/>
      <c r="K34" s="31"/>
      <c r="L34" s="31"/>
    </row>
    <row r="35" spans="1:12" ht="12.75">
      <c r="A35" s="29"/>
      <c r="B35" s="6"/>
      <c r="C35" s="6" t="s">
        <v>500</v>
      </c>
      <c r="D35" s="6" t="s">
        <v>501</v>
      </c>
      <c r="E35" s="6"/>
      <c r="F35" s="6"/>
      <c r="G35" s="6"/>
      <c r="H35" s="6" t="s">
        <v>501</v>
      </c>
      <c r="I35" s="30"/>
      <c r="J35" s="30"/>
      <c r="K35" s="31"/>
      <c r="L35" s="31"/>
    </row>
    <row r="36" spans="1:12" ht="12.75">
      <c r="A36" s="29"/>
      <c r="B36" s="6"/>
      <c r="C36" s="6" t="s">
        <v>502</v>
      </c>
      <c r="D36" s="6" t="s">
        <v>503</v>
      </c>
      <c r="E36" s="6"/>
      <c r="F36" s="6"/>
      <c r="G36" s="6"/>
      <c r="H36" s="6" t="s">
        <v>503</v>
      </c>
      <c r="I36" s="30"/>
      <c r="J36" s="30"/>
      <c r="K36" s="31"/>
      <c r="L36" s="31"/>
    </row>
    <row r="37" spans="1:12" ht="12.75">
      <c r="A37" s="29"/>
      <c r="B37" s="6"/>
      <c r="C37" s="6" t="s">
        <v>504</v>
      </c>
      <c r="D37" s="6" t="s">
        <v>505</v>
      </c>
      <c r="E37" s="6"/>
      <c r="F37" s="6"/>
      <c r="G37" s="6"/>
      <c r="H37" s="6" t="s">
        <v>505</v>
      </c>
      <c r="I37" s="30"/>
      <c r="J37" s="30"/>
      <c r="K37" s="31"/>
      <c r="L37" s="31"/>
    </row>
    <row r="38" spans="1:12" ht="12.75">
      <c r="A38" s="29"/>
      <c r="B38" s="6"/>
      <c r="C38" s="6" t="s">
        <v>506</v>
      </c>
      <c r="D38" s="6" t="s">
        <v>507</v>
      </c>
      <c r="E38" s="6"/>
      <c r="F38" s="6"/>
      <c r="G38" s="6"/>
      <c r="H38" s="6" t="s">
        <v>507</v>
      </c>
      <c r="I38" s="30"/>
      <c r="J38" s="30"/>
      <c r="K38" s="31"/>
      <c r="L38" s="31"/>
    </row>
    <row r="39" spans="1:12" ht="12.75">
      <c r="A39" s="29"/>
      <c r="B39" s="6"/>
      <c r="C39" s="6" t="s">
        <v>508</v>
      </c>
      <c r="D39" s="6" t="s">
        <v>509</v>
      </c>
      <c r="E39" s="6"/>
      <c r="F39" s="6"/>
      <c r="G39" s="6"/>
      <c r="H39" s="6" t="s">
        <v>509</v>
      </c>
      <c r="I39" s="30"/>
      <c r="J39" s="30"/>
      <c r="K39" s="31"/>
      <c r="L39" s="31"/>
    </row>
    <row r="40" spans="1:12" ht="12.7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1"/>
      <c r="L40" s="31"/>
    </row>
    <row r="41" spans="1:12" ht="12.7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1"/>
      <c r="L41" s="31"/>
    </row>
    <row r="42" spans="1:12" ht="12.7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1"/>
      <c r="L42" s="31"/>
    </row>
    <row r="43" spans="2:12" ht="12.75">
      <c r="B43" s="30"/>
      <c r="C43" s="30"/>
      <c r="D43" s="30"/>
      <c r="E43" s="30"/>
      <c r="F43" s="30"/>
      <c r="G43" s="30"/>
      <c r="H43" s="30"/>
      <c r="I43" s="30"/>
      <c r="J43" s="30"/>
      <c r="K43" s="31"/>
      <c r="L43" s="31"/>
    </row>
    <row r="44" spans="2:12" ht="12.75">
      <c r="B44" s="30"/>
      <c r="C44" s="30"/>
      <c r="D44" s="30"/>
      <c r="E44" s="30"/>
      <c r="F44" s="30"/>
      <c r="G44" s="30"/>
      <c r="H44" s="30"/>
      <c r="I44" s="30"/>
      <c r="J44" s="30"/>
      <c r="K44" s="31"/>
      <c r="L44" s="31"/>
    </row>
    <row r="45" spans="2:12" ht="12.75">
      <c r="B45" s="30"/>
      <c r="C45" s="30"/>
      <c r="D45" s="30"/>
      <c r="E45" s="30"/>
      <c r="F45" s="30"/>
      <c r="G45" s="30"/>
      <c r="H45" s="30"/>
      <c r="I45" s="30"/>
      <c r="J45" s="30"/>
      <c r="K45" s="31"/>
      <c r="L45" s="31"/>
    </row>
  </sheetData>
  <sheetProtection/>
  <mergeCells count="24">
    <mergeCell ref="K3:K4"/>
    <mergeCell ref="N3:N4"/>
    <mergeCell ref="J2:J4"/>
    <mergeCell ref="K2:L2"/>
    <mergeCell ref="C3:C4"/>
    <mergeCell ref="D3:D4"/>
    <mergeCell ref="B2:B4"/>
    <mergeCell ref="S2:T2"/>
    <mergeCell ref="E3:E4"/>
    <mergeCell ref="G2:G4"/>
    <mergeCell ref="H2:H4"/>
    <mergeCell ref="M2:N2"/>
    <mergeCell ref="O2:R2"/>
    <mergeCell ref="O3:R3"/>
    <mergeCell ref="T3:T4"/>
    <mergeCell ref="L3:L4"/>
    <mergeCell ref="M3:M4"/>
    <mergeCell ref="S3:S4"/>
    <mergeCell ref="U3:U4"/>
    <mergeCell ref="A1:T1"/>
    <mergeCell ref="A2:A4"/>
    <mergeCell ref="C2:E2"/>
    <mergeCell ref="F2:F4"/>
    <mergeCell ref="I2:I4"/>
  </mergeCells>
  <printOptions horizontalCentered="1"/>
  <pageMargins left="0.25" right="0.22" top="0.34" bottom="0.7874015748031497" header="0.31496062992125984" footer="0.31496062992125984"/>
  <pageSetup fitToHeight="1" fitToWidth="1" horizontalDpi="600" verticalDpi="600" orientation="landscape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Mikšíková Eva</cp:lastModifiedBy>
  <cp:lastPrinted>2022-04-25T07:00:37Z</cp:lastPrinted>
  <dcterms:created xsi:type="dcterms:W3CDTF">2020-07-22T07:46:04Z</dcterms:created>
  <dcterms:modified xsi:type="dcterms:W3CDTF">2022-06-23T08:36:28Z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0x010100947892C20ADE2342A40A40C2CD6D066D</vt:lpwstr>
  </property>
</Properties>
</file>