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egiohome\Z\12 MAP Konice\MAP II\Strategická část\Strat. Rámec _doplnění školy_ říjen_2021\"/>
    </mc:Choice>
  </mc:AlternateContent>
  <bookViews>
    <workbookView xWindow="-120" yWindow="-120" windowWidth="29040" windowHeight="1584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0" i="6" l="1"/>
  <c r="M59" i="6"/>
  <c r="M58" i="6"/>
  <c r="M57" i="6"/>
  <c r="M56" i="6"/>
  <c r="M55" i="6" l="1"/>
  <c r="M54" i="6"/>
  <c r="M53" i="6"/>
  <c r="M52" i="6" l="1"/>
  <c r="M51" i="6"/>
  <c r="M50" i="6"/>
  <c r="M49" i="6" l="1"/>
  <c r="M48" i="6"/>
  <c r="M47" i="6"/>
  <c r="M46" i="6"/>
  <c r="M45" i="6"/>
  <c r="M44" i="6" l="1"/>
  <c r="M43" i="6"/>
  <c r="M42" i="6"/>
  <c r="M41" i="6" l="1"/>
  <c r="M40" i="6"/>
  <c r="M39" i="6"/>
  <c r="M38" i="6"/>
  <c r="M37" i="6"/>
  <c r="M36" i="6"/>
  <c r="M35" i="6"/>
  <c r="M34" i="6"/>
  <c r="M33" i="6" l="1"/>
  <c r="M32" i="6"/>
  <c r="M31" i="6" l="1"/>
  <c r="M30" i="6"/>
  <c r="M29" i="6" l="1"/>
  <c r="M28" i="6" l="1"/>
  <c r="M27" i="6"/>
  <c r="M26" i="6"/>
  <c r="M25" i="6"/>
  <c r="M24" i="6" l="1"/>
  <c r="M23" i="6" l="1"/>
  <c r="M22" i="6"/>
  <c r="M100" i="7" l="1"/>
  <c r="M99" i="7"/>
  <c r="M98" i="7"/>
  <c r="M97" i="7"/>
  <c r="M96" i="7"/>
  <c r="M95" i="7"/>
  <c r="M94" i="7"/>
  <c r="M93" i="7"/>
  <c r="M92" i="7"/>
  <c r="M50" i="7" l="1"/>
  <c r="M49" i="7"/>
  <c r="M48" i="7"/>
  <c r="M47" i="7"/>
  <c r="M46" i="7"/>
  <c r="M45" i="7"/>
  <c r="M44" i="7"/>
  <c r="M111" i="7" l="1"/>
  <c r="M110" i="7"/>
  <c r="M109" i="7"/>
  <c r="M108" i="7"/>
  <c r="M107" i="7"/>
  <c r="M106" i="7"/>
  <c r="M105" i="7"/>
  <c r="M104" i="7"/>
  <c r="M103" i="7"/>
  <c r="M102" i="7"/>
  <c r="M101" i="7"/>
  <c r="M91" i="7" l="1"/>
  <c r="M90" i="7"/>
  <c r="M89" i="7"/>
  <c r="M88" i="7"/>
  <c r="M87" i="7"/>
  <c r="M86" i="7"/>
  <c r="M85" i="7"/>
  <c r="M84" i="7"/>
  <c r="M83" i="7"/>
  <c r="M82" i="7"/>
  <c r="M81" i="7"/>
  <c r="M80" i="7" l="1"/>
  <c r="M79" i="7"/>
  <c r="M78" i="7"/>
  <c r="M77" i="7"/>
  <c r="M76" i="7"/>
  <c r="M75" i="7"/>
  <c r="M74" i="7"/>
  <c r="M73" i="7" l="1"/>
  <c r="M72" i="7"/>
  <c r="M71" i="7" l="1"/>
  <c r="M70" i="7"/>
  <c r="M69" i="7"/>
  <c r="M68" i="7"/>
  <c r="M67" i="7"/>
  <c r="M66" i="7"/>
  <c r="M65" i="7"/>
  <c r="M64" i="7"/>
  <c r="M63" i="7"/>
  <c r="M62" i="7" l="1"/>
  <c r="M61" i="7"/>
  <c r="M60" i="7"/>
  <c r="M59" i="7"/>
  <c r="M58" i="7"/>
  <c r="M57" i="7"/>
  <c r="M56" i="7"/>
  <c r="M55" i="7"/>
  <c r="M54" i="7"/>
  <c r="M53" i="7"/>
  <c r="M52" i="7"/>
  <c r="M51" i="7" l="1"/>
  <c r="M43" i="7" l="1"/>
  <c r="M42" i="7"/>
  <c r="M41" i="7"/>
  <c r="M40" i="7"/>
  <c r="M39" i="7"/>
  <c r="M38" i="7"/>
  <c r="M37" i="7"/>
  <c r="M36" i="7"/>
  <c r="M35" i="7"/>
  <c r="M34" i="7" l="1"/>
  <c r="M33" i="7"/>
  <c r="M32" i="7"/>
  <c r="M31" i="7"/>
  <c r="M30" i="7"/>
  <c r="M29" i="7"/>
  <c r="M28" i="7"/>
  <c r="M27" i="7"/>
  <c r="M26" i="7"/>
  <c r="M25" i="7"/>
  <c r="M24" i="7"/>
  <c r="M21" i="6"/>
  <c r="M20" i="6"/>
  <c r="M19" i="6"/>
  <c r="M18" i="6"/>
  <c r="M17" i="6"/>
  <c r="M16" i="6" l="1"/>
  <c r="M23" i="7"/>
  <c r="M22" i="7" l="1"/>
  <c r="M21" i="7"/>
  <c r="M20" i="7"/>
  <c r="M19" i="7"/>
  <c r="M18" i="7"/>
  <c r="M17" i="7"/>
  <c r="M16" i="7"/>
  <c r="M15" i="7"/>
  <c r="M14" i="7"/>
  <c r="M13" i="7"/>
  <c r="M12" i="7"/>
  <c r="M15" i="6"/>
  <c r="M14" i="6"/>
  <c r="M13" i="6"/>
  <c r="M12" i="6"/>
  <c r="M11" i="6"/>
  <c r="M10" i="6"/>
  <c r="M9" i="6"/>
  <c r="M10" i="7" l="1"/>
  <c r="M11" i="7" l="1"/>
</calcChain>
</file>

<file path=xl/sharedStrings.xml><?xml version="1.0" encoding="utf-8"?>
<sst xmlns="http://schemas.openxmlformats.org/spreadsheetml/2006/main" count="1545" uniqueCount="473">
  <si>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</si>
  <si>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</si>
  <si>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</si>
  <si>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</si>
  <si>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</si>
  <si>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</si>
  <si>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</si>
  <si>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</si>
  <si>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</si>
  <si>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</si>
  <si>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</si>
  <si>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</si>
  <si>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</si>
  <si>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</si>
  <si>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</si>
  <si>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</si>
  <si>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</si>
  <si>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</si>
  <si>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</si>
  <si>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</si>
  <si>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</si>
  <si>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</si>
  <si>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</si>
  <si>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</si>
  <si>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</si>
  <si>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</si>
  <si>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</si>
  <si>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</si>
  <si>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</si>
  <si>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</si>
  <si>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</si>
  <si>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</si>
  <si>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</si>
  <si>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</si>
  <si>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</si>
  <si>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</si>
  <si>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</si>
  <si>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</si>
  <si>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</si>
  <si>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</si>
  <si>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</si>
  <si>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</si>
  <si>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</si>
  <si>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</si>
  <si>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</si>
  <si>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</si>
  <si>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</si>
  <si>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</si>
  <si>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</si>
  <si>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</si>
  <si>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</si>
  <si>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</si>
  <si>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</si>
  <si>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</si>
  <si>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</si>
  <si>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</si>
  <si>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</si>
  <si>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</si>
  <si>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</si>
  <si>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</si>
  <si>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</si>
  <si>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</si>
  <si>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</si>
  <si>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</si>
  <si>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</si>
  <si>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</si>
  <si>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</si>
  <si>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</si>
  <si>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</si>
  <si>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</si>
  <si>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</si>
  <si>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</si>
  <si>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</si>
  <si>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</si>
  <si>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</si>
  <si>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</si>
  <si>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</si>
  <si>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</si>
  <si>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</si>
  <si>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</si>
  <si>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</si>
  <si>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</si>
  <si>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</si>
  <si>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</si>
  <si>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</si>
  <si>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</si>
  <si>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</si>
  <si>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</si>
  <si>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</si>
  <si>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</si>
  <si>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</si>
  <si>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</si>
  <si>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</si>
  <si>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</si>
  <si>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Obec Bohuslavice</t>
  </si>
  <si>
    <t>NVESTIČNÍ PRIORITY ŠKOL A ŠKOLSKÝCH ZAŔÍZENÍ</t>
  </si>
  <si>
    <t>CZ.02.3.68/0.0/0.0/17_047/0008584, zpracovatel MAS Region HANÁ z.s.</t>
  </si>
  <si>
    <t>Konice</t>
  </si>
  <si>
    <t>Bohuslavice</t>
  </si>
  <si>
    <t>INVESTIČNÍ PRIORITY ŠKOL A ŠKOLSKÝCH ZAŔÍZENÍ</t>
  </si>
  <si>
    <r>
      <t xml:space="preserve">Základní škola a Mateřská škola </t>
    </r>
    <r>
      <rPr>
        <sz val="11"/>
        <color rgb="FF0FB168"/>
        <rFont val="Calibri"/>
        <family val="2"/>
        <charset val="238"/>
        <scheme val="minor"/>
      </rPr>
      <t>Bohuslavice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</si>
  <si>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V rámci projektu   VENKOVSKÉ ŠKOLY REGIONU HANÁ SPOLEČNĚ- MAP II</t>
  </si>
  <si>
    <t xml:space="preserve">V rámci projektu   VENKOVSKÉ ŠKOLY REGIONU HANÁ SPOLEČNĚ - MAP II </t>
  </si>
  <si>
    <t>Zateplení budovy ZŠ</t>
  </si>
  <si>
    <t>Zateplení budovy ZŠ - kompetní zateplení a fasáda nové budovy</t>
  </si>
  <si>
    <t>Venkovní environmentální zahrada</t>
  </si>
  <si>
    <t>Venkovní environmentální zahrada ZŠ a MŠ - kompletní úprava školní zahrady, včetně venkovní environmentální třídy</t>
  </si>
  <si>
    <t>x</t>
  </si>
  <si>
    <t>v přípravě</t>
  </si>
  <si>
    <t>ne</t>
  </si>
  <si>
    <t>Charita Konice – MC Srdíčko,Zahradní 690, 798 52 Konice</t>
  </si>
  <si>
    <t>Arcibiskup olomoucký, Wurmova 562/9, Olomouc, 77900</t>
  </si>
  <si>
    <t xml:space="preserve">Pořízení vybavení pro kurzy </t>
  </si>
  <si>
    <t>Pořízení vybavení pro kurzy – Člověk a jeho zdraví, Člověk a svět práce a environmentální výchova</t>
  </si>
  <si>
    <t>Orel jednota Suchdol u Prostějova, pobočný spolek</t>
  </si>
  <si>
    <t xml:space="preserve">Vybudování infrastruktury a pořízení vybavení pro vzdělávání </t>
  </si>
  <si>
    <t>Suchdol</t>
  </si>
  <si>
    <t>Vybudování infrastruktury a pořízení vybavení pro vzdělávání v oblasti: Člověk a jeho svět – okruh Rozmanitost přírody, okruh Místo, kde žijeme. Člověk a příroda. Člověk a svět práce. Modelování, vyřezávání ze dřeva a další aktivity. Enviromentální výchova - stavební úpravy v objektu, rekonstrukce a přístavba budovy současné Orlovny. Vznikne nové místo neformálního volnočasového vzdělávání</t>
  </si>
  <si>
    <t xml:space="preserve">Rodinné centrum Pohádka, z.s. 
Nám. T. G. Masaryka 70, 783 44 Náměšť na Hané 
</t>
  </si>
  <si>
    <t xml:space="preserve">Budování vztahu dětí k přírodě </t>
  </si>
  <si>
    <t>Olomouc</t>
  </si>
  <si>
    <t>Náměšť na Hané</t>
  </si>
  <si>
    <t>Budování vztahu dětí k přírodě (farmářský klub, přírodovědný kroužek)</t>
  </si>
  <si>
    <t>Tělocvičná jednota Sokol Bílsko, pobočný spolek
Bílsko 36, 783 22</t>
  </si>
  <si>
    <t>Venkovní zázemí pro vzdělávací aktivity</t>
  </si>
  <si>
    <t>Bílsko</t>
  </si>
  <si>
    <t>Venkovní zázemí pro vzdělávací aktivity (v oblasti přírody, historie, techniky a bezpečnosti)</t>
  </si>
  <si>
    <t>U nás, z.s. Ludéřov 67, 783 43 Drahanovice</t>
  </si>
  <si>
    <t>Sejdeme se u nás</t>
  </si>
  <si>
    <t>Ludéřov</t>
  </si>
  <si>
    <t>Dobudování a vybavení prostoru pro aktivity v zimním období a celoroční pořádání odborných seminářů, výuky jazyků, přednášek a tvořivých dílen pro děti, mládež, matky na mateřské dovolené a seniory</t>
  </si>
  <si>
    <r>
      <t xml:space="preserve">Základní škola a mateřská škola T.G. Masaryka </t>
    </r>
    <r>
      <rPr>
        <sz val="11"/>
        <color rgb="FF00B050"/>
        <rFont val="Calibri"/>
        <family val="2"/>
        <charset val="238"/>
        <scheme val="minor"/>
      </rPr>
      <t>Brodek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</si>
  <si>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Brodek u Konice</t>
  </si>
  <si>
    <t>Sociální zařízení v MŠ</t>
  </si>
  <si>
    <t>Brodek u Konice</t>
  </si>
  <si>
    <t>Sociální zařízení v MŠ kompletní rekonstrukce sociálního zařízení v MŠ</t>
  </si>
  <si>
    <t>Kotelna a vytápění v MŠ</t>
  </si>
  <si>
    <t>Kotelna a vytápění v MŠ - kompletní rekonstrukce kotelny a vytápění v MŠ (oddělení topení od OÚ, revize nebo výměna kotle)</t>
  </si>
  <si>
    <t xml:space="preserve">v přípravě </t>
  </si>
  <si>
    <t>Zateplení budovy</t>
  </si>
  <si>
    <t>Zateplení budovy, zateplení stropů - celkové zateplení budovy a stropů v budově MŠ</t>
  </si>
  <si>
    <t>Bezbarierovost</t>
  </si>
  <si>
    <t>Bezbarierovost - bezbarierový vstup do budovy</t>
  </si>
  <si>
    <t xml:space="preserve">Podlahy ve třídách MŠ </t>
  </si>
  <si>
    <t>Podlahy ve třídách MŠ - výměna podlah ve všech třídách MŠ</t>
  </si>
  <si>
    <t>Environmentální učebna</t>
  </si>
  <si>
    <t>Environmentální učebna - venkovní environmentální učebna pro MŠ, oplocení pozemku, herní prvky, apod.</t>
  </si>
  <si>
    <t>Vnitřní vybavení MŠ</t>
  </si>
  <si>
    <t>Vnitřní vybavení MŠ pro rozvoj klíčových kompetencí dětí - obnova zastaralého nábytku v MŠ, didaktické pomůcky</t>
  </si>
  <si>
    <t>obec Brodek u Konice</t>
  </si>
  <si>
    <t>Výměna kotelen</t>
  </si>
  <si>
    <t>Výměna kotelen - celková výměna dvou kotelen ve dvou budovách ZŠ</t>
  </si>
  <si>
    <t>Zařízení do jídelny ZŠ</t>
  </si>
  <si>
    <t xml:space="preserve"> Olomoucký</t>
  </si>
  <si>
    <t>Zařízení do jídelny ZŠ - pořízení a obnova stávajících zařízení do školní jídelny</t>
  </si>
  <si>
    <t xml:space="preserve">Jazyková učebna </t>
  </si>
  <si>
    <t>Jazyková učebna pro výuku cizích jazyků</t>
  </si>
  <si>
    <t>Dovybavení tělocvičny ZŠ</t>
  </si>
  <si>
    <t>Dovybavení tělocvičny ZŠ - drobnější vybavení, cvičební pomůcky, apod.</t>
  </si>
  <si>
    <t>Vybavení polytechnické učebny</t>
  </si>
  <si>
    <t>Vybavení polytechnické učebny (dílen) - nářadí pro pěstitelské činnosti, pomůcky, apod.</t>
  </si>
  <si>
    <t>Venkovní environmentální učebna</t>
  </si>
  <si>
    <t>Venkovní environmentální  učebna - nové vybudování venkovní učebny, skleníky, vyvýšené zázemí , apod.</t>
  </si>
  <si>
    <t>Keremická dílna</t>
  </si>
  <si>
    <t>Keramická dílna - vybavení keramické dílny dle požadavků ZŠ</t>
  </si>
  <si>
    <t>Vybavení cvičné kuchyňky</t>
  </si>
  <si>
    <t>Vybavení cvičné kuchyňky - nové spotřebiče a další vybavení</t>
  </si>
  <si>
    <t>Oprava venkovního pláště budovy ZŠ</t>
  </si>
  <si>
    <t>Oprava venkovního pláště budovy ZŠ - drobnější opravy venkovního pláště ZŠ</t>
  </si>
  <si>
    <t>Zateplení druhé budovy ZŠ</t>
  </si>
  <si>
    <t>Zateplení druhé budovy ZŠ - celkové zateplení druhé budovy ZŠ</t>
  </si>
  <si>
    <t>Mobilní počítačová učebna</t>
  </si>
  <si>
    <t>Mobilní počítačová učebna  - sada notebooků nebo tabletů v přenosném nabíjecím boxu</t>
  </si>
  <si>
    <t>v přípavě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</si>
  <si>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Drahanovice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</si>
  <si>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Drahanovice</t>
  </si>
  <si>
    <t>Pořízení odborné učebny</t>
  </si>
  <si>
    <t>Drahanovice</t>
  </si>
  <si>
    <t>Pořízení odborné učebny pro vzdělávání žáků ZŠ</t>
  </si>
  <si>
    <t>Obec Drahanovice</t>
  </si>
  <si>
    <t>Vybudování přírodní zahrady</t>
  </si>
  <si>
    <t>Vybudování přírodní zahrady pro environmentální vzdělávání dětí v MŠ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</si>
  <si>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Hněvotín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</si>
  <si>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Hněvotín</t>
  </si>
  <si>
    <t>Vybudování venkovní environmentální zahrady</t>
  </si>
  <si>
    <t>Hněvotín</t>
  </si>
  <si>
    <t>Vybudování venkovní environmentální zahrady pro výuku dle ŠVP</t>
  </si>
  <si>
    <t>MŠ bez překážek</t>
  </si>
  <si>
    <t>MŠ bez překážek (bezbarierovost)</t>
  </si>
  <si>
    <t>Modernizace budovy MŠ</t>
  </si>
  <si>
    <t>Modernizace elektronického systému</t>
  </si>
  <si>
    <t>Modernizace elektronického systému + kamerový systém + elektronického otevírání dveří. Zajištění bezpečnosti dětí, zabránění vstupu cizích osob do budovy MŠ</t>
  </si>
  <si>
    <t>Vybavení učeben moderní ICT technikou</t>
  </si>
  <si>
    <t>Vybavení učeben MŠ moderní ICT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</si>
  <si>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Hněvotín,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</si>
  <si>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Hněvotín</t>
  </si>
  <si>
    <t>Úpravba zahrady a renovace dílen</t>
  </si>
  <si>
    <t>Úprava zahrady pro polytechnickou výchovu a renovace učebny dílen</t>
  </si>
  <si>
    <t>Vybudování odborných učeben</t>
  </si>
  <si>
    <t>Vybudování odborných učeben pro všechny žáky ZŠ (bezbarierovost)</t>
  </si>
  <si>
    <t>Rozšíření kapacity ZŠ</t>
  </si>
  <si>
    <t>Rozšíření kapacity ZŠ - půdní vestavba pro výuku ŠVP - bezbarierovost</t>
  </si>
  <si>
    <t>Přístavba tělocvičny</t>
  </si>
  <si>
    <t>Vybavení stávajících učeben</t>
  </si>
  <si>
    <t>Vybavení stávajících učeben novým nábytkem, novou ICT technikou, jazykovými a didaktickými pomůckami, laboratorními přístroji, nářadím atd</t>
  </si>
  <si>
    <t>Modernizace elektronického systému + kamerový systém + elektronického otevírání dveří. Zajištění bezpečnosti žáků, zabránění vstupu cizích osob do budovy ZŠ</t>
  </si>
  <si>
    <t>Vybavení učeben ZŠ moderní ICT technikou</t>
  </si>
  <si>
    <t>Modernizace vnitřních i venkovních prostor pro práci ŠD</t>
  </si>
  <si>
    <r>
      <t xml:space="preserve">Masarykova jubilejní základní škola a Mateřská škola </t>
    </r>
    <r>
      <rPr>
        <sz val="11"/>
        <color rgb="FF00B050"/>
        <rFont val="Calibri"/>
        <family val="2"/>
        <charset val="238"/>
        <scheme val="minor"/>
      </rPr>
      <t>Horní Štěpánov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</si>
  <si>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Horní Štěpánov</t>
  </si>
  <si>
    <t>obec Horní Štěpánov</t>
  </si>
  <si>
    <t>Výstavba šaten a nářaďovny v tělocvičně</t>
  </si>
  <si>
    <t>Výstavba šaten a nářaďovny v tělocvičně - nová výstavba 2 šaten a nářaďovny v budově ZŠ</t>
  </si>
  <si>
    <t>Učebny fyziky, chemie - vybavení</t>
  </si>
  <si>
    <t>Učebny fyziky, chemie - vybavení fyzikální a chemické učebny dle požadavků ŠVP</t>
  </si>
  <si>
    <t>Jazyková učebna</t>
  </si>
  <si>
    <t>Jazyková učebna - vybavení jazykové učebny dle požadavků ŠVP</t>
  </si>
  <si>
    <t>Učebna ICT</t>
  </si>
  <si>
    <t>Učebna ICT - vybavení učebny ICT dle požadavků ŠVP</t>
  </si>
  <si>
    <t>Učebny výtvarné výchovy</t>
  </si>
  <si>
    <t>Učebny výtvarné výchovy vybavení učebny výtvarné výchovy dle požadavků ŠVP</t>
  </si>
  <si>
    <t>Venkovní environmentální učebna na zahradě ZŠ</t>
  </si>
  <si>
    <t>Vybavení školní kuchyně</t>
  </si>
  <si>
    <t>Vybavení školní kuchyně - obnova zařízení školní kuchyně</t>
  </si>
  <si>
    <t>Vybavení knihovny - studovny</t>
  </si>
  <si>
    <t>Vybavení knihovny - studovny dle požadavků ŠVP</t>
  </si>
  <si>
    <t>Zajištění bezbarierovosti školy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</si>
  <si>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Kladky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</si>
  <si>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Kladky</t>
  </si>
  <si>
    <t>Rekonstrukce kotelny</t>
  </si>
  <si>
    <t>Kladky</t>
  </si>
  <si>
    <t>Rekonstrukce kotelny - kompletní rekonstrukce kotelny v budově školy</t>
  </si>
  <si>
    <r>
      <t xml:space="preserve">Základní škola a a gymnázium města </t>
    </r>
    <r>
      <rPr>
        <sz val="11"/>
        <color rgb="FF00B050"/>
        <rFont val="Calibri"/>
        <family val="2"/>
        <charset val="238"/>
        <scheme val="minor"/>
      </rPr>
      <t>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</si>
  <si>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</si>
  <si>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Zajištění bezbarierovosti školní družiny</t>
  </si>
  <si>
    <t>Rekonstrukce plynové kotelny</t>
  </si>
  <si>
    <t>Vybudování multifunkční školní zahrady</t>
  </si>
  <si>
    <t>Vybudování multifunkční školní zahrady zahrnující část užitkovou, poznávací a relaxační. Využití - Výuka předmětů Člověk a jeho svět. Přírodopis, Praktické činnosti. Dějepis (archeologický kroužek). Aj. Realizace průřezového tématu Environmentální výchova, Zájmové kroužky, Aktivity školní družiny a školního klubu</t>
  </si>
  <si>
    <t>Vybudování multimediální učebny přírodovědných předmětů</t>
  </si>
  <si>
    <t>Vybudování multimediální učebny přírodovědných předmětů pro 2. stupeň</t>
  </si>
  <si>
    <t>Modernizace školního klubu</t>
  </si>
  <si>
    <t>Modernizace školního klubu, vytvoření vhodných podmínek pro realizaci aktivit specifikovaných v ŠVP Š a ŠK</t>
  </si>
  <si>
    <t>Modernizace elektronického zebezpečení školy</t>
  </si>
  <si>
    <t>Modernizace elektronického zebezpečení školy, instalace kamerového systému ke vstupům do budovy.</t>
  </si>
  <si>
    <t>Modernizace učebny cizích jazyků</t>
  </si>
  <si>
    <t>Modernizace stávajíc učebny í cizích jazyků pro 2. stupeň</t>
  </si>
  <si>
    <t>Vybudování bezbarierového přístupu na pozemek</t>
  </si>
  <si>
    <t>Vybudování bezbarierového přístupu na pozemek pro výuku praktických činností</t>
  </si>
  <si>
    <t>Dílna pro pracovní činnosti</t>
  </si>
  <si>
    <t>Dílna pro pracovní činnosti, vybudování dílny pro pracovní činnosti</t>
  </si>
  <si>
    <t>Konektivita pavilonu D</t>
  </si>
  <si>
    <t>Konektivita pavilonu D - zajištění a modernizace konektivity ve vybraných učebnách a kabinenetech pavilonu D</t>
  </si>
  <si>
    <t>Výměna prosklené stěny</t>
  </si>
  <si>
    <t>Výměna prosklené stěny se vstupními dveřmi v pavilonu B.</t>
  </si>
  <si>
    <t>obec Lipová</t>
  </si>
  <si>
    <t>Vybudování environmentální zahrady</t>
  </si>
  <si>
    <t>Lipová</t>
  </si>
  <si>
    <t>Vybudování zahrady ZŠ jako environmentální zahradu a venkovní učebnu a stím spojené opravy</t>
  </si>
  <si>
    <t>Rekonstrukce sociálního zařízení</t>
  </si>
  <si>
    <t>Rekonstrukce sociálního zařízení v celé budově ZŠ</t>
  </si>
  <si>
    <t>Rekonstrukce elektrifikace</t>
  </si>
  <si>
    <t>Celková rekonstrukce elektrifikace budovy ZŠ</t>
  </si>
  <si>
    <t>Vybavení jazykové učebny</t>
  </si>
  <si>
    <t>Vybavení jazykové učebnyZŠ dle požadavků ŠVP (interaktivní tabule a počítačové vybavení apod.)</t>
  </si>
  <si>
    <t>Výměna nábytku a pomůcky</t>
  </si>
  <si>
    <t>Výměna zastaralého a nefunkčního  nábytku v budově ZŠ, didktické pomůcky, apod.</t>
  </si>
  <si>
    <t>Pořízení konvektomatu, sporáků</t>
  </si>
  <si>
    <t>Pořízení konvektomatu, sporáků, apod.</t>
  </si>
  <si>
    <t xml:space="preserve">Půdní vestavba </t>
  </si>
  <si>
    <t>Vybudování půdní vestavby pro polytechnickou, přírodovědnou nebo jinou učebnu dle požadavk§ ŠVP učebnu</t>
  </si>
  <si>
    <t>Vybavení kmenových tříd interaktivními tabulemi a IT technikou</t>
  </si>
  <si>
    <t>Vybavení kmenových tříd interaktivními tabulemi, počítači a IT technikou dle požadavků ŠVP + nábytek (židle, stolky k počítačům atp.)</t>
  </si>
  <si>
    <t>Zajištění bezbarierovosti školy - opravy a vybudování bezbarierových vstupů, prostor, sociálních zařízení, výtahu, aj.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</si>
  <si>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Loučany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</si>
  <si>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Loučany</t>
  </si>
  <si>
    <t>Nová počítačovo - jazyková učebna</t>
  </si>
  <si>
    <t>Loučany</t>
  </si>
  <si>
    <t>Nová počítačovo - jazyková učebna pro ZŠ (vybavení ICT technikou, konektivita, jazykové a didaktické pomůcky</t>
  </si>
  <si>
    <t>Zkvalitnění prostědí ve třídách</t>
  </si>
  <si>
    <t>Zkvalitnění prostřdí ve třídádh, nákup nábytku, didaktické pomůcky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</si>
  <si>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Lutín</t>
    </r>
    <r>
      <rPr>
        <sz val="11"/>
        <color theme="1"/>
        <rFont val="Calibri"/>
        <family val="2"/>
        <charset val="238"/>
        <scheme val="minor"/>
      </rPr>
      <t xml:space="preserve"> příspěvková organizace</t>
    </r>
  </si>
  <si>
    <t>obec Lutín</t>
  </si>
  <si>
    <t>Bezbarierovost - nový výtah</t>
  </si>
  <si>
    <t>Lutín</t>
  </si>
  <si>
    <t>ZŠ bez překážek pro všechny (bezbarierovost), vybudování nového výtahu</t>
  </si>
  <si>
    <t>Vybavení učeben pro výuku přírodovědných oborů</t>
  </si>
  <si>
    <t>Vybavení učeben pro výuku přírodovědných oborů (nové přístroje, laboratorní technika, apod.)</t>
  </si>
  <si>
    <t>Vybavení učebny pro polytechnické vzdělávání</t>
  </si>
  <si>
    <t>Vybavení učebny a pomůcky pro rozvoj polytechnické vzdělávání</t>
  </si>
  <si>
    <t>Konektivita</t>
  </si>
  <si>
    <t>Konektivita - vnitřní konektivita školy</t>
  </si>
  <si>
    <t>Školní dílna</t>
  </si>
  <si>
    <t>Školní dílna - rekonstrukce prostor pro školní dílnu, vhodný nábytek, využití pro výtvarnou výchovu a pracovní činnosti</t>
  </si>
  <si>
    <t>Venkovní učebna</t>
  </si>
  <si>
    <t>Venkovní učebna - vybudování krytého altánu</t>
  </si>
  <si>
    <t>Oprava střechy</t>
  </si>
  <si>
    <t>Oprava střechy staré budovy ZŠ v rámci modernizace</t>
  </si>
  <si>
    <r>
      <t xml:space="preserve">Základní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</si>
  <si>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obec Senice na Hané</t>
  </si>
  <si>
    <t>Vybudování počítačovo jazykové učebny</t>
  </si>
  <si>
    <t>Senice na Hané</t>
  </si>
  <si>
    <t>Vybudování počítačovo jazykové učebny pro 1. stupeň</t>
  </si>
  <si>
    <t>Vybudování venkovní přírodovědné stezky</t>
  </si>
  <si>
    <t>Vybudování venkovní přírodovědné stezky -1. stupeň</t>
  </si>
  <si>
    <t>v přépravě</t>
  </si>
  <si>
    <t>Modernizace a zkvalitnění infrastruktury pro zájmové a mimoškolní vzdělávání</t>
  </si>
  <si>
    <t>Výměna oken a zateplení budovy ZŠ</t>
  </si>
  <si>
    <t>Úprava venkovních prostor budovy 1. stupně</t>
  </si>
  <si>
    <t>Úprava venkovních prostor budovy 1. stupně se zaměřením na ekologické, polytechnické a pohybové aktivity žáků</t>
  </si>
  <si>
    <t>Modernizace vnitřních a venkovních prostor pro práci ŠD</t>
  </si>
  <si>
    <t>Prostory pro neformální vzdělávání</t>
  </si>
  <si>
    <t>Prostory pro neformální vzdělávání žáků, rekonstrukce knihovny</t>
  </si>
  <si>
    <t>Modernizace školní jídelny</t>
  </si>
  <si>
    <t>Pořízení konvektomatu, sporáků apod.</t>
  </si>
  <si>
    <t>Modernizace učebny ICT</t>
  </si>
  <si>
    <t>Modernizace učebny ICT se zaměřením na jazykovou výuku</t>
  </si>
  <si>
    <t>Vybavení učeben 1. stupně</t>
  </si>
  <si>
    <t>Vybavení učeben 1. stupně moderní didaktickou technikou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</si>
  <si>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Těšetice</t>
    </r>
    <r>
      <rPr>
        <sz val="11"/>
        <color theme="1"/>
        <rFont val="Calibri"/>
        <family val="2"/>
        <charset val="238"/>
        <scheme val="minor"/>
      </rPr>
      <t>, 783 46, příspěvková organizace</t>
    </r>
  </si>
  <si>
    <t>obec Těšetice</t>
  </si>
  <si>
    <t>Učebna environmentální výchovy</t>
  </si>
  <si>
    <t>Těšetice</t>
  </si>
  <si>
    <t>Učebna environmentální výchovy (učebna přírodních věd</t>
  </si>
  <si>
    <t>Školní knihovna</t>
  </si>
  <si>
    <t>Řekni m,i co čteš, já ti řeknu, kdo seš - školní knihovna v rámci rozvoje čtenářské gramotnosti</t>
  </si>
  <si>
    <t>Klubovna</t>
  </si>
  <si>
    <t>Klubovna určená na rozvoj logického myšlení (strategické hry, deskové hry, práce se stavebnicemi, rekonstrukce místnosti</t>
  </si>
  <si>
    <t>Výstavba zahradní  učebny</t>
  </si>
  <si>
    <t>Zahradní učebna určná na rozvoj envirinmentální výchovy, přírovědných předmětů, a pracovních činností. Výytavba zahradní učebny, vybavení nábytkem a výsadba zeleně v okolí učebny</t>
  </si>
  <si>
    <t>Učebna informatiky</t>
  </si>
  <si>
    <t>Nová učebna informatiky pro žáky 1. stupně</t>
  </si>
  <si>
    <t>Modernizace kmenových tříd a využitím ICT</t>
  </si>
  <si>
    <t>Modernizace kmenových tříd a využitím ICT (nové podlahy, nové rozvody vody a elektřiny, nové osvětlení, nové sociální zařízení +bezbarierové WC, interaktivní tabule, PC)</t>
  </si>
  <si>
    <t>Moderní vybavení vývařovny ŠJ, stavební úpravy skladů</t>
  </si>
  <si>
    <t>Stavební úpravy žákovské knihovny</t>
  </si>
  <si>
    <t>Modernizace a stavební úpravy žákovské knihovny a kabinetu, vybavení ICT</t>
  </si>
  <si>
    <t>Modernizace tělocvičny</t>
  </si>
  <si>
    <t>Modernizace tělocvičny + bezbarierový vstup do TV pro mimoškolní aktivity</t>
  </si>
  <si>
    <t>Úprava školního dvora</t>
  </si>
  <si>
    <t>Úprava prostor školního dvora pro environmentální výchovu(odpočínkové zóny, naučné tabule živočichů a rostlin v okolí školy, vyvýšené záhony, modernizace stávajícího přírodního hřiště)</t>
  </si>
  <si>
    <t>Zázemí pro komunitní setkávání</t>
  </si>
  <si>
    <t>Zázemí pro komunitní setkávání (přednášky pro rodiče, vzdělávání pedagogů, setkávání SRPŠ při ZŠ, - stavební úpravy prostor a jejich vybavení v KD)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</si>
  <si>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</si>
  <si>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t>obec Hvozd</t>
  </si>
  <si>
    <t>Rozvod internetu po škole</t>
  </si>
  <si>
    <t>Hvozd</t>
  </si>
  <si>
    <t>Nové zavedení a rozvody internetu po škole, zasíťování</t>
  </si>
  <si>
    <t>Vybavení na výuku nové informatiky</t>
  </si>
  <si>
    <t>Vybavení na výuku nové informatiky dle ŠVP, nové interaktivní tabule a vybavení</t>
  </si>
  <si>
    <t>Modernizace školní družiny</t>
  </si>
  <si>
    <t>Modernizace školní družiny nábytek, podlaha, lavice a židle</t>
  </si>
  <si>
    <t>Workoutové hřiště</t>
  </si>
  <si>
    <t xml:space="preserve">Multifunkční budova </t>
  </si>
  <si>
    <t>Multifunkční budova - Technické zázemí, výuka, volnočasové aktivity</t>
  </si>
  <si>
    <t>Vybavení tělocvičny</t>
  </si>
  <si>
    <t>Vybavení tělocvičny pomůckami - branky, žíněnky, sportovní náčiní</t>
  </si>
  <si>
    <t>Environmentální zahrada</t>
  </si>
  <si>
    <t>Environmentální zahrada - oplocení, vybvení, herní prvky</t>
  </si>
  <si>
    <r>
      <t xml:space="preserve">Mateřská  škola a Základní škola </t>
    </r>
    <r>
      <rPr>
        <sz val="11"/>
        <color rgb="FF00B050"/>
        <rFont val="Calibri"/>
        <family val="2"/>
        <charset val="238"/>
        <scheme val="minor"/>
      </rPr>
      <t>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</si>
  <si>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Slatinice</t>
  </si>
  <si>
    <t>Vybavení kmenových učeben + bezbarierovost</t>
  </si>
  <si>
    <t>Slatinice</t>
  </si>
  <si>
    <t>Vybavení kmenových tříd dle požadavků ŠVP + bezbarierovost</t>
  </si>
  <si>
    <t>Přístavba učeben pro přírodní vědy</t>
  </si>
  <si>
    <t>Vestavba na terase - přístavba učeben pro přírodní vědy</t>
  </si>
  <si>
    <t>Pokrytí celé ZŠ internetem - vybudování konektivity ZŠ</t>
  </si>
  <si>
    <t>Venkovní environmentální učebna - rozvojpřírodovědné gramotnosti u žáků, vztah k půdě a k práci v oblasti ochrany a péče o přírodu, práce s přírodninami, experimenty</t>
  </si>
  <si>
    <t>Relaxační vodní centrum pro všechny žáky</t>
  </si>
  <si>
    <t>Relaxační vodní centrum pro všechny žáky - sauna, vířivka. Ochrana zdraví, zvýšená odolnost vůči stresu a zátěži, otužování žáků</t>
  </si>
  <si>
    <t>Vybavení stávajících odborných učeben</t>
  </si>
  <si>
    <t>Vybavení stávajících odborných učeben novými didaktickými pomůckami, přístroji, stroji, nářadím a drobným vybvením - cvičná kuchyňka, dílny, keramická dílna</t>
  </si>
  <si>
    <t>Modernizace elektronického systému + kamerový systém+ elektronické otvírání dveří,. Zajištění bezpečnosti žáků a zabránění vstupu cizích osob do budovy školy.</t>
  </si>
  <si>
    <t>Vybavení tříd ZŠ pro žáky s potřebou podpůrných opatření</t>
  </si>
  <si>
    <t>Obec Horní Štěpánov</t>
  </si>
  <si>
    <t>Rekonstrukce střechy</t>
  </si>
  <si>
    <t>Rekonstrukce střechy - celková rekonstrukce střechy celé budovy MŠ</t>
  </si>
  <si>
    <t>Obnova vnitřního vybavení MŠ</t>
  </si>
  <si>
    <t>Obnova vnitřního vybavení MŠ v rámci rozvoje klíčových kompetencí dětí - průběžná obnova nefunkčního a opotřebovaného nábytku, didaktických pomůcek v MŠ</t>
  </si>
  <si>
    <t>Obec Hvozd</t>
  </si>
  <si>
    <t>Dětské hřiště</t>
  </si>
  <si>
    <t>Dětské hřiště MŠ - herní prvky, pískoviště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</si>
  <si>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Hvozd</t>
    </r>
    <r>
      <rPr>
        <sz val="11"/>
        <color theme="1"/>
        <rFont val="Calibri"/>
        <family val="2"/>
        <charset val="238"/>
        <scheme val="minor"/>
      </rPr>
      <t>, příspěvková organizace, okres Prostějov</t>
    </r>
  </si>
  <si>
    <r>
      <rPr>
        <sz val="11"/>
        <color rgb="FF00B050"/>
        <rFont val="Calibri"/>
        <family val="2"/>
        <charset val="238"/>
        <scheme val="minor"/>
      </rPr>
      <t xml:space="preserve"> Mateřská škola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</si>
  <si>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Město Konice</t>
  </si>
  <si>
    <t>Vytvoření environmentální zahrady a venkovní učebny</t>
  </si>
  <si>
    <t>Vytvoření environmentální zahrady a venkovní učebny na stávající zahradě MŠ (Hmatové chodníky, vrbové chýše, vyvýšené záhony, jezírka, altán apod.)</t>
  </si>
  <si>
    <t>Vnitřní vybyvení MŠ pro rozvoj klíčových kompetencí dětí - interaktivní tabule - 3ks, interaktivní výuka (Magic box) - 3 ks, apod.</t>
  </si>
  <si>
    <t>Celková rekonstrukce elektroinstalace</t>
  </si>
  <si>
    <t>Celková rekonstrukce elektroinstalace v budově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</si>
  <si>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Lipová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</si>
  <si>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Přírodní zahrada</t>
  </si>
  <si>
    <t>Přírodní zahrada, herní zahrada včetně rekonstrukce nebo nahrazení stávajících herních prvků u MŠ</t>
  </si>
  <si>
    <t>Obec Luběnice</t>
  </si>
  <si>
    <t>Venkovní environmentální třída</t>
  </si>
  <si>
    <t>Luběnice</t>
  </si>
  <si>
    <t>Vybudování venkovní environmentální třídy</t>
  </si>
  <si>
    <t>Herna pro kroužky v MŠ</t>
  </si>
  <si>
    <t>Herna pro kroužky v MŠ - nadstavba MŠ (zájmové a neformální vzdělávání)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</si>
  <si>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Luběnice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</si>
  <si>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 xml:space="preserve">Lutín </t>
    </r>
    <r>
      <rPr>
        <sz val="11"/>
        <color theme="1"/>
        <rFont val="Calibri"/>
        <family val="2"/>
        <charset val="238"/>
        <scheme val="minor"/>
      </rPr>
      <t>příspěvková organizace</t>
    </r>
  </si>
  <si>
    <t>MŠ bez překážek pro všechny (bezbarierovost), vybudování nového výtahu</t>
  </si>
  <si>
    <t>Vybudování dvou tříd MŠ</t>
  </si>
  <si>
    <r>
      <t xml:space="preserve">Základní škola a Mateřská škola </t>
    </r>
    <r>
      <rPr>
        <sz val="11"/>
        <color rgb="FF00B050"/>
        <rFont val="Calibri"/>
        <family val="2"/>
        <charset val="238"/>
        <scheme val="minor"/>
      </rPr>
      <t>Náměšť na Hané</t>
    </r>
    <r>
      <rPr>
        <sz val="11"/>
        <color theme="1"/>
        <rFont val="Calibri"/>
        <family val="2"/>
        <charset val="238"/>
        <scheme val="minor"/>
      </rPr>
      <t>, okres Olomouc</t>
    </r>
  </si>
  <si>
    <t>městys Náměšť na Hané</t>
  </si>
  <si>
    <t>Bezbarierový přístup,- zabezpečení budovy</t>
  </si>
  <si>
    <t>MŠ otevřená pro všechny - bezbarierový přístup,- zabezpečení budovy</t>
  </si>
  <si>
    <t>Vybavení tříd MŠ</t>
  </si>
  <si>
    <t>Vybavení tříd MŠ v oblasti vzdělávání v klíčových kompetencích a se zaměřením na děti, které vyžadují speciální pedagogickou péči</t>
  </si>
  <si>
    <t>Vybavení pro mimoškolní činnost</t>
  </si>
  <si>
    <t>Podporujeme rozvoj našich dětí - vybavení pro mimoškolní činnost v klíčových kompetemcích</t>
  </si>
  <si>
    <t>Poznáváme svět práce a přírody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</si>
  <si>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Raková u Konice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</si>
  <si>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Raková u Konice</t>
  </si>
  <si>
    <t>Lehárna v podkroví</t>
  </si>
  <si>
    <t>Raková u Konice</t>
  </si>
  <si>
    <t>Vybudování nové místnosti využívané zčásti na spaní a z části na výuku cizích jazyků v podkroví MŠ</t>
  </si>
  <si>
    <t xml:space="preserve">Nová tělocvična </t>
  </si>
  <si>
    <t>Vybudování nové tělocvičny v přízemí MŠ (otevřená i pro veřejnost obce)</t>
  </si>
  <si>
    <r>
      <t xml:space="preserve">Mateřská škola </t>
    </r>
    <r>
      <rPr>
        <sz val="11"/>
        <color rgb="FF00B050"/>
        <rFont val="Calibri"/>
        <family val="2"/>
        <charset val="238"/>
        <scheme val="minor"/>
      </rPr>
      <t>Senice na Hané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</si>
  <si>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Interaktivní tabule</t>
  </si>
  <si>
    <t>Interaktivní tabule - podpora rozvoje klíčových kompetencí pro předškolní vzdělávání, seznamování s angličtinou</t>
  </si>
  <si>
    <r>
      <t xml:space="preserve"> Mateřská škola</t>
    </r>
    <r>
      <rPr>
        <sz val="11"/>
        <color rgb="FF00B050"/>
        <rFont val="Calibri"/>
        <family val="2"/>
        <charset val="238"/>
        <scheme val="minor"/>
      </rPr>
      <t xml:space="preserve"> Skřípov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</si>
  <si>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Skřípov</t>
  </si>
  <si>
    <t>Vnitřní vybavení MŠ pro rozvoj klíčových kompetencí</t>
  </si>
  <si>
    <t>Skřípov</t>
  </si>
  <si>
    <t>Vnitřní byvavení MŠ pro rozvoj klíčových kompetencí dětí - interaktivní tabule, PC - 2 ks, CD přehrávač , apod.</t>
  </si>
  <si>
    <r>
      <t>Mateřská škola a Základní  škola</t>
    </r>
    <r>
      <rPr>
        <sz val="11"/>
        <color rgb="FF00B050"/>
        <rFont val="Calibri"/>
        <family val="2"/>
        <charset val="238"/>
        <scheme val="minor"/>
      </rPr>
      <t xml:space="preserve"> Slatinice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</si>
  <si>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Pokrytí celé MŠ internetem(vybudování konektivity</t>
  </si>
  <si>
    <t>Vybavení tříd MŠ pro žáky s potřebou podpůrných opatření</t>
  </si>
  <si>
    <t>Vybudování bezberierového přístupu a bezbarierového pohybu v prostorách MŠ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</si>
  <si>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Stažisko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</si>
  <si>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Stražisko</t>
  </si>
  <si>
    <t>Environmentální zahrada MŠ</t>
  </si>
  <si>
    <t>Stražisko</t>
  </si>
  <si>
    <t>Environmentální zahrada MŠ - hmatové chodníčky, zvonkohra, dřevěné herní prvky, pískoviště, apod.</t>
  </si>
  <si>
    <t>Obnova vnitřního vybavení MŠ pro rozvoj klíčových kompetencí dětí - Obnova nábytku, hraček, didaktických pomůcek, apod. pro rozvoj klíčových kompetencí dětí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</si>
  <si>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Suchdol</t>
    </r>
    <r>
      <rPr>
        <sz val="11"/>
        <color theme="1"/>
        <rFont val="Calibri"/>
        <family val="2"/>
        <charset val="238"/>
        <scheme val="minor"/>
      </rPr>
      <t>, příspěvková organizace</t>
    </r>
  </si>
  <si>
    <t>Obec Suchdol</t>
  </si>
  <si>
    <t>Vybavení MŠ didaktickými pomůckami</t>
  </si>
  <si>
    <t>Vybavení MŠ didaktickými pomůckami v rámci rozvoje klíčových kompetencí dětí - přízení interaktivní tabule apod. v rámci rozvoje klíčových kompetencí dětí v MŠ</t>
  </si>
  <si>
    <t>Rekonstrukce podlah</t>
  </si>
  <si>
    <t>Rekonstukce podlah a izolace proti zemní vlhkosti</t>
  </si>
  <si>
    <t>01.01.2022.</t>
  </si>
  <si>
    <t>31.12.2027.</t>
  </si>
  <si>
    <t>Zřízení bezbarierového vstupu do budovy</t>
  </si>
  <si>
    <t>Zřízení bezbarierového vstupu do budovy, rekonstrukce přístupového chodníku, vybudování zádveří, apod.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</si>
  <si>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Šubířov</t>
    </r>
    <r>
      <rPr>
        <sz val="11"/>
        <color theme="1"/>
        <rFont val="Calibri"/>
        <family val="2"/>
        <charset val="238"/>
        <scheme val="minor"/>
      </rPr>
      <t>, okres Prostějov, příspěvková organizace</t>
    </r>
  </si>
  <si>
    <t>Obec Šubířov</t>
  </si>
  <si>
    <t>Šubířov</t>
  </si>
  <si>
    <t>Rekonstrukce zcela nevyhovujícího sociálního zařízení  - záchody, umyvadla, sprchový kout, obklady, dlažba, skříňky na ručníky</t>
  </si>
  <si>
    <t>Vnitřní vybavení MŠ pro rozvoj klíčových kompetencí dětí - interaktivní tabule, PC - 2ks, CD přehravač, pomůcky pro tělesnou výchovu, apod.</t>
  </si>
  <si>
    <t>Vybudování přírodní zahrady pro environmentální výchovu</t>
  </si>
  <si>
    <t>Vybudování přírodní zahrady pro environmentální výchovu (hmatové chodníky, zvonkohra, vyvýšené záhony, průlezky, koutek pro polytechnickou výchovu</t>
  </si>
  <si>
    <r>
      <t>Základní škola a mateřská škola</t>
    </r>
    <r>
      <rPr>
        <sz val="11"/>
        <color rgb="FF00B050"/>
        <rFont val="Calibri"/>
        <family val="2"/>
        <charset val="238"/>
        <scheme val="minor"/>
      </rPr>
      <t xml:space="preserve"> Těšetice,</t>
    </r>
    <r>
      <rPr>
        <sz val="11"/>
        <color theme="1"/>
        <rFont val="Calibri"/>
        <family val="2"/>
        <charset val="238"/>
        <scheme val="minor"/>
      </rPr>
      <t xml:space="preserve"> 783 46, příspěvková organizace</t>
    </r>
  </si>
  <si>
    <t>Vybudování zahradní učebny</t>
  </si>
  <si>
    <t>Vybudování zahradní učebny v areálu MŠ + sociální zařízení zahradní učebny</t>
  </si>
  <si>
    <t>Vybavení tříd MŠ ICT technikou, bezbarierový vstup do MŠ</t>
  </si>
  <si>
    <t>Vybudování nové třídy v návaznosti na zvýšení kapacity MŠ</t>
  </si>
  <si>
    <t>Vybudování nové třídy v návaznosti na zvýšení kapacity MŠ, oprava půdních prostor, střechy, nové WC a vybavení třídy</t>
  </si>
  <si>
    <r>
      <t xml:space="preserve"> Mateřská škola </t>
    </r>
    <r>
      <rPr>
        <sz val="11"/>
        <color rgb="FF00B050"/>
        <rFont val="Calibri"/>
        <family val="2"/>
        <charset val="238"/>
        <scheme val="minor"/>
      </rPr>
      <t>Ústín</t>
    </r>
    <r>
      <rPr>
        <sz val="11"/>
        <color theme="1"/>
        <rFont val="Calibri"/>
        <family val="2"/>
        <charset val="238"/>
        <scheme val="minor"/>
      </rPr>
      <t>, okres Olomouc, příspěvková organizace</t>
    </r>
  </si>
  <si>
    <t>Obec Ústín</t>
  </si>
  <si>
    <t>Úprava školní zahrady</t>
  </si>
  <si>
    <t>Ústín</t>
  </si>
  <si>
    <t>Úprava školní zahrady (prožitkové učení na zahradě</t>
  </si>
  <si>
    <t>Vybudování venkovní environmentální učebny</t>
  </si>
  <si>
    <t>Bezbariérovost</t>
  </si>
  <si>
    <t>Bezbarierovost budovy MŠ</t>
  </si>
  <si>
    <t xml:space="preserve">Materiální vybavení </t>
  </si>
  <si>
    <t>Materiální vybvení a lidské zdroje</t>
  </si>
  <si>
    <t>Kompletní vybavení nově vzniklé třídy MŠ</t>
  </si>
  <si>
    <t>ZŠ bez překážek</t>
  </si>
  <si>
    <t>ZŠ bez překážek, vybudování výtahu, bezbariérovost</t>
  </si>
  <si>
    <t>Modernizace vnitřních i venkovních prostor pro práci ŠD a nákup pomůcek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</si>
</sst>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K_č_-;\-* #,##0.00\ _K_č_-;_-* &quot;-&quot;??\ _K_č_-;_-@_-"/>
  </numFmts>
  <fonts count="2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FB168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13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horizontal="left" wrapText="1" shrinkToFit="1"/>
      <protection locked="0"/>
    </xf>
    <xf numFmtId="0" fontId="14" fillId="0" borderId="27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1" xfId="0" applyFill="1" applyBorder="1" applyProtection="1">
      <protection locked="0"/>
    </xf>
    <xf numFmtId="3" fontId="0" fillId="2" borderId="13" xfId="0" applyNumberFormat="1" applyFill="1" applyBorder="1" applyProtection="1">
      <protection locked="0"/>
    </xf>
    <xf numFmtId="3" fontId="0" fillId="2" borderId="9" xfId="0" applyNumberFormat="1" applyFill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31" xfId="0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14" fontId="0" fillId="0" borderId="23" xfId="0" applyNumberFormat="1" applyBorder="1" applyProtection="1">
      <protection locked="0"/>
    </xf>
    <xf numFmtId="14" fontId="0" fillId="0" borderId="25" xfId="0" applyNumberFormat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2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0" fontId="0" fillId="0" borderId="52" xfId="0" applyBorder="1" applyAlignment="1" applyProtection="1">
      <alignment wrapText="1"/>
      <protection locked="0"/>
    </xf>
    <xf numFmtId="14" fontId="0" fillId="0" borderId="17" xfId="0" applyNumberFormat="1" applyBorder="1" applyProtection="1">
      <protection locked="0"/>
    </xf>
    <xf numFmtId="14" fontId="0" fillId="0" borderId="19" xfId="0" applyNumberFormat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14" fontId="0" fillId="0" borderId="4" xfId="0" applyNumberFormat="1" applyBorder="1" applyProtection="1">
      <protection locked="0"/>
    </xf>
    <xf numFmtId="14" fontId="0" fillId="0" borderId="6" xfId="0" applyNumberFormat="1" applyBorder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43" fontId="0" fillId="0" borderId="3" xfId="3" applyFont="1" applyBorder="1" applyProtection="1">
      <protection locked="0"/>
    </xf>
    <xf numFmtId="43" fontId="0" fillId="0" borderId="25" xfId="3" applyFont="1" applyBorder="1" applyProtection="1">
      <protection locked="0"/>
    </xf>
    <xf numFmtId="43" fontId="0" fillId="0" borderId="19" xfId="3" applyFont="1" applyBorder="1" applyProtection="1">
      <protection locked="0"/>
    </xf>
    <xf numFmtId="0" fontId="0" fillId="0" borderId="1" xfId="3" applyNumberFormat="1" applyFont="1" applyBorder="1" applyProtection="1">
      <protection locked="0"/>
    </xf>
    <xf numFmtId="0" fontId="0" fillId="0" borderId="23" xfId="3" applyNumberFormat="1" applyFont="1" applyBorder="1" applyProtection="1">
      <protection locked="0"/>
    </xf>
    <xf numFmtId="0" fontId="0" fillId="0" borderId="17" xfId="3" applyNumberFormat="1" applyFont="1" applyBorder="1" applyProtection="1">
      <protection locked="0"/>
    </xf>
    <xf numFmtId="0" fontId="0" fillId="0" borderId="19" xfId="3" applyNumberFormat="1" applyFont="1" applyBorder="1" applyProtection="1">
      <protection locked="0"/>
    </xf>
    <xf numFmtId="0" fontId="0" fillId="0" borderId="1" xfId="0" applyNumberFormat="1" applyBorder="1" applyAlignment="1" applyProtection="1">
      <protection locked="0"/>
    </xf>
    <xf numFmtId="0" fontId="0" fillId="0" borderId="3" xfId="0" applyNumberFormat="1" applyBorder="1" applyProtection="1">
      <protection locked="0"/>
    </xf>
    <xf numFmtId="0" fontId="0" fillId="0" borderId="23" xfId="0" applyNumberFormat="1" applyBorder="1" applyProtection="1">
      <protection locked="0"/>
    </xf>
    <xf numFmtId="0" fontId="0" fillId="0" borderId="25" xfId="0" applyNumberFormat="1" applyBorder="1" applyProtection="1">
      <protection locked="0"/>
    </xf>
    <xf numFmtId="0" fontId="0" fillId="0" borderId="17" xfId="0" applyNumberFormat="1" applyBorder="1" applyAlignment="1" applyProtection="1">
      <alignment wrapText="1"/>
      <protection locked="0"/>
    </xf>
    <xf numFmtId="0" fontId="0" fillId="0" borderId="19" xfId="0" applyNumberFormat="1" applyBorder="1" applyProtection="1">
      <protection locked="0"/>
    </xf>
    <xf numFmtId="0" fontId="0" fillId="0" borderId="35" xfId="0" applyFill="1" applyBorder="1" applyAlignment="1" applyProtection="1">
      <alignment wrapText="1"/>
      <protection locked="0"/>
    </xf>
    <xf numFmtId="0" fontId="0" fillId="0" borderId="43" xfId="0" applyFill="1" applyBorder="1" applyProtection="1">
      <protection locked="0"/>
    </xf>
    <xf numFmtId="0" fontId="0" fillId="0" borderId="36" xfId="0" applyFill="1" applyBorder="1" applyAlignment="1" applyProtection="1">
      <alignment wrapText="1"/>
      <protection locked="0"/>
    </xf>
    <xf numFmtId="0" fontId="0" fillId="0" borderId="53" xfId="0" applyFill="1" applyBorder="1" applyProtection="1">
      <protection locked="0"/>
    </xf>
    <xf numFmtId="0" fontId="0" fillId="2" borderId="53" xfId="0" applyFill="1" applyBorder="1" applyAlignment="1" applyProtection="1">
      <alignment wrapText="1"/>
      <protection locked="0"/>
    </xf>
    <xf numFmtId="3" fontId="0" fillId="2" borderId="53" xfId="0" applyNumberFormat="1" applyFill="1" applyBorder="1" applyProtection="1">
      <protection locked="0"/>
    </xf>
    <xf numFmtId="3" fontId="0" fillId="2" borderId="29" xfId="0" applyNumberFormat="1" applyFill="1" applyBorder="1" applyProtection="1">
      <protection locked="0"/>
    </xf>
    <xf numFmtId="0" fontId="0" fillId="0" borderId="35" xfId="0" applyNumberFormat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5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wrapText="1"/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14" fontId="0" fillId="0" borderId="1" xfId="0" applyNumberFormat="1" applyBorder="1" applyAlignment="1" applyProtection="1">
      <alignment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31" xfId="0" applyBorder="1" applyAlignment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</cellXfs>
  <cellStyles count="4">
    <cellStyle name="Čárka" xfId="3" builtinId="3"/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0FB168"/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zoomScale="90" zoomScaleNormal="90" workbookViewId="0">
      <selection activeCell="B7" sqref="B7"/>
    </sheetView>
  </sheetViews>
  <sheetFormatPr defaultColWidth="8.85546875" defaultRowHeight="15" x14ac:dyDescent="0.25"/>
  <cols>
    <col min="1" max="1" width="17.7109375" style="44" customWidth="1"/>
    <col min="2" max="2" width="14.5703125" style="44" customWidth="1"/>
    <col min="3" max="3" width="14.85546875" style="44" customWidth="1"/>
    <col min="4" max="16384" width="8.85546875" style="44"/>
  </cols>
  <sheetData>
    <row r="1" spans="1:14" ht="21" x14ac:dyDescent="0.35">
      <c r="A1" s="43" t="s">
        <v>0</v>
      </c>
    </row>
    <row r="2" spans="1:14" ht="14.25" customHeight="1" x14ac:dyDescent="0.25"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14.25" customHeight="1" x14ac:dyDescent="0.25">
      <c r="A3" s="84" t="s">
        <v>91</v>
      </c>
      <c r="B3" s="85"/>
      <c r="C3" s="85"/>
      <c r="D3" s="86"/>
      <c r="E3" s="86"/>
      <c r="F3" s="86"/>
      <c r="G3" s="86"/>
      <c r="H3" s="86"/>
      <c r="I3" s="86"/>
      <c r="J3" s="45"/>
      <c r="K3" s="45"/>
      <c r="L3" s="45"/>
      <c r="M3" s="45"/>
      <c r="N3" s="45"/>
    </row>
    <row r="4" spans="1:14" ht="14.25" customHeight="1" x14ac:dyDescent="0.25">
      <c r="A4" s="86" t="s">
        <v>92</v>
      </c>
      <c r="B4" s="85"/>
      <c r="C4" s="85"/>
      <c r="D4" s="86"/>
      <c r="E4" s="86"/>
      <c r="F4" s="86"/>
      <c r="G4" s="86"/>
      <c r="H4" s="86"/>
      <c r="I4" s="86"/>
      <c r="J4" s="45"/>
      <c r="K4" s="45"/>
      <c r="L4" s="45"/>
      <c r="M4" s="45"/>
      <c r="N4" s="45"/>
    </row>
    <row r="5" spans="1:14" ht="14.25" customHeight="1" x14ac:dyDescent="0.25"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4" ht="14.25" customHeight="1" x14ac:dyDescent="0.25">
      <c r="A6" s="46" t="s">
        <v>90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</row>
    <row r="7" spans="1:14" ht="14.25" customHeight="1" x14ac:dyDescent="0.25">
      <c r="A7" s="45" t="s">
        <v>82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14.25" customHeight="1" x14ac:dyDescent="0.25">
      <c r="A8" s="45" t="s">
        <v>70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4" ht="14.25" customHeight="1" x14ac:dyDescent="0.25">
      <c r="A9" s="47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</row>
    <row r="10" spans="1:14" ht="14.25" customHeight="1" x14ac:dyDescent="0.25">
      <c r="A10" s="48" t="s">
        <v>60</v>
      </c>
      <c r="B10" s="49" t="s">
        <v>61</v>
      </c>
      <c r="C10" s="50" t="s">
        <v>62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</row>
    <row r="11" spans="1:14" ht="14.25" customHeight="1" x14ac:dyDescent="0.25">
      <c r="A11" s="51" t="s">
        <v>77</v>
      </c>
      <c r="B11" s="52" t="s">
        <v>78</v>
      </c>
      <c r="C11" s="53" t="s">
        <v>81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1:14" ht="14.25" customHeight="1" x14ac:dyDescent="0.25">
      <c r="A12" s="54" t="s">
        <v>63</v>
      </c>
      <c r="B12" s="55" t="s">
        <v>75</v>
      </c>
      <c r="C12" s="56" t="s">
        <v>79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14" ht="14.25" customHeight="1" x14ac:dyDescent="0.25">
      <c r="A13" s="54" t="s">
        <v>64</v>
      </c>
      <c r="B13" s="55" t="s">
        <v>75</v>
      </c>
      <c r="C13" s="56" t="s">
        <v>79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</row>
    <row r="14" spans="1:14" ht="14.25" customHeight="1" x14ac:dyDescent="0.25">
      <c r="A14" s="54" t="s">
        <v>66</v>
      </c>
      <c r="B14" s="55" t="s">
        <v>75</v>
      </c>
      <c r="C14" s="56" t="s">
        <v>79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</row>
    <row r="15" spans="1:14" ht="14.25" customHeight="1" x14ac:dyDescent="0.25">
      <c r="A15" s="54" t="s">
        <v>67</v>
      </c>
      <c r="B15" s="55" t="s">
        <v>75</v>
      </c>
      <c r="C15" s="56" t="s">
        <v>79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</row>
    <row r="16" spans="1:14" ht="14.25" customHeight="1" x14ac:dyDescent="0.25">
      <c r="A16" s="54" t="s">
        <v>68</v>
      </c>
      <c r="B16" s="55" t="s">
        <v>75</v>
      </c>
      <c r="C16" s="56" t="s">
        <v>79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4.25" customHeight="1" x14ac:dyDescent="0.25">
      <c r="A17" s="57" t="s">
        <v>65</v>
      </c>
      <c r="B17" s="58" t="s">
        <v>76</v>
      </c>
      <c r="C17" s="59" t="s">
        <v>80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4.25" customHeight="1" x14ac:dyDescent="0.25">
      <c r="A18" s="57" t="s">
        <v>69</v>
      </c>
      <c r="B18" s="58" t="s">
        <v>76</v>
      </c>
      <c r="C18" s="59" t="s">
        <v>80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ht="14.25" customHeight="1" x14ac:dyDescent="0.25">
      <c r="A19" s="57" t="s">
        <v>71</v>
      </c>
      <c r="B19" s="58" t="s">
        <v>76</v>
      </c>
      <c r="C19" s="59" t="s">
        <v>80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14.25" customHeight="1" x14ac:dyDescent="0.25">
      <c r="A20" s="57" t="s">
        <v>72</v>
      </c>
      <c r="B20" s="58" t="s">
        <v>76</v>
      </c>
      <c r="C20" s="59" t="s">
        <v>80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4.25" customHeight="1" x14ac:dyDescent="0.25">
      <c r="A21" s="57" t="s">
        <v>73</v>
      </c>
      <c r="B21" s="58" t="s">
        <v>76</v>
      </c>
      <c r="C21" s="59" t="s">
        <v>80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4.25" customHeight="1" x14ac:dyDescent="0.25">
      <c r="A22" s="57" t="s">
        <v>87</v>
      </c>
      <c r="B22" s="58" t="s">
        <v>76</v>
      </c>
      <c r="C22" s="59" t="s">
        <v>80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ht="14.25" customHeight="1" x14ac:dyDescent="0.25">
      <c r="A23" s="57" t="s">
        <v>88</v>
      </c>
      <c r="B23" s="58" t="s">
        <v>76</v>
      </c>
      <c r="C23" s="59" t="s">
        <v>80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4.25" customHeight="1" x14ac:dyDescent="0.25">
      <c r="A24" s="60" t="s">
        <v>74</v>
      </c>
      <c r="B24" s="61" t="s">
        <v>76</v>
      </c>
      <c r="C24" s="62" t="s">
        <v>80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4.25" customHeight="1" x14ac:dyDescent="0.25">
      <c r="B25" s="45"/>
      <c r="C25" s="63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x14ac:dyDescent="0.25">
      <c r="A26" s="45"/>
    </row>
    <row r="27" spans="1:14" x14ac:dyDescent="0.25">
      <c r="A27" s="46" t="s">
        <v>1</v>
      </c>
    </row>
    <row r="28" spans="1:14" x14ac:dyDescent="0.25">
      <c r="A28" s="45" t="s">
        <v>2</v>
      </c>
    </row>
    <row r="29" spans="1:14" x14ac:dyDescent="0.25">
      <c r="A29" s="45" t="s">
        <v>93</v>
      </c>
    </row>
    <row r="30" spans="1:14" x14ac:dyDescent="0.25">
      <c r="A30" s="45"/>
    </row>
    <row r="31" spans="1:14" ht="130.69999999999999" customHeight="1" x14ac:dyDescent="0.25">
      <c r="A31" s="45"/>
    </row>
    <row r="32" spans="1:14" ht="38.25" customHeight="1" x14ac:dyDescent="0.25">
      <c r="A32" s="47"/>
    </row>
    <row r="33" spans="1:13" x14ac:dyDescent="0.25">
      <c r="A33" s="47"/>
    </row>
    <row r="34" spans="1:13" x14ac:dyDescent="0.25">
      <c r="A34" s="87" t="s">
        <v>86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</row>
    <row r="35" spans="1:13" x14ac:dyDescent="0.25">
      <c r="A35" s="85" t="s">
        <v>89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</row>
    <row r="37" spans="1:13" x14ac:dyDescent="0.25">
      <c r="A37" s="64" t="s">
        <v>3</v>
      </c>
    </row>
    <row r="38" spans="1:13" x14ac:dyDescent="0.25">
      <c r="A38" s="44" t="s">
        <v>84</v>
      </c>
    </row>
    <row r="40" spans="1:13" x14ac:dyDescent="0.25">
      <c r="A40" s="46" t="s">
        <v>4</v>
      </c>
    </row>
    <row r="41" spans="1:13" x14ac:dyDescent="0.25">
      <c r="A41" s="45" t="s">
        <v>85</v>
      </c>
    </row>
    <row r="42" spans="1:13" x14ac:dyDescent="0.25">
      <c r="A42" s="65" t="s">
        <v>54</v>
      </c>
    </row>
    <row r="43" spans="1:13" x14ac:dyDescent="0.25">
      <c r="B43" s="47"/>
      <c r="C43" s="47"/>
      <c r="D43" s="47"/>
      <c r="E43" s="47"/>
      <c r="F43" s="47"/>
      <c r="G43" s="47"/>
    </row>
    <row r="44" spans="1:13" x14ac:dyDescent="0.25">
      <c r="A44" s="66"/>
      <c r="B44" s="47"/>
      <c r="C44" s="47"/>
      <c r="D44" s="47"/>
      <c r="E44" s="47"/>
      <c r="F44" s="47"/>
      <c r="G44" s="47"/>
    </row>
    <row r="45" spans="1:13" x14ac:dyDescent="0.25">
      <c r="B45" s="47"/>
      <c r="C45" s="47"/>
      <c r="D45" s="47"/>
      <c r="E45" s="47"/>
      <c r="F45" s="47"/>
      <c r="G45" s="47"/>
    </row>
    <row r="46" spans="1:13" x14ac:dyDescent="0.25">
      <c r="A46" s="47"/>
      <c r="B46" s="47"/>
      <c r="C46" s="47"/>
      <c r="D46" s="47"/>
      <c r="E46" s="47"/>
      <c r="F46" s="47"/>
      <c r="G46" s="47"/>
    </row>
    <row r="47" spans="1:13" x14ac:dyDescent="0.25">
      <c r="A47" s="47"/>
      <c r="B47" s="47"/>
      <c r="C47" s="47"/>
      <c r="D47" s="47"/>
      <c r="E47" s="47"/>
      <c r="F47" s="47"/>
      <c r="G47" s="47"/>
    </row>
    <row r="48" spans="1:13" x14ac:dyDescent="0.25">
      <c r="A48" s="47"/>
      <c r="B48" s="47"/>
      <c r="C48" s="47"/>
      <c r="D48" s="47"/>
      <c r="E48" s="47"/>
      <c r="F48" s="47"/>
      <c r="G48" s="47"/>
    </row>
    <row r="49" spans="1:7" x14ac:dyDescent="0.25">
      <c r="A49" s="47"/>
      <c r="B49" s="47"/>
      <c r="C49" s="47"/>
      <c r="D49" s="47"/>
      <c r="E49" s="47"/>
      <c r="F49" s="47"/>
      <c r="G49" s="47"/>
    </row>
    <row r="50" spans="1:7" x14ac:dyDescent="0.25">
      <c r="A50" s="47"/>
      <c r="B50" s="47"/>
      <c r="C50" s="47"/>
      <c r="D50" s="47"/>
      <c r="E50" s="47"/>
      <c r="F50" s="47"/>
      <c r="G50" s="47"/>
    </row>
    <row r="51" spans="1:7" x14ac:dyDescent="0.25">
      <c r="A51" s="47"/>
      <c r="B51" s="47"/>
      <c r="C51" s="47"/>
      <c r="D51" s="47"/>
      <c r="E51" s="47"/>
      <c r="F51" s="47"/>
      <c r="G51" s="47"/>
    </row>
    <row r="52" spans="1:7" x14ac:dyDescent="0.25">
      <c r="A52" s="47"/>
      <c r="B52" s="47"/>
      <c r="C52" s="47"/>
      <c r="D52" s="47"/>
      <c r="E52" s="47"/>
      <c r="F52" s="47"/>
      <c r="G52" s="47"/>
    </row>
    <row r="53" spans="1:7" x14ac:dyDescent="0.25">
      <c r="A53" s="47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83"/>
  <sheetViews>
    <sheetView tabSelected="1" topLeftCell="A29" workbookViewId="0">
      <selection activeCell="L30" sqref="L30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5" width="9.28515625" style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5" customWidth="1"/>
    <col min="14" max="15" width="10.1406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2" spans="1:19" x14ac:dyDescent="0.25">
      <c r="B2" s="1" t="s">
        <v>95</v>
      </c>
    </row>
    <row r="3" spans="1:19" x14ac:dyDescent="0.25">
      <c r="B3" s="1" t="s">
        <v>102</v>
      </c>
    </row>
    <row r="4" spans="1:19" x14ac:dyDescent="0.25">
      <c r="B4" s="1" t="s">
        <v>96</v>
      </c>
    </row>
    <row r="5" spans="1:19" ht="15.75" thickBot="1" x14ac:dyDescent="0.3"/>
    <row r="6" spans="1:19" ht="19.5" thickBot="1" x14ac:dyDescent="0.35">
      <c r="A6" s="163" t="s">
        <v>5</v>
      </c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5"/>
    </row>
    <row r="7" spans="1:19" ht="27.2" customHeight="1" x14ac:dyDescent="0.25">
      <c r="A7" s="166" t="s">
        <v>6</v>
      </c>
      <c r="B7" s="168" t="s">
        <v>7</v>
      </c>
      <c r="C7" s="169"/>
      <c r="D7" s="169"/>
      <c r="E7" s="169"/>
      <c r="F7" s="170"/>
      <c r="G7" s="166" t="s">
        <v>8</v>
      </c>
      <c r="H7" s="173" t="s">
        <v>9</v>
      </c>
      <c r="I7" s="175" t="s">
        <v>53</v>
      </c>
      <c r="J7" s="166" t="s">
        <v>10</v>
      </c>
      <c r="K7" s="166" t="s">
        <v>11</v>
      </c>
      <c r="L7" s="171" t="s">
        <v>12</v>
      </c>
      <c r="M7" s="172"/>
      <c r="N7" s="159" t="s">
        <v>13</v>
      </c>
      <c r="O7" s="160"/>
      <c r="P7" s="161" t="s">
        <v>14</v>
      </c>
      <c r="Q7" s="162"/>
      <c r="R7" s="159" t="s">
        <v>15</v>
      </c>
      <c r="S7" s="160"/>
    </row>
    <row r="8" spans="1:19" ht="102.75" thickBot="1" x14ac:dyDescent="0.3">
      <c r="A8" s="167"/>
      <c r="B8" s="67" t="s">
        <v>16</v>
      </c>
      <c r="C8" s="68" t="s">
        <v>17</v>
      </c>
      <c r="D8" s="68" t="s">
        <v>18</v>
      </c>
      <c r="E8" s="68" t="s">
        <v>19</v>
      </c>
      <c r="F8" s="69" t="s">
        <v>20</v>
      </c>
      <c r="G8" s="167"/>
      <c r="H8" s="174"/>
      <c r="I8" s="176"/>
      <c r="J8" s="167"/>
      <c r="K8" s="167"/>
      <c r="L8" s="70" t="s">
        <v>21</v>
      </c>
      <c r="M8" s="71" t="s">
        <v>58</v>
      </c>
      <c r="N8" s="72" t="s">
        <v>22</v>
      </c>
      <c r="O8" s="73" t="s">
        <v>23</v>
      </c>
      <c r="P8" s="74" t="s">
        <v>24</v>
      </c>
      <c r="Q8" s="75" t="s">
        <v>25</v>
      </c>
      <c r="R8" s="76" t="s">
        <v>26</v>
      </c>
      <c r="S8" s="73" t="s">
        <v>27</v>
      </c>
    </row>
    <row r="9" spans="1:19" ht="180" x14ac:dyDescent="0.25">
      <c r="A9" s="4">
        <v>1</v>
      </c>
      <c r="B9" s="88" t="s">
        <v>131</v>
      </c>
      <c r="C9" s="89" t="s">
        <v>132</v>
      </c>
      <c r="D9" s="6">
        <v>70872279</v>
      </c>
      <c r="E9" s="90">
        <v>107609924</v>
      </c>
      <c r="F9" s="7">
        <v>600120449</v>
      </c>
      <c r="G9" s="8" t="s">
        <v>133</v>
      </c>
      <c r="H9" s="8" t="s">
        <v>88</v>
      </c>
      <c r="I9" s="8" t="s">
        <v>97</v>
      </c>
      <c r="J9" s="99" t="s">
        <v>134</v>
      </c>
      <c r="K9" s="95" t="s">
        <v>135</v>
      </c>
      <c r="L9" s="9">
        <v>1500000</v>
      </c>
      <c r="M9" s="10">
        <f t="shared" ref="M9:M15" si="0">L9/100*85</f>
        <v>1275000</v>
      </c>
      <c r="N9" s="103">
        <v>44562</v>
      </c>
      <c r="O9" s="104">
        <v>46752</v>
      </c>
      <c r="P9" s="5"/>
      <c r="Q9" s="7"/>
      <c r="R9" s="8" t="s">
        <v>108</v>
      </c>
      <c r="S9" s="8" t="s">
        <v>109</v>
      </c>
    </row>
    <row r="10" spans="1:19" ht="60" x14ac:dyDescent="0.25">
      <c r="A10" s="11">
        <v>2</v>
      </c>
      <c r="B10" s="12"/>
      <c r="C10" s="13"/>
      <c r="D10" s="13"/>
      <c r="E10" s="13"/>
      <c r="F10" s="14"/>
      <c r="G10" s="101" t="s">
        <v>136</v>
      </c>
      <c r="H10" s="15" t="s">
        <v>88</v>
      </c>
      <c r="I10" s="15" t="s">
        <v>97</v>
      </c>
      <c r="J10" s="101" t="s">
        <v>134</v>
      </c>
      <c r="K10" s="102" t="s">
        <v>137</v>
      </c>
      <c r="L10" s="16">
        <v>1000000</v>
      </c>
      <c r="M10" s="17">
        <f t="shared" si="0"/>
        <v>850000</v>
      </c>
      <c r="N10" s="105">
        <v>44562</v>
      </c>
      <c r="O10" s="106">
        <v>46752</v>
      </c>
      <c r="P10" s="12"/>
      <c r="Q10" s="14"/>
      <c r="R10" s="15" t="s">
        <v>138</v>
      </c>
      <c r="S10" s="15" t="s">
        <v>109</v>
      </c>
    </row>
    <row r="11" spans="1:19" ht="30" x14ac:dyDescent="0.25">
      <c r="A11" s="11">
        <v>3</v>
      </c>
      <c r="B11" s="12"/>
      <c r="C11" s="13"/>
      <c r="D11" s="13"/>
      <c r="E11" s="13"/>
      <c r="F11" s="14"/>
      <c r="G11" s="15" t="s">
        <v>139</v>
      </c>
      <c r="H11" s="15" t="s">
        <v>88</v>
      </c>
      <c r="I11" s="15" t="s">
        <v>97</v>
      </c>
      <c r="J11" s="101" t="s">
        <v>134</v>
      </c>
      <c r="K11" s="101" t="s">
        <v>140</v>
      </c>
      <c r="L11" s="16">
        <v>1000000</v>
      </c>
      <c r="M11" s="17">
        <f t="shared" si="0"/>
        <v>850000</v>
      </c>
      <c r="N11" s="105">
        <v>44562</v>
      </c>
      <c r="O11" s="106">
        <v>46752</v>
      </c>
      <c r="P11" s="12"/>
      <c r="Q11" s="14"/>
      <c r="R11" s="15" t="s">
        <v>108</v>
      </c>
      <c r="S11" s="15" t="s">
        <v>109</v>
      </c>
    </row>
    <row r="12" spans="1:19" ht="30" x14ac:dyDescent="0.25">
      <c r="A12" s="112">
        <v>4</v>
      </c>
      <c r="B12" s="113"/>
      <c r="C12" s="114"/>
      <c r="D12" s="114"/>
      <c r="E12" s="114"/>
      <c r="F12" s="115"/>
      <c r="G12" s="116" t="s">
        <v>141</v>
      </c>
      <c r="H12" s="116" t="s">
        <v>88</v>
      </c>
      <c r="I12" s="116" t="s">
        <v>97</v>
      </c>
      <c r="J12" s="119" t="s">
        <v>134</v>
      </c>
      <c r="K12" s="119" t="s">
        <v>142</v>
      </c>
      <c r="L12" s="117">
        <v>500000</v>
      </c>
      <c r="M12" s="118">
        <f t="shared" si="0"/>
        <v>425000</v>
      </c>
      <c r="N12" s="120">
        <v>44562</v>
      </c>
      <c r="O12" s="121">
        <v>46752</v>
      </c>
      <c r="P12" s="113"/>
      <c r="Q12" s="115"/>
      <c r="R12" s="116" t="s">
        <v>108</v>
      </c>
      <c r="S12" s="116" t="s">
        <v>109</v>
      </c>
    </row>
    <row r="13" spans="1:19" ht="30" x14ac:dyDescent="0.25">
      <c r="A13" s="112">
        <v>5</v>
      </c>
      <c r="B13" s="113"/>
      <c r="C13" s="114"/>
      <c r="D13" s="114"/>
      <c r="E13" s="114"/>
      <c r="F13" s="115"/>
      <c r="G13" s="119" t="s">
        <v>143</v>
      </c>
      <c r="H13" s="116" t="s">
        <v>88</v>
      </c>
      <c r="I13" s="116" t="s">
        <v>97</v>
      </c>
      <c r="J13" s="119" t="s">
        <v>134</v>
      </c>
      <c r="K13" s="119" t="s">
        <v>144</v>
      </c>
      <c r="L13" s="117">
        <v>500000</v>
      </c>
      <c r="M13" s="118">
        <f t="shared" si="0"/>
        <v>425000</v>
      </c>
      <c r="N13" s="120">
        <v>44562</v>
      </c>
      <c r="O13" s="121">
        <v>46752</v>
      </c>
      <c r="P13" s="113"/>
      <c r="Q13" s="115"/>
      <c r="R13" s="116" t="s">
        <v>108</v>
      </c>
      <c r="S13" s="116" t="s">
        <v>109</v>
      </c>
    </row>
    <row r="14" spans="1:19" ht="45" x14ac:dyDescent="0.25">
      <c r="A14" s="112">
        <v>6</v>
      </c>
      <c r="B14" s="113"/>
      <c r="C14" s="114"/>
      <c r="D14" s="114"/>
      <c r="E14" s="114"/>
      <c r="F14" s="115"/>
      <c r="G14" s="119" t="s">
        <v>145</v>
      </c>
      <c r="H14" s="116" t="s">
        <v>88</v>
      </c>
      <c r="I14" s="116" t="s">
        <v>97</v>
      </c>
      <c r="J14" s="119" t="s">
        <v>134</v>
      </c>
      <c r="K14" s="119" t="s">
        <v>146</v>
      </c>
      <c r="L14" s="117">
        <v>500000</v>
      </c>
      <c r="M14" s="118">
        <f t="shared" si="0"/>
        <v>425000</v>
      </c>
      <c r="N14" s="120">
        <v>44562</v>
      </c>
      <c r="O14" s="121">
        <v>46752</v>
      </c>
      <c r="P14" s="113"/>
      <c r="Q14" s="115"/>
      <c r="R14" s="116" t="s">
        <v>108</v>
      </c>
      <c r="S14" s="116" t="s">
        <v>109</v>
      </c>
    </row>
    <row r="15" spans="1:19" ht="45.75" thickBot="1" x14ac:dyDescent="0.3">
      <c r="A15" s="112">
        <v>7</v>
      </c>
      <c r="B15" s="19"/>
      <c r="C15" s="20"/>
      <c r="D15" s="20"/>
      <c r="E15" s="20"/>
      <c r="F15" s="21"/>
      <c r="G15" s="22" t="s">
        <v>147</v>
      </c>
      <c r="H15" s="22" t="s">
        <v>88</v>
      </c>
      <c r="I15" s="22" t="s">
        <v>97</v>
      </c>
      <c r="J15" s="122" t="s">
        <v>134</v>
      </c>
      <c r="K15" s="122" t="s">
        <v>148</v>
      </c>
      <c r="L15" s="23">
        <v>1000000</v>
      </c>
      <c r="M15" s="24">
        <f t="shared" si="0"/>
        <v>850000</v>
      </c>
      <c r="N15" s="123">
        <v>44562</v>
      </c>
      <c r="O15" s="124">
        <v>46752</v>
      </c>
      <c r="P15" s="19"/>
      <c r="Q15" s="21"/>
      <c r="R15" s="22" t="s">
        <v>108</v>
      </c>
      <c r="S15" s="22" t="s">
        <v>109</v>
      </c>
    </row>
    <row r="16" spans="1:19" ht="150.75" thickBot="1" x14ac:dyDescent="0.3">
      <c r="A16" s="112">
        <v>8</v>
      </c>
      <c r="B16" s="88" t="s">
        <v>174</v>
      </c>
      <c r="C16" s="89" t="s">
        <v>179</v>
      </c>
      <c r="D16" s="6">
        <v>75028921</v>
      </c>
      <c r="E16" s="90">
        <v>108012930</v>
      </c>
      <c r="F16" s="7">
        <v>650056701</v>
      </c>
      <c r="G16" s="99" t="s">
        <v>180</v>
      </c>
      <c r="H16" s="8" t="s">
        <v>88</v>
      </c>
      <c r="I16" s="8" t="s">
        <v>120</v>
      </c>
      <c r="J16" s="125" t="s">
        <v>177</v>
      </c>
      <c r="K16" s="100" t="s">
        <v>181</v>
      </c>
      <c r="L16" s="9">
        <v>500000</v>
      </c>
      <c r="M16" s="10">
        <f t="shared" ref="M16:M21" si="1">L16/100*85</f>
        <v>425000</v>
      </c>
      <c r="N16" s="103">
        <v>44562</v>
      </c>
      <c r="O16" s="104">
        <v>46752</v>
      </c>
      <c r="P16" s="5"/>
      <c r="Q16" s="7"/>
      <c r="R16" s="8" t="s">
        <v>108</v>
      </c>
      <c r="S16" s="8" t="s">
        <v>109</v>
      </c>
    </row>
    <row r="17" spans="1:19" ht="150" x14ac:dyDescent="0.25">
      <c r="A17" s="112">
        <v>9</v>
      </c>
      <c r="B17" s="88" t="s">
        <v>182</v>
      </c>
      <c r="C17" s="89" t="s">
        <v>183</v>
      </c>
      <c r="D17" s="6">
        <v>70985979</v>
      </c>
      <c r="E17" s="90">
        <v>107626489</v>
      </c>
      <c r="F17" s="7">
        <v>650041275</v>
      </c>
      <c r="G17" s="99" t="s">
        <v>184</v>
      </c>
      <c r="H17" s="8" t="s">
        <v>88</v>
      </c>
      <c r="I17" s="8" t="s">
        <v>120</v>
      </c>
      <c r="J17" s="8" t="s">
        <v>185</v>
      </c>
      <c r="K17" s="95" t="s">
        <v>186</v>
      </c>
      <c r="L17" s="9">
        <v>500000</v>
      </c>
      <c r="M17" s="10">
        <f t="shared" si="1"/>
        <v>425000</v>
      </c>
      <c r="N17" s="103">
        <v>44562</v>
      </c>
      <c r="O17" s="104">
        <v>46022</v>
      </c>
      <c r="P17" s="5"/>
      <c r="Q17" s="7"/>
      <c r="R17" s="8" t="s">
        <v>108</v>
      </c>
      <c r="S17" s="8" t="s">
        <v>109</v>
      </c>
    </row>
    <row r="18" spans="1:19" x14ac:dyDescent="0.25">
      <c r="A18" s="112">
        <v>10</v>
      </c>
      <c r="B18" s="12"/>
      <c r="C18" s="13"/>
      <c r="D18" s="13"/>
      <c r="E18" s="13"/>
      <c r="F18" s="14"/>
      <c r="G18" s="15" t="s">
        <v>187</v>
      </c>
      <c r="H18" s="15" t="s">
        <v>88</v>
      </c>
      <c r="I18" s="15" t="s">
        <v>120</v>
      </c>
      <c r="J18" s="15" t="s">
        <v>185</v>
      </c>
      <c r="K18" s="96" t="s">
        <v>188</v>
      </c>
      <c r="L18" s="16">
        <v>2000000</v>
      </c>
      <c r="M18" s="17">
        <f t="shared" si="1"/>
        <v>1700000</v>
      </c>
      <c r="N18" s="105">
        <v>44562</v>
      </c>
      <c r="O18" s="106">
        <v>46752</v>
      </c>
      <c r="P18" s="12"/>
      <c r="Q18" s="14"/>
      <c r="R18" s="15" t="s">
        <v>108</v>
      </c>
      <c r="S18" s="15" t="s">
        <v>109</v>
      </c>
    </row>
    <row r="19" spans="1:19" ht="30" x14ac:dyDescent="0.25">
      <c r="A19" s="112">
        <v>11</v>
      </c>
      <c r="B19" s="12"/>
      <c r="C19" s="13"/>
      <c r="D19" s="13"/>
      <c r="E19" s="13"/>
      <c r="F19" s="14"/>
      <c r="G19" s="101" t="s">
        <v>189</v>
      </c>
      <c r="H19" s="15" t="s">
        <v>88</v>
      </c>
      <c r="I19" s="15" t="s">
        <v>120</v>
      </c>
      <c r="J19" s="15" t="s">
        <v>185</v>
      </c>
      <c r="K19" s="15" t="s">
        <v>189</v>
      </c>
      <c r="L19" s="16">
        <v>4000000</v>
      </c>
      <c r="M19" s="17">
        <f t="shared" si="1"/>
        <v>3400000</v>
      </c>
      <c r="N19" s="105">
        <v>44562</v>
      </c>
      <c r="O19" s="106">
        <v>46752</v>
      </c>
      <c r="P19" s="12"/>
      <c r="Q19" s="14"/>
      <c r="R19" s="15" t="s">
        <v>108</v>
      </c>
      <c r="S19" s="15" t="s">
        <v>109</v>
      </c>
    </row>
    <row r="20" spans="1:19" ht="45" x14ac:dyDescent="0.25">
      <c r="A20" s="112">
        <v>12</v>
      </c>
      <c r="B20" s="113"/>
      <c r="C20" s="114"/>
      <c r="D20" s="114"/>
      <c r="E20" s="114"/>
      <c r="F20" s="115"/>
      <c r="G20" s="119" t="s">
        <v>190</v>
      </c>
      <c r="H20" s="116" t="s">
        <v>88</v>
      </c>
      <c r="I20" s="116" t="s">
        <v>120</v>
      </c>
      <c r="J20" s="116" t="s">
        <v>185</v>
      </c>
      <c r="K20" s="126" t="s">
        <v>191</v>
      </c>
      <c r="L20" s="117">
        <v>700000</v>
      </c>
      <c r="M20" s="118">
        <f t="shared" si="1"/>
        <v>595000</v>
      </c>
      <c r="N20" s="120">
        <v>44562</v>
      </c>
      <c r="O20" s="121">
        <v>45657</v>
      </c>
      <c r="P20" s="113"/>
      <c r="Q20" s="115"/>
      <c r="R20" s="116" t="s">
        <v>108</v>
      </c>
      <c r="S20" s="116" t="s">
        <v>109</v>
      </c>
    </row>
    <row r="21" spans="1:19" ht="45.75" thickBot="1" x14ac:dyDescent="0.3">
      <c r="A21" s="112">
        <v>13</v>
      </c>
      <c r="B21" s="19"/>
      <c r="C21" s="20"/>
      <c r="D21" s="20"/>
      <c r="E21" s="20"/>
      <c r="F21" s="21"/>
      <c r="G21" s="122" t="s">
        <v>192</v>
      </c>
      <c r="H21" s="22" t="s">
        <v>88</v>
      </c>
      <c r="I21" s="22" t="s">
        <v>120</v>
      </c>
      <c r="J21" s="22" t="s">
        <v>185</v>
      </c>
      <c r="K21" s="22" t="s">
        <v>193</v>
      </c>
      <c r="L21" s="23">
        <v>500000</v>
      </c>
      <c r="M21" s="24">
        <f t="shared" si="1"/>
        <v>425000</v>
      </c>
      <c r="N21" s="123">
        <v>44562</v>
      </c>
      <c r="O21" s="124">
        <v>46752</v>
      </c>
      <c r="P21" s="19"/>
      <c r="Q21" s="21"/>
      <c r="R21" s="22" t="s">
        <v>108</v>
      </c>
      <c r="S21" s="22" t="s">
        <v>109</v>
      </c>
    </row>
    <row r="22" spans="1:19" ht="210" x14ac:dyDescent="0.25">
      <c r="A22" s="112">
        <v>14</v>
      </c>
      <c r="B22" s="88" t="s">
        <v>208</v>
      </c>
      <c r="C22" s="89" t="s">
        <v>373</v>
      </c>
      <c r="D22" s="6">
        <v>75021595</v>
      </c>
      <c r="E22" s="90">
        <v>107610019</v>
      </c>
      <c r="F22" s="7">
        <v>600120473</v>
      </c>
      <c r="G22" s="8" t="s">
        <v>374</v>
      </c>
      <c r="H22" s="8" t="s">
        <v>88</v>
      </c>
      <c r="I22" s="8" t="s">
        <v>97</v>
      </c>
      <c r="J22" s="99" t="s">
        <v>209</v>
      </c>
      <c r="K22" s="100" t="s">
        <v>375</v>
      </c>
      <c r="L22" s="9">
        <v>5000000</v>
      </c>
      <c r="M22" s="10">
        <f t="shared" ref="M22:M60" si="2">L22/100*85</f>
        <v>4250000</v>
      </c>
      <c r="N22" s="103">
        <v>44562</v>
      </c>
      <c r="O22" s="104">
        <v>46752</v>
      </c>
      <c r="P22" s="5"/>
      <c r="Q22" s="7"/>
      <c r="R22" s="8" t="s">
        <v>108</v>
      </c>
      <c r="S22" s="8" t="s">
        <v>109</v>
      </c>
    </row>
    <row r="23" spans="1:19" ht="60.75" thickBot="1" x14ac:dyDescent="0.3">
      <c r="A23" s="112">
        <v>15</v>
      </c>
      <c r="B23" s="12"/>
      <c r="C23" s="13"/>
      <c r="D23" s="13"/>
      <c r="E23" s="13"/>
      <c r="F23" s="14"/>
      <c r="G23" s="101" t="s">
        <v>376</v>
      </c>
      <c r="H23" s="15" t="s">
        <v>88</v>
      </c>
      <c r="I23" s="15" t="s">
        <v>97</v>
      </c>
      <c r="J23" s="101" t="s">
        <v>209</v>
      </c>
      <c r="K23" s="102" t="s">
        <v>377</v>
      </c>
      <c r="L23" s="16">
        <v>200000</v>
      </c>
      <c r="M23" s="17">
        <f t="shared" si="2"/>
        <v>170000</v>
      </c>
      <c r="N23" s="105">
        <v>44562</v>
      </c>
      <c r="O23" s="106">
        <v>46752</v>
      </c>
      <c r="P23" s="12"/>
      <c r="Q23" s="14"/>
      <c r="R23" s="15" t="s">
        <v>108</v>
      </c>
      <c r="S23" s="15" t="s">
        <v>109</v>
      </c>
    </row>
    <row r="24" spans="1:19" s="157" customFormat="1" ht="159.75" customHeight="1" thickBot="1" x14ac:dyDescent="0.3">
      <c r="A24" s="151">
        <v>16</v>
      </c>
      <c r="B24" s="88" t="s">
        <v>381</v>
      </c>
      <c r="C24" s="89" t="s">
        <v>378</v>
      </c>
      <c r="D24" s="89">
        <v>75022010</v>
      </c>
      <c r="E24" s="90">
        <v>107610027</v>
      </c>
      <c r="F24" s="152">
        <v>600120198</v>
      </c>
      <c r="G24" s="99" t="s">
        <v>379</v>
      </c>
      <c r="H24" s="99" t="s">
        <v>88</v>
      </c>
      <c r="I24" s="99" t="s">
        <v>97</v>
      </c>
      <c r="J24" s="99" t="s">
        <v>345</v>
      </c>
      <c r="K24" s="100" t="s">
        <v>380</v>
      </c>
      <c r="L24" s="153">
        <v>1500000</v>
      </c>
      <c r="M24" s="154">
        <f t="shared" si="2"/>
        <v>1275000</v>
      </c>
      <c r="N24" s="155">
        <v>44562</v>
      </c>
      <c r="O24" s="156">
        <v>46752</v>
      </c>
      <c r="P24" s="88"/>
      <c r="Q24" s="152"/>
      <c r="R24" s="99" t="s">
        <v>108</v>
      </c>
      <c r="S24" s="99" t="s">
        <v>109</v>
      </c>
    </row>
    <row r="25" spans="1:19" ht="154.5" customHeight="1" x14ac:dyDescent="0.25">
      <c r="A25" s="112">
        <v>17</v>
      </c>
      <c r="B25" s="88" t="s">
        <v>382</v>
      </c>
      <c r="C25" s="89" t="s">
        <v>383</v>
      </c>
      <c r="D25" s="6">
        <v>70988480</v>
      </c>
      <c r="E25" s="90">
        <v>107610957</v>
      </c>
      <c r="F25" s="7">
        <v>600119645</v>
      </c>
      <c r="G25" s="99" t="s">
        <v>384</v>
      </c>
      <c r="H25" s="8" t="s">
        <v>88</v>
      </c>
      <c r="I25" s="8" t="s">
        <v>97</v>
      </c>
      <c r="J25" s="8" t="s">
        <v>97</v>
      </c>
      <c r="K25" s="100" t="s">
        <v>385</v>
      </c>
      <c r="L25" s="9">
        <v>750000</v>
      </c>
      <c r="M25" s="10">
        <f t="shared" si="2"/>
        <v>637500</v>
      </c>
      <c r="N25" s="103">
        <v>44562</v>
      </c>
      <c r="O25" s="104">
        <v>46752</v>
      </c>
      <c r="P25" s="5"/>
      <c r="Q25" s="7"/>
      <c r="R25" s="8" t="s">
        <v>108</v>
      </c>
      <c r="S25" s="8" t="s">
        <v>109</v>
      </c>
    </row>
    <row r="26" spans="1:19" ht="42" customHeight="1" x14ac:dyDescent="0.25">
      <c r="A26" s="112">
        <v>18</v>
      </c>
      <c r="B26" s="12"/>
      <c r="C26" s="13"/>
      <c r="D26" s="13"/>
      <c r="E26" s="13"/>
      <c r="F26" s="14"/>
      <c r="G26" s="101" t="s">
        <v>147</v>
      </c>
      <c r="H26" s="15" t="s">
        <v>88</v>
      </c>
      <c r="I26" s="15" t="s">
        <v>97</v>
      </c>
      <c r="J26" s="15" t="s">
        <v>97</v>
      </c>
      <c r="K26" s="102" t="s">
        <v>386</v>
      </c>
      <c r="L26" s="16">
        <v>300000</v>
      </c>
      <c r="M26" s="17">
        <f t="shared" si="2"/>
        <v>255000</v>
      </c>
      <c r="N26" s="105">
        <v>44562</v>
      </c>
      <c r="O26" s="106">
        <v>46752</v>
      </c>
      <c r="P26" s="12"/>
      <c r="Q26" s="14"/>
      <c r="R26" s="15" t="s">
        <v>108</v>
      </c>
      <c r="S26" s="15" t="s">
        <v>109</v>
      </c>
    </row>
    <row r="27" spans="1:19" ht="47.25" customHeight="1" x14ac:dyDescent="0.25">
      <c r="A27" s="112">
        <v>19</v>
      </c>
      <c r="B27" s="12"/>
      <c r="C27" s="13"/>
      <c r="D27" s="13"/>
      <c r="E27" s="13"/>
      <c r="F27" s="14"/>
      <c r="G27" s="101" t="s">
        <v>387</v>
      </c>
      <c r="H27" s="15" t="s">
        <v>88</v>
      </c>
      <c r="I27" s="15" t="s">
        <v>97</v>
      </c>
      <c r="J27" s="15" t="s">
        <v>97</v>
      </c>
      <c r="K27" s="101" t="s">
        <v>388</v>
      </c>
      <c r="L27" s="16">
        <v>500000</v>
      </c>
      <c r="M27" s="17">
        <f t="shared" si="2"/>
        <v>425000</v>
      </c>
      <c r="N27" s="105">
        <v>44562</v>
      </c>
      <c r="O27" s="106">
        <v>46752</v>
      </c>
      <c r="P27" s="12"/>
      <c r="Q27" s="14"/>
      <c r="R27" s="15" t="s">
        <v>108</v>
      </c>
      <c r="S27" s="15" t="s">
        <v>109</v>
      </c>
    </row>
    <row r="28" spans="1:19" ht="33" customHeight="1" thickBot="1" x14ac:dyDescent="0.3">
      <c r="A28" s="112">
        <v>20</v>
      </c>
      <c r="B28" s="19"/>
      <c r="C28" s="20"/>
      <c r="D28" s="20"/>
      <c r="E28" s="20"/>
      <c r="F28" s="21"/>
      <c r="G28" s="122" t="s">
        <v>226</v>
      </c>
      <c r="H28" s="22" t="s">
        <v>88</v>
      </c>
      <c r="I28" s="22" t="s">
        <v>97</v>
      </c>
      <c r="J28" s="22" t="s">
        <v>97</v>
      </c>
      <c r="K28" s="122" t="s">
        <v>272</v>
      </c>
      <c r="L28" s="23">
        <v>200000</v>
      </c>
      <c r="M28" s="24">
        <f t="shared" si="2"/>
        <v>170000</v>
      </c>
      <c r="N28" s="123">
        <v>44562</v>
      </c>
      <c r="O28" s="124">
        <v>46752</v>
      </c>
      <c r="P28" s="19"/>
      <c r="Q28" s="21"/>
      <c r="R28" s="22" t="s">
        <v>108</v>
      </c>
      <c r="S28" s="22" t="s">
        <v>109</v>
      </c>
    </row>
    <row r="29" spans="1:19" ht="187.5" customHeight="1" thickBot="1" x14ac:dyDescent="0.3">
      <c r="A29" s="112">
        <v>21</v>
      </c>
      <c r="B29" s="88" t="s">
        <v>389</v>
      </c>
      <c r="C29" s="89" t="s">
        <v>254</v>
      </c>
      <c r="D29" s="6">
        <v>75023903</v>
      </c>
      <c r="E29" s="90">
        <v>107610671</v>
      </c>
      <c r="F29" s="7">
        <v>650036841</v>
      </c>
      <c r="G29" s="8" t="s">
        <v>390</v>
      </c>
      <c r="H29" s="8" t="s">
        <v>88</v>
      </c>
      <c r="I29" s="8" t="s">
        <v>97</v>
      </c>
      <c r="J29" s="8" t="s">
        <v>256</v>
      </c>
      <c r="K29" s="100" t="s">
        <v>391</v>
      </c>
      <c r="L29" s="9">
        <v>1500000</v>
      </c>
      <c r="M29" s="10">
        <f t="shared" si="2"/>
        <v>1275000</v>
      </c>
      <c r="N29" s="103">
        <v>44562</v>
      </c>
      <c r="O29" s="104">
        <v>46022</v>
      </c>
      <c r="P29" s="5"/>
      <c r="Q29" s="7"/>
      <c r="R29" s="8" t="s">
        <v>108</v>
      </c>
      <c r="S29" s="8" t="s">
        <v>109</v>
      </c>
    </row>
    <row r="30" spans="1:19" ht="126.75" customHeight="1" x14ac:dyDescent="0.25">
      <c r="A30" s="112">
        <v>22</v>
      </c>
      <c r="B30" s="88" t="s">
        <v>398</v>
      </c>
      <c r="C30" s="89" t="s">
        <v>392</v>
      </c>
      <c r="D30" s="6">
        <v>71294031</v>
      </c>
      <c r="E30" s="90">
        <v>181042967</v>
      </c>
      <c r="F30" s="7">
        <v>691004749</v>
      </c>
      <c r="G30" s="99" t="s">
        <v>393</v>
      </c>
      <c r="H30" s="8" t="s">
        <v>88</v>
      </c>
      <c r="I30" s="8" t="s">
        <v>120</v>
      </c>
      <c r="J30" s="8" t="s">
        <v>394</v>
      </c>
      <c r="K30" s="95" t="s">
        <v>395</v>
      </c>
      <c r="L30" s="9">
        <v>300000</v>
      </c>
      <c r="M30" s="10">
        <f t="shared" si="2"/>
        <v>255000</v>
      </c>
      <c r="N30" s="103">
        <v>44562</v>
      </c>
      <c r="O30" s="104">
        <v>46752</v>
      </c>
      <c r="P30" s="5"/>
      <c r="Q30" s="7"/>
      <c r="R30" s="8" t="s">
        <v>108</v>
      </c>
      <c r="S30" s="8" t="s">
        <v>109</v>
      </c>
    </row>
    <row r="31" spans="1:19" ht="30.75" customHeight="1" thickBot="1" x14ac:dyDescent="0.3">
      <c r="A31" s="112">
        <v>23</v>
      </c>
      <c r="B31" s="12"/>
      <c r="C31" s="13"/>
      <c r="D31" s="13"/>
      <c r="E31" s="13"/>
      <c r="F31" s="14"/>
      <c r="G31" s="158" t="s">
        <v>396</v>
      </c>
      <c r="H31" s="15" t="s">
        <v>88</v>
      </c>
      <c r="I31" s="15" t="s">
        <v>120</v>
      </c>
      <c r="J31" s="15" t="s">
        <v>394</v>
      </c>
      <c r="K31" s="102" t="s">
        <v>397</v>
      </c>
      <c r="L31" s="16">
        <v>3100000</v>
      </c>
      <c r="M31" s="17">
        <f t="shared" si="2"/>
        <v>2635000</v>
      </c>
      <c r="N31" s="105">
        <v>44562</v>
      </c>
      <c r="O31" s="106">
        <v>46752</v>
      </c>
      <c r="P31" s="12"/>
      <c r="Q31" s="14"/>
      <c r="R31" s="15" t="s">
        <v>108</v>
      </c>
      <c r="S31" s="15" t="s">
        <v>109</v>
      </c>
    </row>
    <row r="32" spans="1:19" ht="137.25" customHeight="1" x14ac:dyDescent="0.25">
      <c r="A32" s="112">
        <v>24</v>
      </c>
      <c r="B32" s="88" t="s">
        <v>399</v>
      </c>
      <c r="C32" s="89" t="s">
        <v>281</v>
      </c>
      <c r="D32" s="6">
        <v>70986207</v>
      </c>
      <c r="E32" s="90">
        <v>107627761</v>
      </c>
      <c r="F32" s="7">
        <v>650023218</v>
      </c>
      <c r="G32" s="99" t="s">
        <v>282</v>
      </c>
      <c r="H32" s="8" t="s">
        <v>88</v>
      </c>
      <c r="I32" s="8" t="s">
        <v>120</v>
      </c>
      <c r="J32" s="8" t="s">
        <v>283</v>
      </c>
      <c r="K32" s="100" t="s">
        <v>400</v>
      </c>
      <c r="L32" s="9">
        <v>2000000</v>
      </c>
      <c r="M32" s="10">
        <f t="shared" si="2"/>
        <v>1700000</v>
      </c>
      <c r="N32" s="103">
        <v>44562</v>
      </c>
      <c r="O32" s="104">
        <v>46752</v>
      </c>
      <c r="P32" s="5"/>
      <c r="Q32" s="7"/>
      <c r="R32" s="8" t="s">
        <v>108</v>
      </c>
      <c r="S32" s="8" t="s">
        <v>109</v>
      </c>
    </row>
    <row r="33" spans="1:19" ht="31.5" customHeight="1" thickBot="1" x14ac:dyDescent="0.3">
      <c r="A33" s="112">
        <v>25</v>
      </c>
      <c r="B33" s="12"/>
      <c r="C33" s="13"/>
      <c r="D33" s="13"/>
      <c r="E33" s="13"/>
      <c r="F33" s="14"/>
      <c r="G33" s="101" t="s">
        <v>401</v>
      </c>
      <c r="H33" s="15" t="s">
        <v>88</v>
      </c>
      <c r="I33" s="15" t="s">
        <v>120</v>
      </c>
      <c r="J33" s="15" t="s">
        <v>283</v>
      </c>
      <c r="K33" s="102" t="s">
        <v>401</v>
      </c>
      <c r="L33" s="16">
        <v>40000000</v>
      </c>
      <c r="M33" s="17">
        <f t="shared" si="2"/>
        <v>34000000</v>
      </c>
      <c r="N33" s="105">
        <v>44562</v>
      </c>
      <c r="O33" s="106">
        <v>46752</v>
      </c>
      <c r="P33" s="12" t="s">
        <v>107</v>
      </c>
      <c r="Q33" s="14"/>
      <c r="R33" s="15" t="s">
        <v>108</v>
      </c>
      <c r="S33" s="15" t="s">
        <v>109</v>
      </c>
    </row>
    <row r="34" spans="1:19" ht="122.25" customHeight="1" x14ac:dyDescent="0.25">
      <c r="A34" s="112">
        <v>26</v>
      </c>
      <c r="B34" s="88" t="s">
        <v>402</v>
      </c>
      <c r="C34" s="89" t="s">
        <v>403</v>
      </c>
      <c r="D34" s="6">
        <v>45238685</v>
      </c>
      <c r="E34" s="90">
        <v>45238685</v>
      </c>
      <c r="F34" s="7">
        <v>650023218</v>
      </c>
      <c r="G34" s="99" t="s">
        <v>404</v>
      </c>
      <c r="H34" s="8" t="s">
        <v>88</v>
      </c>
      <c r="I34" s="8" t="s">
        <v>120</v>
      </c>
      <c r="J34" s="99" t="s">
        <v>121</v>
      </c>
      <c r="K34" s="100" t="s">
        <v>405</v>
      </c>
      <c r="L34" s="9">
        <v>1000000</v>
      </c>
      <c r="M34" s="10">
        <f t="shared" si="2"/>
        <v>850000</v>
      </c>
      <c r="N34" s="103">
        <v>44562</v>
      </c>
      <c r="O34" s="104">
        <v>46752</v>
      </c>
      <c r="P34" s="5"/>
      <c r="Q34" s="7"/>
      <c r="R34" s="8" t="s">
        <v>108</v>
      </c>
      <c r="S34" s="8" t="s">
        <v>109</v>
      </c>
    </row>
    <row r="35" spans="1:19" ht="38.25" customHeight="1" x14ac:dyDescent="0.25">
      <c r="A35" s="112">
        <v>27</v>
      </c>
      <c r="B35" s="12"/>
      <c r="C35" s="13"/>
      <c r="D35" s="13"/>
      <c r="E35" s="13"/>
      <c r="F35" s="14"/>
      <c r="G35" s="15" t="s">
        <v>406</v>
      </c>
      <c r="H35" s="15" t="s">
        <v>88</v>
      </c>
      <c r="I35" s="15" t="s">
        <v>120</v>
      </c>
      <c r="J35" s="101" t="s">
        <v>121</v>
      </c>
      <c r="K35" s="102" t="s">
        <v>407</v>
      </c>
      <c r="L35" s="16">
        <v>1000000</v>
      </c>
      <c r="M35" s="17">
        <f t="shared" si="2"/>
        <v>850000</v>
      </c>
      <c r="N35" s="105">
        <v>44562</v>
      </c>
      <c r="O35" s="106">
        <v>46388</v>
      </c>
      <c r="P35" s="12"/>
      <c r="Q35" s="14"/>
      <c r="R35" s="15" t="s">
        <v>108</v>
      </c>
      <c r="S35" s="15" t="s">
        <v>109</v>
      </c>
    </row>
    <row r="36" spans="1:19" ht="36" customHeight="1" x14ac:dyDescent="0.25">
      <c r="A36" s="112">
        <v>28</v>
      </c>
      <c r="B36" s="12"/>
      <c r="C36" s="13"/>
      <c r="D36" s="13"/>
      <c r="E36" s="13"/>
      <c r="F36" s="14"/>
      <c r="G36" s="101" t="s">
        <v>408</v>
      </c>
      <c r="H36" s="15" t="s">
        <v>88</v>
      </c>
      <c r="I36" s="15" t="s">
        <v>120</v>
      </c>
      <c r="J36" s="101" t="s">
        <v>121</v>
      </c>
      <c r="K36" s="102" t="s">
        <v>409</v>
      </c>
      <c r="L36" s="16">
        <v>1000000</v>
      </c>
      <c r="M36" s="17">
        <f t="shared" si="2"/>
        <v>850000</v>
      </c>
      <c r="N36" s="105">
        <v>44562</v>
      </c>
      <c r="O36" s="106">
        <v>46752</v>
      </c>
      <c r="P36" s="12"/>
      <c r="Q36" s="14"/>
      <c r="R36" s="15" t="s">
        <v>108</v>
      </c>
      <c r="S36" s="15" t="s">
        <v>109</v>
      </c>
    </row>
    <row r="37" spans="1:19" ht="32.25" customHeight="1" thickBot="1" x14ac:dyDescent="0.3">
      <c r="A37" s="112">
        <v>29</v>
      </c>
      <c r="B37" s="19"/>
      <c r="C37" s="20"/>
      <c r="D37" s="20"/>
      <c r="E37" s="20"/>
      <c r="F37" s="21"/>
      <c r="G37" s="122" t="s">
        <v>410</v>
      </c>
      <c r="H37" s="22" t="s">
        <v>88</v>
      </c>
      <c r="I37" s="22" t="s">
        <v>120</v>
      </c>
      <c r="J37" s="122" t="s">
        <v>121</v>
      </c>
      <c r="K37" s="22" t="s">
        <v>410</v>
      </c>
      <c r="L37" s="23">
        <v>3500000</v>
      </c>
      <c r="M37" s="24">
        <f t="shared" si="2"/>
        <v>2975000</v>
      </c>
      <c r="N37" s="123">
        <v>44562</v>
      </c>
      <c r="O37" s="124">
        <v>46752</v>
      </c>
      <c r="P37" s="19"/>
      <c r="Q37" s="21"/>
      <c r="R37" s="22" t="s">
        <v>108</v>
      </c>
      <c r="S37" s="22" t="s">
        <v>109</v>
      </c>
    </row>
    <row r="38" spans="1:19" ht="123" customHeight="1" x14ac:dyDescent="0.25">
      <c r="A38" s="112">
        <v>30</v>
      </c>
      <c r="B38" s="88" t="s">
        <v>411</v>
      </c>
      <c r="C38" s="89" t="s">
        <v>412</v>
      </c>
      <c r="D38" s="6">
        <v>70981213</v>
      </c>
      <c r="E38" s="90">
        <v>107610167</v>
      </c>
      <c r="F38" s="7">
        <v>600119319</v>
      </c>
      <c r="G38" s="8" t="s">
        <v>413</v>
      </c>
      <c r="H38" s="8" t="s">
        <v>88</v>
      </c>
      <c r="I38" s="8" t="s">
        <v>97</v>
      </c>
      <c r="J38" s="99" t="s">
        <v>414</v>
      </c>
      <c r="K38" s="100" t="s">
        <v>415</v>
      </c>
      <c r="L38" s="9">
        <v>2000000</v>
      </c>
      <c r="M38" s="10">
        <f t="shared" si="2"/>
        <v>1700000</v>
      </c>
      <c r="N38" s="103">
        <v>44562</v>
      </c>
      <c r="O38" s="104">
        <v>46752</v>
      </c>
      <c r="P38" s="5"/>
      <c r="Q38" s="7"/>
      <c r="R38" s="8" t="s">
        <v>108</v>
      </c>
      <c r="S38" s="8" t="s">
        <v>109</v>
      </c>
    </row>
    <row r="39" spans="1:19" ht="36.75" customHeight="1" thickBot="1" x14ac:dyDescent="0.3">
      <c r="A39" s="112">
        <v>31</v>
      </c>
      <c r="B39" s="12"/>
      <c r="C39" s="13"/>
      <c r="D39" s="13"/>
      <c r="E39" s="13"/>
      <c r="F39" s="14"/>
      <c r="G39" s="15" t="s">
        <v>416</v>
      </c>
      <c r="H39" s="15" t="s">
        <v>88</v>
      </c>
      <c r="I39" s="15" t="s">
        <v>97</v>
      </c>
      <c r="J39" s="101" t="s">
        <v>414</v>
      </c>
      <c r="K39" s="102" t="s">
        <v>417</v>
      </c>
      <c r="L39" s="16">
        <v>3500000</v>
      </c>
      <c r="M39" s="17">
        <f t="shared" si="2"/>
        <v>2975000</v>
      </c>
      <c r="N39" s="105">
        <v>44562</v>
      </c>
      <c r="O39" s="106">
        <v>46752</v>
      </c>
      <c r="P39" s="12"/>
      <c r="Q39" s="14"/>
      <c r="R39" s="15" t="s">
        <v>108</v>
      </c>
      <c r="S39" s="15" t="s">
        <v>109</v>
      </c>
    </row>
    <row r="40" spans="1:19" ht="135.75" customHeight="1" thickBot="1" x14ac:dyDescent="0.3">
      <c r="A40" s="112">
        <v>32</v>
      </c>
      <c r="B40" s="88" t="s">
        <v>418</v>
      </c>
      <c r="C40" s="89" t="s">
        <v>298</v>
      </c>
      <c r="D40" s="6">
        <v>70994528</v>
      </c>
      <c r="E40" s="6">
        <v>107627957</v>
      </c>
      <c r="F40" s="7">
        <v>600139891</v>
      </c>
      <c r="G40" s="8" t="s">
        <v>419</v>
      </c>
      <c r="H40" s="8" t="s">
        <v>88</v>
      </c>
      <c r="I40" s="8" t="s">
        <v>120</v>
      </c>
      <c r="J40" s="99" t="s">
        <v>300</v>
      </c>
      <c r="K40" s="100" t="s">
        <v>420</v>
      </c>
      <c r="L40" s="9">
        <v>120000</v>
      </c>
      <c r="M40" s="10">
        <f t="shared" si="2"/>
        <v>102000</v>
      </c>
      <c r="N40" s="103">
        <v>44562</v>
      </c>
      <c r="O40" s="104">
        <v>46387</v>
      </c>
      <c r="P40" s="5"/>
      <c r="Q40" s="7"/>
      <c r="R40" s="8" t="s">
        <v>108</v>
      </c>
      <c r="S40" s="8" t="s">
        <v>109</v>
      </c>
    </row>
    <row r="41" spans="1:19" ht="108.75" customHeight="1" thickBot="1" x14ac:dyDescent="0.3">
      <c r="A41" s="112">
        <v>33</v>
      </c>
      <c r="B41" s="88" t="s">
        <v>421</v>
      </c>
      <c r="C41" s="89" t="s">
        <v>422</v>
      </c>
      <c r="D41" s="6">
        <v>75021633</v>
      </c>
      <c r="E41" s="90">
        <v>107609932</v>
      </c>
      <c r="F41" s="7">
        <v>600119220</v>
      </c>
      <c r="G41" s="99" t="s">
        <v>423</v>
      </c>
      <c r="H41" s="8" t="s">
        <v>88</v>
      </c>
      <c r="I41" s="8" t="s">
        <v>120</v>
      </c>
      <c r="J41" s="8" t="s">
        <v>424</v>
      </c>
      <c r="K41" s="100" t="s">
        <v>425</v>
      </c>
      <c r="L41" s="9">
        <v>250000</v>
      </c>
      <c r="M41" s="10">
        <f t="shared" si="2"/>
        <v>212500</v>
      </c>
      <c r="N41" s="103">
        <v>44562</v>
      </c>
      <c r="O41" s="104">
        <v>46752</v>
      </c>
      <c r="P41" s="5"/>
      <c r="Q41" s="7"/>
      <c r="R41" s="8" t="s">
        <v>108</v>
      </c>
      <c r="S41" s="8" t="s">
        <v>109</v>
      </c>
    </row>
    <row r="42" spans="1:19" ht="138.75" customHeight="1" x14ac:dyDescent="0.25">
      <c r="A42" s="112">
        <v>34</v>
      </c>
      <c r="B42" s="88" t="s">
        <v>426</v>
      </c>
      <c r="C42" s="89" t="s">
        <v>359</v>
      </c>
      <c r="D42" s="6">
        <v>11637269</v>
      </c>
      <c r="E42" s="90">
        <v>107627311</v>
      </c>
      <c r="F42" s="7">
        <v>691015287</v>
      </c>
      <c r="G42" s="99" t="s">
        <v>427</v>
      </c>
      <c r="H42" s="8" t="s">
        <v>88</v>
      </c>
      <c r="I42" s="8" t="s">
        <v>120</v>
      </c>
      <c r="J42" s="8" t="s">
        <v>361</v>
      </c>
      <c r="K42" s="100" t="s">
        <v>427</v>
      </c>
      <c r="L42" s="9">
        <v>600000</v>
      </c>
      <c r="M42" s="10">
        <f t="shared" si="2"/>
        <v>510000</v>
      </c>
      <c r="N42" s="103">
        <v>44562</v>
      </c>
      <c r="O42" s="104">
        <v>46752</v>
      </c>
      <c r="P42" s="5"/>
      <c r="Q42" s="7"/>
      <c r="R42" s="8" t="s">
        <v>108</v>
      </c>
      <c r="S42" s="8" t="s">
        <v>109</v>
      </c>
    </row>
    <row r="43" spans="1:19" ht="41.25" customHeight="1" x14ac:dyDescent="0.25">
      <c r="A43" s="112">
        <v>35</v>
      </c>
      <c r="B43" s="12"/>
      <c r="C43" s="13"/>
      <c r="D43" s="13"/>
      <c r="E43" s="13"/>
      <c r="F43" s="14"/>
      <c r="G43" s="101" t="s">
        <v>428</v>
      </c>
      <c r="H43" s="15" t="s">
        <v>88</v>
      </c>
      <c r="I43" s="15" t="s">
        <v>120</v>
      </c>
      <c r="J43" s="15" t="s">
        <v>361</v>
      </c>
      <c r="K43" s="102" t="s">
        <v>428</v>
      </c>
      <c r="L43" s="16">
        <v>600000</v>
      </c>
      <c r="M43" s="17">
        <f t="shared" si="2"/>
        <v>510000</v>
      </c>
      <c r="N43" s="105">
        <v>44562</v>
      </c>
      <c r="O43" s="106">
        <v>46752</v>
      </c>
      <c r="P43" s="12"/>
      <c r="Q43" s="14"/>
      <c r="R43" s="15" t="s">
        <v>108</v>
      </c>
      <c r="S43" s="15" t="s">
        <v>109</v>
      </c>
    </row>
    <row r="44" spans="1:19" ht="33" customHeight="1" thickBot="1" x14ac:dyDescent="0.3">
      <c r="A44" s="112">
        <v>36</v>
      </c>
      <c r="B44" s="12"/>
      <c r="C44" s="13"/>
      <c r="D44" s="13"/>
      <c r="E44" s="13"/>
      <c r="F44" s="14"/>
      <c r="G44" s="15" t="s">
        <v>141</v>
      </c>
      <c r="H44" s="15" t="s">
        <v>88</v>
      </c>
      <c r="I44" s="15" t="s">
        <v>120</v>
      </c>
      <c r="J44" s="15" t="s">
        <v>361</v>
      </c>
      <c r="K44" s="101" t="s">
        <v>429</v>
      </c>
      <c r="L44" s="16">
        <v>1000000</v>
      </c>
      <c r="M44" s="17">
        <f t="shared" si="2"/>
        <v>850000</v>
      </c>
      <c r="N44" s="105">
        <v>44562</v>
      </c>
      <c r="O44" s="106">
        <v>46752</v>
      </c>
      <c r="P44" s="12"/>
      <c r="Q44" s="14"/>
      <c r="R44" s="15" t="s">
        <v>108</v>
      </c>
      <c r="S44" s="15" t="s">
        <v>109</v>
      </c>
    </row>
    <row r="45" spans="1:19" ht="93.75" customHeight="1" x14ac:dyDescent="0.25">
      <c r="A45" s="112">
        <v>37</v>
      </c>
      <c r="B45" s="88" t="s">
        <v>430</v>
      </c>
      <c r="C45" s="89" t="s">
        <v>431</v>
      </c>
      <c r="D45" s="6">
        <v>75020963</v>
      </c>
      <c r="E45" s="90">
        <v>107610655</v>
      </c>
      <c r="F45" s="7">
        <v>600120015</v>
      </c>
      <c r="G45" s="99" t="s">
        <v>432</v>
      </c>
      <c r="H45" s="8" t="s">
        <v>88</v>
      </c>
      <c r="I45" s="8" t="s">
        <v>97</v>
      </c>
      <c r="J45" s="8" t="s">
        <v>433</v>
      </c>
      <c r="K45" s="100" t="s">
        <v>434</v>
      </c>
      <c r="L45" s="9">
        <v>150000</v>
      </c>
      <c r="M45" s="10">
        <f t="shared" si="2"/>
        <v>127500</v>
      </c>
      <c r="N45" s="103">
        <v>44562</v>
      </c>
      <c r="O45" s="104">
        <v>46752</v>
      </c>
      <c r="P45" s="5"/>
      <c r="Q45" s="7"/>
      <c r="R45" s="8" t="s">
        <v>108</v>
      </c>
      <c r="S45" s="8" t="s">
        <v>109</v>
      </c>
    </row>
    <row r="46" spans="1:19" ht="47.25" customHeight="1" thickBot="1" x14ac:dyDescent="0.3">
      <c r="A46" s="112">
        <v>38</v>
      </c>
      <c r="B46" s="12"/>
      <c r="C46" s="13"/>
      <c r="D46" s="13"/>
      <c r="E46" s="13"/>
      <c r="F46" s="14"/>
      <c r="G46" s="101" t="s">
        <v>376</v>
      </c>
      <c r="H46" s="15"/>
      <c r="I46" s="15"/>
      <c r="J46" s="15"/>
      <c r="K46" s="102" t="s">
        <v>435</v>
      </c>
      <c r="L46" s="16">
        <v>150000</v>
      </c>
      <c r="M46" s="17">
        <f t="shared" si="2"/>
        <v>127500</v>
      </c>
      <c r="N46" s="105">
        <v>44562</v>
      </c>
      <c r="O46" s="106">
        <v>46752</v>
      </c>
      <c r="P46" s="12"/>
      <c r="Q46" s="14"/>
      <c r="R46" s="15" t="s">
        <v>108</v>
      </c>
      <c r="S46" s="15" t="s">
        <v>109</v>
      </c>
    </row>
    <row r="47" spans="1:19" ht="105" customHeight="1" x14ac:dyDescent="0.25">
      <c r="A47" s="112">
        <v>39</v>
      </c>
      <c r="B47" s="88" t="s">
        <v>436</v>
      </c>
      <c r="C47" s="89" t="s">
        <v>437</v>
      </c>
      <c r="D47" s="6">
        <v>6264042</v>
      </c>
      <c r="E47" s="90">
        <v>181090295</v>
      </c>
      <c r="F47" s="7">
        <v>691011419</v>
      </c>
      <c r="G47" s="99" t="s">
        <v>438</v>
      </c>
      <c r="H47" s="8" t="s">
        <v>88</v>
      </c>
      <c r="I47" s="8" t="s">
        <v>97</v>
      </c>
      <c r="J47" s="8" t="s">
        <v>116</v>
      </c>
      <c r="K47" s="100" t="s">
        <v>439</v>
      </c>
      <c r="L47" s="9">
        <v>100000</v>
      </c>
      <c r="M47" s="10">
        <f t="shared" si="2"/>
        <v>85000</v>
      </c>
      <c r="N47" s="103">
        <v>44562</v>
      </c>
      <c r="O47" s="104">
        <v>46752</v>
      </c>
      <c r="P47" s="5"/>
      <c r="Q47" s="7"/>
      <c r="R47" s="8" t="s">
        <v>108</v>
      </c>
      <c r="S47" s="8" t="s">
        <v>109</v>
      </c>
    </row>
    <row r="48" spans="1:19" ht="39.75" customHeight="1" x14ac:dyDescent="0.25">
      <c r="A48" s="112">
        <v>40</v>
      </c>
      <c r="B48" s="12"/>
      <c r="C48" s="13"/>
      <c r="D48" s="13"/>
      <c r="E48" s="13"/>
      <c r="F48" s="14"/>
      <c r="G48" s="15" t="s">
        <v>440</v>
      </c>
      <c r="H48" s="15" t="s">
        <v>88</v>
      </c>
      <c r="I48" s="15" t="s">
        <v>97</v>
      </c>
      <c r="J48" s="15" t="s">
        <v>116</v>
      </c>
      <c r="K48" s="102" t="s">
        <v>441</v>
      </c>
      <c r="L48" s="16">
        <v>2000000</v>
      </c>
      <c r="M48" s="17">
        <f t="shared" si="2"/>
        <v>1700000</v>
      </c>
      <c r="N48" s="12" t="s">
        <v>442</v>
      </c>
      <c r="O48" s="14" t="s">
        <v>443</v>
      </c>
      <c r="P48" s="12"/>
      <c r="Q48" s="14"/>
      <c r="R48" s="15" t="s">
        <v>108</v>
      </c>
      <c r="S48" s="15" t="s">
        <v>109</v>
      </c>
    </row>
    <row r="49" spans="1:19" ht="44.25" customHeight="1" thickBot="1" x14ac:dyDescent="0.3">
      <c r="A49" s="112">
        <v>41</v>
      </c>
      <c r="B49" s="12"/>
      <c r="C49" s="13"/>
      <c r="D49" s="13"/>
      <c r="E49" s="13"/>
      <c r="F49" s="14"/>
      <c r="G49" s="101" t="s">
        <v>444</v>
      </c>
      <c r="H49" s="15" t="s">
        <v>88</v>
      </c>
      <c r="I49" s="15" t="s">
        <v>97</v>
      </c>
      <c r="J49" s="15" t="s">
        <v>116</v>
      </c>
      <c r="K49" s="101" t="s">
        <v>445</v>
      </c>
      <c r="L49" s="16">
        <v>250000</v>
      </c>
      <c r="M49" s="17">
        <f t="shared" si="2"/>
        <v>212500</v>
      </c>
      <c r="N49" s="105">
        <v>44562</v>
      </c>
      <c r="O49" s="106">
        <v>46752</v>
      </c>
      <c r="P49" s="12"/>
      <c r="Q49" s="14"/>
      <c r="R49" s="15" t="s">
        <v>108</v>
      </c>
      <c r="S49" s="15" t="s">
        <v>109</v>
      </c>
    </row>
    <row r="50" spans="1:19" ht="154.5" customHeight="1" x14ac:dyDescent="0.25">
      <c r="A50" s="112">
        <v>42</v>
      </c>
      <c r="B50" s="88" t="s">
        <v>446</v>
      </c>
      <c r="C50" s="89" t="s">
        <v>447</v>
      </c>
      <c r="D50" s="6">
        <v>750224478</v>
      </c>
      <c r="E50" s="90">
        <v>107610116</v>
      </c>
      <c r="F50" s="7">
        <v>600119726</v>
      </c>
      <c r="G50" s="99" t="s">
        <v>258</v>
      </c>
      <c r="H50" s="8" t="s">
        <v>88</v>
      </c>
      <c r="I50" s="8" t="s">
        <v>97</v>
      </c>
      <c r="J50" s="8" t="s">
        <v>448</v>
      </c>
      <c r="K50" s="100" t="s">
        <v>449</v>
      </c>
      <c r="L50" s="9">
        <v>400000</v>
      </c>
      <c r="M50" s="10">
        <f t="shared" si="2"/>
        <v>340000</v>
      </c>
      <c r="N50" s="103">
        <v>44562</v>
      </c>
      <c r="O50" s="104">
        <v>46752</v>
      </c>
      <c r="P50" s="5"/>
      <c r="Q50" s="7"/>
      <c r="R50" s="8" t="s">
        <v>108</v>
      </c>
      <c r="S50" s="8" t="s">
        <v>109</v>
      </c>
    </row>
    <row r="51" spans="1:19" ht="48" customHeight="1" x14ac:dyDescent="0.25">
      <c r="A51" s="112">
        <v>43</v>
      </c>
      <c r="B51" s="12"/>
      <c r="C51" s="13"/>
      <c r="D51" s="13"/>
      <c r="E51" s="13"/>
      <c r="F51" s="14"/>
      <c r="G51" s="15" t="s">
        <v>147</v>
      </c>
      <c r="H51" s="15" t="s">
        <v>88</v>
      </c>
      <c r="I51" s="15" t="s">
        <v>97</v>
      </c>
      <c r="J51" s="15" t="s">
        <v>448</v>
      </c>
      <c r="K51" s="102" t="s">
        <v>450</v>
      </c>
      <c r="L51" s="16">
        <v>300000</v>
      </c>
      <c r="M51" s="17">
        <f t="shared" si="2"/>
        <v>255000</v>
      </c>
      <c r="N51" s="105">
        <v>44562</v>
      </c>
      <c r="O51" s="106">
        <v>46752</v>
      </c>
      <c r="P51" s="12"/>
      <c r="Q51" s="14"/>
      <c r="R51" s="15" t="s">
        <v>108</v>
      </c>
      <c r="S51" s="15" t="s">
        <v>109</v>
      </c>
    </row>
    <row r="52" spans="1:19" ht="46.5" customHeight="1" thickBot="1" x14ac:dyDescent="0.3">
      <c r="A52" s="112">
        <v>44</v>
      </c>
      <c r="B52" s="12"/>
      <c r="C52" s="13"/>
      <c r="D52" s="13"/>
      <c r="E52" s="13"/>
      <c r="F52" s="14"/>
      <c r="G52" s="101" t="s">
        <v>451</v>
      </c>
      <c r="H52" s="15" t="s">
        <v>88</v>
      </c>
      <c r="I52" s="15" t="s">
        <v>97</v>
      </c>
      <c r="J52" s="15" t="s">
        <v>448</v>
      </c>
      <c r="K52" s="101" t="s">
        <v>452</v>
      </c>
      <c r="L52" s="16">
        <v>400000</v>
      </c>
      <c r="M52" s="17">
        <f t="shared" si="2"/>
        <v>340000</v>
      </c>
      <c r="N52" s="105">
        <v>44562</v>
      </c>
      <c r="O52" s="106">
        <v>46752</v>
      </c>
      <c r="P52" s="12"/>
      <c r="Q52" s="14"/>
      <c r="R52" s="15" t="s">
        <v>108</v>
      </c>
      <c r="S52" s="15" t="s">
        <v>109</v>
      </c>
    </row>
    <row r="53" spans="1:19" ht="159" customHeight="1" x14ac:dyDescent="0.25">
      <c r="A53" s="112">
        <v>45</v>
      </c>
      <c r="B53" s="88" t="s">
        <v>453</v>
      </c>
      <c r="C53" s="89" t="s">
        <v>319</v>
      </c>
      <c r="D53" s="6">
        <v>71005790</v>
      </c>
      <c r="E53" s="90">
        <v>107627485</v>
      </c>
      <c r="F53" s="7">
        <v>650037430</v>
      </c>
      <c r="G53" s="99" t="s">
        <v>454</v>
      </c>
      <c r="H53" s="8" t="s">
        <v>88</v>
      </c>
      <c r="I53" s="8" t="s">
        <v>120</v>
      </c>
      <c r="J53" s="8" t="s">
        <v>321</v>
      </c>
      <c r="K53" s="100" t="s">
        <v>455</v>
      </c>
      <c r="L53" s="9">
        <v>2000000</v>
      </c>
      <c r="M53" s="10">
        <f t="shared" si="2"/>
        <v>1700000</v>
      </c>
      <c r="N53" s="103">
        <v>44927</v>
      </c>
      <c r="O53" s="104">
        <v>45657</v>
      </c>
      <c r="P53" s="5"/>
      <c r="Q53" s="7"/>
      <c r="R53" s="8" t="s">
        <v>108</v>
      </c>
      <c r="S53" s="8" t="s">
        <v>109</v>
      </c>
    </row>
    <row r="54" spans="1:19" ht="64.5" customHeight="1" x14ac:dyDescent="0.25">
      <c r="A54" s="112">
        <v>46</v>
      </c>
      <c r="B54" s="12"/>
      <c r="C54" s="13"/>
      <c r="D54" s="13"/>
      <c r="E54" s="13"/>
      <c r="F54" s="14"/>
      <c r="G54" s="101" t="s">
        <v>456</v>
      </c>
      <c r="H54" s="15" t="s">
        <v>88</v>
      </c>
      <c r="I54" s="15" t="s">
        <v>120</v>
      </c>
      <c r="J54" s="15" t="s">
        <v>321</v>
      </c>
      <c r="K54" s="102" t="s">
        <v>456</v>
      </c>
      <c r="L54" s="16">
        <v>2000000</v>
      </c>
      <c r="M54" s="17">
        <f t="shared" si="2"/>
        <v>1700000</v>
      </c>
      <c r="N54" s="105">
        <v>44562</v>
      </c>
      <c r="O54" s="106">
        <v>45291</v>
      </c>
      <c r="P54" s="12"/>
      <c r="Q54" s="14"/>
      <c r="R54" s="15" t="s">
        <v>108</v>
      </c>
      <c r="S54" s="15" t="s">
        <v>109</v>
      </c>
    </row>
    <row r="55" spans="1:19" ht="51.75" customHeight="1" thickBot="1" x14ac:dyDescent="0.3">
      <c r="A55" s="112">
        <v>47</v>
      </c>
      <c r="B55" s="12"/>
      <c r="C55" s="13"/>
      <c r="D55" s="13"/>
      <c r="E55" s="13"/>
      <c r="F55" s="14"/>
      <c r="G55" s="101" t="s">
        <v>457</v>
      </c>
      <c r="H55" s="15" t="s">
        <v>88</v>
      </c>
      <c r="I55" s="15" t="s">
        <v>120</v>
      </c>
      <c r="J55" s="15" t="s">
        <v>321</v>
      </c>
      <c r="K55" s="101" t="s">
        <v>458</v>
      </c>
      <c r="L55" s="16">
        <v>10000000</v>
      </c>
      <c r="M55" s="17">
        <f t="shared" si="2"/>
        <v>8500000</v>
      </c>
      <c r="N55" s="105">
        <v>44927</v>
      </c>
      <c r="O55" s="106">
        <v>46752</v>
      </c>
      <c r="P55" s="12" t="s">
        <v>107</v>
      </c>
      <c r="Q55" s="14"/>
      <c r="R55" s="15" t="s">
        <v>173</v>
      </c>
      <c r="S55" s="15" t="s">
        <v>109</v>
      </c>
    </row>
    <row r="56" spans="1:19" ht="135.75" customHeight="1" x14ac:dyDescent="0.25">
      <c r="A56" s="112">
        <v>48</v>
      </c>
      <c r="B56" s="88" t="s">
        <v>459</v>
      </c>
      <c r="C56" s="89" t="s">
        <v>460</v>
      </c>
      <c r="D56" s="6">
        <v>70983763</v>
      </c>
      <c r="E56" s="90">
        <v>107627507</v>
      </c>
      <c r="F56" s="7">
        <v>600139689</v>
      </c>
      <c r="G56" s="8" t="s">
        <v>461</v>
      </c>
      <c r="H56" s="8" t="s">
        <v>88</v>
      </c>
      <c r="I56" s="8" t="s">
        <v>120</v>
      </c>
      <c r="J56" s="8" t="s">
        <v>462</v>
      </c>
      <c r="K56" s="100" t="s">
        <v>463</v>
      </c>
      <c r="L56" s="9">
        <v>500000</v>
      </c>
      <c r="M56" s="10">
        <f t="shared" si="2"/>
        <v>425000</v>
      </c>
      <c r="N56" s="103">
        <v>44562</v>
      </c>
      <c r="O56" s="104">
        <v>46752</v>
      </c>
      <c r="P56" s="5"/>
      <c r="Q56" s="7"/>
      <c r="R56" s="8" t="s">
        <v>108</v>
      </c>
      <c r="S56" s="8" t="s">
        <v>109</v>
      </c>
    </row>
    <row r="57" spans="1:19" ht="48.75" customHeight="1" x14ac:dyDescent="0.25">
      <c r="A57" s="112">
        <v>49</v>
      </c>
      <c r="B57" s="12"/>
      <c r="C57" s="13"/>
      <c r="D57" s="13"/>
      <c r="E57" s="13"/>
      <c r="F57" s="14"/>
      <c r="G57" s="101" t="s">
        <v>161</v>
      </c>
      <c r="H57" s="15" t="s">
        <v>88</v>
      </c>
      <c r="I57" s="15" t="s">
        <v>120</v>
      </c>
      <c r="J57" s="15" t="s">
        <v>462</v>
      </c>
      <c r="K57" s="96" t="s">
        <v>464</v>
      </c>
      <c r="L57" s="16">
        <v>250000</v>
      </c>
      <c r="M57" s="17">
        <f t="shared" si="2"/>
        <v>212500</v>
      </c>
      <c r="N57" s="105">
        <v>44562</v>
      </c>
      <c r="O57" s="106">
        <v>46752</v>
      </c>
      <c r="P57" s="12"/>
      <c r="Q57" s="14"/>
      <c r="R57" s="15" t="s">
        <v>108</v>
      </c>
      <c r="S57" s="15" t="s">
        <v>109</v>
      </c>
    </row>
    <row r="58" spans="1:19" ht="24.75" customHeight="1" x14ac:dyDescent="0.25">
      <c r="A58" s="112">
        <v>50</v>
      </c>
      <c r="B58" s="12"/>
      <c r="C58" s="13"/>
      <c r="D58" s="13"/>
      <c r="E58" s="13"/>
      <c r="F58" s="14"/>
      <c r="G58" s="15" t="s">
        <v>465</v>
      </c>
      <c r="H58" s="15" t="s">
        <v>88</v>
      </c>
      <c r="I58" s="15" t="s">
        <v>120</v>
      </c>
      <c r="J58" s="15" t="s">
        <v>462</v>
      </c>
      <c r="K58" s="15" t="s">
        <v>466</v>
      </c>
      <c r="L58" s="16">
        <v>800000</v>
      </c>
      <c r="M58" s="17">
        <f t="shared" si="2"/>
        <v>680000</v>
      </c>
      <c r="N58" s="105">
        <v>44562</v>
      </c>
      <c r="O58" s="106">
        <v>46752</v>
      </c>
      <c r="P58" s="12"/>
      <c r="Q58" s="14"/>
      <c r="R58" s="15" t="s">
        <v>108</v>
      </c>
      <c r="S58" s="15" t="s">
        <v>109</v>
      </c>
    </row>
    <row r="59" spans="1:19" ht="24.75" customHeight="1" x14ac:dyDescent="0.25">
      <c r="A59" s="112">
        <v>51</v>
      </c>
      <c r="B59" s="113"/>
      <c r="C59" s="114"/>
      <c r="D59" s="114"/>
      <c r="E59" s="114"/>
      <c r="F59" s="115"/>
      <c r="G59" s="116" t="s">
        <v>467</v>
      </c>
      <c r="H59" s="116" t="s">
        <v>88</v>
      </c>
      <c r="I59" s="116" t="s">
        <v>120</v>
      </c>
      <c r="J59" s="116" t="s">
        <v>462</v>
      </c>
      <c r="K59" s="116" t="s">
        <v>468</v>
      </c>
      <c r="L59" s="117">
        <v>500000</v>
      </c>
      <c r="M59" s="118">
        <f t="shared" si="2"/>
        <v>425000</v>
      </c>
      <c r="N59" s="120">
        <v>44562</v>
      </c>
      <c r="O59" s="121">
        <v>45291</v>
      </c>
      <c r="P59" s="113"/>
      <c r="Q59" s="115"/>
      <c r="R59" s="116" t="s">
        <v>108</v>
      </c>
      <c r="S59" s="116" t="s">
        <v>109</v>
      </c>
    </row>
    <row r="60" spans="1:19" ht="35.25" customHeight="1" thickBot="1" x14ac:dyDescent="0.3">
      <c r="A60" s="18">
        <v>52</v>
      </c>
      <c r="B60" s="19"/>
      <c r="C60" s="20"/>
      <c r="D60" s="20"/>
      <c r="E60" s="20"/>
      <c r="F60" s="21"/>
      <c r="G60" s="122" t="s">
        <v>469</v>
      </c>
      <c r="H60" s="22" t="s">
        <v>88</v>
      </c>
      <c r="I60" s="22" t="s">
        <v>120</v>
      </c>
      <c r="J60" s="22" t="s">
        <v>462</v>
      </c>
      <c r="K60" s="22" t="s">
        <v>469</v>
      </c>
      <c r="L60" s="23">
        <v>1000000</v>
      </c>
      <c r="M60" s="24">
        <f t="shared" si="2"/>
        <v>850000</v>
      </c>
      <c r="N60" s="123">
        <v>44562</v>
      </c>
      <c r="O60" s="124">
        <v>46752</v>
      </c>
      <c r="P60" s="19"/>
      <c r="Q60" s="21"/>
      <c r="R60" s="22" t="s">
        <v>108</v>
      </c>
      <c r="S60" s="22" t="s">
        <v>109</v>
      </c>
    </row>
    <row r="64" spans="1:19" ht="15.75" thickBot="1" x14ac:dyDescent="0.3"/>
    <row r="65" spans="1:13" ht="15.75" thickBot="1" x14ac:dyDescent="0.3">
      <c r="A65" s="3"/>
      <c r="B65" s="91"/>
      <c r="C65" s="92"/>
      <c r="D65" s="93"/>
      <c r="E65" s="93"/>
      <c r="F65" s="94"/>
    </row>
    <row r="68" spans="1:13" x14ac:dyDescent="0.25">
      <c r="A68" s="26"/>
      <c r="B68" s="26"/>
      <c r="C68" s="26"/>
    </row>
    <row r="73" spans="1:13" x14ac:dyDescent="0.25">
      <c r="A73" s="26"/>
      <c r="B73" s="26"/>
      <c r="C73" s="26"/>
    </row>
    <row r="74" spans="1:13" x14ac:dyDescent="0.25">
      <c r="A74" s="26"/>
      <c r="B74" s="26"/>
      <c r="C74" s="26"/>
    </row>
    <row r="75" spans="1:13" x14ac:dyDescent="0.25">
      <c r="A75" s="26"/>
      <c r="B75" s="26"/>
      <c r="C75" s="26"/>
    </row>
    <row r="79" spans="1:13" s="27" customFormat="1" x14ac:dyDescent="0.25">
      <c r="A79" s="2"/>
      <c r="B79" s="2"/>
      <c r="C79" s="2"/>
      <c r="L79" s="28"/>
      <c r="M79" s="28"/>
    </row>
    <row r="81" spans="1:3" x14ac:dyDescent="0.25">
      <c r="A81" s="2"/>
      <c r="B81" s="2"/>
      <c r="C81" s="2"/>
    </row>
    <row r="83" spans="1:3" x14ac:dyDescent="0.25">
      <c r="A83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7:O7"/>
    <mergeCell ref="P7:Q7"/>
    <mergeCell ref="R7:S7"/>
    <mergeCell ref="A6:S6"/>
    <mergeCell ref="A7:A8"/>
    <mergeCell ref="B7:F7"/>
    <mergeCell ref="G7:G8"/>
    <mergeCell ref="J7:J8"/>
    <mergeCell ref="K7:K8"/>
    <mergeCell ref="L7:M7"/>
    <mergeCell ref="H7:H8"/>
    <mergeCell ref="I7:I8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151"/>
  <sheetViews>
    <sheetView topLeftCell="A64" workbookViewId="0">
      <selection activeCell="L72" sqref="L72"/>
    </sheetView>
  </sheetViews>
  <sheetFormatPr defaultColWidth="9.28515625" defaultRowHeight="15" x14ac:dyDescent="0.25"/>
  <cols>
    <col min="1" max="1" width="6.5703125" style="1" customWidth="1"/>
    <col min="2" max="3" width="9.28515625" style="1"/>
    <col min="4" max="6" width="10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5" customWidth="1"/>
    <col min="13" max="13" width="15.42578125" style="25" customWidth="1"/>
    <col min="14" max="15" width="10.140625" style="1" bestFit="1" customWidth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2" spans="1:26" x14ac:dyDescent="0.25">
      <c r="B2" s="1" t="s">
        <v>99</v>
      </c>
    </row>
    <row r="3" spans="1:26" x14ac:dyDescent="0.25">
      <c r="B3" s="1" t="s">
        <v>101</v>
      </c>
    </row>
    <row r="4" spans="1:26" x14ac:dyDescent="0.25">
      <c r="B4" s="1" t="s">
        <v>96</v>
      </c>
    </row>
    <row r="5" spans="1:26" ht="15.75" thickBot="1" x14ac:dyDescent="0.3"/>
    <row r="6" spans="1:26" ht="18" customHeight="1" thickBot="1" x14ac:dyDescent="0.35">
      <c r="A6" s="204" t="s">
        <v>28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6"/>
    </row>
    <row r="7" spans="1:26" s="29" customFormat="1" ht="29.1" customHeight="1" thickBot="1" x14ac:dyDescent="0.3">
      <c r="A7" s="207" t="s">
        <v>6</v>
      </c>
      <c r="B7" s="177" t="s">
        <v>7</v>
      </c>
      <c r="C7" s="178"/>
      <c r="D7" s="178"/>
      <c r="E7" s="178"/>
      <c r="F7" s="179"/>
      <c r="G7" s="214" t="s">
        <v>8</v>
      </c>
      <c r="H7" s="196" t="s">
        <v>29</v>
      </c>
      <c r="I7" s="201" t="s">
        <v>53</v>
      </c>
      <c r="J7" s="217" t="s">
        <v>10</v>
      </c>
      <c r="K7" s="229" t="s">
        <v>11</v>
      </c>
      <c r="L7" s="180" t="s">
        <v>30</v>
      </c>
      <c r="M7" s="181"/>
      <c r="N7" s="182" t="s">
        <v>13</v>
      </c>
      <c r="O7" s="183"/>
      <c r="P7" s="224" t="s">
        <v>31</v>
      </c>
      <c r="Q7" s="225"/>
      <c r="R7" s="225"/>
      <c r="S7" s="225"/>
      <c r="T7" s="225"/>
      <c r="U7" s="225"/>
      <c r="V7" s="225"/>
      <c r="W7" s="226"/>
      <c r="X7" s="226"/>
      <c r="Y7" s="159" t="s">
        <v>15</v>
      </c>
      <c r="Z7" s="160"/>
    </row>
    <row r="8" spans="1:26" ht="14.85" customHeight="1" x14ac:dyDescent="0.25">
      <c r="A8" s="208"/>
      <c r="B8" s="214" t="s">
        <v>16</v>
      </c>
      <c r="C8" s="210" t="s">
        <v>17</v>
      </c>
      <c r="D8" s="210" t="s">
        <v>18</v>
      </c>
      <c r="E8" s="210" t="s">
        <v>19</v>
      </c>
      <c r="F8" s="212" t="s">
        <v>20</v>
      </c>
      <c r="G8" s="215"/>
      <c r="H8" s="197"/>
      <c r="I8" s="202"/>
      <c r="J8" s="218"/>
      <c r="K8" s="230"/>
      <c r="L8" s="188" t="s">
        <v>21</v>
      </c>
      <c r="M8" s="190" t="s">
        <v>59</v>
      </c>
      <c r="N8" s="192" t="s">
        <v>22</v>
      </c>
      <c r="O8" s="194" t="s">
        <v>23</v>
      </c>
      <c r="P8" s="227" t="s">
        <v>32</v>
      </c>
      <c r="Q8" s="228"/>
      <c r="R8" s="228"/>
      <c r="S8" s="229"/>
      <c r="T8" s="199" t="s">
        <v>33</v>
      </c>
      <c r="U8" s="220" t="s">
        <v>56</v>
      </c>
      <c r="V8" s="220" t="s">
        <v>57</v>
      </c>
      <c r="W8" s="199" t="s">
        <v>34</v>
      </c>
      <c r="X8" s="222" t="s">
        <v>55</v>
      </c>
      <c r="Y8" s="184" t="s">
        <v>26</v>
      </c>
      <c r="Z8" s="186" t="s">
        <v>27</v>
      </c>
    </row>
    <row r="9" spans="1:26" ht="80.099999999999994" customHeight="1" thickBot="1" x14ac:dyDescent="0.3">
      <c r="A9" s="209"/>
      <c r="B9" s="216"/>
      <c r="C9" s="211"/>
      <c r="D9" s="211"/>
      <c r="E9" s="211"/>
      <c r="F9" s="213"/>
      <c r="G9" s="216"/>
      <c r="H9" s="198"/>
      <c r="I9" s="203"/>
      <c r="J9" s="219"/>
      <c r="K9" s="231"/>
      <c r="L9" s="189"/>
      <c r="M9" s="191"/>
      <c r="N9" s="193"/>
      <c r="O9" s="195"/>
      <c r="P9" s="77" t="s">
        <v>50</v>
      </c>
      <c r="Q9" s="78" t="s">
        <v>35</v>
      </c>
      <c r="R9" s="78" t="s">
        <v>36</v>
      </c>
      <c r="S9" s="79" t="s">
        <v>37</v>
      </c>
      <c r="T9" s="200"/>
      <c r="U9" s="221"/>
      <c r="V9" s="221"/>
      <c r="W9" s="200"/>
      <c r="X9" s="223"/>
      <c r="Y9" s="185"/>
      <c r="Z9" s="187"/>
    </row>
    <row r="10" spans="1:26" ht="214.5" customHeight="1" x14ac:dyDescent="0.25">
      <c r="A10" s="4">
        <v>1</v>
      </c>
      <c r="B10" s="88" t="s">
        <v>100</v>
      </c>
      <c r="C10" s="89" t="s">
        <v>94</v>
      </c>
      <c r="D10" s="6">
        <v>75021226</v>
      </c>
      <c r="E10" s="6">
        <v>102591318</v>
      </c>
      <c r="F10" s="7">
        <v>600120431</v>
      </c>
      <c r="G10" s="99" t="s">
        <v>103</v>
      </c>
      <c r="H10" s="8" t="s">
        <v>88</v>
      </c>
      <c r="I10" s="8" t="s">
        <v>97</v>
      </c>
      <c r="J10" s="8" t="s">
        <v>98</v>
      </c>
      <c r="K10" s="100" t="s">
        <v>104</v>
      </c>
      <c r="L10" s="9">
        <v>15000000</v>
      </c>
      <c r="M10" s="10">
        <f>L10/100*85</f>
        <v>12750000</v>
      </c>
      <c r="N10" s="103">
        <v>44562</v>
      </c>
      <c r="O10" s="104">
        <v>46752</v>
      </c>
      <c r="P10" s="5"/>
      <c r="Q10" s="6"/>
      <c r="R10" s="6"/>
      <c r="S10" s="7"/>
      <c r="T10" s="8"/>
      <c r="U10" s="8"/>
      <c r="V10" s="8"/>
      <c r="W10" s="8"/>
      <c r="X10" s="8"/>
      <c r="Y10" s="5" t="s">
        <v>108</v>
      </c>
      <c r="Z10" s="7" t="s">
        <v>109</v>
      </c>
    </row>
    <row r="11" spans="1:26" ht="45.75" thickBot="1" x14ac:dyDescent="0.3">
      <c r="A11" s="11">
        <v>2</v>
      </c>
      <c r="B11" s="12"/>
      <c r="C11" s="13"/>
      <c r="D11" s="13"/>
      <c r="E11" s="13"/>
      <c r="F11" s="14"/>
      <c r="G11" s="101" t="s">
        <v>105</v>
      </c>
      <c r="H11" s="15" t="s">
        <v>88</v>
      </c>
      <c r="I11" s="15" t="s">
        <v>97</v>
      </c>
      <c r="J11" s="15" t="s">
        <v>98</v>
      </c>
      <c r="K11" s="102" t="s">
        <v>106</v>
      </c>
      <c r="L11" s="16">
        <v>500000</v>
      </c>
      <c r="M11" s="17">
        <f>L11/100*85</f>
        <v>425000</v>
      </c>
      <c r="N11" s="105">
        <v>44562</v>
      </c>
      <c r="O11" s="106">
        <v>46752</v>
      </c>
      <c r="P11" s="12"/>
      <c r="Q11" s="13" t="s">
        <v>107</v>
      </c>
      <c r="R11" s="13" t="s">
        <v>107</v>
      </c>
      <c r="S11" s="14"/>
      <c r="T11" s="15"/>
      <c r="U11" s="15"/>
      <c r="V11" s="15"/>
      <c r="W11" s="15"/>
      <c r="X11" s="15"/>
      <c r="Y11" s="12" t="s">
        <v>108</v>
      </c>
      <c r="Z11" s="14" t="s">
        <v>109</v>
      </c>
    </row>
    <row r="12" spans="1:26" ht="180" x14ac:dyDescent="0.25">
      <c r="A12" s="11">
        <v>3</v>
      </c>
      <c r="B12" s="88" t="s">
        <v>131</v>
      </c>
      <c r="C12" s="89" t="s">
        <v>149</v>
      </c>
      <c r="D12" s="6">
        <v>70872279</v>
      </c>
      <c r="E12" s="6">
        <v>102591326</v>
      </c>
      <c r="F12" s="7">
        <v>600120449</v>
      </c>
      <c r="G12" s="8" t="s">
        <v>150</v>
      </c>
      <c r="H12" s="8" t="s">
        <v>88</v>
      </c>
      <c r="I12" s="8" t="s">
        <v>97</v>
      </c>
      <c r="J12" s="99" t="s">
        <v>134</v>
      </c>
      <c r="K12" s="100" t="s">
        <v>151</v>
      </c>
      <c r="L12" s="9">
        <v>3000000</v>
      </c>
      <c r="M12" s="10">
        <f t="shared" ref="M12:M22" si="0">L12/100*85</f>
        <v>2550000</v>
      </c>
      <c r="N12" s="103">
        <v>44562</v>
      </c>
      <c r="O12" s="104">
        <v>46752</v>
      </c>
      <c r="P12" s="5"/>
      <c r="Q12" s="6"/>
      <c r="R12" s="6"/>
      <c r="S12" s="7"/>
      <c r="T12" s="8"/>
      <c r="U12" s="8"/>
      <c r="V12" s="8"/>
      <c r="W12" s="8"/>
      <c r="X12" s="8"/>
      <c r="Y12" s="5" t="s">
        <v>108</v>
      </c>
      <c r="Z12" s="7" t="s">
        <v>109</v>
      </c>
    </row>
    <row r="13" spans="1:26" ht="30" x14ac:dyDescent="0.25">
      <c r="A13" s="112">
        <v>4</v>
      </c>
      <c r="B13" s="12"/>
      <c r="C13" s="13"/>
      <c r="D13" s="13"/>
      <c r="E13" s="13"/>
      <c r="F13" s="14"/>
      <c r="G13" s="101" t="s">
        <v>152</v>
      </c>
      <c r="H13" s="15" t="s">
        <v>153</v>
      </c>
      <c r="I13" s="15" t="s">
        <v>97</v>
      </c>
      <c r="J13" s="101" t="s">
        <v>134</v>
      </c>
      <c r="K13" s="102" t="s">
        <v>154</v>
      </c>
      <c r="L13" s="16">
        <v>1000000</v>
      </c>
      <c r="M13" s="17">
        <f t="shared" si="0"/>
        <v>850000</v>
      </c>
      <c r="N13" s="105">
        <v>44562</v>
      </c>
      <c r="O13" s="106">
        <v>46752</v>
      </c>
      <c r="P13" s="12"/>
      <c r="Q13" s="13"/>
      <c r="R13" s="13"/>
      <c r="S13" s="14"/>
      <c r="T13" s="15"/>
      <c r="U13" s="15"/>
      <c r="V13" s="15"/>
      <c r="W13" s="15"/>
      <c r="X13" s="15"/>
      <c r="Y13" s="12" t="s">
        <v>108</v>
      </c>
      <c r="Z13" s="14" t="s">
        <v>109</v>
      </c>
    </row>
    <row r="14" spans="1:26" ht="30" x14ac:dyDescent="0.25">
      <c r="A14" s="112">
        <v>5</v>
      </c>
      <c r="B14" s="12"/>
      <c r="C14" s="13"/>
      <c r="D14" s="13"/>
      <c r="E14" s="13"/>
      <c r="F14" s="14"/>
      <c r="G14" s="15" t="s">
        <v>155</v>
      </c>
      <c r="H14" s="15" t="s">
        <v>88</v>
      </c>
      <c r="I14" s="15" t="s">
        <v>97</v>
      </c>
      <c r="J14" s="101" t="s">
        <v>134</v>
      </c>
      <c r="K14" s="96" t="s">
        <v>156</v>
      </c>
      <c r="L14" s="16">
        <v>1000000</v>
      </c>
      <c r="M14" s="17">
        <f t="shared" si="0"/>
        <v>850000</v>
      </c>
      <c r="N14" s="105">
        <v>44562</v>
      </c>
      <c r="O14" s="106">
        <v>46752</v>
      </c>
      <c r="P14" s="12" t="s">
        <v>107</v>
      </c>
      <c r="Q14" s="13"/>
      <c r="R14" s="13"/>
      <c r="S14" s="14" t="s">
        <v>107</v>
      </c>
      <c r="T14" s="15"/>
      <c r="U14" s="15"/>
      <c r="V14" s="15"/>
      <c r="W14" s="15"/>
      <c r="X14" s="15"/>
      <c r="Y14" s="12" t="s">
        <v>108</v>
      </c>
      <c r="Z14" s="14" t="s">
        <v>109</v>
      </c>
    </row>
    <row r="15" spans="1:26" ht="30" x14ac:dyDescent="0.25">
      <c r="A15" s="112">
        <v>6</v>
      </c>
      <c r="B15" s="12"/>
      <c r="C15" s="13"/>
      <c r="D15" s="13"/>
      <c r="E15" s="13"/>
      <c r="F15" s="14"/>
      <c r="G15" s="101" t="s">
        <v>157</v>
      </c>
      <c r="H15" s="15" t="s">
        <v>88</v>
      </c>
      <c r="I15" s="15" t="s">
        <v>97</v>
      </c>
      <c r="J15" s="101" t="s">
        <v>134</v>
      </c>
      <c r="K15" s="102" t="s">
        <v>158</v>
      </c>
      <c r="L15" s="16">
        <v>500000</v>
      </c>
      <c r="M15" s="17">
        <f t="shared" si="0"/>
        <v>425000</v>
      </c>
      <c r="N15" s="105">
        <v>44562</v>
      </c>
      <c r="O15" s="106">
        <v>46752</v>
      </c>
      <c r="P15" s="12"/>
      <c r="Q15" s="13"/>
      <c r="R15" s="13"/>
      <c r="S15" s="14"/>
      <c r="T15" s="15"/>
      <c r="U15" s="15"/>
      <c r="V15" s="15"/>
      <c r="W15" s="15"/>
      <c r="X15" s="15"/>
      <c r="Y15" s="12" t="s">
        <v>108</v>
      </c>
      <c r="Z15" s="14" t="s">
        <v>109</v>
      </c>
    </row>
    <row r="16" spans="1:26" ht="45" x14ac:dyDescent="0.25">
      <c r="A16" s="112">
        <v>7</v>
      </c>
      <c r="B16" s="12"/>
      <c r="C16" s="13"/>
      <c r="D16" s="13"/>
      <c r="E16" s="13"/>
      <c r="F16" s="14"/>
      <c r="G16" s="101" t="s">
        <v>159</v>
      </c>
      <c r="H16" s="15" t="s">
        <v>88</v>
      </c>
      <c r="I16" s="15" t="s">
        <v>97</v>
      </c>
      <c r="J16" s="101" t="s">
        <v>134</v>
      </c>
      <c r="K16" s="102" t="s">
        <v>160</v>
      </c>
      <c r="L16" s="16">
        <v>300000</v>
      </c>
      <c r="M16" s="17">
        <f t="shared" si="0"/>
        <v>255000</v>
      </c>
      <c r="N16" s="105">
        <v>44562</v>
      </c>
      <c r="O16" s="106">
        <v>46752</v>
      </c>
      <c r="P16" s="12"/>
      <c r="Q16" s="13"/>
      <c r="R16" s="13" t="s">
        <v>107</v>
      </c>
      <c r="S16" s="14"/>
      <c r="T16" s="15"/>
      <c r="U16" s="15"/>
      <c r="V16" s="15"/>
      <c r="W16" s="15"/>
      <c r="X16" s="15"/>
      <c r="Y16" s="12" t="s">
        <v>108</v>
      </c>
      <c r="Z16" s="14" t="s">
        <v>109</v>
      </c>
    </row>
    <row r="17" spans="1:26" ht="45" x14ac:dyDescent="0.25">
      <c r="A17" s="112">
        <v>8</v>
      </c>
      <c r="B17" s="12"/>
      <c r="C17" s="13"/>
      <c r="D17" s="13"/>
      <c r="E17" s="13"/>
      <c r="F17" s="14"/>
      <c r="G17" s="101" t="s">
        <v>161</v>
      </c>
      <c r="H17" s="15" t="s">
        <v>88</v>
      </c>
      <c r="I17" s="15" t="s">
        <v>97</v>
      </c>
      <c r="J17" s="101" t="s">
        <v>134</v>
      </c>
      <c r="K17" s="102" t="s">
        <v>162</v>
      </c>
      <c r="L17" s="16">
        <v>1000000</v>
      </c>
      <c r="M17" s="17">
        <f t="shared" si="0"/>
        <v>850000</v>
      </c>
      <c r="N17" s="105">
        <v>44562</v>
      </c>
      <c r="O17" s="106">
        <v>46752</v>
      </c>
      <c r="P17" s="12"/>
      <c r="Q17" s="13" t="s">
        <v>107</v>
      </c>
      <c r="R17" s="13" t="s">
        <v>107</v>
      </c>
      <c r="S17" s="14"/>
      <c r="T17" s="15"/>
      <c r="U17" s="15"/>
      <c r="V17" s="15"/>
      <c r="W17" s="15"/>
      <c r="X17" s="15"/>
      <c r="Y17" s="12" t="s">
        <v>108</v>
      </c>
      <c r="Z17" s="14" t="s">
        <v>109</v>
      </c>
    </row>
    <row r="18" spans="1:26" ht="30" x14ac:dyDescent="0.25">
      <c r="A18" s="112">
        <v>9</v>
      </c>
      <c r="B18" s="12"/>
      <c r="C18" s="13"/>
      <c r="D18" s="13"/>
      <c r="E18" s="13"/>
      <c r="F18" s="14"/>
      <c r="G18" s="15" t="s">
        <v>163</v>
      </c>
      <c r="H18" s="15" t="s">
        <v>88</v>
      </c>
      <c r="I18" s="15" t="s">
        <v>97</v>
      </c>
      <c r="J18" s="101" t="s">
        <v>134</v>
      </c>
      <c r="K18" s="102" t="s">
        <v>164</v>
      </c>
      <c r="L18" s="16">
        <v>200000</v>
      </c>
      <c r="M18" s="17">
        <f t="shared" si="0"/>
        <v>170000</v>
      </c>
      <c r="N18" s="105">
        <v>44562</v>
      </c>
      <c r="O18" s="106">
        <v>45291</v>
      </c>
      <c r="P18" s="12"/>
      <c r="Q18" s="13"/>
      <c r="R18" s="13" t="s">
        <v>107</v>
      </c>
      <c r="S18" s="14"/>
      <c r="T18" s="15"/>
      <c r="U18" s="15"/>
      <c r="V18" s="15"/>
      <c r="W18" s="15"/>
      <c r="X18" s="15"/>
      <c r="Y18" s="12" t="s">
        <v>108</v>
      </c>
      <c r="Z18" s="14" t="s">
        <v>109</v>
      </c>
    </row>
    <row r="19" spans="1:26" ht="30" x14ac:dyDescent="0.25">
      <c r="A19" s="112">
        <v>10</v>
      </c>
      <c r="B19" s="12"/>
      <c r="C19" s="13"/>
      <c r="D19" s="13"/>
      <c r="E19" s="13"/>
      <c r="F19" s="14"/>
      <c r="G19" s="101" t="s">
        <v>165</v>
      </c>
      <c r="H19" s="15" t="s">
        <v>88</v>
      </c>
      <c r="I19" s="15" t="s">
        <v>97</v>
      </c>
      <c r="J19" s="101" t="s">
        <v>134</v>
      </c>
      <c r="K19" s="102" t="s">
        <v>166</v>
      </c>
      <c r="L19" s="16">
        <v>500000</v>
      </c>
      <c r="M19" s="17">
        <f t="shared" si="0"/>
        <v>425000</v>
      </c>
      <c r="N19" s="105">
        <v>44562</v>
      </c>
      <c r="O19" s="106">
        <v>46752</v>
      </c>
      <c r="P19" s="12"/>
      <c r="Q19" s="13"/>
      <c r="R19" s="13" t="s">
        <v>107</v>
      </c>
      <c r="S19" s="14"/>
      <c r="T19" s="15"/>
      <c r="U19" s="15"/>
      <c r="V19" s="15"/>
      <c r="W19" s="15"/>
      <c r="X19" s="15"/>
      <c r="Y19" s="12" t="s">
        <v>108</v>
      </c>
      <c r="Z19" s="14" t="s">
        <v>109</v>
      </c>
    </row>
    <row r="20" spans="1:26" ht="45" x14ac:dyDescent="0.25">
      <c r="A20" s="112">
        <v>11</v>
      </c>
      <c r="B20" s="12"/>
      <c r="C20" s="13"/>
      <c r="D20" s="13"/>
      <c r="E20" s="13"/>
      <c r="F20" s="14"/>
      <c r="G20" s="101" t="s">
        <v>167</v>
      </c>
      <c r="H20" s="15" t="s">
        <v>88</v>
      </c>
      <c r="I20" s="15" t="s">
        <v>97</v>
      </c>
      <c r="J20" s="101" t="s">
        <v>134</v>
      </c>
      <c r="K20" s="102" t="s">
        <v>168</v>
      </c>
      <c r="L20" s="16">
        <v>500000</v>
      </c>
      <c r="M20" s="17">
        <f t="shared" si="0"/>
        <v>425000</v>
      </c>
      <c r="N20" s="105">
        <v>44562</v>
      </c>
      <c r="O20" s="106">
        <v>46752</v>
      </c>
      <c r="P20" s="12"/>
      <c r="Q20" s="13"/>
      <c r="R20" s="13"/>
      <c r="S20" s="14"/>
      <c r="T20" s="15"/>
      <c r="U20" s="15"/>
      <c r="V20" s="15"/>
      <c r="W20" s="15"/>
      <c r="X20" s="15"/>
      <c r="Y20" s="12" t="s">
        <v>108</v>
      </c>
      <c r="Z20" s="14" t="s">
        <v>109</v>
      </c>
    </row>
    <row r="21" spans="1:26" ht="30" x14ac:dyDescent="0.25">
      <c r="A21" s="112">
        <v>12</v>
      </c>
      <c r="B21" s="12"/>
      <c r="C21" s="13"/>
      <c r="D21" s="13"/>
      <c r="E21" s="13"/>
      <c r="F21" s="14"/>
      <c r="G21" s="101" t="s">
        <v>169</v>
      </c>
      <c r="H21" s="15" t="s">
        <v>88</v>
      </c>
      <c r="I21" s="15" t="s">
        <v>97</v>
      </c>
      <c r="J21" s="101" t="s">
        <v>134</v>
      </c>
      <c r="K21" s="102" t="s">
        <v>170</v>
      </c>
      <c r="L21" s="16">
        <v>1000000</v>
      </c>
      <c r="M21" s="17">
        <f t="shared" si="0"/>
        <v>850000</v>
      </c>
      <c r="N21" s="105">
        <v>44562</v>
      </c>
      <c r="O21" s="106">
        <v>46752</v>
      </c>
      <c r="P21" s="12"/>
      <c r="Q21" s="13"/>
      <c r="R21" s="13"/>
      <c r="S21" s="14"/>
      <c r="T21" s="15"/>
      <c r="U21" s="15"/>
      <c r="V21" s="15"/>
      <c r="W21" s="15"/>
      <c r="X21" s="15"/>
      <c r="Y21" s="12" t="s">
        <v>108</v>
      </c>
      <c r="Z21" s="14" t="s">
        <v>109</v>
      </c>
    </row>
    <row r="22" spans="1:26" ht="45.75" thickBot="1" x14ac:dyDescent="0.3">
      <c r="A22" s="112">
        <v>13</v>
      </c>
      <c r="B22" s="12"/>
      <c r="C22" s="13"/>
      <c r="D22" s="13"/>
      <c r="E22" s="13"/>
      <c r="F22" s="14"/>
      <c r="G22" s="101" t="s">
        <v>171</v>
      </c>
      <c r="H22" s="15" t="s">
        <v>88</v>
      </c>
      <c r="I22" s="15" t="s">
        <v>97</v>
      </c>
      <c r="J22" s="101" t="s">
        <v>134</v>
      </c>
      <c r="K22" s="101" t="s">
        <v>172</v>
      </c>
      <c r="L22" s="16">
        <v>1000000</v>
      </c>
      <c r="M22" s="17">
        <f t="shared" si="0"/>
        <v>850000</v>
      </c>
      <c r="N22" s="105">
        <v>44562</v>
      </c>
      <c r="O22" s="106">
        <v>46752</v>
      </c>
      <c r="P22" s="12" t="s">
        <v>107</v>
      </c>
      <c r="Q22" s="13" t="s">
        <v>107</v>
      </c>
      <c r="R22" s="13" t="s">
        <v>107</v>
      </c>
      <c r="S22" s="14" t="s">
        <v>107</v>
      </c>
      <c r="T22" s="15"/>
      <c r="U22" s="15"/>
      <c r="V22" s="15"/>
      <c r="W22" s="15"/>
      <c r="X22" s="15"/>
      <c r="Y22" s="12" t="s">
        <v>173</v>
      </c>
      <c r="Z22" s="14" t="s">
        <v>109</v>
      </c>
    </row>
    <row r="23" spans="1:26" ht="150.75" thickBot="1" x14ac:dyDescent="0.3">
      <c r="A23" s="112">
        <v>14</v>
      </c>
      <c r="B23" s="88" t="s">
        <v>174</v>
      </c>
      <c r="C23" s="89" t="s">
        <v>175</v>
      </c>
      <c r="D23" s="6">
        <v>75028921</v>
      </c>
      <c r="E23" s="6">
        <v>102308624</v>
      </c>
      <c r="F23" s="7">
        <v>650056701</v>
      </c>
      <c r="G23" s="8" t="s">
        <v>176</v>
      </c>
      <c r="H23" s="8" t="s">
        <v>88</v>
      </c>
      <c r="I23" s="8" t="s">
        <v>120</v>
      </c>
      <c r="J23" s="8" t="s">
        <v>177</v>
      </c>
      <c r="K23" s="100" t="s">
        <v>178</v>
      </c>
      <c r="L23" s="9">
        <v>750000</v>
      </c>
      <c r="M23" s="10">
        <f>L23/100*85</f>
        <v>637500</v>
      </c>
      <c r="N23" s="103">
        <v>44562</v>
      </c>
      <c r="O23" s="104">
        <v>46752</v>
      </c>
      <c r="P23" s="5" t="s">
        <v>107</v>
      </c>
      <c r="Q23" s="6" t="s">
        <v>107</v>
      </c>
      <c r="R23" s="6"/>
      <c r="S23" s="7" t="s">
        <v>107</v>
      </c>
      <c r="T23" s="8"/>
      <c r="U23" s="8"/>
      <c r="V23" s="8"/>
      <c r="W23" s="8"/>
      <c r="X23" s="8"/>
      <c r="Y23" s="5" t="s">
        <v>108</v>
      </c>
      <c r="Z23" s="7" t="s">
        <v>109</v>
      </c>
    </row>
    <row r="24" spans="1:26" ht="150" x14ac:dyDescent="0.25">
      <c r="A24" s="112">
        <v>15</v>
      </c>
      <c r="B24" s="88" t="s">
        <v>194</v>
      </c>
      <c r="C24" s="89" t="s">
        <v>195</v>
      </c>
      <c r="D24" s="6">
        <v>70985979</v>
      </c>
      <c r="E24" s="6">
        <v>102320381</v>
      </c>
      <c r="F24" s="7">
        <v>650041275</v>
      </c>
      <c r="G24" s="99" t="s">
        <v>145</v>
      </c>
      <c r="H24" s="8" t="s">
        <v>88</v>
      </c>
      <c r="I24" s="8" t="s">
        <v>120</v>
      </c>
      <c r="J24" s="8" t="s">
        <v>185</v>
      </c>
      <c r="K24" s="95" t="s">
        <v>145</v>
      </c>
      <c r="L24" s="9">
        <v>1000000</v>
      </c>
      <c r="M24" s="10">
        <f t="shared" ref="M24:M42" si="1">L24/100*85</f>
        <v>850000</v>
      </c>
      <c r="N24" s="103">
        <v>44562</v>
      </c>
      <c r="O24" s="104">
        <v>46022</v>
      </c>
      <c r="P24" s="5"/>
      <c r="Q24" s="6" t="s">
        <v>107</v>
      </c>
      <c r="R24" s="6" t="s">
        <v>107</v>
      </c>
      <c r="S24" s="7"/>
      <c r="T24" s="8"/>
      <c r="U24" s="8"/>
      <c r="V24" s="8"/>
      <c r="W24" s="8"/>
      <c r="X24" s="8"/>
      <c r="Y24" s="5" t="s">
        <v>108</v>
      </c>
      <c r="Z24" s="115" t="s">
        <v>109</v>
      </c>
    </row>
    <row r="25" spans="1:26" ht="30" x14ac:dyDescent="0.25">
      <c r="A25" s="112">
        <v>16</v>
      </c>
      <c r="B25" s="12"/>
      <c r="C25" s="13"/>
      <c r="D25" s="13"/>
      <c r="E25" s="13"/>
      <c r="F25" s="14"/>
      <c r="G25" s="101" t="s">
        <v>196</v>
      </c>
      <c r="H25" s="15" t="s">
        <v>88</v>
      </c>
      <c r="I25" s="15" t="s">
        <v>120</v>
      </c>
      <c r="J25" s="15" t="s">
        <v>185</v>
      </c>
      <c r="K25" s="102" t="s">
        <v>197</v>
      </c>
      <c r="L25" s="16">
        <v>1500000</v>
      </c>
      <c r="M25" s="17">
        <f t="shared" si="1"/>
        <v>1275000</v>
      </c>
      <c r="N25" s="105">
        <v>44562</v>
      </c>
      <c r="O25" s="106">
        <v>45657</v>
      </c>
      <c r="P25" s="12"/>
      <c r="Q25" s="13" t="s">
        <v>107</v>
      </c>
      <c r="R25" s="13" t="s">
        <v>107</v>
      </c>
      <c r="S25" s="14"/>
      <c r="T25" s="15"/>
      <c r="U25" s="15"/>
      <c r="V25" s="15"/>
      <c r="W25" s="15"/>
      <c r="X25" s="15"/>
      <c r="Y25" s="12" t="s">
        <v>108</v>
      </c>
      <c r="Z25" s="115" t="s">
        <v>109</v>
      </c>
    </row>
    <row r="26" spans="1:26" ht="45" x14ac:dyDescent="0.25">
      <c r="A26" s="112">
        <v>17</v>
      </c>
      <c r="B26" s="12"/>
      <c r="C26" s="13"/>
      <c r="D26" s="13"/>
      <c r="E26" s="13"/>
      <c r="F26" s="14"/>
      <c r="G26" s="101" t="s">
        <v>198</v>
      </c>
      <c r="H26" s="15" t="s">
        <v>88</v>
      </c>
      <c r="I26" s="15" t="s">
        <v>120</v>
      </c>
      <c r="J26" s="15" t="s">
        <v>185</v>
      </c>
      <c r="K26" s="101" t="s">
        <v>199</v>
      </c>
      <c r="L26" s="16">
        <v>12000000</v>
      </c>
      <c r="M26" s="17">
        <f t="shared" si="1"/>
        <v>10200000</v>
      </c>
      <c r="N26" s="105">
        <v>44562</v>
      </c>
      <c r="O26" s="106">
        <v>46752</v>
      </c>
      <c r="P26" s="12" t="s">
        <v>107</v>
      </c>
      <c r="Q26" s="13" t="s">
        <v>107</v>
      </c>
      <c r="R26" s="13" t="s">
        <v>107</v>
      </c>
      <c r="S26" s="14" t="s">
        <v>107</v>
      </c>
      <c r="T26" s="15"/>
      <c r="U26" s="15"/>
      <c r="V26" s="15"/>
      <c r="W26" s="15"/>
      <c r="X26" s="15"/>
      <c r="Y26" s="12" t="s">
        <v>108</v>
      </c>
      <c r="Z26" s="115" t="s">
        <v>109</v>
      </c>
    </row>
    <row r="27" spans="1:26" ht="30" x14ac:dyDescent="0.25">
      <c r="A27" s="112">
        <v>18</v>
      </c>
      <c r="B27" s="113"/>
      <c r="C27" s="114"/>
      <c r="D27" s="114"/>
      <c r="E27" s="114"/>
      <c r="F27" s="115"/>
      <c r="G27" s="119" t="s">
        <v>200</v>
      </c>
      <c r="H27" s="116" t="s">
        <v>88</v>
      </c>
      <c r="I27" s="116" t="s">
        <v>120</v>
      </c>
      <c r="J27" s="116" t="s">
        <v>185</v>
      </c>
      <c r="K27" s="119" t="s">
        <v>201</v>
      </c>
      <c r="L27" s="117">
        <v>15000000</v>
      </c>
      <c r="M27" s="118">
        <f t="shared" si="1"/>
        <v>12750000</v>
      </c>
      <c r="N27" s="120">
        <v>44562</v>
      </c>
      <c r="O27" s="121">
        <v>45657</v>
      </c>
      <c r="P27" s="113" t="s">
        <v>107</v>
      </c>
      <c r="Q27" s="114" t="s">
        <v>107</v>
      </c>
      <c r="R27" s="114" t="s">
        <v>107</v>
      </c>
      <c r="S27" s="115" t="s">
        <v>107</v>
      </c>
      <c r="T27" s="116"/>
      <c r="U27" s="116"/>
      <c r="V27" s="116"/>
      <c r="W27" s="116"/>
      <c r="X27" s="116"/>
      <c r="Y27" s="113" t="s">
        <v>108</v>
      </c>
      <c r="Z27" s="115" t="s">
        <v>109</v>
      </c>
    </row>
    <row r="28" spans="1:26" ht="30" x14ac:dyDescent="0.25">
      <c r="A28" s="112">
        <v>19</v>
      </c>
      <c r="B28" s="113"/>
      <c r="C28" s="114"/>
      <c r="D28" s="114"/>
      <c r="E28" s="114"/>
      <c r="F28" s="115"/>
      <c r="G28" s="119" t="s">
        <v>202</v>
      </c>
      <c r="H28" s="116" t="s">
        <v>88</v>
      </c>
      <c r="I28" s="116" t="s">
        <v>120</v>
      </c>
      <c r="J28" s="116" t="s">
        <v>185</v>
      </c>
      <c r="K28" s="116" t="s">
        <v>202</v>
      </c>
      <c r="L28" s="117">
        <v>20000000</v>
      </c>
      <c r="M28" s="118">
        <f t="shared" si="1"/>
        <v>17000000</v>
      </c>
      <c r="N28" s="120">
        <v>44562</v>
      </c>
      <c r="O28" s="121">
        <v>45657</v>
      </c>
      <c r="P28" s="113"/>
      <c r="Q28" s="114"/>
      <c r="R28" s="114"/>
      <c r="S28" s="115"/>
      <c r="T28" s="116"/>
      <c r="U28" s="116"/>
      <c r="V28" s="116"/>
      <c r="W28" s="116"/>
      <c r="X28" s="116"/>
      <c r="Y28" s="113" t="s">
        <v>108</v>
      </c>
      <c r="Z28" s="115" t="s">
        <v>109</v>
      </c>
    </row>
    <row r="29" spans="1:26" ht="60" x14ac:dyDescent="0.25">
      <c r="A29" s="112">
        <v>20</v>
      </c>
      <c r="B29" s="113"/>
      <c r="C29" s="114"/>
      <c r="D29" s="114"/>
      <c r="E29" s="114"/>
      <c r="F29" s="115"/>
      <c r="G29" s="119" t="s">
        <v>184</v>
      </c>
      <c r="H29" s="116" t="s">
        <v>88</v>
      </c>
      <c r="I29" s="116" t="s">
        <v>120</v>
      </c>
      <c r="J29" s="116" t="s">
        <v>185</v>
      </c>
      <c r="K29" s="119" t="s">
        <v>186</v>
      </c>
      <c r="L29" s="117">
        <v>1500000</v>
      </c>
      <c r="M29" s="118">
        <f t="shared" si="1"/>
        <v>1275000</v>
      </c>
      <c r="N29" s="120">
        <v>44562</v>
      </c>
      <c r="O29" s="121">
        <v>46022</v>
      </c>
      <c r="P29" s="113"/>
      <c r="Q29" s="114" t="s">
        <v>107</v>
      </c>
      <c r="R29" s="114" t="s">
        <v>107</v>
      </c>
      <c r="S29" s="115"/>
      <c r="T29" s="116"/>
      <c r="U29" s="116"/>
      <c r="V29" s="116"/>
      <c r="W29" s="116"/>
      <c r="X29" s="116"/>
      <c r="Y29" s="113" t="s">
        <v>173</v>
      </c>
      <c r="Z29" s="115" t="s">
        <v>109</v>
      </c>
    </row>
    <row r="30" spans="1:26" ht="60" x14ac:dyDescent="0.25">
      <c r="A30" s="112">
        <v>21</v>
      </c>
      <c r="B30" s="113"/>
      <c r="C30" s="114"/>
      <c r="D30" s="114"/>
      <c r="E30" s="114"/>
      <c r="F30" s="115"/>
      <c r="G30" s="119" t="s">
        <v>203</v>
      </c>
      <c r="H30" s="116" t="s">
        <v>88</v>
      </c>
      <c r="I30" s="116" t="s">
        <v>120</v>
      </c>
      <c r="J30" s="116" t="s">
        <v>185</v>
      </c>
      <c r="K30" s="119" t="s">
        <v>204</v>
      </c>
      <c r="L30" s="117">
        <v>2500000</v>
      </c>
      <c r="M30" s="118">
        <f t="shared" si="1"/>
        <v>2125000</v>
      </c>
      <c r="N30" s="120">
        <v>44562</v>
      </c>
      <c r="O30" s="121">
        <v>46387</v>
      </c>
      <c r="P30" s="113" t="s">
        <v>107</v>
      </c>
      <c r="Q30" s="114" t="s">
        <v>107</v>
      </c>
      <c r="R30" s="114" t="s">
        <v>107</v>
      </c>
      <c r="S30" s="115" t="s">
        <v>107</v>
      </c>
      <c r="T30" s="116"/>
      <c r="U30" s="116"/>
      <c r="V30" s="116"/>
      <c r="W30" s="116"/>
      <c r="X30" s="116"/>
      <c r="Y30" s="113" t="s">
        <v>108</v>
      </c>
      <c r="Z30" s="115" t="s">
        <v>109</v>
      </c>
    </row>
    <row r="31" spans="1:26" ht="30" x14ac:dyDescent="0.25">
      <c r="A31" s="112">
        <v>22</v>
      </c>
      <c r="B31" s="113"/>
      <c r="C31" s="114"/>
      <c r="D31" s="114"/>
      <c r="E31" s="114"/>
      <c r="F31" s="115"/>
      <c r="G31" s="119" t="s">
        <v>470</v>
      </c>
      <c r="H31" s="116" t="s">
        <v>88</v>
      </c>
      <c r="I31" s="116" t="s">
        <v>120</v>
      </c>
      <c r="J31" s="116" t="s">
        <v>185</v>
      </c>
      <c r="K31" s="119" t="s">
        <v>471</v>
      </c>
      <c r="L31" s="117">
        <v>4000000</v>
      </c>
      <c r="M31" s="118">
        <f t="shared" si="1"/>
        <v>3400000</v>
      </c>
      <c r="N31" s="120">
        <v>44562</v>
      </c>
      <c r="O31" s="121">
        <v>46752</v>
      </c>
      <c r="P31" s="113"/>
      <c r="Q31" s="114"/>
      <c r="R31" s="114"/>
      <c r="S31" s="115"/>
      <c r="T31" s="116"/>
      <c r="U31" s="116"/>
      <c r="V31" s="116"/>
      <c r="W31" s="116"/>
      <c r="X31" s="116"/>
      <c r="Y31" s="113" t="s">
        <v>108</v>
      </c>
      <c r="Z31" s="115" t="s">
        <v>109</v>
      </c>
    </row>
    <row r="32" spans="1:26" ht="60" x14ac:dyDescent="0.25">
      <c r="A32" s="112">
        <v>23</v>
      </c>
      <c r="B32" s="113"/>
      <c r="C32" s="114"/>
      <c r="D32" s="114"/>
      <c r="E32" s="114"/>
      <c r="F32" s="115"/>
      <c r="G32" s="119" t="s">
        <v>190</v>
      </c>
      <c r="H32" s="116" t="s">
        <v>88</v>
      </c>
      <c r="I32" s="116" t="s">
        <v>120</v>
      </c>
      <c r="J32" s="116" t="s">
        <v>185</v>
      </c>
      <c r="K32" s="119" t="s">
        <v>205</v>
      </c>
      <c r="L32" s="117">
        <v>1800000</v>
      </c>
      <c r="M32" s="118">
        <f t="shared" si="1"/>
        <v>1530000</v>
      </c>
      <c r="N32" s="120">
        <v>44562</v>
      </c>
      <c r="O32" s="121">
        <v>45657</v>
      </c>
      <c r="P32" s="113"/>
      <c r="Q32" s="114"/>
      <c r="R32" s="114"/>
      <c r="S32" s="115"/>
      <c r="T32" s="116"/>
      <c r="U32" s="116"/>
      <c r="V32" s="116"/>
      <c r="W32" s="116"/>
      <c r="X32" s="116"/>
      <c r="Y32" s="113" t="s">
        <v>108</v>
      </c>
      <c r="Z32" s="115" t="s">
        <v>109</v>
      </c>
    </row>
    <row r="33" spans="1:26" ht="45" x14ac:dyDescent="0.25">
      <c r="A33" s="112">
        <v>24</v>
      </c>
      <c r="B33" s="113"/>
      <c r="C33" s="114"/>
      <c r="D33" s="114"/>
      <c r="E33" s="114"/>
      <c r="F33" s="115"/>
      <c r="G33" s="119" t="s">
        <v>192</v>
      </c>
      <c r="H33" s="116" t="s">
        <v>88</v>
      </c>
      <c r="I33" s="116" t="s">
        <v>120</v>
      </c>
      <c r="J33" s="116" t="s">
        <v>185</v>
      </c>
      <c r="K33" s="119" t="s">
        <v>206</v>
      </c>
      <c r="L33" s="117">
        <v>1500000</v>
      </c>
      <c r="M33" s="118">
        <f t="shared" si="1"/>
        <v>1275000</v>
      </c>
      <c r="N33" s="120">
        <v>44562</v>
      </c>
      <c r="O33" s="121">
        <v>46752</v>
      </c>
      <c r="P33" s="113"/>
      <c r="Q33" s="114"/>
      <c r="R33" s="114"/>
      <c r="S33" s="115" t="s">
        <v>107</v>
      </c>
      <c r="T33" s="116"/>
      <c r="U33" s="116"/>
      <c r="V33" s="116"/>
      <c r="W33" s="116"/>
      <c r="X33" s="116"/>
      <c r="Y33" s="113" t="s">
        <v>108</v>
      </c>
      <c r="Z33" s="115" t="s">
        <v>109</v>
      </c>
    </row>
    <row r="34" spans="1:26" ht="75.75" thickBot="1" x14ac:dyDescent="0.3">
      <c r="A34" s="112">
        <v>25</v>
      </c>
      <c r="B34" s="19"/>
      <c r="C34" s="20"/>
      <c r="D34" s="20"/>
      <c r="E34" s="20"/>
      <c r="F34" s="21"/>
      <c r="G34" s="122" t="s">
        <v>207</v>
      </c>
      <c r="H34" s="22" t="s">
        <v>88</v>
      </c>
      <c r="I34" s="22" t="s">
        <v>120</v>
      </c>
      <c r="J34" s="22" t="s">
        <v>185</v>
      </c>
      <c r="K34" s="122" t="s">
        <v>472</v>
      </c>
      <c r="L34" s="23">
        <v>2500000</v>
      </c>
      <c r="M34" s="24">
        <f t="shared" si="1"/>
        <v>2125000</v>
      </c>
      <c r="N34" s="123">
        <v>44562</v>
      </c>
      <c r="O34" s="124">
        <v>46022</v>
      </c>
      <c r="P34" s="19"/>
      <c r="Q34" s="20"/>
      <c r="R34" s="20"/>
      <c r="S34" s="21"/>
      <c r="T34" s="22"/>
      <c r="U34" s="22"/>
      <c r="V34" s="22"/>
      <c r="W34" s="22" t="s">
        <v>107</v>
      </c>
      <c r="X34" s="22"/>
      <c r="Y34" s="19" t="s">
        <v>108</v>
      </c>
      <c r="Z34" s="115" t="s">
        <v>109</v>
      </c>
    </row>
    <row r="35" spans="1:26" ht="210" x14ac:dyDescent="0.25">
      <c r="A35" s="112">
        <v>26</v>
      </c>
      <c r="B35" s="88" t="s">
        <v>208</v>
      </c>
      <c r="C35" s="89" t="s">
        <v>210</v>
      </c>
      <c r="D35" s="6">
        <v>75021595</v>
      </c>
      <c r="E35" s="6">
        <v>102591377</v>
      </c>
      <c r="F35" s="7">
        <v>600120473</v>
      </c>
      <c r="G35" s="99" t="s">
        <v>211</v>
      </c>
      <c r="H35" s="8" t="s">
        <v>88</v>
      </c>
      <c r="I35" s="8" t="s">
        <v>97</v>
      </c>
      <c r="J35" s="8" t="s">
        <v>209</v>
      </c>
      <c r="K35" s="100" t="s">
        <v>212</v>
      </c>
      <c r="L35" s="9">
        <v>2000000</v>
      </c>
      <c r="M35" s="10">
        <f t="shared" si="1"/>
        <v>1700000</v>
      </c>
      <c r="N35" s="103">
        <v>44562</v>
      </c>
      <c r="O35" s="104">
        <v>46752</v>
      </c>
      <c r="P35" s="5"/>
      <c r="Q35" s="6"/>
      <c r="R35" s="6"/>
      <c r="S35" s="7"/>
      <c r="T35" s="8"/>
      <c r="U35" s="8"/>
      <c r="V35" s="8"/>
      <c r="W35" s="8"/>
      <c r="X35" s="8"/>
      <c r="Y35" s="5" t="s">
        <v>108</v>
      </c>
      <c r="Z35" s="7" t="s">
        <v>109</v>
      </c>
    </row>
    <row r="36" spans="1:26" ht="45" x14ac:dyDescent="0.25">
      <c r="A36" s="112">
        <v>27</v>
      </c>
      <c r="B36" s="12"/>
      <c r="C36" s="13"/>
      <c r="D36" s="13"/>
      <c r="E36" s="13"/>
      <c r="F36" s="14"/>
      <c r="G36" s="101" t="s">
        <v>213</v>
      </c>
      <c r="H36" s="15" t="s">
        <v>88</v>
      </c>
      <c r="I36" s="15" t="s">
        <v>97</v>
      </c>
      <c r="J36" s="15" t="s">
        <v>209</v>
      </c>
      <c r="K36" s="102" t="s">
        <v>214</v>
      </c>
      <c r="L36" s="16">
        <v>1000000</v>
      </c>
      <c r="M36" s="17">
        <f t="shared" si="1"/>
        <v>850000</v>
      </c>
      <c r="N36" s="105">
        <v>44562</v>
      </c>
      <c r="O36" s="106">
        <v>46752</v>
      </c>
      <c r="P36" s="12"/>
      <c r="Q36" s="13" t="s">
        <v>107</v>
      </c>
      <c r="R36" s="13"/>
      <c r="S36" s="14" t="s">
        <v>107</v>
      </c>
      <c r="T36" s="15"/>
      <c r="U36" s="15"/>
      <c r="V36" s="15"/>
      <c r="W36" s="15"/>
      <c r="X36" s="15"/>
      <c r="Y36" s="12" t="s">
        <v>108</v>
      </c>
      <c r="Z36" s="14" t="s">
        <v>109</v>
      </c>
    </row>
    <row r="37" spans="1:26" ht="30" x14ac:dyDescent="0.25">
      <c r="A37" s="112">
        <v>28</v>
      </c>
      <c r="B37" s="12"/>
      <c r="C37" s="13"/>
      <c r="D37" s="13"/>
      <c r="E37" s="13"/>
      <c r="F37" s="14"/>
      <c r="G37" s="15" t="s">
        <v>215</v>
      </c>
      <c r="H37" s="15" t="s">
        <v>88</v>
      </c>
      <c r="I37" s="15" t="s">
        <v>97</v>
      </c>
      <c r="J37" s="15" t="s">
        <v>209</v>
      </c>
      <c r="K37" s="101" t="s">
        <v>216</v>
      </c>
      <c r="L37" s="16">
        <v>500000</v>
      </c>
      <c r="M37" s="17">
        <f t="shared" si="1"/>
        <v>425000</v>
      </c>
      <c r="N37" s="105">
        <v>44562</v>
      </c>
      <c r="O37" s="106">
        <v>46752</v>
      </c>
      <c r="P37" s="12" t="s">
        <v>107</v>
      </c>
      <c r="Q37" s="13"/>
      <c r="R37" s="13"/>
      <c r="S37" s="14" t="s">
        <v>107</v>
      </c>
      <c r="T37" s="15"/>
      <c r="U37" s="15"/>
      <c r="V37" s="15"/>
      <c r="W37" s="15"/>
      <c r="X37" s="15"/>
      <c r="Y37" s="12" t="s">
        <v>108</v>
      </c>
      <c r="Z37" s="14" t="s">
        <v>109</v>
      </c>
    </row>
    <row r="38" spans="1:26" ht="30" x14ac:dyDescent="0.25">
      <c r="A38" s="112">
        <v>29</v>
      </c>
      <c r="B38" s="113"/>
      <c r="C38" s="114"/>
      <c r="D38" s="114"/>
      <c r="E38" s="114"/>
      <c r="F38" s="115"/>
      <c r="G38" s="116" t="s">
        <v>217</v>
      </c>
      <c r="H38" s="116" t="s">
        <v>88</v>
      </c>
      <c r="I38" s="116" t="s">
        <v>97</v>
      </c>
      <c r="J38" s="116" t="s">
        <v>209</v>
      </c>
      <c r="K38" s="119" t="s">
        <v>218</v>
      </c>
      <c r="L38" s="117">
        <v>1000000</v>
      </c>
      <c r="M38" s="118">
        <f t="shared" si="1"/>
        <v>850000</v>
      </c>
      <c r="N38" s="120">
        <v>44562</v>
      </c>
      <c r="O38" s="121">
        <v>46752</v>
      </c>
      <c r="P38" s="113"/>
      <c r="Q38" s="114"/>
      <c r="R38" s="114"/>
      <c r="S38" s="115" t="s">
        <v>107</v>
      </c>
      <c r="T38" s="116"/>
      <c r="U38" s="116"/>
      <c r="V38" s="116"/>
      <c r="W38" s="116"/>
      <c r="X38" s="116"/>
      <c r="Y38" s="113" t="s">
        <v>108</v>
      </c>
      <c r="Z38" s="115" t="s">
        <v>109</v>
      </c>
    </row>
    <row r="39" spans="1:26" ht="30" x14ac:dyDescent="0.25">
      <c r="A39" s="112">
        <v>30</v>
      </c>
      <c r="B39" s="113"/>
      <c r="C39" s="114"/>
      <c r="D39" s="114"/>
      <c r="E39" s="114"/>
      <c r="F39" s="115"/>
      <c r="G39" s="119" t="s">
        <v>219</v>
      </c>
      <c r="H39" s="116" t="s">
        <v>88</v>
      </c>
      <c r="I39" s="116" t="s">
        <v>97</v>
      </c>
      <c r="J39" s="116" t="s">
        <v>209</v>
      </c>
      <c r="K39" s="119" t="s">
        <v>220</v>
      </c>
      <c r="L39" s="117">
        <v>200000</v>
      </c>
      <c r="M39" s="118">
        <f t="shared" si="1"/>
        <v>170000</v>
      </c>
      <c r="N39" s="120">
        <v>44562</v>
      </c>
      <c r="O39" s="121">
        <v>46752</v>
      </c>
      <c r="P39" s="113"/>
      <c r="Q39" s="114"/>
      <c r="R39" s="114"/>
      <c r="S39" s="115"/>
      <c r="T39" s="116"/>
      <c r="U39" s="116"/>
      <c r="V39" s="116"/>
      <c r="W39" s="116"/>
      <c r="X39" s="116"/>
      <c r="Y39" s="113" t="s">
        <v>108</v>
      </c>
      <c r="Z39" s="115" t="s">
        <v>109</v>
      </c>
    </row>
    <row r="40" spans="1:26" ht="45" x14ac:dyDescent="0.25">
      <c r="A40" s="112">
        <v>31</v>
      </c>
      <c r="B40" s="113"/>
      <c r="C40" s="114"/>
      <c r="D40" s="114"/>
      <c r="E40" s="114"/>
      <c r="F40" s="115"/>
      <c r="G40" s="119" t="s">
        <v>161</v>
      </c>
      <c r="H40" s="116" t="s">
        <v>88</v>
      </c>
      <c r="I40" s="116" t="s">
        <v>97</v>
      </c>
      <c r="J40" s="116" t="s">
        <v>209</v>
      </c>
      <c r="K40" s="119" t="s">
        <v>221</v>
      </c>
      <c r="L40" s="117">
        <v>500000</v>
      </c>
      <c r="M40" s="118">
        <f t="shared" si="1"/>
        <v>425000</v>
      </c>
      <c r="N40" s="120">
        <v>44562</v>
      </c>
      <c r="O40" s="121">
        <v>46752</v>
      </c>
      <c r="P40" s="113"/>
      <c r="Q40" s="114" t="s">
        <v>107</v>
      </c>
      <c r="R40" s="114" t="s">
        <v>107</v>
      </c>
      <c r="S40" s="115"/>
      <c r="T40" s="116"/>
      <c r="U40" s="116"/>
      <c r="V40" s="116"/>
      <c r="W40" s="116"/>
      <c r="X40" s="116"/>
      <c r="Y40" s="113" t="s">
        <v>108</v>
      </c>
      <c r="Z40" s="115" t="s">
        <v>109</v>
      </c>
    </row>
    <row r="41" spans="1:26" ht="30" x14ac:dyDescent="0.25">
      <c r="A41" s="112">
        <v>32</v>
      </c>
      <c r="B41" s="113"/>
      <c r="C41" s="114"/>
      <c r="D41" s="114"/>
      <c r="E41" s="114"/>
      <c r="F41" s="115"/>
      <c r="G41" s="119" t="s">
        <v>222</v>
      </c>
      <c r="H41" s="116" t="s">
        <v>88</v>
      </c>
      <c r="I41" s="116" t="s">
        <v>97</v>
      </c>
      <c r="J41" s="116" t="s">
        <v>209</v>
      </c>
      <c r="K41" s="119" t="s">
        <v>223</v>
      </c>
      <c r="L41" s="117">
        <v>500000</v>
      </c>
      <c r="M41" s="118">
        <f t="shared" si="1"/>
        <v>425000</v>
      </c>
      <c r="N41" s="120">
        <v>44562</v>
      </c>
      <c r="O41" s="121">
        <v>46752</v>
      </c>
      <c r="P41" s="113"/>
      <c r="Q41" s="114"/>
      <c r="R41" s="114"/>
      <c r="S41" s="115"/>
      <c r="T41" s="116"/>
      <c r="U41" s="116"/>
      <c r="V41" s="116"/>
      <c r="W41" s="116"/>
      <c r="X41" s="116"/>
      <c r="Y41" s="113" t="s">
        <v>108</v>
      </c>
      <c r="Z41" s="115" t="s">
        <v>109</v>
      </c>
    </row>
    <row r="42" spans="1:26" ht="45" x14ac:dyDescent="0.25">
      <c r="A42" s="112">
        <v>33</v>
      </c>
      <c r="B42" s="113"/>
      <c r="C42" s="114"/>
      <c r="D42" s="114"/>
      <c r="E42" s="114"/>
      <c r="F42" s="115"/>
      <c r="G42" s="119" t="s">
        <v>224</v>
      </c>
      <c r="H42" s="116" t="s">
        <v>88</v>
      </c>
      <c r="I42" s="116" t="s">
        <v>97</v>
      </c>
      <c r="J42" s="116" t="s">
        <v>209</v>
      </c>
      <c r="K42" s="119" t="s">
        <v>225</v>
      </c>
      <c r="L42" s="117">
        <v>500000</v>
      </c>
      <c r="M42" s="118">
        <f t="shared" si="1"/>
        <v>425000</v>
      </c>
      <c r="N42" s="120">
        <v>44562</v>
      </c>
      <c r="O42" s="121">
        <v>46752</v>
      </c>
      <c r="P42" s="113" t="s">
        <v>107</v>
      </c>
      <c r="Q42" s="114" t="s">
        <v>107</v>
      </c>
      <c r="R42" s="114"/>
      <c r="S42" s="115"/>
      <c r="T42" s="116"/>
      <c r="U42" s="116"/>
      <c r="V42" s="116"/>
      <c r="W42" s="116"/>
      <c r="X42" s="116"/>
      <c r="Y42" s="113" t="s">
        <v>108</v>
      </c>
      <c r="Z42" s="115" t="s">
        <v>109</v>
      </c>
    </row>
    <row r="43" spans="1:26" ht="45.75" thickBot="1" x14ac:dyDescent="0.3">
      <c r="A43" s="112">
        <v>34</v>
      </c>
      <c r="B43" s="19"/>
      <c r="C43" s="20"/>
      <c r="D43" s="20"/>
      <c r="E43" s="20"/>
      <c r="F43" s="21"/>
      <c r="G43" s="122" t="s">
        <v>226</v>
      </c>
      <c r="H43" s="22" t="s">
        <v>88</v>
      </c>
      <c r="I43" s="22" t="s">
        <v>97</v>
      </c>
      <c r="J43" s="22" t="s">
        <v>209</v>
      </c>
      <c r="K43" s="22" t="s">
        <v>226</v>
      </c>
      <c r="L43" s="23">
        <v>5000000</v>
      </c>
      <c r="M43" s="24">
        <f>L43/100*85</f>
        <v>4250000</v>
      </c>
      <c r="N43" s="123">
        <v>44562</v>
      </c>
      <c r="O43" s="124">
        <v>46752</v>
      </c>
      <c r="P43" s="19"/>
      <c r="Q43" s="20"/>
      <c r="R43" s="20"/>
      <c r="S43" s="21"/>
      <c r="T43" s="22"/>
      <c r="U43" s="22"/>
      <c r="V43" s="22"/>
      <c r="W43" s="22"/>
      <c r="X43" s="22"/>
      <c r="Y43" s="19" t="s">
        <v>108</v>
      </c>
      <c r="Z43" s="21" t="s">
        <v>109</v>
      </c>
    </row>
    <row r="44" spans="1:26" ht="165" x14ac:dyDescent="0.25">
      <c r="A44" s="112">
        <v>35</v>
      </c>
      <c r="B44" s="88" t="s">
        <v>342</v>
      </c>
      <c r="C44" s="89" t="s">
        <v>343</v>
      </c>
      <c r="D44" s="6">
        <v>75022010</v>
      </c>
      <c r="E44" s="6">
        <v>102579920</v>
      </c>
      <c r="F44" s="7">
        <v>600120198</v>
      </c>
      <c r="G44" s="99" t="s">
        <v>344</v>
      </c>
      <c r="H44" s="8" t="s">
        <v>88</v>
      </c>
      <c r="I44" s="8" t="s">
        <v>97</v>
      </c>
      <c r="J44" s="8" t="s">
        <v>345</v>
      </c>
      <c r="K44" s="100" t="s">
        <v>346</v>
      </c>
      <c r="L44" s="9">
        <v>300000</v>
      </c>
      <c r="M44" s="10">
        <f t="shared" ref="M44:M50" si="2">L44/100*85</f>
        <v>255000</v>
      </c>
      <c r="N44" s="103">
        <v>44562</v>
      </c>
      <c r="O44" s="104">
        <v>45657</v>
      </c>
      <c r="P44" s="5" t="s">
        <v>107</v>
      </c>
      <c r="Q44" s="6" t="s">
        <v>107</v>
      </c>
      <c r="R44" s="6" t="s">
        <v>107</v>
      </c>
      <c r="S44" s="7" t="s">
        <v>107</v>
      </c>
      <c r="T44" s="8"/>
      <c r="U44" s="8"/>
      <c r="V44" s="8"/>
      <c r="W44" s="8"/>
      <c r="X44" s="8"/>
      <c r="Y44" s="5" t="s">
        <v>108</v>
      </c>
      <c r="Z44" s="7" t="s">
        <v>109</v>
      </c>
    </row>
    <row r="45" spans="1:26" ht="45" x14ac:dyDescent="0.25">
      <c r="A45" s="112">
        <v>36</v>
      </c>
      <c r="B45" s="12"/>
      <c r="C45" s="13"/>
      <c r="D45" s="13"/>
      <c r="E45" s="13"/>
      <c r="F45" s="14"/>
      <c r="G45" s="101" t="s">
        <v>347</v>
      </c>
      <c r="H45" s="15" t="s">
        <v>88</v>
      </c>
      <c r="I45" s="15" t="s">
        <v>97</v>
      </c>
      <c r="J45" s="15" t="s">
        <v>345</v>
      </c>
      <c r="K45" s="102" t="s">
        <v>348</v>
      </c>
      <c r="L45" s="16">
        <v>200000</v>
      </c>
      <c r="M45" s="17">
        <f t="shared" si="2"/>
        <v>170000</v>
      </c>
      <c r="N45" s="105">
        <v>44562</v>
      </c>
      <c r="O45" s="106">
        <v>45657</v>
      </c>
      <c r="P45" s="12" t="s">
        <v>107</v>
      </c>
      <c r="Q45" s="13" t="s">
        <v>107</v>
      </c>
      <c r="R45" s="13" t="s">
        <v>107</v>
      </c>
      <c r="S45" s="14" t="s">
        <v>107</v>
      </c>
      <c r="T45" s="15"/>
      <c r="U45" s="15"/>
      <c r="V45" s="15"/>
      <c r="W45" s="15"/>
      <c r="X45" s="15"/>
      <c r="Y45" s="12" t="s">
        <v>108</v>
      </c>
      <c r="Z45" s="14" t="s">
        <v>109</v>
      </c>
    </row>
    <row r="46" spans="1:26" ht="30" x14ac:dyDescent="0.25">
      <c r="A46" s="40">
        <v>37</v>
      </c>
      <c r="B46" s="12"/>
      <c r="C46" s="13"/>
      <c r="D46" s="13"/>
      <c r="E46" s="13"/>
      <c r="F46" s="14"/>
      <c r="G46" s="101" t="s">
        <v>349</v>
      </c>
      <c r="H46" s="15" t="s">
        <v>88</v>
      </c>
      <c r="I46" s="15" t="s">
        <v>97</v>
      </c>
      <c r="J46" s="15" t="s">
        <v>345</v>
      </c>
      <c r="K46" s="102" t="s">
        <v>350</v>
      </c>
      <c r="L46" s="16">
        <v>500000</v>
      </c>
      <c r="M46" s="17">
        <f t="shared" si="2"/>
        <v>425000</v>
      </c>
      <c r="N46" s="105">
        <v>44562</v>
      </c>
      <c r="O46" s="106">
        <v>45657</v>
      </c>
      <c r="P46" s="12"/>
      <c r="Q46" s="13"/>
      <c r="R46" s="13"/>
      <c r="S46" s="14"/>
      <c r="T46" s="15"/>
      <c r="U46" s="15"/>
      <c r="V46" s="15"/>
      <c r="W46" s="15" t="s">
        <v>107</v>
      </c>
      <c r="X46" s="15"/>
      <c r="Y46" s="12" t="s">
        <v>108</v>
      </c>
      <c r="Z46" s="14" t="s">
        <v>109</v>
      </c>
    </row>
    <row r="47" spans="1:26" ht="30" x14ac:dyDescent="0.25">
      <c r="A47" s="40">
        <v>38</v>
      </c>
      <c r="B47" s="12"/>
      <c r="C47" s="13"/>
      <c r="D47" s="13"/>
      <c r="E47" s="13"/>
      <c r="F47" s="14"/>
      <c r="G47" s="101" t="s">
        <v>351</v>
      </c>
      <c r="H47" s="15" t="s">
        <v>88</v>
      </c>
      <c r="I47" s="15" t="s">
        <v>97</v>
      </c>
      <c r="J47" s="15" t="s">
        <v>345</v>
      </c>
      <c r="K47" s="96" t="s">
        <v>351</v>
      </c>
      <c r="L47" s="16">
        <v>1000000</v>
      </c>
      <c r="M47" s="17">
        <f t="shared" si="2"/>
        <v>850000</v>
      </c>
      <c r="N47" s="105">
        <v>44562</v>
      </c>
      <c r="O47" s="106">
        <v>46022</v>
      </c>
      <c r="P47" s="12"/>
      <c r="Q47" s="13"/>
      <c r="R47" s="13"/>
      <c r="S47" s="14"/>
      <c r="T47" s="15"/>
      <c r="U47" s="15"/>
      <c r="V47" s="15" t="s">
        <v>107</v>
      </c>
      <c r="W47" s="15"/>
      <c r="X47" s="15"/>
      <c r="Y47" s="12" t="s">
        <v>108</v>
      </c>
      <c r="Z47" s="14" t="s">
        <v>109</v>
      </c>
    </row>
    <row r="48" spans="1:26" ht="30" x14ac:dyDescent="0.25">
      <c r="A48" s="40">
        <v>39</v>
      </c>
      <c r="B48" s="12"/>
      <c r="C48" s="13"/>
      <c r="D48" s="13"/>
      <c r="E48" s="13"/>
      <c r="F48" s="14"/>
      <c r="G48" s="101" t="s">
        <v>352</v>
      </c>
      <c r="H48" s="15" t="s">
        <v>88</v>
      </c>
      <c r="I48" s="15" t="s">
        <v>97</v>
      </c>
      <c r="J48" s="15" t="s">
        <v>345</v>
      </c>
      <c r="K48" s="102" t="s">
        <v>353</v>
      </c>
      <c r="L48" s="16">
        <v>2000000</v>
      </c>
      <c r="M48" s="17">
        <f t="shared" si="2"/>
        <v>1700000</v>
      </c>
      <c r="N48" s="105">
        <v>44562</v>
      </c>
      <c r="O48" s="106">
        <v>46752</v>
      </c>
      <c r="P48" s="12" t="s">
        <v>107</v>
      </c>
      <c r="Q48" s="13" t="s">
        <v>107</v>
      </c>
      <c r="R48" s="13" t="s">
        <v>107</v>
      </c>
      <c r="S48" s="14" t="s">
        <v>107</v>
      </c>
      <c r="T48" s="15"/>
      <c r="U48" s="15"/>
      <c r="V48" s="15" t="s">
        <v>107</v>
      </c>
      <c r="W48" s="15"/>
      <c r="X48" s="15"/>
      <c r="Y48" s="12" t="s">
        <v>108</v>
      </c>
      <c r="Z48" s="14" t="s">
        <v>109</v>
      </c>
    </row>
    <row r="49" spans="1:26" ht="30" x14ac:dyDescent="0.25">
      <c r="A49" s="40">
        <v>40</v>
      </c>
      <c r="B49" s="12"/>
      <c r="C49" s="13"/>
      <c r="D49" s="13"/>
      <c r="E49" s="13"/>
      <c r="F49" s="14"/>
      <c r="G49" s="101" t="s">
        <v>354</v>
      </c>
      <c r="H49" s="15" t="s">
        <v>88</v>
      </c>
      <c r="I49" s="15" t="s">
        <v>97</v>
      </c>
      <c r="J49" s="15" t="s">
        <v>345</v>
      </c>
      <c r="K49" s="101" t="s">
        <v>355</v>
      </c>
      <c r="L49" s="16">
        <v>500000</v>
      </c>
      <c r="M49" s="17">
        <f t="shared" si="2"/>
        <v>425000</v>
      </c>
      <c r="N49" s="105">
        <v>44562</v>
      </c>
      <c r="O49" s="106">
        <v>46752</v>
      </c>
      <c r="P49" s="12"/>
      <c r="Q49" s="13"/>
      <c r="R49" s="13"/>
      <c r="S49" s="14"/>
      <c r="T49" s="15"/>
      <c r="U49" s="15"/>
      <c r="V49" s="15"/>
      <c r="W49" s="15"/>
      <c r="X49" s="15"/>
      <c r="Y49" s="12" t="s">
        <v>108</v>
      </c>
      <c r="Z49" s="14" t="s">
        <v>109</v>
      </c>
    </row>
    <row r="50" spans="1:26" ht="30.75" thickBot="1" x14ac:dyDescent="0.3">
      <c r="A50" s="1">
        <v>41</v>
      </c>
      <c r="B50" s="19"/>
      <c r="C50" s="20"/>
      <c r="D50" s="20"/>
      <c r="E50" s="20"/>
      <c r="F50" s="21"/>
      <c r="G50" s="122" t="s">
        <v>356</v>
      </c>
      <c r="H50" s="22" t="s">
        <v>88</v>
      </c>
      <c r="I50" s="22" t="s">
        <v>97</v>
      </c>
      <c r="J50" s="22" t="s">
        <v>345</v>
      </c>
      <c r="K50" s="122" t="s">
        <v>357</v>
      </c>
      <c r="L50" s="23">
        <v>500000</v>
      </c>
      <c r="M50" s="24">
        <f t="shared" si="2"/>
        <v>425000</v>
      </c>
      <c r="N50" s="123">
        <v>44562</v>
      </c>
      <c r="O50" s="124">
        <v>46752</v>
      </c>
      <c r="P50" s="19"/>
      <c r="Q50" s="20" t="s">
        <v>107</v>
      </c>
      <c r="R50" s="20" t="s">
        <v>107</v>
      </c>
      <c r="S50" s="21"/>
      <c r="T50" s="22"/>
      <c r="U50" s="22"/>
      <c r="V50" s="22" t="s">
        <v>107</v>
      </c>
      <c r="W50" s="22"/>
      <c r="X50" s="22"/>
      <c r="Y50" s="19" t="s">
        <v>108</v>
      </c>
      <c r="Z50" s="21" t="s">
        <v>109</v>
      </c>
    </row>
    <row r="51" spans="1:26" ht="135.75" thickBot="1" x14ac:dyDescent="0.3">
      <c r="A51" s="112">
        <v>42</v>
      </c>
      <c r="B51" s="88" t="s">
        <v>227</v>
      </c>
      <c r="C51" s="89" t="s">
        <v>228</v>
      </c>
      <c r="D51" s="6">
        <v>75022010</v>
      </c>
      <c r="E51" s="6">
        <v>102579920</v>
      </c>
      <c r="F51" s="7">
        <v>600120198</v>
      </c>
      <c r="G51" s="99" t="s">
        <v>229</v>
      </c>
      <c r="H51" s="8" t="s">
        <v>88</v>
      </c>
      <c r="I51" s="8" t="s">
        <v>97</v>
      </c>
      <c r="J51" s="8" t="s">
        <v>230</v>
      </c>
      <c r="K51" s="100" t="s">
        <v>231</v>
      </c>
      <c r="L51" s="9">
        <v>1000000</v>
      </c>
      <c r="M51" s="10">
        <f>L51/100*85</f>
        <v>850000</v>
      </c>
      <c r="N51" s="103">
        <v>44562</v>
      </c>
      <c r="O51" s="104">
        <v>46752</v>
      </c>
      <c r="P51" s="5"/>
      <c r="Q51" s="6"/>
      <c r="R51" s="6"/>
      <c r="S51" s="7"/>
      <c r="T51" s="8"/>
      <c r="U51" s="8"/>
      <c r="V51" s="8"/>
      <c r="W51" s="8"/>
      <c r="X51" s="8"/>
      <c r="Y51" s="5" t="s">
        <v>108</v>
      </c>
      <c r="Z51" s="7" t="s">
        <v>109</v>
      </c>
    </row>
    <row r="52" spans="1:26" ht="150" x14ac:dyDescent="0.25">
      <c r="A52" s="112">
        <v>43</v>
      </c>
      <c r="B52" s="88" t="s">
        <v>232</v>
      </c>
      <c r="C52" s="89" t="s">
        <v>233</v>
      </c>
      <c r="D52" s="6">
        <v>47918594</v>
      </c>
      <c r="E52" s="6">
        <v>110012577</v>
      </c>
      <c r="F52" s="7">
        <v>600015149</v>
      </c>
      <c r="G52" s="99" t="s">
        <v>234</v>
      </c>
      <c r="H52" s="8" t="s">
        <v>88</v>
      </c>
      <c r="I52" s="8" t="s">
        <v>97</v>
      </c>
      <c r="J52" s="8" t="s">
        <v>97</v>
      </c>
      <c r="K52" s="95" t="s">
        <v>234</v>
      </c>
      <c r="L52" s="9">
        <v>600000</v>
      </c>
      <c r="M52" s="10">
        <f t="shared" ref="M52:M71" si="3">L52/100*85</f>
        <v>510000</v>
      </c>
      <c r="N52" s="103">
        <v>44562</v>
      </c>
      <c r="O52" s="104">
        <v>46022</v>
      </c>
      <c r="P52" s="5"/>
      <c r="Q52" s="6"/>
      <c r="R52" s="6"/>
      <c r="S52" s="7"/>
      <c r="T52" s="8"/>
      <c r="U52" s="8"/>
      <c r="V52" s="8"/>
      <c r="W52" s="8" t="s">
        <v>107</v>
      </c>
      <c r="X52" s="8"/>
      <c r="Y52" s="5" t="s">
        <v>108</v>
      </c>
      <c r="Z52" s="7" t="s">
        <v>109</v>
      </c>
    </row>
    <row r="53" spans="1:26" ht="30" x14ac:dyDescent="0.25">
      <c r="A53" s="112">
        <v>44</v>
      </c>
      <c r="B53" s="12"/>
      <c r="C53" s="13"/>
      <c r="D53" s="13"/>
      <c r="E53" s="13"/>
      <c r="F53" s="14"/>
      <c r="G53" s="101" t="s">
        <v>235</v>
      </c>
      <c r="H53" s="15" t="s">
        <v>88</v>
      </c>
      <c r="I53" s="15" t="s">
        <v>97</v>
      </c>
      <c r="J53" s="15" t="s">
        <v>97</v>
      </c>
      <c r="K53" s="96" t="s">
        <v>235</v>
      </c>
      <c r="L53" s="16">
        <v>5000000</v>
      </c>
      <c r="M53" s="17">
        <f t="shared" si="3"/>
        <v>4250000</v>
      </c>
      <c r="N53" s="105">
        <v>44562</v>
      </c>
      <c r="O53" s="106">
        <v>46022</v>
      </c>
      <c r="P53" s="12"/>
      <c r="Q53" s="13"/>
      <c r="R53" s="13"/>
      <c r="S53" s="14"/>
      <c r="T53" s="15"/>
      <c r="U53" s="15"/>
      <c r="V53" s="15"/>
      <c r="W53" s="15"/>
      <c r="X53" s="15"/>
      <c r="Y53" s="12" t="s">
        <v>108</v>
      </c>
      <c r="Z53" s="14" t="s">
        <v>109</v>
      </c>
    </row>
    <row r="54" spans="1:26" ht="135" x14ac:dyDescent="0.25">
      <c r="A54" s="112">
        <v>45</v>
      </c>
      <c r="B54" s="12"/>
      <c r="C54" s="13"/>
      <c r="D54" s="13"/>
      <c r="E54" s="13"/>
      <c r="F54" s="14"/>
      <c r="G54" s="101" t="s">
        <v>236</v>
      </c>
      <c r="H54" s="15" t="s">
        <v>88</v>
      </c>
      <c r="I54" s="15" t="s">
        <v>97</v>
      </c>
      <c r="J54" s="15" t="s">
        <v>97</v>
      </c>
      <c r="K54" s="102" t="s">
        <v>237</v>
      </c>
      <c r="L54" s="16">
        <v>1000000</v>
      </c>
      <c r="M54" s="17">
        <f t="shared" si="3"/>
        <v>850000</v>
      </c>
      <c r="N54" s="105">
        <v>44562</v>
      </c>
      <c r="O54" s="106">
        <v>46022</v>
      </c>
      <c r="P54" s="12"/>
      <c r="Q54" s="13" t="s">
        <v>107</v>
      </c>
      <c r="R54" s="13" t="s">
        <v>107</v>
      </c>
      <c r="S54" s="14" t="s">
        <v>107</v>
      </c>
      <c r="T54" s="15"/>
      <c r="U54" s="15"/>
      <c r="V54" s="15"/>
      <c r="W54" s="15" t="s">
        <v>107</v>
      </c>
      <c r="X54" s="15"/>
      <c r="Y54" s="12" t="s">
        <v>108</v>
      </c>
      <c r="Z54" s="14" t="s">
        <v>109</v>
      </c>
    </row>
    <row r="55" spans="1:26" ht="75" x14ac:dyDescent="0.25">
      <c r="A55" s="112">
        <v>46</v>
      </c>
      <c r="B55" s="12"/>
      <c r="C55" s="13"/>
      <c r="D55" s="13"/>
      <c r="E55" s="13"/>
      <c r="F55" s="14"/>
      <c r="G55" s="101" t="s">
        <v>238</v>
      </c>
      <c r="H55" s="15" t="s">
        <v>88</v>
      </c>
      <c r="I55" s="15" t="s">
        <v>97</v>
      </c>
      <c r="J55" s="15" t="s">
        <v>97</v>
      </c>
      <c r="K55" s="102" t="s">
        <v>239</v>
      </c>
      <c r="L55" s="16">
        <v>900000</v>
      </c>
      <c r="M55" s="17">
        <f t="shared" si="3"/>
        <v>765000</v>
      </c>
      <c r="N55" s="105">
        <v>44562</v>
      </c>
      <c r="O55" s="106">
        <v>46022</v>
      </c>
      <c r="P55" s="12"/>
      <c r="Q55" s="13" t="s">
        <v>107</v>
      </c>
      <c r="R55" s="13"/>
      <c r="S55" s="14" t="s">
        <v>107</v>
      </c>
      <c r="T55" s="15"/>
      <c r="U55" s="15"/>
      <c r="V55" s="15"/>
      <c r="W55" s="15"/>
      <c r="X55" s="15"/>
      <c r="Y55" s="12" t="s">
        <v>108</v>
      </c>
      <c r="Z55" s="14" t="s">
        <v>109</v>
      </c>
    </row>
    <row r="56" spans="1:26" ht="45" x14ac:dyDescent="0.25">
      <c r="A56" s="112">
        <v>47</v>
      </c>
      <c r="B56" s="12"/>
      <c r="C56" s="13"/>
      <c r="D56" s="13"/>
      <c r="E56" s="13"/>
      <c r="F56" s="14"/>
      <c r="G56" s="101" t="s">
        <v>240</v>
      </c>
      <c r="H56" s="15" t="s">
        <v>88</v>
      </c>
      <c r="I56" s="15" t="s">
        <v>97</v>
      </c>
      <c r="J56" s="15" t="s">
        <v>97</v>
      </c>
      <c r="K56" s="102" t="s">
        <v>241</v>
      </c>
      <c r="L56" s="16">
        <v>400000</v>
      </c>
      <c r="M56" s="17">
        <f t="shared" si="3"/>
        <v>340000</v>
      </c>
      <c r="N56" s="105">
        <v>44562</v>
      </c>
      <c r="O56" s="106">
        <v>46022</v>
      </c>
      <c r="P56" s="12" t="s">
        <v>107</v>
      </c>
      <c r="Q56" s="13" t="s">
        <v>107</v>
      </c>
      <c r="R56" s="13" t="s">
        <v>107</v>
      </c>
      <c r="S56" s="14" t="s">
        <v>107</v>
      </c>
      <c r="T56" s="15"/>
      <c r="U56" s="15"/>
      <c r="V56" s="15"/>
      <c r="W56" s="15" t="s">
        <v>107</v>
      </c>
      <c r="X56" s="15"/>
      <c r="Y56" s="12" t="s">
        <v>108</v>
      </c>
      <c r="Z56" s="14" t="s">
        <v>109</v>
      </c>
    </row>
    <row r="57" spans="1:26" ht="60" x14ac:dyDescent="0.25">
      <c r="A57" s="112">
        <v>48</v>
      </c>
      <c r="B57" s="12"/>
      <c r="C57" s="13"/>
      <c r="D57" s="13"/>
      <c r="E57" s="13"/>
      <c r="F57" s="14"/>
      <c r="G57" s="101" t="s">
        <v>242</v>
      </c>
      <c r="H57" s="15" t="s">
        <v>88</v>
      </c>
      <c r="I57" s="15" t="s">
        <v>97</v>
      </c>
      <c r="J57" s="15" t="s">
        <v>97</v>
      </c>
      <c r="K57" s="102" t="s">
        <v>243</v>
      </c>
      <c r="L57" s="16">
        <v>500000</v>
      </c>
      <c r="M57" s="17">
        <f t="shared" si="3"/>
        <v>425000</v>
      </c>
      <c r="N57" s="105">
        <v>44562</v>
      </c>
      <c r="O57" s="106">
        <v>46022</v>
      </c>
      <c r="P57" s="12"/>
      <c r="Q57" s="13"/>
      <c r="R57" s="13"/>
      <c r="S57" s="14"/>
      <c r="T57" s="15"/>
      <c r="U57" s="15"/>
      <c r="V57" s="15"/>
      <c r="W57" s="15"/>
      <c r="X57" s="15"/>
      <c r="Y57" s="12" t="s">
        <v>108</v>
      </c>
      <c r="Z57" s="14" t="s">
        <v>109</v>
      </c>
    </row>
    <row r="58" spans="1:26" ht="45" x14ac:dyDescent="0.25">
      <c r="A58" s="112">
        <v>49</v>
      </c>
      <c r="B58" s="12"/>
      <c r="C58" s="13"/>
      <c r="D58" s="13"/>
      <c r="E58" s="13"/>
      <c r="F58" s="14"/>
      <c r="G58" s="101" t="s">
        <v>244</v>
      </c>
      <c r="H58" s="15" t="s">
        <v>88</v>
      </c>
      <c r="I58" s="15" t="s">
        <v>97</v>
      </c>
      <c r="J58" s="15" t="s">
        <v>97</v>
      </c>
      <c r="K58" s="102" t="s">
        <v>245</v>
      </c>
      <c r="L58" s="16">
        <v>250000</v>
      </c>
      <c r="M58" s="17">
        <f t="shared" si="3"/>
        <v>212500</v>
      </c>
      <c r="N58" s="105">
        <v>44562</v>
      </c>
      <c r="O58" s="106">
        <v>46022</v>
      </c>
      <c r="P58" s="12" t="s">
        <v>107</v>
      </c>
      <c r="Q58" s="13"/>
      <c r="R58" s="13"/>
      <c r="S58" s="14" t="s">
        <v>107</v>
      </c>
      <c r="T58" s="15"/>
      <c r="U58" s="15"/>
      <c r="V58" s="15"/>
      <c r="W58" s="15"/>
      <c r="X58" s="15"/>
      <c r="Y58" s="12" t="s">
        <v>108</v>
      </c>
      <c r="Z58" s="14" t="s">
        <v>109</v>
      </c>
    </row>
    <row r="59" spans="1:26" ht="60" x14ac:dyDescent="0.25">
      <c r="A59" s="112">
        <v>50</v>
      </c>
      <c r="B59" s="12"/>
      <c r="C59" s="13"/>
      <c r="D59" s="13"/>
      <c r="E59" s="13"/>
      <c r="F59" s="14"/>
      <c r="G59" s="101" t="s">
        <v>246</v>
      </c>
      <c r="H59" s="15" t="s">
        <v>88</v>
      </c>
      <c r="I59" s="15" t="s">
        <v>97</v>
      </c>
      <c r="J59" s="15" t="s">
        <v>97</v>
      </c>
      <c r="K59" s="102" t="s">
        <v>247</v>
      </c>
      <c r="L59" s="16">
        <v>500000</v>
      </c>
      <c r="M59" s="17">
        <f t="shared" si="3"/>
        <v>425000</v>
      </c>
      <c r="N59" s="105">
        <v>44562</v>
      </c>
      <c r="O59" s="106">
        <v>46022</v>
      </c>
      <c r="P59" s="12"/>
      <c r="Q59" s="13" t="s">
        <v>107</v>
      </c>
      <c r="R59" s="13" t="s">
        <v>107</v>
      </c>
      <c r="S59" s="14"/>
      <c r="T59" s="15"/>
      <c r="U59" s="15"/>
      <c r="V59" s="15"/>
      <c r="W59" s="15"/>
      <c r="X59" s="15"/>
      <c r="Y59" s="12" t="s">
        <v>108</v>
      </c>
      <c r="Z59" s="14" t="s">
        <v>109</v>
      </c>
    </row>
    <row r="60" spans="1:26" ht="30" x14ac:dyDescent="0.25">
      <c r="A60" s="112">
        <v>51</v>
      </c>
      <c r="B60" s="12"/>
      <c r="C60" s="13"/>
      <c r="D60" s="13"/>
      <c r="E60" s="13"/>
      <c r="F60" s="14"/>
      <c r="G60" s="101" t="s">
        <v>248</v>
      </c>
      <c r="H60" s="15" t="s">
        <v>88</v>
      </c>
      <c r="I60" s="15" t="s">
        <v>97</v>
      </c>
      <c r="J60" s="15" t="s">
        <v>97</v>
      </c>
      <c r="K60" s="102" t="s">
        <v>249</v>
      </c>
      <c r="L60" s="16">
        <v>300000</v>
      </c>
      <c r="M60" s="17">
        <f t="shared" si="3"/>
        <v>255000</v>
      </c>
      <c r="N60" s="105">
        <v>44562</v>
      </c>
      <c r="O60" s="106">
        <v>46022</v>
      </c>
      <c r="P60" s="12"/>
      <c r="Q60" s="13"/>
      <c r="R60" s="13" t="s">
        <v>107</v>
      </c>
      <c r="S60" s="14" t="s">
        <v>107</v>
      </c>
      <c r="T60" s="15"/>
      <c r="U60" s="15"/>
      <c r="V60" s="15"/>
      <c r="W60" s="15"/>
      <c r="X60" s="15"/>
      <c r="Y60" s="12" t="s">
        <v>108</v>
      </c>
      <c r="Z60" s="14" t="s">
        <v>109</v>
      </c>
    </row>
    <row r="61" spans="1:26" ht="45" x14ac:dyDescent="0.25">
      <c r="A61" s="112">
        <v>52</v>
      </c>
      <c r="B61" s="12"/>
      <c r="C61" s="13"/>
      <c r="D61" s="13"/>
      <c r="E61" s="13"/>
      <c r="F61" s="14"/>
      <c r="G61" s="101" t="s">
        <v>250</v>
      </c>
      <c r="H61" s="15" t="s">
        <v>88</v>
      </c>
      <c r="I61" s="15" t="s">
        <v>97</v>
      </c>
      <c r="J61" s="15" t="s">
        <v>97</v>
      </c>
      <c r="K61" s="101" t="s">
        <v>251</v>
      </c>
      <c r="L61" s="16">
        <v>500000</v>
      </c>
      <c r="M61" s="17">
        <f t="shared" si="3"/>
        <v>425000</v>
      </c>
      <c r="N61" s="105">
        <v>44562</v>
      </c>
      <c r="O61" s="106">
        <v>46022</v>
      </c>
      <c r="P61" s="12"/>
      <c r="Q61" s="13"/>
      <c r="R61" s="13"/>
      <c r="S61" s="14"/>
      <c r="T61" s="15"/>
      <c r="U61" s="15"/>
      <c r="V61" s="15"/>
      <c r="W61" s="15"/>
      <c r="X61" s="15" t="s">
        <v>107</v>
      </c>
      <c r="Y61" s="12" t="s">
        <v>108</v>
      </c>
      <c r="Z61" s="14" t="s">
        <v>109</v>
      </c>
    </row>
    <row r="62" spans="1:26" ht="30.75" thickBot="1" x14ac:dyDescent="0.3">
      <c r="A62" s="112">
        <v>53</v>
      </c>
      <c r="B62" s="19"/>
      <c r="C62" s="20"/>
      <c r="D62" s="20"/>
      <c r="E62" s="20"/>
      <c r="F62" s="21"/>
      <c r="G62" s="122" t="s">
        <v>252</v>
      </c>
      <c r="H62" s="22" t="s">
        <v>88</v>
      </c>
      <c r="I62" s="22" t="s">
        <v>97</v>
      </c>
      <c r="J62" s="22" t="s">
        <v>97</v>
      </c>
      <c r="K62" s="122" t="s">
        <v>253</v>
      </c>
      <c r="L62" s="23">
        <v>500000</v>
      </c>
      <c r="M62" s="24">
        <f t="shared" si="3"/>
        <v>425000</v>
      </c>
      <c r="N62" s="123">
        <v>44562</v>
      </c>
      <c r="O62" s="124">
        <v>46022</v>
      </c>
      <c r="P62" s="19"/>
      <c r="Q62" s="20"/>
      <c r="R62" s="20"/>
      <c r="S62" s="21"/>
      <c r="T62" s="22"/>
      <c r="U62" s="22"/>
      <c r="V62" s="22"/>
      <c r="W62" s="22"/>
      <c r="X62" s="22"/>
      <c r="Y62" s="19" t="s">
        <v>108</v>
      </c>
      <c r="Z62" s="21" t="s">
        <v>109</v>
      </c>
    </row>
    <row r="63" spans="1:26" ht="180" x14ac:dyDescent="0.25">
      <c r="A63" s="112">
        <v>54</v>
      </c>
      <c r="B63" s="88" t="s">
        <v>389</v>
      </c>
      <c r="C63" s="89" t="s">
        <v>254</v>
      </c>
      <c r="D63" s="6">
        <v>75023903</v>
      </c>
      <c r="E63" s="6">
        <v>102591105</v>
      </c>
      <c r="F63" s="7">
        <v>650036841</v>
      </c>
      <c r="G63" s="99" t="s">
        <v>255</v>
      </c>
      <c r="H63" s="8" t="s">
        <v>88</v>
      </c>
      <c r="I63" s="8" t="s">
        <v>97</v>
      </c>
      <c r="J63" s="8" t="s">
        <v>256</v>
      </c>
      <c r="K63" s="100" t="s">
        <v>257</v>
      </c>
      <c r="L63" s="9">
        <v>2100000</v>
      </c>
      <c r="M63" s="10">
        <f t="shared" si="3"/>
        <v>1785000</v>
      </c>
      <c r="N63" s="103">
        <v>44562</v>
      </c>
      <c r="O63" s="104">
        <v>46752</v>
      </c>
      <c r="P63" s="5"/>
      <c r="Q63" s="6" t="s">
        <v>107</v>
      </c>
      <c r="R63" s="6" t="s">
        <v>107</v>
      </c>
      <c r="S63" s="7"/>
      <c r="T63" s="8"/>
      <c r="U63" s="8"/>
      <c r="V63" s="8"/>
      <c r="W63" s="8"/>
      <c r="X63" s="8"/>
      <c r="Y63" s="5" t="s">
        <v>108</v>
      </c>
      <c r="Z63" s="7" t="s">
        <v>109</v>
      </c>
    </row>
    <row r="64" spans="1:26" ht="45" x14ac:dyDescent="0.25">
      <c r="A64" s="112">
        <v>55</v>
      </c>
      <c r="B64" s="12"/>
      <c r="C64" s="13"/>
      <c r="D64" s="13"/>
      <c r="E64" s="13"/>
      <c r="F64" s="14"/>
      <c r="G64" s="101" t="s">
        <v>258</v>
      </c>
      <c r="H64" s="15" t="s">
        <v>88</v>
      </c>
      <c r="I64" s="15" t="s">
        <v>97</v>
      </c>
      <c r="J64" s="15" t="s">
        <v>256</v>
      </c>
      <c r="K64" s="102" t="s">
        <v>259</v>
      </c>
      <c r="L64" s="16">
        <v>2700000</v>
      </c>
      <c r="M64" s="17">
        <f t="shared" si="3"/>
        <v>2295000</v>
      </c>
      <c r="N64" s="105">
        <v>44562</v>
      </c>
      <c r="O64" s="106">
        <v>46752</v>
      </c>
      <c r="P64" s="12"/>
      <c r="Q64" s="13"/>
      <c r="R64" s="13"/>
      <c r="S64" s="14"/>
      <c r="T64" s="15"/>
      <c r="U64" s="15"/>
      <c r="V64" s="15"/>
      <c r="W64" s="15"/>
      <c r="X64" s="15"/>
      <c r="Y64" s="12" t="s">
        <v>108</v>
      </c>
      <c r="Z64" s="14" t="s">
        <v>109</v>
      </c>
    </row>
    <row r="65" spans="1:26" ht="30" x14ac:dyDescent="0.25">
      <c r="A65" s="112">
        <v>56</v>
      </c>
      <c r="B65" s="12"/>
      <c r="C65" s="13"/>
      <c r="D65" s="13"/>
      <c r="E65" s="13"/>
      <c r="F65" s="14"/>
      <c r="G65" s="101" t="s">
        <v>260</v>
      </c>
      <c r="H65" s="15" t="s">
        <v>88</v>
      </c>
      <c r="I65" s="15" t="s">
        <v>97</v>
      </c>
      <c r="J65" s="15" t="s">
        <v>256</v>
      </c>
      <c r="K65" s="102" t="s">
        <v>261</v>
      </c>
      <c r="L65" s="16">
        <v>4100000</v>
      </c>
      <c r="M65" s="17">
        <f t="shared" si="3"/>
        <v>3485000</v>
      </c>
      <c r="N65" s="105">
        <v>44562</v>
      </c>
      <c r="O65" s="106">
        <v>46752</v>
      </c>
      <c r="P65" s="12"/>
      <c r="Q65" s="13"/>
      <c r="R65" s="13"/>
      <c r="S65" s="14"/>
      <c r="T65" s="15"/>
      <c r="U65" s="15"/>
      <c r="V65" s="15"/>
      <c r="W65" s="15"/>
      <c r="X65" s="15"/>
      <c r="Y65" s="12" t="s">
        <v>108</v>
      </c>
      <c r="Z65" s="14" t="s">
        <v>109</v>
      </c>
    </row>
    <row r="66" spans="1:26" ht="45" x14ac:dyDescent="0.25">
      <c r="A66" s="112">
        <v>57</v>
      </c>
      <c r="B66" s="12"/>
      <c r="C66" s="13"/>
      <c r="D66" s="13"/>
      <c r="E66" s="13"/>
      <c r="F66" s="14"/>
      <c r="G66" s="101" t="s">
        <v>262</v>
      </c>
      <c r="H66" s="15" t="s">
        <v>88</v>
      </c>
      <c r="I66" s="15" t="s">
        <v>97</v>
      </c>
      <c r="J66" s="15" t="s">
        <v>256</v>
      </c>
      <c r="K66" s="102" t="s">
        <v>263</v>
      </c>
      <c r="L66" s="16">
        <v>2300000</v>
      </c>
      <c r="M66" s="17">
        <f t="shared" si="3"/>
        <v>1955000</v>
      </c>
      <c r="N66" s="105">
        <v>44562</v>
      </c>
      <c r="O66" s="106">
        <v>46752</v>
      </c>
      <c r="P66" s="12" t="s">
        <v>107</v>
      </c>
      <c r="Q66" s="13"/>
      <c r="R66" s="13"/>
      <c r="S66" s="14" t="s">
        <v>107</v>
      </c>
      <c r="T66" s="15"/>
      <c r="U66" s="15"/>
      <c r="V66" s="15"/>
      <c r="W66" s="15"/>
      <c r="X66" s="15"/>
      <c r="Y66" s="12" t="s">
        <v>108</v>
      </c>
      <c r="Z66" s="14" t="s">
        <v>109</v>
      </c>
    </row>
    <row r="67" spans="1:26" ht="45" x14ac:dyDescent="0.25">
      <c r="A67" s="112">
        <v>58</v>
      </c>
      <c r="B67" s="12"/>
      <c r="C67" s="13"/>
      <c r="D67" s="13"/>
      <c r="E67" s="13"/>
      <c r="F67" s="14"/>
      <c r="G67" s="101" t="s">
        <v>264</v>
      </c>
      <c r="H67" s="15" t="s">
        <v>88</v>
      </c>
      <c r="I67" s="15" t="s">
        <v>97</v>
      </c>
      <c r="J67" s="15" t="s">
        <v>256</v>
      </c>
      <c r="K67" s="101" t="s">
        <v>265</v>
      </c>
      <c r="L67" s="16">
        <v>1500000</v>
      </c>
      <c r="M67" s="17">
        <f t="shared" si="3"/>
        <v>1275000</v>
      </c>
      <c r="N67" s="105">
        <v>44562</v>
      </c>
      <c r="O67" s="106">
        <v>46752</v>
      </c>
      <c r="P67" s="12"/>
      <c r="Q67" s="13"/>
      <c r="R67" s="13"/>
      <c r="S67" s="14"/>
      <c r="T67" s="15"/>
      <c r="U67" s="15"/>
      <c r="V67" s="15"/>
      <c r="W67" s="15"/>
      <c r="X67" s="15"/>
      <c r="Y67" s="12" t="s">
        <v>108</v>
      </c>
      <c r="Z67" s="14" t="s">
        <v>109</v>
      </c>
    </row>
    <row r="68" spans="1:26" ht="45" x14ac:dyDescent="0.25">
      <c r="A68" s="112">
        <v>59</v>
      </c>
      <c r="B68" s="113"/>
      <c r="C68" s="114"/>
      <c r="D68" s="114"/>
      <c r="E68" s="114"/>
      <c r="F68" s="115"/>
      <c r="G68" s="119" t="s">
        <v>266</v>
      </c>
      <c r="H68" s="116" t="s">
        <v>88</v>
      </c>
      <c r="I68" s="116" t="s">
        <v>97</v>
      </c>
      <c r="J68" s="116" t="s">
        <v>256</v>
      </c>
      <c r="K68" s="116" t="s">
        <v>267</v>
      </c>
      <c r="L68" s="117">
        <v>900000</v>
      </c>
      <c r="M68" s="118">
        <f t="shared" si="3"/>
        <v>765000</v>
      </c>
      <c r="N68" s="120">
        <v>44562</v>
      </c>
      <c r="O68" s="121">
        <v>46752</v>
      </c>
      <c r="P68" s="113"/>
      <c r="Q68" s="114"/>
      <c r="R68" s="114"/>
      <c r="S68" s="115"/>
      <c r="T68" s="116"/>
      <c r="U68" s="116"/>
      <c r="V68" s="116"/>
      <c r="W68" s="116"/>
      <c r="X68" s="116"/>
      <c r="Y68" s="113" t="s">
        <v>108</v>
      </c>
      <c r="Z68" s="115" t="s">
        <v>109</v>
      </c>
    </row>
    <row r="69" spans="1:26" ht="45" x14ac:dyDescent="0.25">
      <c r="A69" s="112">
        <v>60</v>
      </c>
      <c r="B69" s="113"/>
      <c r="C69" s="114"/>
      <c r="D69" s="114"/>
      <c r="E69" s="114"/>
      <c r="F69" s="115"/>
      <c r="G69" s="119" t="s">
        <v>268</v>
      </c>
      <c r="H69" s="116" t="s">
        <v>88</v>
      </c>
      <c r="I69" s="116" t="s">
        <v>97</v>
      </c>
      <c r="J69" s="116" t="s">
        <v>256</v>
      </c>
      <c r="K69" s="119" t="s">
        <v>269</v>
      </c>
      <c r="L69" s="117">
        <v>2000000</v>
      </c>
      <c r="M69" s="118">
        <f t="shared" si="3"/>
        <v>1700000</v>
      </c>
      <c r="N69" s="120">
        <v>44562</v>
      </c>
      <c r="O69" s="121">
        <v>46752</v>
      </c>
      <c r="P69" s="113" t="s">
        <v>107</v>
      </c>
      <c r="Q69" s="114" t="s">
        <v>107</v>
      </c>
      <c r="R69" s="114" t="s">
        <v>107</v>
      </c>
      <c r="S69" s="115" t="s">
        <v>107</v>
      </c>
      <c r="T69" s="116"/>
      <c r="U69" s="116"/>
      <c r="V69" s="116"/>
      <c r="W69" s="116"/>
      <c r="X69" s="116"/>
      <c r="Y69" s="113" t="s">
        <v>108</v>
      </c>
      <c r="Z69" s="115" t="s">
        <v>109</v>
      </c>
    </row>
    <row r="70" spans="1:26" ht="75" x14ac:dyDescent="0.25">
      <c r="A70" s="112">
        <v>61</v>
      </c>
      <c r="B70" s="113"/>
      <c r="C70" s="114"/>
      <c r="D70" s="114"/>
      <c r="E70" s="114"/>
      <c r="F70" s="115"/>
      <c r="G70" s="119" t="s">
        <v>270</v>
      </c>
      <c r="H70" s="116" t="s">
        <v>88</v>
      </c>
      <c r="I70" s="116" t="s">
        <v>97</v>
      </c>
      <c r="J70" s="116" t="s">
        <v>256</v>
      </c>
      <c r="K70" s="119" t="s">
        <v>271</v>
      </c>
      <c r="L70" s="117">
        <v>1600000</v>
      </c>
      <c r="M70" s="118">
        <f t="shared" si="3"/>
        <v>1360000</v>
      </c>
      <c r="N70" s="120">
        <v>44562</v>
      </c>
      <c r="O70" s="121">
        <v>46752</v>
      </c>
      <c r="P70" s="113" t="s">
        <v>107</v>
      </c>
      <c r="Q70" s="114" t="s">
        <v>107</v>
      </c>
      <c r="R70" s="114" t="s">
        <v>107</v>
      </c>
      <c r="S70" s="115" t="s">
        <v>107</v>
      </c>
      <c r="T70" s="116"/>
      <c r="U70" s="116"/>
      <c r="V70" s="116"/>
      <c r="W70" s="116"/>
      <c r="X70" s="116"/>
      <c r="Y70" s="113" t="s">
        <v>108</v>
      </c>
      <c r="Z70" s="115" t="s">
        <v>109</v>
      </c>
    </row>
    <row r="71" spans="1:26" ht="45.75" thickBot="1" x14ac:dyDescent="0.3">
      <c r="A71" s="112">
        <v>62</v>
      </c>
      <c r="B71" s="113"/>
      <c r="C71" s="114"/>
      <c r="D71" s="114"/>
      <c r="E71" s="114"/>
      <c r="F71" s="115"/>
      <c r="G71" s="119" t="s">
        <v>226</v>
      </c>
      <c r="H71" s="116" t="s">
        <v>88</v>
      </c>
      <c r="I71" s="116" t="s">
        <v>97</v>
      </c>
      <c r="J71" s="116" t="s">
        <v>256</v>
      </c>
      <c r="K71" s="119" t="s">
        <v>272</v>
      </c>
      <c r="L71" s="117">
        <v>2700000</v>
      </c>
      <c r="M71" s="118">
        <f t="shared" si="3"/>
        <v>2295000</v>
      </c>
      <c r="N71" s="120">
        <v>44562</v>
      </c>
      <c r="O71" s="121">
        <v>46752</v>
      </c>
      <c r="P71" s="113"/>
      <c r="Q71" s="114"/>
      <c r="R71" s="114"/>
      <c r="S71" s="115"/>
      <c r="T71" s="116"/>
      <c r="U71" s="116"/>
      <c r="V71" s="116"/>
      <c r="W71" s="116"/>
      <c r="X71" s="116"/>
      <c r="Y71" s="113" t="s">
        <v>138</v>
      </c>
      <c r="Z71" s="115" t="s">
        <v>109</v>
      </c>
    </row>
    <row r="72" spans="1:26" ht="135" x14ac:dyDescent="0.25">
      <c r="A72" s="112">
        <v>63</v>
      </c>
      <c r="B72" s="88" t="s">
        <v>273</v>
      </c>
      <c r="C72" s="89" t="s">
        <v>274</v>
      </c>
      <c r="D72" s="6">
        <v>70985332</v>
      </c>
      <c r="E72" s="6">
        <v>102308438</v>
      </c>
      <c r="F72" s="7">
        <v>650060547</v>
      </c>
      <c r="G72" s="99" t="s">
        <v>275</v>
      </c>
      <c r="H72" s="8" t="s">
        <v>88</v>
      </c>
      <c r="I72" s="8" t="s">
        <v>120</v>
      </c>
      <c r="J72" s="8" t="s">
        <v>276</v>
      </c>
      <c r="K72" s="100" t="s">
        <v>277</v>
      </c>
      <c r="L72" s="9">
        <v>1600000</v>
      </c>
      <c r="M72" s="10">
        <f>L72/100*85</f>
        <v>1360000</v>
      </c>
      <c r="N72" s="103">
        <v>44562</v>
      </c>
      <c r="O72" s="104">
        <v>46752</v>
      </c>
      <c r="P72" s="5" t="s">
        <v>107</v>
      </c>
      <c r="Q72" s="6" t="s">
        <v>107</v>
      </c>
      <c r="R72" s="6"/>
      <c r="S72" s="7" t="s">
        <v>107</v>
      </c>
      <c r="T72" s="8"/>
      <c r="U72" s="8"/>
      <c r="V72" s="8"/>
      <c r="W72" s="8"/>
      <c r="X72" s="8" t="s">
        <v>107</v>
      </c>
      <c r="Y72" s="5" t="s">
        <v>108</v>
      </c>
      <c r="Z72" s="7" t="s">
        <v>109</v>
      </c>
    </row>
    <row r="73" spans="1:26" ht="45.75" thickBot="1" x14ac:dyDescent="0.3">
      <c r="A73" s="112">
        <v>64</v>
      </c>
      <c r="B73" s="12"/>
      <c r="C73" s="13"/>
      <c r="D73" s="13"/>
      <c r="E73" s="13"/>
      <c r="F73" s="14"/>
      <c r="G73" s="101" t="s">
        <v>278</v>
      </c>
      <c r="H73" s="15" t="s">
        <v>88</v>
      </c>
      <c r="I73" s="15" t="s">
        <v>120</v>
      </c>
      <c r="J73" s="15" t="s">
        <v>276</v>
      </c>
      <c r="K73" s="102" t="s">
        <v>279</v>
      </c>
      <c r="L73" s="16">
        <v>750000</v>
      </c>
      <c r="M73" s="17">
        <f>L73/100*85</f>
        <v>637500</v>
      </c>
      <c r="N73" s="105">
        <v>44562</v>
      </c>
      <c r="O73" s="106">
        <v>46752</v>
      </c>
      <c r="P73" s="12" t="s">
        <v>107</v>
      </c>
      <c r="Q73" s="13" t="s">
        <v>107</v>
      </c>
      <c r="R73" s="13" t="s">
        <v>107</v>
      </c>
      <c r="S73" s="14" t="s">
        <v>107</v>
      </c>
      <c r="T73" s="15"/>
      <c r="U73" s="15"/>
      <c r="V73" s="15"/>
      <c r="W73" s="15"/>
      <c r="X73" s="15"/>
      <c r="Y73" s="12" t="s">
        <v>108</v>
      </c>
      <c r="Z73" s="14" t="s">
        <v>109</v>
      </c>
    </row>
    <row r="74" spans="1:26" ht="135" x14ac:dyDescent="0.25">
      <c r="A74" s="112">
        <v>65</v>
      </c>
      <c r="B74" s="88" t="s">
        <v>280</v>
      </c>
      <c r="C74" s="89" t="s">
        <v>281</v>
      </c>
      <c r="D74" s="6">
        <v>70986207</v>
      </c>
      <c r="E74" s="6">
        <v>102308659</v>
      </c>
      <c r="F74" s="7">
        <v>650023218</v>
      </c>
      <c r="G74" s="99" t="s">
        <v>282</v>
      </c>
      <c r="H74" s="8" t="s">
        <v>88</v>
      </c>
      <c r="I74" s="8" t="s">
        <v>120</v>
      </c>
      <c r="J74" s="8" t="s">
        <v>283</v>
      </c>
      <c r="K74" s="100" t="s">
        <v>284</v>
      </c>
      <c r="L74" s="9">
        <v>2000000</v>
      </c>
      <c r="M74" s="10">
        <f t="shared" ref="M74:M111" si="4">L74/100*85</f>
        <v>1700000</v>
      </c>
      <c r="N74" s="103">
        <v>44562</v>
      </c>
      <c r="O74" s="104">
        <v>46752</v>
      </c>
      <c r="P74" s="5"/>
      <c r="Q74" s="6"/>
      <c r="R74" s="6"/>
      <c r="S74" s="7"/>
      <c r="T74" s="8"/>
      <c r="U74" s="8"/>
      <c r="V74" s="8"/>
      <c r="W74" s="8"/>
      <c r="X74" s="8"/>
      <c r="Y74" s="5" t="s">
        <v>108</v>
      </c>
      <c r="Z74" s="7" t="s">
        <v>109</v>
      </c>
    </row>
    <row r="75" spans="1:26" ht="60" x14ac:dyDescent="0.25">
      <c r="A75" s="112">
        <v>66</v>
      </c>
      <c r="B75" s="12"/>
      <c r="C75" s="13"/>
      <c r="D75" s="13"/>
      <c r="E75" s="13"/>
      <c r="F75" s="14"/>
      <c r="G75" s="101" t="s">
        <v>285</v>
      </c>
      <c r="H75" s="15" t="s">
        <v>88</v>
      </c>
      <c r="I75" s="15" t="s">
        <v>120</v>
      </c>
      <c r="J75" s="15" t="s">
        <v>283</v>
      </c>
      <c r="K75" s="102" t="s">
        <v>286</v>
      </c>
      <c r="L75" s="16">
        <v>1000000</v>
      </c>
      <c r="M75" s="17">
        <f t="shared" si="4"/>
        <v>850000</v>
      </c>
      <c r="N75" s="105">
        <v>44562</v>
      </c>
      <c r="O75" s="106">
        <v>46752</v>
      </c>
      <c r="P75" s="12"/>
      <c r="Q75" s="13" t="s">
        <v>107</v>
      </c>
      <c r="R75" s="13" t="s">
        <v>107</v>
      </c>
      <c r="S75" s="14" t="s">
        <v>107</v>
      </c>
      <c r="T75" s="15"/>
      <c r="U75" s="15"/>
      <c r="V75" s="15"/>
      <c r="W75" s="15"/>
      <c r="X75" s="15"/>
      <c r="Y75" s="12" t="s">
        <v>108</v>
      </c>
      <c r="Z75" s="14" t="s">
        <v>109</v>
      </c>
    </row>
    <row r="76" spans="1:26" ht="60" x14ac:dyDescent="0.25">
      <c r="A76" s="112">
        <v>67</v>
      </c>
      <c r="B76" s="12"/>
      <c r="C76" s="13"/>
      <c r="D76" s="13"/>
      <c r="E76" s="13"/>
      <c r="F76" s="14"/>
      <c r="G76" s="101" t="s">
        <v>287</v>
      </c>
      <c r="H76" s="15" t="s">
        <v>88</v>
      </c>
      <c r="I76" s="15" t="s">
        <v>120</v>
      </c>
      <c r="J76" s="15" t="s">
        <v>283</v>
      </c>
      <c r="K76" s="101" t="s">
        <v>288</v>
      </c>
      <c r="L76" s="16">
        <v>1000000</v>
      </c>
      <c r="M76" s="17">
        <f t="shared" si="4"/>
        <v>850000</v>
      </c>
      <c r="N76" s="105">
        <v>44562</v>
      </c>
      <c r="O76" s="106">
        <v>46752</v>
      </c>
      <c r="P76" s="12"/>
      <c r="Q76" s="13"/>
      <c r="R76" s="13" t="s">
        <v>107</v>
      </c>
      <c r="S76" s="14"/>
      <c r="T76" s="15"/>
      <c r="U76" s="15"/>
      <c r="V76" s="15"/>
      <c r="W76" s="15"/>
      <c r="X76" s="15"/>
      <c r="Y76" s="12" t="s">
        <v>108</v>
      </c>
      <c r="Z76" s="14" t="s">
        <v>109</v>
      </c>
    </row>
    <row r="77" spans="1:26" x14ac:dyDescent="0.25">
      <c r="A77" s="112">
        <v>68</v>
      </c>
      <c r="B77" s="113"/>
      <c r="C77" s="114"/>
      <c r="D77" s="114"/>
      <c r="E77" s="114"/>
      <c r="F77" s="115"/>
      <c r="G77" s="116" t="s">
        <v>289</v>
      </c>
      <c r="H77" s="116" t="s">
        <v>88</v>
      </c>
      <c r="I77" s="116" t="s">
        <v>120</v>
      </c>
      <c r="J77" s="116" t="s">
        <v>283</v>
      </c>
      <c r="K77" s="116" t="s">
        <v>290</v>
      </c>
      <c r="L77" s="117">
        <v>1000000</v>
      </c>
      <c r="M77" s="118">
        <f t="shared" si="4"/>
        <v>850000</v>
      </c>
      <c r="N77" s="120">
        <v>44562</v>
      </c>
      <c r="O77" s="121">
        <v>46752</v>
      </c>
      <c r="P77" s="113" t="s">
        <v>107</v>
      </c>
      <c r="Q77" s="114" t="s">
        <v>107</v>
      </c>
      <c r="R77" s="114" t="s">
        <v>107</v>
      </c>
      <c r="S77" s="115" t="s">
        <v>107</v>
      </c>
      <c r="T77" s="116"/>
      <c r="U77" s="116"/>
      <c r="V77" s="116"/>
      <c r="W77" s="116"/>
      <c r="X77" s="116" t="s">
        <v>107</v>
      </c>
      <c r="Y77" s="113" t="s">
        <v>108</v>
      </c>
      <c r="Z77" s="115" t="s">
        <v>109</v>
      </c>
    </row>
    <row r="78" spans="1:26" ht="45" x14ac:dyDescent="0.25">
      <c r="A78" s="112">
        <v>69</v>
      </c>
      <c r="B78" s="113"/>
      <c r="C78" s="114"/>
      <c r="D78" s="114"/>
      <c r="E78" s="114"/>
      <c r="F78" s="115"/>
      <c r="G78" s="116" t="s">
        <v>291</v>
      </c>
      <c r="H78" s="116" t="s">
        <v>88</v>
      </c>
      <c r="I78" s="116" t="s">
        <v>120</v>
      </c>
      <c r="J78" s="116" t="s">
        <v>283</v>
      </c>
      <c r="K78" s="119" t="s">
        <v>292</v>
      </c>
      <c r="L78" s="117">
        <v>1500000</v>
      </c>
      <c r="M78" s="118">
        <f t="shared" si="4"/>
        <v>1275000</v>
      </c>
      <c r="N78" s="120">
        <v>44562</v>
      </c>
      <c r="O78" s="121">
        <v>46752</v>
      </c>
      <c r="P78" s="113"/>
      <c r="Q78" s="114"/>
      <c r="R78" s="114" t="s">
        <v>107</v>
      </c>
      <c r="S78" s="115"/>
      <c r="T78" s="116"/>
      <c r="U78" s="116"/>
      <c r="V78" s="116"/>
      <c r="W78" s="116"/>
      <c r="X78" s="116"/>
      <c r="Y78" s="113" t="s">
        <v>108</v>
      </c>
      <c r="Z78" s="115" t="s">
        <v>109</v>
      </c>
    </row>
    <row r="79" spans="1:26" ht="30" x14ac:dyDescent="0.25">
      <c r="A79" s="112">
        <v>70</v>
      </c>
      <c r="B79" s="113"/>
      <c r="C79" s="114"/>
      <c r="D79" s="114"/>
      <c r="E79" s="114"/>
      <c r="F79" s="115"/>
      <c r="G79" s="116" t="s">
        <v>293</v>
      </c>
      <c r="H79" s="116" t="s">
        <v>88</v>
      </c>
      <c r="I79" s="116" t="s">
        <v>120</v>
      </c>
      <c r="J79" s="116" t="s">
        <v>283</v>
      </c>
      <c r="K79" s="119" t="s">
        <v>294</v>
      </c>
      <c r="L79" s="117">
        <v>2000000</v>
      </c>
      <c r="M79" s="118">
        <f t="shared" si="4"/>
        <v>1700000</v>
      </c>
      <c r="N79" s="120">
        <v>44562</v>
      </c>
      <c r="O79" s="121">
        <v>46752</v>
      </c>
      <c r="P79" s="113" t="s">
        <v>107</v>
      </c>
      <c r="Q79" s="114" t="s">
        <v>107</v>
      </c>
      <c r="R79" s="114" t="s">
        <v>107</v>
      </c>
      <c r="S79" s="115"/>
      <c r="T79" s="116"/>
      <c r="U79" s="116"/>
      <c r="V79" s="116"/>
      <c r="W79" s="116"/>
      <c r="X79" s="116"/>
      <c r="Y79" s="113" t="s">
        <v>108</v>
      </c>
      <c r="Z79" s="115" t="s">
        <v>109</v>
      </c>
    </row>
    <row r="80" spans="1:26" ht="30.75" thickBot="1" x14ac:dyDescent="0.3">
      <c r="A80" s="112">
        <v>71</v>
      </c>
      <c r="B80" s="19"/>
      <c r="C80" s="20"/>
      <c r="D80" s="20"/>
      <c r="E80" s="20"/>
      <c r="F80" s="21"/>
      <c r="G80" s="22" t="s">
        <v>295</v>
      </c>
      <c r="H80" s="22" t="s">
        <v>88</v>
      </c>
      <c r="I80" s="22" t="s">
        <v>120</v>
      </c>
      <c r="J80" s="22" t="s">
        <v>283</v>
      </c>
      <c r="K80" s="122" t="s">
        <v>296</v>
      </c>
      <c r="L80" s="23">
        <v>2500000</v>
      </c>
      <c r="M80" s="24">
        <f t="shared" si="4"/>
        <v>2125000</v>
      </c>
      <c r="N80" s="123">
        <v>44562</v>
      </c>
      <c r="O80" s="124">
        <v>46752</v>
      </c>
      <c r="P80" s="19"/>
      <c r="Q80" s="20"/>
      <c r="R80" s="20"/>
      <c r="S80" s="21"/>
      <c r="T80" s="22"/>
      <c r="U80" s="22"/>
      <c r="V80" s="22"/>
      <c r="W80" s="22"/>
      <c r="X80" s="22"/>
      <c r="Y80" s="19" t="s">
        <v>108</v>
      </c>
      <c r="Z80" s="21" t="s">
        <v>109</v>
      </c>
    </row>
    <row r="81" spans="1:26" ht="165" x14ac:dyDescent="0.25">
      <c r="A81" s="112">
        <v>72</v>
      </c>
      <c r="B81" s="88" t="s">
        <v>297</v>
      </c>
      <c r="C81" s="89" t="s">
        <v>298</v>
      </c>
      <c r="D81" s="6">
        <v>70994510</v>
      </c>
      <c r="E81" s="6">
        <v>102320560</v>
      </c>
      <c r="F81" s="7">
        <v>600141039</v>
      </c>
      <c r="G81" s="99" t="s">
        <v>299</v>
      </c>
      <c r="H81" s="8" t="s">
        <v>88</v>
      </c>
      <c r="I81" s="8" t="s">
        <v>120</v>
      </c>
      <c r="J81" s="8" t="s">
        <v>300</v>
      </c>
      <c r="K81" s="100" t="s">
        <v>301</v>
      </c>
      <c r="L81" s="130">
        <v>1500000</v>
      </c>
      <c r="M81" s="127">
        <f t="shared" si="4"/>
        <v>1275000</v>
      </c>
      <c r="N81" s="103">
        <v>44562</v>
      </c>
      <c r="O81" s="104">
        <v>46752</v>
      </c>
      <c r="P81" s="5" t="s">
        <v>107</v>
      </c>
      <c r="Q81" s="6"/>
      <c r="R81" s="6"/>
      <c r="S81" s="7" t="s">
        <v>107</v>
      </c>
      <c r="T81" s="8"/>
      <c r="U81" s="8"/>
      <c r="V81" s="8"/>
      <c r="W81" s="8"/>
      <c r="X81" s="8"/>
      <c r="Y81" s="5" t="s">
        <v>108</v>
      </c>
      <c r="Z81" s="7" t="s">
        <v>109</v>
      </c>
    </row>
    <row r="82" spans="1:26" ht="60" x14ac:dyDescent="0.25">
      <c r="A82" s="112">
        <v>73</v>
      </c>
      <c r="B82" s="12"/>
      <c r="C82" s="13"/>
      <c r="D82" s="13"/>
      <c r="E82" s="13"/>
      <c r="F82" s="14"/>
      <c r="G82" s="101" t="s">
        <v>302</v>
      </c>
      <c r="H82" s="15" t="s">
        <v>88</v>
      </c>
      <c r="I82" s="15" t="s">
        <v>120</v>
      </c>
      <c r="J82" s="15" t="s">
        <v>300</v>
      </c>
      <c r="K82" s="102" t="s">
        <v>303</v>
      </c>
      <c r="L82" s="131">
        <v>1000000</v>
      </c>
      <c r="M82" s="128">
        <f t="shared" si="4"/>
        <v>850000</v>
      </c>
      <c r="N82" s="105">
        <v>44562</v>
      </c>
      <c r="O82" s="106">
        <v>46752</v>
      </c>
      <c r="P82" s="12"/>
      <c r="Q82" s="13" t="s">
        <v>107</v>
      </c>
      <c r="R82" s="13"/>
      <c r="S82" s="14"/>
      <c r="T82" s="15"/>
      <c r="U82" s="15"/>
      <c r="V82" s="15"/>
      <c r="W82" s="15"/>
      <c r="X82" s="15"/>
      <c r="Y82" s="12" t="s">
        <v>304</v>
      </c>
      <c r="Z82" s="14" t="s">
        <v>109</v>
      </c>
    </row>
    <row r="83" spans="1:26" ht="90" x14ac:dyDescent="0.25">
      <c r="A83" s="112">
        <v>74</v>
      </c>
      <c r="B83" s="12"/>
      <c r="C83" s="13"/>
      <c r="D83" s="13"/>
      <c r="E83" s="13"/>
      <c r="F83" s="14"/>
      <c r="G83" s="101" t="s">
        <v>305</v>
      </c>
      <c r="H83" s="15" t="s">
        <v>88</v>
      </c>
      <c r="I83" s="15" t="s">
        <v>120</v>
      </c>
      <c r="J83" s="15" t="s">
        <v>300</v>
      </c>
      <c r="K83" s="101" t="s">
        <v>305</v>
      </c>
      <c r="L83" s="131">
        <v>10000000</v>
      </c>
      <c r="M83" s="128">
        <f t="shared" si="4"/>
        <v>8500000</v>
      </c>
      <c r="N83" s="105">
        <v>44562</v>
      </c>
      <c r="O83" s="106">
        <v>46752</v>
      </c>
      <c r="P83" s="12" t="s">
        <v>107</v>
      </c>
      <c r="Q83" s="13" t="s">
        <v>107</v>
      </c>
      <c r="R83" s="13" t="s">
        <v>107</v>
      </c>
      <c r="S83" s="14" t="s">
        <v>107</v>
      </c>
      <c r="T83" s="15"/>
      <c r="U83" s="15"/>
      <c r="V83" s="15"/>
      <c r="W83" s="15" t="s">
        <v>107</v>
      </c>
      <c r="X83" s="15"/>
      <c r="Y83" s="12" t="s">
        <v>108</v>
      </c>
      <c r="Z83" s="14" t="s">
        <v>109</v>
      </c>
    </row>
    <row r="84" spans="1:26" ht="45" x14ac:dyDescent="0.25">
      <c r="A84" s="112">
        <v>75</v>
      </c>
      <c r="B84" s="113"/>
      <c r="C84" s="114"/>
      <c r="D84" s="114"/>
      <c r="E84" s="114"/>
      <c r="F84" s="115"/>
      <c r="G84" s="119" t="s">
        <v>306</v>
      </c>
      <c r="H84" s="116" t="s">
        <v>88</v>
      </c>
      <c r="I84" s="116" t="s">
        <v>120</v>
      </c>
      <c r="J84" s="116" t="s">
        <v>300</v>
      </c>
      <c r="K84" s="116" t="s">
        <v>306</v>
      </c>
      <c r="L84" s="132">
        <v>24000000</v>
      </c>
      <c r="M84" s="133">
        <f t="shared" si="4"/>
        <v>20400000</v>
      </c>
      <c r="N84" s="120">
        <v>44562</v>
      </c>
      <c r="O84" s="121">
        <v>46752</v>
      </c>
      <c r="P84" s="113"/>
      <c r="Q84" s="114"/>
      <c r="R84" s="114"/>
      <c r="S84" s="115"/>
      <c r="T84" s="116"/>
      <c r="U84" s="116"/>
      <c r="V84" s="116"/>
      <c r="W84" s="116"/>
      <c r="X84" s="116"/>
      <c r="Y84" s="113" t="s">
        <v>108</v>
      </c>
      <c r="Z84" s="115" t="s">
        <v>109</v>
      </c>
    </row>
    <row r="85" spans="1:26" ht="60" x14ac:dyDescent="0.25">
      <c r="A85" s="112">
        <v>76</v>
      </c>
      <c r="B85" s="113"/>
      <c r="C85" s="114"/>
      <c r="D85" s="114"/>
      <c r="E85" s="114"/>
      <c r="F85" s="115"/>
      <c r="G85" s="119" t="s">
        <v>307</v>
      </c>
      <c r="H85" s="116" t="s">
        <v>88</v>
      </c>
      <c r="I85" s="116" t="s">
        <v>120</v>
      </c>
      <c r="J85" s="116" t="s">
        <v>300</v>
      </c>
      <c r="K85" s="119" t="s">
        <v>308</v>
      </c>
      <c r="L85" s="132">
        <v>2000000</v>
      </c>
      <c r="M85" s="129">
        <f t="shared" si="4"/>
        <v>1700000</v>
      </c>
      <c r="N85" s="120">
        <v>44562</v>
      </c>
      <c r="O85" s="121">
        <v>46752</v>
      </c>
      <c r="P85" s="113"/>
      <c r="Q85" s="114" t="s">
        <v>107</v>
      </c>
      <c r="R85" s="114" t="s">
        <v>107</v>
      </c>
      <c r="S85" s="115"/>
      <c r="T85" s="116"/>
      <c r="U85" s="116"/>
      <c r="V85" s="116"/>
      <c r="W85" s="116"/>
      <c r="X85" s="116"/>
      <c r="Y85" s="113" t="s">
        <v>108</v>
      </c>
      <c r="Z85" s="115" t="s">
        <v>109</v>
      </c>
    </row>
    <row r="86" spans="1:26" ht="75" x14ac:dyDescent="0.25">
      <c r="A86" s="112">
        <v>77</v>
      </c>
      <c r="B86" s="113"/>
      <c r="C86" s="114"/>
      <c r="D86" s="114"/>
      <c r="E86" s="114"/>
      <c r="F86" s="115"/>
      <c r="G86" s="119" t="s">
        <v>309</v>
      </c>
      <c r="H86" s="116" t="s">
        <v>88</v>
      </c>
      <c r="I86" s="116" t="s">
        <v>120</v>
      </c>
      <c r="J86" s="116" t="s">
        <v>300</v>
      </c>
      <c r="K86" s="119" t="s">
        <v>309</v>
      </c>
      <c r="L86" s="132">
        <v>4000000</v>
      </c>
      <c r="M86" s="129">
        <f t="shared" si="4"/>
        <v>3400000</v>
      </c>
      <c r="N86" s="120">
        <v>44562</v>
      </c>
      <c r="O86" s="121">
        <v>46752</v>
      </c>
      <c r="P86" s="113" t="s">
        <v>107</v>
      </c>
      <c r="Q86" s="114" t="s">
        <v>107</v>
      </c>
      <c r="R86" s="114" t="s">
        <v>107</v>
      </c>
      <c r="S86" s="115" t="s">
        <v>107</v>
      </c>
      <c r="T86" s="116"/>
      <c r="U86" s="116"/>
      <c r="V86" s="116"/>
      <c r="W86" s="116" t="s">
        <v>107</v>
      </c>
      <c r="X86" s="116"/>
      <c r="Y86" s="113" t="s">
        <v>108</v>
      </c>
      <c r="Z86" s="115" t="s">
        <v>109</v>
      </c>
    </row>
    <row r="87" spans="1:26" ht="45" x14ac:dyDescent="0.25">
      <c r="A87" s="112">
        <v>78</v>
      </c>
      <c r="B87" s="113"/>
      <c r="C87" s="114"/>
      <c r="D87" s="114"/>
      <c r="E87" s="114"/>
      <c r="F87" s="115"/>
      <c r="G87" s="119" t="s">
        <v>310</v>
      </c>
      <c r="H87" s="116" t="s">
        <v>88</v>
      </c>
      <c r="I87" s="116" t="s">
        <v>120</v>
      </c>
      <c r="J87" s="116" t="s">
        <v>300</v>
      </c>
      <c r="K87" s="119" t="s">
        <v>311</v>
      </c>
      <c r="L87" s="132">
        <v>5000000</v>
      </c>
      <c r="M87" s="129">
        <f t="shared" si="4"/>
        <v>4250000</v>
      </c>
      <c r="N87" s="120">
        <v>44562</v>
      </c>
      <c r="O87" s="121">
        <v>46752</v>
      </c>
      <c r="P87" s="113" t="s">
        <v>107</v>
      </c>
      <c r="Q87" s="114"/>
      <c r="R87" s="114"/>
      <c r="S87" s="115" t="s">
        <v>107</v>
      </c>
      <c r="T87" s="116"/>
      <c r="U87" s="116"/>
      <c r="V87" s="116"/>
      <c r="W87" s="116"/>
      <c r="X87" s="116"/>
      <c r="Y87" s="113" t="s">
        <v>108</v>
      </c>
      <c r="Z87" s="115" t="s">
        <v>109</v>
      </c>
    </row>
    <row r="88" spans="1:26" ht="30" x14ac:dyDescent="0.25">
      <c r="A88" s="112">
        <v>79</v>
      </c>
      <c r="B88" s="113"/>
      <c r="C88" s="114"/>
      <c r="D88" s="114"/>
      <c r="E88" s="114"/>
      <c r="F88" s="115"/>
      <c r="G88" s="119" t="s">
        <v>312</v>
      </c>
      <c r="H88" s="116" t="s">
        <v>88</v>
      </c>
      <c r="I88" s="116" t="s">
        <v>120</v>
      </c>
      <c r="J88" s="116" t="s">
        <v>300</v>
      </c>
      <c r="K88" s="116" t="s">
        <v>312</v>
      </c>
      <c r="L88" s="132">
        <v>1000000</v>
      </c>
      <c r="M88" s="129">
        <f t="shared" si="4"/>
        <v>850000</v>
      </c>
      <c r="N88" s="120">
        <v>44562</v>
      </c>
      <c r="O88" s="121">
        <v>46752</v>
      </c>
      <c r="P88" s="113"/>
      <c r="Q88" s="114"/>
      <c r="R88" s="114"/>
      <c r="S88" s="115"/>
      <c r="T88" s="116"/>
      <c r="U88" s="116"/>
      <c r="V88" s="116"/>
      <c r="W88" s="116"/>
      <c r="X88" s="116"/>
      <c r="Y88" s="113" t="s">
        <v>108</v>
      </c>
      <c r="Z88" s="115" t="s">
        <v>109</v>
      </c>
    </row>
    <row r="89" spans="1:26" ht="45" x14ac:dyDescent="0.25">
      <c r="A89" s="112">
        <v>80</v>
      </c>
      <c r="B89" s="113"/>
      <c r="C89" s="114"/>
      <c r="D89" s="114"/>
      <c r="E89" s="114"/>
      <c r="F89" s="115"/>
      <c r="G89" s="119" t="s">
        <v>313</v>
      </c>
      <c r="H89" s="116" t="s">
        <v>88</v>
      </c>
      <c r="I89" s="116" t="s">
        <v>120</v>
      </c>
      <c r="J89" s="116" t="s">
        <v>300</v>
      </c>
      <c r="K89" s="116" t="s">
        <v>313</v>
      </c>
      <c r="L89" s="132">
        <v>400000</v>
      </c>
      <c r="M89" s="129">
        <f t="shared" si="4"/>
        <v>340000</v>
      </c>
      <c r="N89" s="120">
        <v>44562</v>
      </c>
      <c r="O89" s="121">
        <v>46752</v>
      </c>
      <c r="P89" s="113"/>
      <c r="Q89" s="114"/>
      <c r="R89" s="114"/>
      <c r="S89" s="115"/>
      <c r="T89" s="116"/>
      <c r="U89" s="116"/>
      <c r="V89" s="116"/>
      <c r="W89" s="116"/>
      <c r="X89" s="116"/>
      <c r="Y89" s="113" t="s">
        <v>108</v>
      </c>
      <c r="Z89" s="115" t="s">
        <v>109</v>
      </c>
    </row>
    <row r="90" spans="1:26" ht="30" x14ac:dyDescent="0.25">
      <c r="A90" s="112">
        <v>81</v>
      </c>
      <c r="B90" s="113"/>
      <c r="C90" s="114"/>
      <c r="D90" s="114"/>
      <c r="E90" s="114"/>
      <c r="F90" s="115"/>
      <c r="G90" s="119" t="s">
        <v>314</v>
      </c>
      <c r="H90" s="116" t="s">
        <v>88</v>
      </c>
      <c r="I90" s="116" t="s">
        <v>120</v>
      </c>
      <c r="J90" s="116" t="s">
        <v>300</v>
      </c>
      <c r="K90" s="119" t="s">
        <v>315</v>
      </c>
      <c r="L90" s="132">
        <v>1000000</v>
      </c>
      <c r="M90" s="129">
        <f t="shared" si="4"/>
        <v>850000</v>
      </c>
      <c r="N90" s="120">
        <v>44562</v>
      </c>
      <c r="O90" s="121">
        <v>46752</v>
      </c>
      <c r="P90" s="113" t="s">
        <v>107</v>
      </c>
      <c r="Q90" s="114"/>
      <c r="R90" s="114"/>
      <c r="S90" s="115" t="s">
        <v>107</v>
      </c>
      <c r="T90" s="116"/>
      <c r="U90" s="116"/>
      <c r="V90" s="116"/>
      <c r="W90" s="116"/>
      <c r="X90" s="116"/>
      <c r="Y90" s="113" t="s">
        <v>108</v>
      </c>
      <c r="Z90" s="115" t="s">
        <v>109</v>
      </c>
    </row>
    <row r="91" spans="1:26" ht="30.75" thickBot="1" x14ac:dyDescent="0.3">
      <c r="A91" s="112">
        <v>82</v>
      </c>
      <c r="B91" s="113"/>
      <c r="C91" s="114"/>
      <c r="D91" s="114"/>
      <c r="E91" s="114"/>
      <c r="F91" s="115"/>
      <c r="G91" s="119" t="s">
        <v>316</v>
      </c>
      <c r="H91" s="116" t="s">
        <v>88</v>
      </c>
      <c r="I91" s="116" t="s">
        <v>120</v>
      </c>
      <c r="J91" s="116" t="s">
        <v>300</v>
      </c>
      <c r="K91" s="119" t="s">
        <v>317</v>
      </c>
      <c r="L91" s="132">
        <v>250000</v>
      </c>
      <c r="M91" s="129">
        <f>L91/100*85</f>
        <v>212500</v>
      </c>
      <c r="N91" s="120">
        <v>44562</v>
      </c>
      <c r="O91" s="121">
        <v>46752</v>
      </c>
      <c r="P91" s="113" t="s">
        <v>107</v>
      </c>
      <c r="Q91" s="114" t="s">
        <v>107</v>
      </c>
      <c r="R91" s="114" t="s">
        <v>107</v>
      </c>
      <c r="S91" s="115" t="s">
        <v>107</v>
      </c>
      <c r="T91" s="116"/>
      <c r="U91" s="116"/>
      <c r="V91" s="116"/>
      <c r="W91" s="116"/>
      <c r="X91" s="116"/>
      <c r="Y91" s="113" t="s">
        <v>108</v>
      </c>
      <c r="Z91" s="115" t="s">
        <v>109</v>
      </c>
    </row>
    <row r="92" spans="1:26" ht="135" x14ac:dyDescent="0.25">
      <c r="A92" s="112">
        <v>83</v>
      </c>
      <c r="B92" s="88" t="s">
        <v>358</v>
      </c>
      <c r="C92" s="89" t="s">
        <v>359</v>
      </c>
      <c r="D92" s="6">
        <v>11637269</v>
      </c>
      <c r="E92" s="6">
        <v>102320586</v>
      </c>
      <c r="F92" s="7">
        <v>691015287</v>
      </c>
      <c r="G92" s="99" t="s">
        <v>360</v>
      </c>
      <c r="H92" s="8" t="s">
        <v>88</v>
      </c>
      <c r="I92" s="8" t="s">
        <v>120</v>
      </c>
      <c r="J92" s="8" t="s">
        <v>361</v>
      </c>
      <c r="K92" s="100" t="s">
        <v>362</v>
      </c>
      <c r="L92" s="9">
        <v>2200000</v>
      </c>
      <c r="M92" s="10">
        <f t="shared" ref="M92:M100" si="5">L92/100*85</f>
        <v>1870000</v>
      </c>
      <c r="N92" s="103">
        <v>44562</v>
      </c>
      <c r="O92" s="104">
        <v>46752</v>
      </c>
      <c r="P92" s="5" t="s">
        <v>107</v>
      </c>
      <c r="Q92" s="6" t="s">
        <v>107</v>
      </c>
      <c r="R92" s="6" t="s">
        <v>107</v>
      </c>
      <c r="S92" s="7" t="s">
        <v>107</v>
      </c>
      <c r="T92" s="8"/>
      <c r="U92" s="8"/>
      <c r="V92" s="8"/>
      <c r="W92" s="8"/>
      <c r="X92" s="8"/>
      <c r="Y92" s="5" t="s">
        <v>108</v>
      </c>
      <c r="Z92" s="7" t="s">
        <v>109</v>
      </c>
    </row>
    <row r="93" spans="1:26" ht="30" x14ac:dyDescent="0.25">
      <c r="A93" s="112">
        <v>84</v>
      </c>
      <c r="B93" s="12"/>
      <c r="C93" s="13"/>
      <c r="D93" s="13"/>
      <c r="E93" s="13"/>
      <c r="F93" s="14"/>
      <c r="G93" s="101" t="s">
        <v>363</v>
      </c>
      <c r="H93" s="15" t="s">
        <v>88</v>
      </c>
      <c r="I93" s="15" t="s">
        <v>120</v>
      </c>
      <c r="J93" s="15" t="s">
        <v>361</v>
      </c>
      <c r="K93" s="102" t="s">
        <v>364</v>
      </c>
      <c r="L93" s="16">
        <v>5000000</v>
      </c>
      <c r="M93" s="17">
        <f t="shared" si="5"/>
        <v>4250000</v>
      </c>
      <c r="N93" s="105">
        <v>44562</v>
      </c>
      <c r="O93" s="106">
        <v>46752</v>
      </c>
      <c r="P93" s="12"/>
      <c r="Q93" s="13" t="s">
        <v>107</v>
      </c>
      <c r="R93" s="13"/>
      <c r="S93" s="14"/>
      <c r="T93" s="15"/>
      <c r="U93" s="15"/>
      <c r="V93" s="15"/>
      <c r="W93" s="15"/>
      <c r="X93" s="15"/>
      <c r="Y93" s="12" t="s">
        <v>108</v>
      </c>
      <c r="Z93" s="14" t="s">
        <v>109</v>
      </c>
    </row>
    <row r="94" spans="1:26" ht="60" x14ac:dyDescent="0.25">
      <c r="A94" s="112">
        <v>85</v>
      </c>
      <c r="B94" s="12"/>
      <c r="C94" s="13"/>
      <c r="D94" s="13"/>
      <c r="E94" s="13"/>
      <c r="F94" s="14"/>
      <c r="G94" s="101" t="s">
        <v>365</v>
      </c>
      <c r="H94" s="15" t="s">
        <v>88</v>
      </c>
      <c r="I94" s="15" t="s">
        <v>120</v>
      </c>
      <c r="J94" s="15" t="s">
        <v>361</v>
      </c>
      <c r="K94" s="101" t="s">
        <v>365</v>
      </c>
      <c r="L94" s="16">
        <v>2000000</v>
      </c>
      <c r="M94" s="17">
        <f t="shared" si="5"/>
        <v>1700000</v>
      </c>
      <c r="N94" s="105">
        <v>44562</v>
      </c>
      <c r="O94" s="106">
        <v>46752</v>
      </c>
      <c r="P94" s="12" t="s">
        <v>107</v>
      </c>
      <c r="Q94" s="13" t="s">
        <v>107</v>
      </c>
      <c r="R94" s="13" t="s">
        <v>107</v>
      </c>
      <c r="S94" s="14" t="s">
        <v>107</v>
      </c>
      <c r="T94" s="15"/>
      <c r="U94" s="15"/>
      <c r="V94" s="15"/>
      <c r="W94" s="15"/>
      <c r="X94" s="15" t="s">
        <v>107</v>
      </c>
      <c r="Y94" s="12" t="s">
        <v>108</v>
      </c>
      <c r="Z94" s="14" t="s">
        <v>109</v>
      </c>
    </row>
    <row r="95" spans="1:26" ht="75" x14ac:dyDescent="0.25">
      <c r="A95" s="112">
        <v>86</v>
      </c>
      <c r="B95" s="113"/>
      <c r="C95" s="114"/>
      <c r="D95" s="114"/>
      <c r="E95" s="114"/>
      <c r="F95" s="115"/>
      <c r="G95" s="119" t="s">
        <v>161</v>
      </c>
      <c r="H95" s="116" t="s">
        <v>88</v>
      </c>
      <c r="I95" s="116" t="s">
        <v>120</v>
      </c>
      <c r="J95" s="116" t="s">
        <v>361</v>
      </c>
      <c r="K95" s="119" t="s">
        <v>366</v>
      </c>
      <c r="L95" s="117">
        <v>1500000</v>
      </c>
      <c r="M95" s="118">
        <f t="shared" si="5"/>
        <v>1275000</v>
      </c>
      <c r="N95" s="120">
        <v>37257</v>
      </c>
      <c r="O95" s="121">
        <v>46752</v>
      </c>
      <c r="P95" s="113"/>
      <c r="Q95" s="114" t="s">
        <v>107</v>
      </c>
      <c r="R95" s="114" t="s">
        <v>107</v>
      </c>
      <c r="S95" s="115"/>
      <c r="T95" s="116"/>
      <c r="U95" s="116"/>
      <c r="V95" s="116"/>
      <c r="W95" s="116"/>
      <c r="X95" s="116"/>
      <c r="Y95" s="113" t="s">
        <v>108</v>
      </c>
      <c r="Z95" s="115" t="s">
        <v>109</v>
      </c>
    </row>
    <row r="96" spans="1:26" ht="60" x14ac:dyDescent="0.25">
      <c r="A96" s="112">
        <v>87</v>
      </c>
      <c r="B96" s="113"/>
      <c r="C96" s="114"/>
      <c r="D96" s="114"/>
      <c r="E96" s="114"/>
      <c r="F96" s="115"/>
      <c r="G96" s="119" t="s">
        <v>367</v>
      </c>
      <c r="H96" s="116" t="s">
        <v>88</v>
      </c>
      <c r="I96" s="116" t="s">
        <v>120</v>
      </c>
      <c r="J96" s="116" t="s">
        <v>361</v>
      </c>
      <c r="K96" s="119" t="s">
        <v>368</v>
      </c>
      <c r="L96" s="117">
        <v>2000000</v>
      </c>
      <c r="M96" s="118">
        <f t="shared" si="5"/>
        <v>1700000</v>
      </c>
      <c r="N96" s="120">
        <v>44562</v>
      </c>
      <c r="O96" s="121">
        <v>46752</v>
      </c>
      <c r="P96" s="113"/>
      <c r="Q96" s="114"/>
      <c r="R96" s="114"/>
      <c r="S96" s="115"/>
      <c r="T96" s="116"/>
      <c r="U96" s="116"/>
      <c r="V96" s="116"/>
      <c r="W96" s="116"/>
      <c r="X96" s="116"/>
      <c r="Y96" s="113" t="s">
        <v>108</v>
      </c>
      <c r="Z96" s="115" t="s">
        <v>109</v>
      </c>
    </row>
    <row r="97" spans="1:26" ht="60" x14ac:dyDescent="0.25">
      <c r="A97" s="112">
        <v>88</v>
      </c>
      <c r="B97" s="113"/>
      <c r="C97" s="114"/>
      <c r="D97" s="114"/>
      <c r="E97" s="114"/>
      <c r="F97" s="115"/>
      <c r="G97" s="119" t="s">
        <v>369</v>
      </c>
      <c r="H97" s="116" t="s">
        <v>88</v>
      </c>
      <c r="I97" s="116" t="s">
        <v>120</v>
      </c>
      <c r="J97" s="116" t="s">
        <v>361</v>
      </c>
      <c r="K97" s="119" t="s">
        <v>370</v>
      </c>
      <c r="L97" s="117">
        <v>1000000</v>
      </c>
      <c r="M97" s="118">
        <f t="shared" si="5"/>
        <v>850000</v>
      </c>
      <c r="N97" s="120">
        <v>44562</v>
      </c>
      <c r="O97" s="121">
        <v>46022</v>
      </c>
      <c r="P97" s="113"/>
      <c r="Q97" s="114"/>
      <c r="R97" s="114"/>
      <c r="S97" s="115" t="s">
        <v>107</v>
      </c>
      <c r="T97" s="116"/>
      <c r="U97" s="116"/>
      <c r="V97" s="116"/>
      <c r="W97" s="116"/>
      <c r="X97" s="116"/>
      <c r="Y97" s="113" t="s">
        <v>108</v>
      </c>
      <c r="Z97" s="115" t="s">
        <v>109</v>
      </c>
    </row>
    <row r="98" spans="1:26" ht="75" x14ac:dyDescent="0.25">
      <c r="A98" s="112">
        <v>89</v>
      </c>
      <c r="B98" s="113"/>
      <c r="C98" s="114"/>
      <c r="D98" s="114"/>
      <c r="E98" s="114"/>
      <c r="F98" s="115"/>
      <c r="G98" s="119" t="s">
        <v>190</v>
      </c>
      <c r="H98" s="116" t="s">
        <v>88</v>
      </c>
      <c r="I98" s="116" t="s">
        <v>120</v>
      </c>
      <c r="J98" s="116" t="s">
        <v>361</v>
      </c>
      <c r="K98" s="119" t="s">
        <v>371</v>
      </c>
      <c r="L98" s="117">
        <v>500000</v>
      </c>
      <c r="M98" s="118">
        <f t="shared" si="5"/>
        <v>425000</v>
      </c>
      <c r="N98" s="120">
        <v>44562</v>
      </c>
      <c r="O98" s="121">
        <v>46752</v>
      </c>
      <c r="P98" s="113"/>
      <c r="Q98" s="114"/>
      <c r="R98" s="114"/>
      <c r="S98" s="115"/>
      <c r="T98" s="116"/>
      <c r="U98" s="116"/>
      <c r="V98" s="116"/>
      <c r="W98" s="116"/>
      <c r="X98" s="116"/>
      <c r="Y98" s="113" t="s">
        <v>108</v>
      </c>
      <c r="Z98" s="115" t="s">
        <v>109</v>
      </c>
    </row>
    <row r="99" spans="1:26" ht="75" x14ac:dyDescent="0.25">
      <c r="A99" s="112">
        <v>90</v>
      </c>
      <c r="B99" s="113"/>
      <c r="C99" s="114"/>
      <c r="D99" s="114"/>
      <c r="E99" s="114"/>
      <c r="F99" s="115"/>
      <c r="G99" s="119" t="s">
        <v>372</v>
      </c>
      <c r="H99" s="116" t="s">
        <v>88</v>
      </c>
      <c r="I99" s="116" t="s">
        <v>120</v>
      </c>
      <c r="J99" s="116" t="s">
        <v>361</v>
      </c>
      <c r="K99" s="119" t="s">
        <v>372</v>
      </c>
      <c r="L99" s="117">
        <v>1000000</v>
      </c>
      <c r="M99" s="118">
        <f t="shared" si="5"/>
        <v>850000</v>
      </c>
      <c r="N99" s="120">
        <v>44562</v>
      </c>
      <c r="O99" s="121">
        <v>46752</v>
      </c>
      <c r="P99" s="113" t="s">
        <v>107</v>
      </c>
      <c r="Q99" s="114" t="s">
        <v>107</v>
      </c>
      <c r="R99" s="114" t="s">
        <v>107</v>
      </c>
      <c r="S99" s="115" t="s">
        <v>107</v>
      </c>
      <c r="T99" s="116"/>
      <c r="U99" s="116"/>
      <c r="V99" s="116"/>
      <c r="W99" s="116"/>
      <c r="X99" s="116"/>
      <c r="Y99" s="113" t="s">
        <v>108</v>
      </c>
      <c r="Z99" s="115" t="s">
        <v>109</v>
      </c>
    </row>
    <row r="100" spans="1:26" ht="60.75" thickBot="1" x14ac:dyDescent="0.3">
      <c r="A100" s="1">
        <v>91</v>
      </c>
      <c r="B100" s="19"/>
      <c r="C100" s="20"/>
      <c r="D100" s="20"/>
      <c r="E100" s="20"/>
      <c r="F100" s="21"/>
      <c r="G100" s="122" t="s">
        <v>369</v>
      </c>
      <c r="H100" s="22" t="s">
        <v>88</v>
      </c>
      <c r="I100" s="22" t="s">
        <v>120</v>
      </c>
      <c r="J100" s="22" t="s">
        <v>361</v>
      </c>
      <c r="K100" s="22" t="s">
        <v>369</v>
      </c>
      <c r="L100" s="23">
        <v>500000</v>
      </c>
      <c r="M100" s="24">
        <f t="shared" si="5"/>
        <v>425000</v>
      </c>
      <c r="N100" s="123">
        <v>44562</v>
      </c>
      <c r="O100" s="124">
        <v>46752</v>
      </c>
      <c r="P100" s="19" t="s">
        <v>107</v>
      </c>
      <c r="Q100" s="20" t="s">
        <v>107</v>
      </c>
      <c r="R100" s="20" t="s">
        <v>107</v>
      </c>
      <c r="S100" s="21" t="s">
        <v>107</v>
      </c>
      <c r="T100" s="22"/>
      <c r="U100" s="22"/>
      <c r="V100" s="22"/>
      <c r="W100" s="22"/>
      <c r="X100" s="22"/>
      <c r="Y100" s="19" t="s">
        <v>108</v>
      </c>
      <c r="Z100" s="21" t="s">
        <v>109</v>
      </c>
    </row>
    <row r="101" spans="1:26" ht="150" x14ac:dyDescent="0.25">
      <c r="A101" s="112">
        <v>92</v>
      </c>
      <c r="B101" s="88" t="s">
        <v>318</v>
      </c>
      <c r="C101" s="89" t="s">
        <v>319</v>
      </c>
      <c r="D101" s="6">
        <v>71005790</v>
      </c>
      <c r="E101" s="6">
        <v>102320713</v>
      </c>
      <c r="F101" s="7">
        <v>650037430</v>
      </c>
      <c r="G101" s="99" t="s">
        <v>320</v>
      </c>
      <c r="H101" s="8" t="s">
        <v>88</v>
      </c>
      <c r="I101" s="8" t="s">
        <v>120</v>
      </c>
      <c r="J101" s="8" t="s">
        <v>321</v>
      </c>
      <c r="K101" s="100" t="s">
        <v>322</v>
      </c>
      <c r="L101" s="9">
        <v>800000</v>
      </c>
      <c r="M101" s="10">
        <f t="shared" si="4"/>
        <v>680000</v>
      </c>
      <c r="N101" s="134">
        <v>2022</v>
      </c>
      <c r="O101" s="135">
        <v>2027</v>
      </c>
      <c r="P101" s="5"/>
      <c r="Q101" s="6" t="s">
        <v>107</v>
      </c>
      <c r="R101" s="6" t="s">
        <v>107</v>
      </c>
      <c r="S101" s="7" t="s">
        <v>107</v>
      </c>
      <c r="T101" s="8"/>
      <c r="U101" s="8"/>
      <c r="V101" s="8"/>
      <c r="W101" s="8"/>
      <c r="X101" s="8"/>
      <c r="Y101" s="5" t="s">
        <v>108</v>
      </c>
      <c r="Z101" s="7" t="s">
        <v>109</v>
      </c>
    </row>
    <row r="102" spans="1:26" ht="45" x14ac:dyDescent="0.25">
      <c r="A102" s="112">
        <v>93</v>
      </c>
      <c r="B102" s="12"/>
      <c r="C102" s="13"/>
      <c r="D102" s="13"/>
      <c r="E102" s="13"/>
      <c r="F102" s="14"/>
      <c r="G102" s="15" t="s">
        <v>323</v>
      </c>
      <c r="H102" s="15" t="s">
        <v>88</v>
      </c>
      <c r="I102" s="15" t="s">
        <v>120</v>
      </c>
      <c r="J102" s="15" t="s">
        <v>321</v>
      </c>
      <c r="K102" s="102" t="s">
        <v>324</v>
      </c>
      <c r="L102" s="16">
        <v>600000</v>
      </c>
      <c r="M102" s="17">
        <f t="shared" si="4"/>
        <v>510000</v>
      </c>
      <c r="N102" s="136">
        <v>2022</v>
      </c>
      <c r="O102" s="137">
        <v>2027</v>
      </c>
      <c r="P102" s="12" t="s">
        <v>107</v>
      </c>
      <c r="Q102" s="13"/>
      <c r="R102" s="13"/>
      <c r="S102" s="14"/>
      <c r="T102" s="15"/>
      <c r="U102" s="15"/>
      <c r="V102" s="15"/>
      <c r="W102" s="15"/>
      <c r="X102" s="15"/>
      <c r="Y102" s="12" t="s">
        <v>108</v>
      </c>
      <c r="Z102" s="14" t="s">
        <v>109</v>
      </c>
    </row>
    <row r="103" spans="1:26" ht="60" x14ac:dyDescent="0.25">
      <c r="A103" s="112">
        <v>94</v>
      </c>
      <c r="B103" s="12"/>
      <c r="C103" s="13"/>
      <c r="D103" s="13"/>
      <c r="E103" s="13"/>
      <c r="F103" s="14"/>
      <c r="G103" s="101" t="s">
        <v>325</v>
      </c>
      <c r="H103" s="15" t="s">
        <v>88</v>
      </c>
      <c r="I103" s="15" t="s">
        <v>120</v>
      </c>
      <c r="J103" s="15" t="s">
        <v>321</v>
      </c>
      <c r="K103" s="101" t="s">
        <v>326</v>
      </c>
      <c r="L103" s="16">
        <v>1000000</v>
      </c>
      <c r="M103" s="17">
        <f t="shared" si="4"/>
        <v>850000</v>
      </c>
      <c r="N103" s="136">
        <v>2022</v>
      </c>
      <c r="O103" s="137">
        <v>2027</v>
      </c>
      <c r="P103" s="12"/>
      <c r="Q103" s="13"/>
      <c r="R103" s="13"/>
      <c r="S103" s="14"/>
      <c r="T103" s="15"/>
      <c r="U103" s="15"/>
      <c r="V103" s="15" t="s">
        <v>107</v>
      </c>
      <c r="W103" s="15" t="s">
        <v>107</v>
      </c>
      <c r="X103" s="15"/>
      <c r="Y103" s="12" t="s">
        <v>108</v>
      </c>
      <c r="Z103" s="14" t="s">
        <v>109</v>
      </c>
    </row>
    <row r="104" spans="1:26" ht="75" x14ac:dyDescent="0.25">
      <c r="A104" s="112">
        <v>95</v>
      </c>
      <c r="B104" s="113"/>
      <c r="C104" s="114"/>
      <c r="D104" s="114"/>
      <c r="E104" s="114"/>
      <c r="F104" s="115"/>
      <c r="G104" s="119" t="s">
        <v>327</v>
      </c>
      <c r="H104" s="116" t="s">
        <v>88</v>
      </c>
      <c r="I104" s="116" t="s">
        <v>120</v>
      </c>
      <c r="J104" s="116" t="s">
        <v>321</v>
      </c>
      <c r="K104" s="119" t="s">
        <v>328</v>
      </c>
      <c r="L104" s="117">
        <v>1500000</v>
      </c>
      <c r="M104" s="118">
        <f t="shared" si="4"/>
        <v>1275000</v>
      </c>
      <c r="N104" s="138">
        <v>2022</v>
      </c>
      <c r="O104" s="139">
        <v>2027</v>
      </c>
      <c r="P104" s="113"/>
      <c r="Q104" s="114" t="s">
        <v>107</v>
      </c>
      <c r="R104" s="114" t="s">
        <v>107</v>
      </c>
      <c r="S104" s="115"/>
      <c r="T104" s="116"/>
      <c r="U104" s="116"/>
      <c r="V104" s="116"/>
      <c r="W104" s="116"/>
      <c r="X104" s="116"/>
      <c r="Y104" s="113" t="s">
        <v>108</v>
      </c>
      <c r="Z104" s="115" t="s">
        <v>109</v>
      </c>
    </row>
    <row r="105" spans="1:26" ht="30" x14ac:dyDescent="0.25">
      <c r="A105" s="112">
        <v>96</v>
      </c>
      <c r="B105" s="113"/>
      <c r="C105" s="114"/>
      <c r="D105" s="114"/>
      <c r="E105" s="114"/>
      <c r="F105" s="115"/>
      <c r="G105" s="119" t="s">
        <v>329</v>
      </c>
      <c r="H105" s="116" t="s">
        <v>88</v>
      </c>
      <c r="I105" s="116" t="s">
        <v>120</v>
      </c>
      <c r="J105" s="116" t="s">
        <v>321</v>
      </c>
      <c r="K105" s="116" t="s">
        <v>330</v>
      </c>
      <c r="L105" s="117">
        <v>3000000</v>
      </c>
      <c r="M105" s="118">
        <f t="shared" si="4"/>
        <v>2550000</v>
      </c>
      <c r="N105" s="113">
        <v>2022</v>
      </c>
      <c r="O105" s="115">
        <v>2027</v>
      </c>
      <c r="P105" s="113" t="s">
        <v>107</v>
      </c>
      <c r="Q105" s="114" t="s">
        <v>107</v>
      </c>
      <c r="R105" s="114" t="s">
        <v>107</v>
      </c>
      <c r="S105" s="115" t="s">
        <v>107</v>
      </c>
      <c r="T105" s="116"/>
      <c r="U105" s="116"/>
      <c r="V105" s="116"/>
      <c r="W105" s="116"/>
      <c r="X105" s="116"/>
      <c r="Y105" s="113" t="s">
        <v>108</v>
      </c>
      <c r="Z105" s="115" t="s">
        <v>109</v>
      </c>
    </row>
    <row r="106" spans="1:26" ht="75" x14ac:dyDescent="0.25">
      <c r="A106" s="112">
        <v>97</v>
      </c>
      <c r="B106" s="113"/>
      <c r="C106" s="114"/>
      <c r="D106" s="114"/>
      <c r="E106" s="114"/>
      <c r="F106" s="115"/>
      <c r="G106" s="119" t="s">
        <v>331</v>
      </c>
      <c r="H106" s="116" t="s">
        <v>88</v>
      </c>
      <c r="I106" s="116" t="s">
        <v>120</v>
      </c>
      <c r="J106" s="116" t="s">
        <v>321</v>
      </c>
      <c r="K106" s="119" t="s">
        <v>332</v>
      </c>
      <c r="L106" s="117">
        <v>10000000</v>
      </c>
      <c r="M106" s="118">
        <f t="shared" si="4"/>
        <v>8500000</v>
      </c>
      <c r="N106" s="113">
        <v>2023</v>
      </c>
      <c r="O106" s="115">
        <v>2025</v>
      </c>
      <c r="P106" s="113" t="s">
        <v>107</v>
      </c>
      <c r="Q106" s="114" t="s">
        <v>107</v>
      </c>
      <c r="R106" s="114" t="s">
        <v>107</v>
      </c>
      <c r="S106" s="115" t="s">
        <v>107</v>
      </c>
      <c r="T106" s="116"/>
      <c r="U106" s="116"/>
      <c r="V106" s="116"/>
      <c r="W106" s="116"/>
      <c r="X106" s="116"/>
      <c r="Y106" s="113" t="s">
        <v>108</v>
      </c>
      <c r="Z106" s="115" t="s">
        <v>109</v>
      </c>
    </row>
    <row r="107" spans="1:26" ht="75" x14ac:dyDescent="0.25">
      <c r="A107" s="112">
        <v>98</v>
      </c>
      <c r="B107" s="113"/>
      <c r="C107" s="114"/>
      <c r="D107" s="114"/>
      <c r="E107" s="114"/>
      <c r="F107" s="115"/>
      <c r="G107" s="119" t="s">
        <v>333</v>
      </c>
      <c r="H107" s="116" t="s">
        <v>88</v>
      </c>
      <c r="I107" s="116" t="s">
        <v>120</v>
      </c>
      <c r="J107" s="116" t="s">
        <v>321</v>
      </c>
      <c r="K107" s="119" t="s">
        <v>333</v>
      </c>
      <c r="L107" s="117">
        <v>5000000</v>
      </c>
      <c r="M107" s="118">
        <f t="shared" si="4"/>
        <v>4250000</v>
      </c>
      <c r="N107" s="113">
        <v>2023</v>
      </c>
      <c r="O107" s="115">
        <v>2025</v>
      </c>
      <c r="P107" s="113"/>
      <c r="Q107" s="114"/>
      <c r="R107" s="114"/>
      <c r="S107" s="115"/>
      <c r="T107" s="116"/>
      <c r="U107" s="116"/>
      <c r="V107" s="116"/>
      <c r="W107" s="116"/>
      <c r="X107" s="116"/>
      <c r="Y107" s="113" t="s">
        <v>108</v>
      </c>
      <c r="Z107" s="115" t="s">
        <v>109</v>
      </c>
    </row>
    <row r="108" spans="1:26" ht="45" x14ac:dyDescent="0.25">
      <c r="A108" s="112">
        <v>99</v>
      </c>
      <c r="B108" s="113"/>
      <c r="C108" s="114"/>
      <c r="D108" s="114"/>
      <c r="E108" s="114"/>
      <c r="F108" s="115"/>
      <c r="G108" s="119" t="s">
        <v>334</v>
      </c>
      <c r="H108" s="116" t="s">
        <v>88</v>
      </c>
      <c r="I108" s="116" t="s">
        <v>120</v>
      </c>
      <c r="J108" s="116" t="s">
        <v>321</v>
      </c>
      <c r="K108" s="119" t="s">
        <v>335</v>
      </c>
      <c r="L108" s="117">
        <v>1500000</v>
      </c>
      <c r="M108" s="118">
        <f t="shared" si="4"/>
        <v>1275000</v>
      </c>
      <c r="N108" s="113">
        <v>2022</v>
      </c>
      <c r="O108" s="115">
        <v>2024</v>
      </c>
      <c r="P108" s="113"/>
      <c r="Q108" s="114"/>
      <c r="R108" s="114"/>
      <c r="S108" s="115" t="s">
        <v>107</v>
      </c>
      <c r="T108" s="116"/>
      <c r="U108" s="116"/>
      <c r="V108" s="116"/>
      <c r="W108" s="116"/>
      <c r="X108" s="116"/>
      <c r="Y108" s="113" t="s">
        <v>108</v>
      </c>
      <c r="Z108" s="115" t="s">
        <v>109</v>
      </c>
    </row>
    <row r="109" spans="1:26" ht="30" x14ac:dyDescent="0.25">
      <c r="A109" s="112">
        <v>100</v>
      </c>
      <c r="B109" s="113"/>
      <c r="C109" s="114"/>
      <c r="D109" s="114"/>
      <c r="E109" s="114"/>
      <c r="F109" s="115"/>
      <c r="G109" s="119" t="s">
        <v>336</v>
      </c>
      <c r="H109" s="116" t="s">
        <v>88</v>
      </c>
      <c r="I109" s="116" t="s">
        <v>120</v>
      </c>
      <c r="J109" s="116" t="s">
        <v>321</v>
      </c>
      <c r="K109" s="119" t="s">
        <v>337</v>
      </c>
      <c r="L109" s="117">
        <v>2000000</v>
      </c>
      <c r="M109" s="118">
        <f t="shared" si="4"/>
        <v>1700000</v>
      </c>
      <c r="N109" s="113">
        <v>2022</v>
      </c>
      <c r="O109" s="115">
        <v>2026</v>
      </c>
      <c r="P109" s="113"/>
      <c r="Q109" s="114"/>
      <c r="R109" s="114"/>
      <c r="S109" s="115"/>
      <c r="T109" s="116"/>
      <c r="U109" s="116"/>
      <c r="V109" s="116" t="s">
        <v>107</v>
      </c>
      <c r="W109" s="116" t="s">
        <v>107</v>
      </c>
      <c r="X109" s="116"/>
      <c r="Y109" s="113" t="s">
        <v>108</v>
      </c>
      <c r="Z109" s="115" t="s">
        <v>109</v>
      </c>
    </row>
    <row r="110" spans="1:26" ht="75" x14ac:dyDescent="0.25">
      <c r="A110" s="112">
        <v>101</v>
      </c>
      <c r="B110" s="113"/>
      <c r="C110" s="114"/>
      <c r="D110" s="114"/>
      <c r="E110" s="114"/>
      <c r="F110" s="115"/>
      <c r="G110" s="119" t="s">
        <v>338</v>
      </c>
      <c r="H110" s="116" t="s">
        <v>88</v>
      </c>
      <c r="I110" s="116" t="s">
        <v>120</v>
      </c>
      <c r="J110" s="116" t="s">
        <v>321</v>
      </c>
      <c r="K110" s="119" t="s">
        <v>339</v>
      </c>
      <c r="L110" s="117">
        <v>1500000</v>
      </c>
      <c r="M110" s="118">
        <f t="shared" si="4"/>
        <v>1275000</v>
      </c>
      <c r="N110" s="113">
        <v>2023</v>
      </c>
      <c r="O110" s="115">
        <v>2024</v>
      </c>
      <c r="P110" s="113"/>
      <c r="Q110" s="114" t="s">
        <v>107</v>
      </c>
      <c r="R110" s="114" t="s">
        <v>107</v>
      </c>
      <c r="S110" s="115"/>
      <c r="T110" s="116"/>
      <c r="U110" s="116"/>
      <c r="V110" s="116"/>
      <c r="W110" s="116" t="s">
        <v>107</v>
      </c>
      <c r="X110" s="116"/>
      <c r="Y110" s="113" t="s">
        <v>108</v>
      </c>
      <c r="Z110" s="115" t="s">
        <v>109</v>
      </c>
    </row>
    <row r="111" spans="1:26" ht="75.75" thickBot="1" x14ac:dyDescent="0.3">
      <c r="A111" s="18">
        <v>102</v>
      </c>
      <c r="B111" s="19"/>
      <c r="C111" s="20"/>
      <c r="D111" s="20"/>
      <c r="E111" s="20"/>
      <c r="F111" s="21"/>
      <c r="G111" s="122" t="s">
        <v>340</v>
      </c>
      <c r="H111" s="22" t="s">
        <v>88</v>
      </c>
      <c r="I111" s="22" t="s">
        <v>120</v>
      </c>
      <c r="J111" s="22" t="s">
        <v>321</v>
      </c>
      <c r="K111" s="122" t="s">
        <v>341</v>
      </c>
      <c r="L111" s="23">
        <v>3000000</v>
      </c>
      <c r="M111" s="24">
        <f t="shared" si="4"/>
        <v>2550000</v>
      </c>
      <c r="N111" s="19">
        <v>2024</v>
      </c>
      <c r="O111" s="21">
        <v>2027</v>
      </c>
      <c r="P111" s="19" t="s">
        <v>107</v>
      </c>
      <c r="Q111" s="20" t="s">
        <v>107</v>
      </c>
      <c r="R111" s="20" t="s">
        <v>107</v>
      </c>
      <c r="S111" s="21" t="s">
        <v>107</v>
      </c>
      <c r="T111" s="22"/>
      <c r="U111" s="22"/>
      <c r="V111" s="22" t="s">
        <v>107</v>
      </c>
      <c r="W111" s="22"/>
      <c r="X111" s="22"/>
      <c r="Y111" s="19" t="s">
        <v>108</v>
      </c>
      <c r="Z111" s="21" t="s">
        <v>109</v>
      </c>
    </row>
    <row r="114" spans="1:6" x14ac:dyDescent="0.25">
      <c r="C114" s="26"/>
      <c r="D114" s="26"/>
      <c r="E114" s="26"/>
      <c r="F114" s="26"/>
    </row>
    <row r="115" spans="1:6" x14ac:dyDescent="0.25">
      <c r="B115" s="38"/>
      <c r="C115" s="42"/>
      <c r="D115" s="42"/>
      <c r="E115" s="42"/>
      <c r="F115" s="42"/>
    </row>
    <row r="116" spans="1:6" x14ac:dyDescent="0.25">
      <c r="C116" s="26"/>
      <c r="D116" s="26"/>
      <c r="E116" s="26"/>
      <c r="F116" s="26"/>
    </row>
    <row r="117" spans="1:6" x14ac:dyDescent="0.25">
      <c r="A117" s="26"/>
      <c r="C117" s="26"/>
      <c r="D117" s="26"/>
      <c r="E117" s="26"/>
      <c r="F117" s="26"/>
    </row>
    <row r="118" spans="1:6" x14ac:dyDescent="0.25">
      <c r="C118" s="26"/>
      <c r="D118" s="26"/>
      <c r="E118" s="26"/>
      <c r="F118" s="26"/>
    </row>
    <row r="119" spans="1:6" x14ac:dyDescent="0.25">
      <c r="C119" s="26"/>
      <c r="D119" s="26"/>
      <c r="E119" s="26"/>
      <c r="F119" s="26"/>
    </row>
    <row r="120" spans="1:6" x14ac:dyDescent="0.25">
      <c r="C120" s="26"/>
      <c r="D120" s="26"/>
      <c r="E120" s="26"/>
      <c r="F120" s="26"/>
    </row>
    <row r="121" spans="1:6" x14ac:dyDescent="0.25">
      <c r="C121" s="26"/>
      <c r="D121" s="26"/>
      <c r="E121" s="26"/>
      <c r="F121" s="26"/>
    </row>
    <row r="122" spans="1:6" x14ac:dyDescent="0.25">
      <c r="A122" s="26"/>
      <c r="B122" s="26"/>
    </row>
    <row r="123" spans="1:6" x14ac:dyDescent="0.25">
      <c r="A123" s="30"/>
      <c r="B123" s="26"/>
    </row>
    <row r="124" spans="1:6" x14ac:dyDescent="0.25">
      <c r="A124" s="26"/>
      <c r="B124" s="26"/>
    </row>
    <row r="125" spans="1:6" x14ac:dyDescent="0.25">
      <c r="A125" s="26"/>
      <c r="B125" s="26"/>
    </row>
    <row r="127" spans="1:6" x14ac:dyDescent="0.25">
      <c r="B127" s="26"/>
    </row>
    <row r="128" spans="1:6" x14ac:dyDescent="0.25">
      <c r="B128" s="26"/>
    </row>
    <row r="129" spans="1:17" x14ac:dyDescent="0.25">
      <c r="A129" s="31"/>
      <c r="B129" s="31"/>
      <c r="C129" s="31"/>
      <c r="D129" s="31"/>
      <c r="E129" s="31"/>
      <c r="F129" s="31"/>
      <c r="G129" s="31"/>
      <c r="H129" s="31"/>
    </row>
    <row r="130" spans="1:17" x14ac:dyDescent="0.25">
      <c r="A130" s="31"/>
      <c r="B130" s="31"/>
      <c r="C130" s="31"/>
      <c r="D130" s="31"/>
      <c r="E130" s="31"/>
      <c r="F130" s="31"/>
      <c r="G130" s="31"/>
      <c r="H130" s="31"/>
    </row>
    <row r="131" spans="1:17" x14ac:dyDescent="0.25">
      <c r="A131" s="31"/>
      <c r="B131" s="31"/>
      <c r="C131" s="31"/>
      <c r="D131" s="31"/>
      <c r="E131" s="31"/>
      <c r="F131" s="31"/>
      <c r="G131" s="31"/>
      <c r="H131" s="31"/>
    </row>
    <row r="132" spans="1:17" x14ac:dyDescent="0.25">
      <c r="A132" s="31"/>
      <c r="B132" s="31"/>
      <c r="C132" s="31"/>
      <c r="D132" s="31"/>
      <c r="E132" s="31"/>
      <c r="F132" s="31"/>
      <c r="G132" s="31"/>
      <c r="H132" s="31"/>
    </row>
    <row r="133" spans="1:17" x14ac:dyDescent="0.25">
      <c r="A133" s="31"/>
      <c r="B133" s="31"/>
      <c r="C133" s="31"/>
      <c r="D133" s="31"/>
      <c r="E133" s="31"/>
      <c r="F133" s="31"/>
      <c r="G133" s="31"/>
      <c r="H133" s="31"/>
    </row>
    <row r="134" spans="1:17" x14ac:dyDescent="0.25">
      <c r="A134" s="31"/>
      <c r="B134" s="31"/>
      <c r="C134" s="31"/>
      <c r="D134" s="31"/>
      <c r="E134" s="31"/>
      <c r="F134" s="31"/>
      <c r="G134" s="31"/>
      <c r="H134" s="31"/>
    </row>
    <row r="135" spans="1:17" x14ac:dyDescent="0.25">
      <c r="A135" s="31"/>
      <c r="B135" s="31"/>
      <c r="C135" s="31"/>
      <c r="D135" s="31"/>
      <c r="E135" s="31"/>
      <c r="F135" s="31"/>
      <c r="G135" s="31"/>
      <c r="H135" s="31"/>
    </row>
    <row r="136" spans="1:17" x14ac:dyDescent="0.25">
      <c r="A136" s="3"/>
      <c r="B136" s="3"/>
      <c r="C136" s="3"/>
      <c r="D136" s="3"/>
      <c r="E136" s="3"/>
    </row>
    <row r="137" spans="1:17" x14ac:dyDescent="0.25">
      <c r="A137" s="31"/>
      <c r="B137" s="31"/>
      <c r="C137" s="31"/>
      <c r="D137" s="31"/>
      <c r="E137" s="31"/>
      <c r="F137" s="31"/>
      <c r="G137" s="29"/>
      <c r="H137" s="29"/>
      <c r="I137" s="29"/>
      <c r="J137" s="29"/>
      <c r="K137" s="29"/>
      <c r="L137" s="32"/>
      <c r="M137" s="32"/>
      <c r="N137" s="29"/>
      <c r="O137" s="29"/>
      <c r="P137" s="29"/>
      <c r="Q137" s="29"/>
    </row>
    <row r="138" spans="1:17" x14ac:dyDescent="0.25">
      <c r="A138" s="31"/>
      <c r="B138" s="31"/>
      <c r="C138" s="31"/>
      <c r="D138" s="31"/>
      <c r="E138" s="31"/>
      <c r="F138" s="31"/>
      <c r="G138" s="29"/>
      <c r="H138" s="29"/>
      <c r="I138" s="29"/>
      <c r="J138" s="29"/>
      <c r="K138" s="29"/>
      <c r="L138" s="32"/>
      <c r="M138" s="32"/>
      <c r="N138" s="29"/>
      <c r="O138" s="29"/>
      <c r="P138" s="29"/>
      <c r="Q138" s="29"/>
    </row>
    <row r="139" spans="1:17" x14ac:dyDescent="0.25">
      <c r="A139" s="31"/>
      <c r="B139" s="31"/>
      <c r="C139" s="31"/>
      <c r="D139" s="31"/>
      <c r="E139" s="31"/>
      <c r="F139" s="31"/>
      <c r="G139" s="29"/>
      <c r="H139" s="29"/>
      <c r="I139" s="29"/>
      <c r="J139" s="29"/>
      <c r="K139" s="29"/>
      <c r="L139" s="32"/>
      <c r="M139" s="32"/>
      <c r="N139" s="29"/>
      <c r="O139" s="29"/>
      <c r="P139" s="29"/>
      <c r="Q139" s="29"/>
    </row>
    <row r="140" spans="1:17" x14ac:dyDescent="0.25">
      <c r="A140" s="31"/>
      <c r="B140" s="31"/>
      <c r="C140" s="31"/>
      <c r="D140" s="31"/>
      <c r="E140" s="31"/>
      <c r="F140" s="31"/>
      <c r="G140" s="29"/>
      <c r="H140" s="29"/>
      <c r="I140" s="29"/>
      <c r="J140" s="29"/>
      <c r="K140" s="29"/>
      <c r="L140" s="32"/>
      <c r="M140" s="32"/>
      <c r="N140" s="29"/>
      <c r="O140" s="29"/>
      <c r="P140" s="29"/>
      <c r="Q140" s="29"/>
    </row>
    <row r="141" spans="1:17" x14ac:dyDescent="0.25">
      <c r="A141" s="31"/>
      <c r="B141" s="31"/>
      <c r="C141" s="31"/>
      <c r="D141" s="31"/>
      <c r="E141" s="31"/>
      <c r="F141" s="31"/>
      <c r="G141" s="29"/>
      <c r="H141" s="29"/>
      <c r="I141" s="29"/>
      <c r="J141" s="29"/>
      <c r="K141" s="29"/>
      <c r="L141" s="32"/>
      <c r="M141" s="32"/>
      <c r="N141" s="29"/>
      <c r="O141" s="29"/>
      <c r="P141" s="29"/>
      <c r="Q141" s="29"/>
    </row>
    <row r="144" spans="1:17" x14ac:dyDescent="0.25">
      <c r="A144" s="2"/>
    </row>
    <row r="147" spans="1:13" s="31" customFormat="1" x14ac:dyDescent="0.25">
      <c r="L147" s="33"/>
      <c r="M147" s="33"/>
    </row>
    <row r="148" spans="1:13" s="31" customFormat="1" x14ac:dyDescent="0.25">
      <c r="L148" s="33"/>
      <c r="M148" s="33"/>
    </row>
    <row r="149" spans="1:13" x14ac:dyDescent="0.25">
      <c r="A149" s="34"/>
      <c r="B149" s="35"/>
      <c r="C149" s="29"/>
      <c r="D149" s="29"/>
      <c r="E149" s="29"/>
      <c r="F149" s="29"/>
      <c r="G149" s="29"/>
      <c r="H149" s="29"/>
      <c r="I149" s="29"/>
    </row>
    <row r="150" spans="1:13" s="29" customFormat="1" x14ac:dyDescent="0.25">
      <c r="L150" s="32"/>
      <c r="M150" s="32"/>
    </row>
    <row r="151" spans="1:13" s="36" customFormat="1" x14ac:dyDescent="0.25">
      <c r="A151" s="31"/>
      <c r="B151" s="31"/>
      <c r="C151" s="31"/>
      <c r="D151" s="31"/>
      <c r="E151" s="31"/>
      <c r="F151" s="31"/>
      <c r="G151" s="31"/>
      <c r="H151" s="31"/>
      <c r="I151" s="29"/>
      <c r="L151" s="37"/>
      <c r="M151" s="37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6:Z6"/>
    <mergeCell ref="A7:A9"/>
    <mergeCell ref="C8:C9"/>
    <mergeCell ref="D8:D9"/>
    <mergeCell ref="E8:E9"/>
    <mergeCell ref="F8:F9"/>
    <mergeCell ref="G7:G9"/>
    <mergeCell ref="J7:J9"/>
    <mergeCell ref="T8:T9"/>
    <mergeCell ref="V8:V9"/>
    <mergeCell ref="X8:X9"/>
    <mergeCell ref="P7:X7"/>
    <mergeCell ref="B8:B9"/>
    <mergeCell ref="U8:U9"/>
    <mergeCell ref="P8:S8"/>
    <mergeCell ref="K7:K9"/>
    <mergeCell ref="B7:F7"/>
    <mergeCell ref="L7:M7"/>
    <mergeCell ref="N7:O7"/>
    <mergeCell ref="Y7:Z7"/>
    <mergeCell ref="Y8:Y9"/>
    <mergeCell ref="Z8:Z9"/>
    <mergeCell ref="L8:L9"/>
    <mergeCell ref="M8:M9"/>
    <mergeCell ref="N8:N9"/>
    <mergeCell ref="O8:O9"/>
    <mergeCell ref="H7:H9"/>
    <mergeCell ref="W8:W9"/>
    <mergeCell ref="I7:I9"/>
  </mergeCells>
  <pageMargins left="0.7" right="0.7" top="0.78740157499999996" bottom="0.78740157499999996" header="0.3" footer="0.3"/>
  <pageSetup paperSize="8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3"/>
  <sheetViews>
    <sheetView topLeftCell="B10" zoomScaleNormal="100" workbookViewId="0">
      <selection activeCell="G22" sqref="G22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5" customWidth="1"/>
    <col min="12" max="12" width="13" style="25" customWidth="1"/>
    <col min="13" max="13" width="9" style="1" customWidth="1"/>
    <col min="14" max="14" width="8.7109375" style="1"/>
    <col min="15" max="18" width="11.140625" style="1" customWidth="1"/>
    <col min="19" max="20" width="10.5703125" style="1" customWidth="1"/>
    <col min="21" max="16384" width="8.7109375" style="1"/>
  </cols>
  <sheetData>
    <row r="2" spans="1:20" x14ac:dyDescent="0.25">
      <c r="C2" s="1" t="s">
        <v>95</v>
      </c>
    </row>
    <row r="3" spans="1:20" x14ac:dyDescent="0.25">
      <c r="C3" s="1" t="s">
        <v>101</v>
      </c>
    </row>
    <row r="4" spans="1:20" x14ac:dyDescent="0.25">
      <c r="C4" s="1" t="s">
        <v>96</v>
      </c>
    </row>
    <row r="5" spans="1:20" ht="15.75" thickBot="1" x14ac:dyDescent="0.3"/>
    <row r="6" spans="1:20" ht="21.75" customHeight="1" thickBot="1" x14ac:dyDescent="0.35">
      <c r="A6" s="232" t="s">
        <v>40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4"/>
    </row>
    <row r="7" spans="1:20" ht="30" customHeight="1" thickBot="1" x14ac:dyDescent="0.3">
      <c r="A7" s="168" t="s">
        <v>41</v>
      </c>
      <c r="B7" s="166" t="s">
        <v>6</v>
      </c>
      <c r="C7" s="214" t="s">
        <v>42</v>
      </c>
      <c r="D7" s="210"/>
      <c r="E7" s="210"/>
      <c r="F7" s="237" t="s">
        <v>8</v>
      </c>
      <c r="G7" s="259" t="s">
        <v>29</v>
      </c>
      <c r="H7" s="175" t="s">
        <v>53</v>
      </c>
      <c r="I7" s="173" t="s">
        <v>10</v>
      </c>
      <c r="J7" s="241" t="s">
        <v>11</v>
      </c>
      <c r="K7" s="171" t="s">
        <v>43</v>
      </c>
      <c r="L7" s="172"/>
      <c r="M7" s="244" t="s">
        <v>13</v>
      </c>
      <c r="N7" s="245"/>
      <c r="O7" s="253" t="s">
        <v>44</v>
      </c>
      <c r="P7" s="254"/>
      <c r="Q7" s="254"/>
      <c r="R7" s="254"/>
      <c r="S7" s="244" t="s">
        <v>15</v>
      </c>
      <c r="T7" s="245"/>
    </row>
    <row r="8" spans="1:20" ht="22.35" customHeight="1" thickBot="1" x14ac:dyDescent="0.3">
      <c r="A8" s="235"/>
      <c r="B8" s="248"/>
      <c r="C8" s="249" t="s">
        <v>45</v>
      </c>
      <c r="D8" s="251" t="s">
        <v>46</v>
      </c>
      <c r="E8" s="251" t="s">
        <v>47</v>
      </c>
      <c r="F8" s="238"/>
      <c r="G8" s="260"/>
      <c r="H8" s="262"/>
      <c r="I8" s="240"/>
      <c r="J8" s="242"/>
      <c r="K8" s="257" t="s">
        <v>48</v>
      </c>
      <c r="L8" s="257" t="s">
        <v>83</v>
      </c>
      <c r="M8" s="184" t="s">
        <v>22</v>
      </c>
      <c r="N8" s="186" t="s">
        <v>23</v>
      </c>
      <c r="O8" s="255" t="s">
        <v>32</v>
      </c>
      <c r="P8" s="256"/>
      <c r="Q8" s="256"/>
      <c r="R8" s="256"/>
      <c r="S8" s="246" t="s">
        <v>49</v>
      </c>
      <c r="T8" s="247" t="s">
        <v>27</v>
      </c>
    </row>
    <row r="9" spans="1:20" ht="68.25" customHeight="1" thickBot="1" x14ac:dyDescent="0.3">
      <c r="A9" s="236"/>
      <c r="B9" s="167"/>
      <c r="C9" s="250"/>
      <c r="D9" s="252"/>
      <c r="E9" s="252"/>
      <c r="F9" s="239"/>
      <c r="G9" s="261"/>
      <c r="H9" s="176"/>
      <c r="I9" s="174"/>
      <c r="J9" s="243"/>
      <c r="K9" s="258"/>
      <c r="L9" s="258"/>
      <c r="M9" s="185"/>
      <c r="N9" s="187"/>
      <c r="O9" s="80" t="s">
        <v>50</v>
      </c>
      <c r="P9" s="81" t="s">
        <v>35</v>
      </c>
      <c r="Q9" s="82" t="s">
        <v>36</v>
      </c>
      <c r="R9" s="83" t="s">
        <v>51</v>
      </c>
      <c r="S9" s="193"/>
      <c r="T9" s="195"/>
    </row>
    <row r="10" spans="1:20" ht="60.75" thickBot="1" x14ac:dyDescent="0.3">
      <c r="A10" s="38">
        <v>1</v>
      </c>
      <c r="B10" s="4">
        <v>1</v>
      </c>
      <c r="C10" s="107" t="s">
        <v>110</v>
      </c>
      <c r="D10" s="108" t="s">
        <v>111</v>
      </c>
      <c r="E10" s="109">
        <v>47921218</v>
      </c>
      <c r="F10" s="39" t="s">
        <v>112</v>
      </c>
      <c r="G10" s="39" t="s">
        <v>88</v>
      </c>
      <c r="H10" s="39" t="s">
        <v>97</v>
      </c>
      <c r="I10" s="39" t="s">
        <v>97</v>
      </c>
      <c r="J10" s="100" t="s">
        <v>113</v>
      </c>
      <c r="K10" s="97">
        <v>300000</v>
      </c>
      <c r="L10" s="98">
        <v>255000</v>
      </c>
      <c r="M10" s="110">
        <v>2022</v>
      </c>
      <c r="N10" s="7">
        <v>2027</v>
      </c>
      <c r="O10" s="5"/>
      <c r="P10" s="6" t="s">
        <v>107</v>
      </c>
      <c r="Q10" s="6" t="s">
        <v>107</v>
      </c>
      <c r="R10" s="7" t="s">
        <v>107</v>
      </c>
      <c r="S10" s="5" t="s">
        <v>108</v>
      </c>
      <c r="T10" s="7" t="s">
        <v>109</v>
      </c>
    </row>
    <row r="11" spans="1:20" ht="165.75" thickBot="1" x14ac:dyDescent="0.3">
      <c r="A11" s="38">
        <v>2</v>
      </c>
      <c r="B11" s="11">
        <v>2</v>
      </c>
      <c r="C11" s="107" t="s">
        <v>114</v>
      </c>
      <c r="D11" s="108"/>
      <c r="E11" s="109">
        <v>70286213</v>
      </c>
      <c r="F11" s="111" t="s">
        <v>115</v>
      </c>
      <c r="G11" s="39" t="s">
        <v>88</v>
      </c>
      <c r="H11" s="39" t="s">
        <v>97</v>
      </c>
      <c r="I11" s="39" t="s">
        <v>116</v>
      </c>
      <c r="J11" s="100" t="s">
        <v>117</v>
      </c>
      <c r="K11" s="97">
        <v>1000000</v>
      </c>
      <c r="L11" s="98">
        <v>850000</v>
      </c>
      <c r="M11" s="110">
        <v>2022</v>
      </c>
      <c r="N11" s="7">
        <v>2027</v>
      </c>
      <c r="O11" s="5"/>
      <c r="P11" s="6" t="s">
        <v>107</v>
      </c>
      <c r="Q11" s="6" t="s">
        <v>107</v>
      </c>
      <c r="R11" s="7"/>
      <c r="S11" s="5" t="s">
        <v>108</v>
      </c>
      <c r="T11" s="7" t="s">
        <v>109</v>
      </c>
    </row>
    <row r="12" spans="1:20" ht="90.75" thickBot="1" x14ac:dyDescent="0.3">
      <c r="A12" s="38">
        <v>3</v>
      </c>
      <c r="B12" s="11">
        <v>3</v>
      </c>
      <c r="C12" s="107" t="s">
        <v>118</v>
      </c>
      <c r="D12" s="108"/>
      <c r="E12" s="109">
        <v>28555775</v>
      </c>
      <c r="F12" s="111" t="s">
        <v>119</v>
      </c>
      <c r="G12" s="39" t="s">
        <v>88</v>
      </c>
      <c r="H12" s="39" t="s">
        <v>120</v>
      </c>
      <c r="I12" s="39" t="s">
        <v>121</v>
      </c>
      <c r="J12" s="100" t="s">
        <v>122</v>
      </c>
      <c r="K12" s="97">
        <v>500000</v>
      </c>
      <c r="L12" s="98">
        <v>425000</v>
      </c>
      <c r="M12" s="110">
        <v>2022</v>
      </c>
      <c r="N12" s="7">
        <v>2027</v>
      </c>
      <c r="O12" s="5"/>
      <c r="P12" s="6" t="s">
        <v>107</v>
      </c>
      <c r="Q12" s="6" t="s">
        <v>107</v>
      </c>
      <c r="R12" s="7" t="s">
        <v>107</v>
      </c>
      <c r="S12" s="5" t="s">
        <v>108</v>
      </c>
      <c r="T12" s="7" t="s">
        <v>109</v>
      </c>
    </row>
    <row r="13" spans="1:20" ht="60.75" thickBot="1" x14ac:dyDescent="0.3">
      <c r="A13" s="38"/>
      <c r="B13" s="112">
        <v>4</v>
      </c>
      <c r="C13" s="107" t="s">
        <v>123</v>
      </c>
      <c r="D13" s="108"/>
      <c r="E13" s="109">
        <v>64627764</v>
      </c>
      <c r="F13" s="111" t="s">
        <v>124</v>
      </c>
      <c r="G13" s="39" t="s">
        <v>88</v>
      </c>
      <c r="H13" s="39" t="s">
        <v>120</v>
      </c>
      <c r="I13" s="39" t="s">
        <v>125</v>
      </c>
      <c r="J13" s="100" t="s">
        <v>126</v>
      </c>
      <c r="K13" s="97">
        <v>1000000</v>
      </c>
      <c r="L13" s="98">
        <v>850000</v>
      </c>
      <c r="M13" s="110">
        <v>2022</v>
      </c>
      <c r="N13" s="7">
        <v>2027</v>
      </c>
      <c r="O13" s="5"/>
      <c r="P13" s="6" t="s">
        <v>107</v>
      </c>
      <c r="Q13" s="6" t="s">
        <v>107</v>
      </c>
      <c r="R13" s="7" t="s">
        <v>107</v>
      </c>
      <c r="S13" s="5" t="s">
        <v>108</v>
      </c>
      <c r="T13" s="7" t="s">
        <v>109</v>
      </c>
    </row>
    <row r="14" spans="1:20" ht="90.75" thickBot="1" x14ac:dyDescent="0.3">
      <c r="A14" s="38"/>
      <c r="B14" s="18">
        <v>5</v>
      </c>
      <c r="C14" s="140" t="s">
        <v>127</v>
      </c>
      <c r="D14" s="141"/>
      <c r="E14" s="142">
        <v>27010457</v>
      </c>
      <c r="F14" s="143" t="s">
        <v>128</v>
      </c>
      <c r="G14" s="143" t="s">
        <v>88</v>
      </c>
      <c r="H14" s="143" t="s">
        <v>120</v>
      </c>
      <c r="I14" s="143" t="s">
        <v>129</v>
      </c>
      <c r="J14" s="144" t="s">
        <v>130</v>
      </c>
      <c r="K14" s="145">
        <v>600000</v>
      </c>
      <c r="L14" s="146">
        <v>510000</v>
      </c>
      <c r="M14" s="147">
        <v>2022</v>
      </c>
      <c r="N14" s="148">
        <v>2027</v>
      </c>
      <c r="O14" s="149" t="s">
        <v>107</v>
      </c>
      <c r="P14" s="150" t="s">
        <v>107</v>
      </c>
      <c r="Q14" s="150" t="s">
        <v>107</v>
      </c>
      <c r="R14" s="148" t="s">
        <v>107</v>
      </c>
      <c r="S14" s="149" t="s">
        <v>108</v>
      </c>
      <c r="T14" s="148" t="s">
        <v>109</v>
      </c>
    </row>
    <row r="15" spans="1:20" x14ac:dyDescent="0.25">
      <c r="A15" s="38"/>
      <c r="B15" s="40"/>
      <c r="C15" s="38"/>
      <c r="D15" s="38"/>
      <c r="E15" s="38"/>
      <c r="F15" s="38"/>
      <c r="G15" s="38"/>
      <c r="H15" s="38"/>
      <c r="I15" s="38"/>
      <c r="J15" s="38"/>
      <c r="K15" s="41"/>
      <c r="L15" s="41"/>
      <c r="M15" s="38"/>
      <c r="N15" s="38"/>
      <c r="O15" s="38"/>
      <c r="P15" s="38"/>
      <c r="Q15" s="38"/>
      <c r="R15" s="38"/>
      <c r="S15" s="38"/>
      <c r="T15" s="38"/>
    </row>
    <row r="16" spans="1:20" x14ac:dyDescent="0.25">
      <c r="A16" s="38"/>
      <c r="B16" s="40"/>
      <c r="C16" s="38"/>
      <c r="D16" s="38"/>
      <c r="E16" s="38"/>
      <c r="F16" s="38"/>
      <c r="G16" s="38"/>
      <c r="H16" s="38"/>
      <c r="I16" s="38"/>
      <c r="J16" s="38"/>
      <c r="K16" s="41"/>
      <c r="L16" s="41"/>
      <c r="M16" s="38"/>
      <c r="N16" s="38"/>
      <c r="O16" s="38"/>
      <c r="P16" s="38"/>
      <c r="Q16" s="38"/>
      <c r="R16" s="38"/>
      <c r="S16" s="38"/>
      <c r="T16" s="38"/>
    </row>
    <row r="17" spans="1:20" x14ac:dyDescent="0.25">
      <c r="A17" s="38"/>
      <c r="B17" s="40"/>
      <c r="C17" s="38"/>
      <c r="D17" s="38"/>
      <c r="E17" s="38"/>
      <c r="F17" s="38"/>
      <c r="G17" s="38"/>
      <c r="H17" s="38"/>
      <c r="I17" s="38"/>
      <c r="J17" s="38"/>
      <c r="K17" s="41"/>
      <c r="L17" s="41"/>
      <c r="M17" s="38"/>
      <c r="N17" s="38"/>
      <c r="O17" s="38"/>
      <c r="P17" s="38"/>
      <c r="Q17" s="38"/>
      <c r="R17" s="38"/>
      <c r="S17" s="38"/>
      <c r="T17" s="38"/>
    </row>
    <row r="18" spans="1:20" x14ac:dyDescent="0.25">
      <c r="C18" s="38"/>
      <c r="D18" s="38"/>
      <c r="E18" s="38"/>
    </row>
    <row r="22" spans="1:20" x14ac:dyDescent="0.25">
      <c r="A22" s="38" t="s">
        <v>52</v>
      </c>
      <c r="B22" s="38"/>
    </row>
    <row r="23" spans="1:20" x14ac:dyDescent="0.25">
      <c r="A23" s="38"/>
      <c r="B23" s="42"/>
    </row>
    <row r="24" spans="1:20" ht="16.149999999999999" customHeight="1" x14ac:dyDescent="0.25"/>
    <row r="25" spans="1:20" x14ac:dyDescent="0.25">
      <c r="B25" s="26"/>
    </row>
    <row r="26" spans="1:20" x14ac:dyDescent="0.25">
      <c r="B26" s="26"/>
    </row>
    <row r="30" spans="1:20" x14ac:dyDescent="0.25">
      <c r="A30" s="3" t="s">
        <v>38</v>
      </c>
      <c r="B30" s="31"/>
      <c r="C30" s="31"/>
      <c r="D30" s="31"/>
      <c r="E30" s="31"/>
      <c r="F30" s="31"/>
      <c r="G30" s="31"/>
      <c r="H30" s="31"/>
      <c r="I30" s="31"/>
      <c r="J30" s="31"/>
      <c r="K30" s="33"/>
      <c r="L30" s="33"/>
    </row>
    <row r="31" spans="1:20" x14ac:dyDescent="0.25">
      <c r="A31" s="3" t="s">
        <v>39</v>
      </c>
      <c r="B31" s="31"/>
      <c r="C31" s="31"/>
      <c r="D31" s="31"/>
      <c r="E31" s="31"/>
      <c r="F31" s="31"/>
      <c r="G31" s="31"/>
      <c r="H31" s="31"/>
      <c r="I31" s="31"/>
      <c r="J31" s="31"/>
      <c r="K31" s="33"/>
      <c r="L31" s="33"/>
    </row>
    <row r="32" spans="1:20" x14ac:dyDescent="0.25">
      <c r="A32" s="3"/>
      <c r="B32" s="31"/>
      <c r="C32" s="31"/>
      <c r="D32" s="31"/>
      <c r="E32" s="31"/>
      <c r="F32" s="31"/>
      <c r="G32" s="31"/>
      <c r="H32" s="31"/>
      <c r="I32" s="31"/>
      <c r="J32" s="31"/>
      <c r="K32" s="33"/>
      <c r="L32" s="33"/>
    </row>
    <row r="33" spans="1:12" x14ac:dyDescent="0.25">
      <c r="A33" s="3"/>
      <c r="B33" s="31"/>
      <c r="C33" s="31"/>
      <c r="D33" s="31"/>
      <c r="E33" s="31"/>
      <c r="F33" s="31"/>
      <c r="G33" s="31"/>
      <c r="H33" s="31"/>
      <c r="I33" s="31"/>
      <c r="J33" s="31"/>
      <c r="K33" s="33"/>
      <c r="L33" s="33"/>
    </row>
    <row r="34" spans="1:12" x14ac:dyDescent="0.25">
      <c r="A34" s="3"/>
      <c r="B34" s="31"/>
      <c r="C34" s="31"/>
      <c r="D34" s="31"/>
      <c r="E34" s="31"/>
      <c r="F34" s="31"/>
      <c r="G34" s="31"/>
      <c r="H34" s="31"/>
      <c r="I34" s="31"/>
      <c r="J34" s="31"/>
      <c r="K34" s="33"/>
      <c r="L34" s="33"/>
    </row>
    <row r="35" spans="1:12" x14ac:dyDescent="0.25">
      <c r="A35" s="3"/>
      <c r="B35" s="31"/>
      <c r="C35" s="31"/>
      <c r="D35" s="31"/>
      <c r="E35" s="31"/>
      <c r="F35" s="31"/>
      <c r="G35" s="31"/>
      <c r="H35" s="31"/>
      <c r="I35" s="31"/>
      <c r="J35" s="31"/>
      <c r="K35" s="33"/>
      <c r="L35" s="33"/>
    </row>
    <row r="36" spans="1:12" x14ac:dyDescent="0.25">
      <c r="A36" s="3"/>
      <c r="B36" s="31"/>
      <c r="C36" s="31"/>
      <c r="D36" s="31"/>
      <c r="E36" s="31"/>
      <c r="F36" s="31"/>
      <c r="G36" s="31"/>
      <c r="H36" s="31"/>
      <c r="I36" s="31"/>
      <c r="J36" s="31"/>
      <c r="K36" s="33"/>
      <c r="L36" s="33"/>
    </row>
    <row r="37" spans="1:12" x14ac:dyDescent="0.25">
      <c r="A37" s="3"/>
      <c r="B37" s="31"/>
      <c r="C37" s="31"/>
      <c r="D37" s="31"/>
      <c r="E37" s="31"/>
      <c r="F37" s="31"/>
      <c r="G37" s="31"/>
      <c r="H37" s="31"/>
      <c r="I37" s="31"/>
      <c r="J37" s="31"/>
      <c r="K37" s="33"/>
      <c r="L37" s="33"/>
    </row>
    <row r="38" spans="1:12" x14ac:dyDescent="0.25">
      <c r="A38" s="3"/>
      <c r="B38" s="31"/>
      <c r="C38" s="31"/>
      <c r="D38" s="31"/>
      <c r="E38" s="31"/>
      <c r="F38" s="31"/>
      <c r="G38" s="31"/>
      <c r="H38" s="31"/>
      <c r="I38" s="31"/>
      <c r="J38" s="31"/>
      <c r="K38" s="33"/>
      <c r="L38" s="33"/>
    </row>
    <row r="39" spans="1:12" x14ac:dyDescent="0.25">
      <c r="A39" s="3"/>
      <c r="B39" s="31"/>
      <c r="C39" s="31"/>
      <c r="D39" s="31"/>
      <c r="E39" s="31"/>
      <c r="F39" s="31"/>
      <c r="G39" s="31"/>
      <c r="H39" s="31"/>
      <c r="I39" s="31"/>
      <c r="J39" s="31"/>
      <c r="K39" s="33"/>
      <c r="L39" s="33"/>
    </row>
    <row r="40" spans="1:12" x14ac:dyDescent="0.25">
      <c r="B40" s="31"/>
      <c r="C40" s="31"/>
      <c r="D40" s="31"/>
      <c r="E40" s="31"/>
      <c r="F40" s="31"/>
      <c r="G40" s="31"/>
      <c r="H40" s="31"/>
      <c r="I40" s="31"/>
      <c r="J40" s="31"/>
      <c r="K40" s="33"/>
      <c r="L40" s="33"/>
    </row>
    <row r="41" spans="1:12" x14ac:dyDescent="0.25">
      <c r="B41" s="31"/>
      <c r="C41" s="31"/>
      <c r="D41" s="31"/>
      <c r="E41" s="31"/>
      <c r="F41" s="31"/>
      <c r="G41" s="31"/>
      <c r="H41" s="31"/>
      <c r="I41" s="31"/>
      <c r="J41" s="31"/>
      <c r="K41" s="33"/>
      <c r="L41" s="33"/>
    </row>
    <row r="42" spans="1:12" x14ac:dyDescent="0.25">
      <c r="B42" s="31"/>
      <c r="C42" s="31"/>
      <c r="D42" s="31"/>
      <c r="E42" s="31"/>
      <c r="F42" s="31"/>
      <c r="G42" s="31"/>
      <c r="H42" s="31"/>
      <c r="I42" s="31"/>
      <c r="J42" s="31"/>
      <c r="K42" s="33"/>
      <c r="L42" s="33"/>
    </row>
    <row r="43" spans="1:12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8:E9"/>
    <mergeCell ref="K8:K9"/>
    <mergeCell ref="L8:L9"/>
    <mergeCell ref="M8:M9"/>
    <mergeCell ref="N8:N9"/>
    <mergeCell ref="G7:G9"/>
    <mergeCell ref="H7:H9"/>
    <mergeCell ref="A6:T6"/>
    <mergeCell ref="A7:A9"/>
    <mergeCell ref="C7:E7"/>
    <mergeCell ref="F7:F9"/>
    <mergeCell ref="I7:I9"/>
    <mergeCell ref="J7:J9"/>
    <mergeCell ref="K7:L7"/>
    <mergeCell ref="M7:N7"/>
    <mergeCell ref="S8:S9"/>
    <mergeCell ref="T8:T9"/>
    <mergeCell ref="B7:B9"/>
    <mergeCell ref="S7:T7"/>
    <mergeCell ref="C8:C9"/>
    <mergeCell ref="D8:D9"/>
    <mergeCell ref="O7:R7"/>
    <mergeCell ref="O8:R8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0104a4cd-1400-468e-be1b-c7aad71d7d5a"/>
    <ds:schemaRef ds:uri="http://schemas.microsoft.com/office/2006/documentManagement/typ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PC-REGION</cp:lastModifiedBy>
  <cp:revision/>
  <cp:lastPrinted>2021-10-22T11:22:27Z</cp:lastPrinted>
  <dcterms:created xsi:type="dcterms:W3CDTF">2020-07-22T07:46:04Z</dcterms:created>
  <dcterms:modified xsi:type="dcterms:W3CDTF">2021-12-14T07:28:28Z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