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M:\01 SDÍLENÉ\21_MAP III\02_REALIZACE\07_DOKUMENT MAP\02_Strategická část\01_a_Tabulka investičních priorit\03_Aktualizace k 15.6.2023\"/>
    </mc:Choice>
  </mc:AlternateContent>
  <xr:revisionPtr revIDLastSave="0" documentId="13_ncr:1_{ED761715-2BFC-4898-AEBB-5BAB56C5FC1B}" xr6:coauthVersionLast="47" xr6:coauthVersionMax="47" xr10:uidLastSave="{00000000-0000-0000-0000-000000000000}"/>
  <bookViews>
    <workbookView xWindow="-110" yWindow="-110" windowWidth="19420" windowHeight="1030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0">MŠ!$A$1:$S$24</definedName>
    <definedName name="_xlnm.Print_Area" localSheetId="2">'zajmové, neformalní, cel'!$A$1:$T$20</definedName>
    <definedName name="_xlnm.Print_Area" localSheetId="1">ZŠ!$A$1:$Z$78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7" l="1"/>
  <c r="M25" i="7" l="1"/>
  <c r="M52" i="7" l="1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54" i="7"/>
  <c r="L5" i="8"/>
  <c r="M18" i="7"/>
  <c r="M17" i="7"/>
  <c r="M16" i="7"/>
  <c r="M15" i="7"/>
  <c r="M14" i="7"/>
  <c r="M13" i="7"/>
  <c r="M12" i="7"/>
  <c r="M11" i="7"/>
  <c r="M10" i="7"/>
  <c r="M9" i="7"/>
  <c r="M8" i="7"/>
  <c r="M65" i="7" l="1"/>
  <c r="M66" i="7"/>
  <c r="M67" i="7"/>
  <c r="M68" i="7"/>
  <c r="M69" i="7"/>
  <c r="M70" i="7"/>
  <c r="M71" i="7"/>
  <c r="M72" i="7"/>
  <c r="M73" i="7"/>
  <c r="M74" i="7"/>
  <c r="M75" i="7"/>
  <c r="M64" i="7"/>
  <c r="M63" i="7"/>
  <c r="M26" i="7" l="1"/>
  <c r="M23" i="7"/>
  <c r="M16" i="6"/>
  <c r="M24" i="7"/>
  <c r="M22" i="7"/>
  <c r="M21" i="7"/>
  <c r="M20" i="7"/>
  <c r="M19" i="7"/>
  <c r="M55" i="7"/>
  <c r="M56" i="7"/>
  <c r="M57" i="7"/>
  <c r="M58" i="7"/>
  <c r="M59" i="7"/>
  <c r="M60" i="7"/>
  <c r="M61" i="7"/>
  <c r="M53" i="7"/>
  <c r="M7" i="7"/>
  <c r="M6" i="7"/>
  <c r="M27" i="7"/>
  <c r="M9" i="6"/>
  <c r="M10" i="6"/>
  <c r="M11" i="6"/>
  <c r="M12" i="6"/>
  <c r="M13" i="6"/>
  <c r="M5" i="6"/>
  <c r="M14" i="6"/>
  <c r="M15" i="6"/>
  <c r="L7" i="8"/>
  <c r="L8" i="8"/>
  <c r="L6" i="8"/>
  <c r="L9" i="8"/>
  <c r="L10" i="8"/>
  <c r="M6" i="6"/>
  <c r="M8" i="6"/>
  <c r="M4" i="6"/>
  <c r="M7" i="6"/>
  <c r="M5" i="7"/>
</calcChain>
</file>

<file path=xl/sharedStrings.xml><?xml version="1.0" encoding="utf-8"?>
<sst xmlns="http://schemas.openxmlformats.org/spreadsheetml/2006/main" count="997" uniqueCount="345">
  <si>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</si>
  <si>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</si>
  <si>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</si>
  <si>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</si>
  <si>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</si>
  <si>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</si>
  <si>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</si>
  <si>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</si>
  <si>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</si>
  <si>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</si>
  <si>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</si>
  <si>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</si>
  <si>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</si>
  <si>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</si>
  <si>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</si>
  <si>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</si>
  <si>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</si>
  <si>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</si>
  <si>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</si>
  <si>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</si>
  <si>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</si>
  <si>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</si>
  <si>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</si>
  <si>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</si>
  <si>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</si>
  <si>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</si>
  <si>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</si>
  <si>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</si>
  <si>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</si>
  <si>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</si>
  <si>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</si>
  <si>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</si>
  <si>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</si>
  <si>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</si>
  <si>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</si>
  <si>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</si>
  <si>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</si>
  <si>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</si>
  <si>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</si>
  <si>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</si>
  <si>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</si>
  <si>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</si>
  <si>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</si>
  <si>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</si>
  <si>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</si>
  <si>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</si>
  <si>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</si>
  <si>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</si>
  <si>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</si>
  <si>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</si>
  <si>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</si>
  <si>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</si>
  <si>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</si>
  <si>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</si>
  <si>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</si>
  <si>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</si>
  <si>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</si>
  <si>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</si>
  <si>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</si>
  <si>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</si>
  <si>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</si>
  <si>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</si>
  <si>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</si>
  <si>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</si>
  <si>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</si>
  <si>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</si>
  <si>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</si>
  <si>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</si>
  <si>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</si>
  <si>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</si>
  <si>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</si>
  <si>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</si>
  <si>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</si>
  <si>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</si>
  <si>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Středočeský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</si>
  <si>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</si>
  <si>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</si>
  <si>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 xml:space="preserve">Rekonstrukce MŠ Velíšská Vlašim </t>
  </si>
  <si>
    <t>x</t>
  </si>
  <si>
    <t>Vlašim</t>
  </si>
  <si>
    <t>Město Vlašim</t>
  </si>
  <si>
    <t xml:space="preserve">ZO ČSOP Vlašim </t>
  </si>
  <si>
    <t xml:space="preserve">rekonstrukce části výukového centra, dovybavení odborných učeben, zajištění bezbariérovosti </t>
  </si>
  <si>
    <t xml:space="preserve">185 95 677 </t>
  </si>
  <si>
    <t xml:space="preserve">Podblanické Ekocentrum Vlašim </t>
  </si>
  <si>
    <t xml:space="preserve">Město Vlašim 
Kupsův mlýn 
</t>
  </si>
  <si>
    <t xml:space="preserve">Rekonstrukce a celkové zlepšení kvality zázemí Kupsova (Blanického) mlýna ve vazbě na vzdělávání </t>
  </si>
  <si>
    <t xml:space="preserve">Rekonstrukce a rozšíření tělocvičny při ZŠ </t>
  </si>
  <si>
    <t>Trhový Štěpánov</t>
  </si>
  <si>
    <t xml:space="preserve">Sbor Církve bratrské Podblanicko </t>
  </si>
  <si>
    <t xml:space="preserve">PŘÍSTAV - zázemí pro zájmové, neformální a celoživotní vzdělávání </t>
  </si>
  <si>
    <t>Hulice</t>
  </si>
  <si>
    <t>Přírodní zahrada Čechtice</t>
  </si>
  <si>
    <t>Čechtice</t>
  </si>
  <si>
    <t xml:space="preserve">Mateřská škola Křivsoudov </t>
  </si>
  <si>
    <t xml:space="preserve">Rekonstrukce sociálního 
zařízení a prádelny MŠ 
</t>
  </si>
  <si>
    <t>Křivsoudov</t>
  </si>
  <si>
    <t xml:space="preserve">710 04 491 </t>
  </si>
  <si>
    <t>Louňovice pod Blaníkem</t>
  </si>
  <si>
    <t xml:space="preserve">Základní škola a mateřská škola 
Načeradec, příspěvková organizace 
</t>
  </si>
  <si>
    <t xml:space="preserve">Sociální zázemí na školním 
pozemku 
</t>
  </si>
  <si>
    <t>Načeradec</t>
  </si>
  <si>
    <t xml:space="preserve">Šatny pro výuku tělesné výchovy   </t>
  </si>
  <si>
    <t xml:space="preserve"> Rekonstrukce šaten pro žáky </t>
  </si>
  <si>
    <t xml:space="preserve">Modernizace požárního systému </t>
  </si>
  <si>
    <t xml:space="preserve">Sportovní hřiště v areálu 
zahrady  
</t>
  </si>
  <si>
    <t xml:space="preserve">Modernizace zázemí pro pedagogy ZŠ </t>
  </si>
  <si>
    <t xml:space="preserve">Rekonstrukce šaten II. stupně ZŠ </t>
  </si>
  <si>
    <t xml:space="preserve">Rekonstrukce oplocení dětského hřiště </t>
  </si>
  <si>
    <t xml:space="preserve">Základní škola Sídliště Vlašim, příspěvková organizace </t>
  </si>
  <si>
    <t xml:space="preserve">Vybavení konzultační místnosti pro výchovného 
poradce a metodika prevence 
</t>
  </si>
  <si>
    <t xml:space="preserve">Ochranná stříška nad hlavním 
vchodem 
</t>
  </si>
  <si>
    <t xml:space="preserve">Výměna dlažby v budově školy </t>
  </si>
  <si>
    <t xml:space="preserve">Instalace venkovních prvků 
pro zlepšování fyzické kondice 
</t>
  </si>
  <si>
    <t xml:space="preserve">Zázemí pro relaxaci 
zaměstnanců 
</t>
  </si>
  <si>
    <t xml:space="preserve">Vybavení pracovny HV </t>
  </si>
  <si>
    <t xml:space="preserve">Vybavení pracovny VV </t>
  </si>
  <si>
    <t xml:space="preserve">Vybavení školního klubu – drobný nábytek, hry </t>
  </si>
  <si>
    <t xml:space="preserve">Revitalizace fotbalového hřiště </t>
  </si>
  <si>
    <t xml:space="preserve">Základní škola a mateřská škola 
Dolní Kralovice, okres Benešov 
</t>
  </si>
  <si>
    <t xml:space="preserve">Rekonstrukce školních šaten </t>
  </si>
  <si>
    <t>Dolní Kralovice</t>
  </si>
  <si>
    <t xml:space="preserve">Rekonstrukce školní družiny </t>
  </si>
  <si>
    <t xml:space="preserve">709 96 938 </t>
  </si>
  <si>
    <t xml:space="preserve">Přírodní zahrada </t>
  </si>
  <si>
    <t xml:space="preserve">Rozšíření zázemí MŠ </t>
  </si>
  <si>
    <t xml:space="preserve">710 96 938 </t>
  </si>
  <si>
    <t>Vlašim-Domašín</t>
  </si>
  <si>
    <t xml:space="preserve">Městský dům dětí a mládeže Vlašim, příspěvková organizace </t>
  </si>
  <si>
    <t xml:space="preserve">Výstavba multifunkčního hřiště 
</t>
  </si>
  <si>
    <t xml:space="preserve">Mateřská škola Pravonín, okres 
Benešov 
</t>
  </si>
  <si>
    <t>Pravonín</t>
  </si>
  <si>
    <t xml:space="preserve">Školní jídelna Sídliště Vlašim, příspěvková organizace </t>
  </si>
  <si>
    <t xml:space="preserve">Mycí centrum bílého nádobí </t>
  </si>
  <si>
    <t xml:space="preserve">Multifunkční pánev </t>
  </si>
  <si>
    <t xml:space="preserve">Mateřská škola Čechtice </t>
  </si>
  <si>
    <t xml:space="preserve">Zateplení a oprava fasády budovy MŠ </t>
  </si>
  <si>
    <t>Zdislavice</t>
  </si>
  <si>
    <t xml:space="preserve">Odvlhčení suterénu ZŠ Trhový Štěpánov </t>
  </si>
  <si>
    <t xml:space="preserve">Rozšíření tělocvičny  </t>
  </si>
  <si>
    <t xml:space="preserve">Rekonstrukce učebny školních dílen </t>
  </si>
  <si>
    <t xml:space="preserve">Herní prvky pro školní družinu Montessori ve venkovním  areálu </t>
  </si>
  <si>
    <t xml:space="preserve">Vzduchotechnika na jídelnu z důvodu velké vlhkosti </t>
  </si>
  <si>
    <t xml:space="preserve">Rekonstrukce školního hřiště </t>
  </si>
  <si>
    <t xml:space="preserve">rekonstrukce fotbalového hřiště, atletické dráhy, rozběžiště na skok daleký, vybudování multifunkčního hřiště </t>
  </si>
  <si>
    <t xml:space="preserve">Výměna oken na budově ZŠ </t>
  </si>
  <si>
    <t xml:space="preserve">Zateplení budovy ZŠ </t>
  </si>
  <si>
    <t xml:space="preserve">Úprava prostranství před 
budovou ZŠ 
</t>
  </si>
  <si>
    <t xml:space="preserve">Odpočinková místnost pro žáky v přízemí školy </t>
  </si>
  <si>
    <t xml:space="preserve">Školní jídelna Vorlina Vlašim, příspěvková organizace </t>
  </si>
  <si>
    <t xml:space="preserve">Modernizace tělocvičny, skladu nářadí včetně vzduchotechniky a sociálního 
zařízení tělocvičny 
</t>
  </si>
  <si>
    <t xml:space="preserve">Rekonstrukce školní kuchyně </t>
  </si>
  <si>
    <t xml:space="preserve">Rekonstrukce sociálního 
zařízení  
</t>
  </si>
  <si>
    <t xml:space="preserve">Pořízení zastínění a mobiliáře, výsadba rostlin 
</t>
  </si>
  <si>
    <t>Modernizace osvětlení</t>
  </si>
  <si>
    <t>Město Trhový Štěpánov</t>
  </si>
  <si>
    <t>Městys Louňovice pod Blaníkem</t>
  </si>
  <si>
    <t>Městys Načeradec</t>
  </si>
  <si>
    <t>ZŠ a MŠ Louňovice pod Blaníkem</t>
  </si>
  <si>
    <t xml:space="preserve">ZŠ a MŠ Louňovice pod Blaníkem </t>
  </si>
  <si>
    <t xml:space="preserve">Základní škola a mateřská škola 
Načeradec, příspěvková organizace
</t>
  </si>
  <si>
    <t>Obec Dolní Kralovice</t>
  </si>
  <si>
    <t xml:space="preserve">Základní škola Čechtice, okres 
Benešov, příspěvková organizace
</t>
  </si>
  <si>
    <t>Městys Čechtice</t>
  </si>
  <si>
    <t xml:space="preserve">Základní škola Trhový Štěpánov </t>
  </si>
  <si>
    <t xml:space="preserve">Základní škola a Mateřská škola Zdislavice, příspěvková organizace </t>
  </si>
  <si>
    <t>Městys Zdislavice</t>
  </si>
  <si>
    <t xml:space="preserve">Základní škola Čechtice, okres 
Benešov, příspěvková organizace 
</t>
  </si>
  <si>
    <t>MŠ Velíšská Vlašim, příspěvková organizace</t>
  </si>
  <si>
    <t xml:space="preserve">Mateřská škola Sedmikráska 
Domašín
</t>
  </si>
  <si>
    <t>Obec Pravonín</t>
  </si>
  <si>
    <t>Mětys Čechtice</t>
  </si>
  <si>
    <t>Mateřská škola Hulice, okres Benešov</t>
  </si>
  <si>
    <t>Obec Hulice</t>
  </si>
  <si>
    <t>Mateřská škola K Vodárně  Vlašim, příspěvková organizace</t>
  </si>
  <si>
    <t xml:space="preserve">Vodní dům Hulice </t>
  </si>
  <si>
    <t xml:space="preserve">venkovní učebny se zázemím, zeleň 
</t>
  </si>
  <si>
    <t>Rekonstrukce prostor školních šaten, renovace podlahy.</t>
  </si>
  <si>
    <t xml:space="preserve">Posílení energetické soběstačnosti areálu školy
</t>
  </si>
  <si>
    <t xml:space="preserve">V rámci projektu je plánována výměna oken v celé budově,vyjma části nové přístavby. </t>
  </si>
  <si>
    <t>V rámci projektu je plánována rekultivace zeleně před školou a vybudování odpočinkových zón.</t>
  </si>
  <si>
    <t xml:space="preserve">Základní škola Vorlina Vlašim, příspěvková organizace </t>
  </si>
  <si>
    <t xml:space="preserve">Rekonstrukce vnitřních dvorků </t>
  </si>
  <si>
    <t xml:space="preserve">Vybudování přírodní učebny v prostoru za prosklenou halou </t>
  </si>
  <si>
    <t xml:space="preserve">Zřízení přírodní učebny včetně sedacího nábytku, tabule, přívodu elektřiny a vody, zastřešení o rozměru 15x12 m, konektivita, přenosný projektor, plátno </t>
  </si>
  <si>
    <t xml:space="preserve">V rámci projektu je plánováno zajištění bezbariérovosti školky, navýšení kapacity </t>
  </si>
  <si>
    <t>V projektu je plánováno zvýšení kvality zázemí kuchyně MŠ, zázemí pro pedagogy (sborovna), rozšíření učeben MŠ o učebnu zájmového vzdělávání.</t>
  </si>
  <si>
    <t>Nákup interaktivní tabule.</t>
  </si>
  <si>
    <t>Vybavení digitální technologií pro rozvoj digitálních kompetencí dětí</t>
  </si>
  <si>
    <t xml:space="preserve">Rekonstrukce zahrady </t>
  </si>
  <si>
    <t xml:space="preserve">Školní zahrada  
</t>
  </si>
  <si>
    <t>V projektu je plánováno vybudování přírodní zrahrady a venkovní učebny.</t>
  </si>
  <si>
    <t>zpracovaná projektová dokumentace</t>
  </si>
  <si>
    <t xml:space="preserve">Pořízení varného kotle Alba 250 l.
</t>
  </si>
  <si>
    <t xml:space="preserve">Pořízení elektrického kotle
</t>
  </si>
  <si>
    <t xml:space="preserve">Rekonstrukce šatny pro zaměstnance </t>
  </si>
  <si>
    <t xml:space="preserve">Vybudování vekovní učebny v prostoru za školním hřištěm </t>
  </si>
  <si>
    <t xml:space="preserve">Vybudování venkovní učebny v prostoru dvorku 2. stupně </t>
  </si>
  <si>
    <t xml:space="preserve">Zřízení venkovní učebny včetně sedacího nábytku, tabule, a to v prostoru za školním hřištěm. </t>
  </si>
  <si>
    <t>Zřízení venkovní učebny včetně sedacího nábytku, tabule.</t>
  </si>
  <si>
    <t xml:space="preserve">Zřízení venkovní učebny včetně sedacího nábytku, tabule. </t>
  </si>
  <si>
    <t xml:space="preserve">V projektu je plánováno zateplení budovy základní školy Čechtice, vyjma nově vybudované přístavby. </t>
  </si>
  <si>
    <t>V rámci projektu je plánováno vybudování prostor  pro výuku, pořádání besed, workshopů  a výsadba zeleně.</t>
  </si>
  <si>
    <t>Venkovní odborná učebna se zázemím</t>
  </si>
  <si>
    <t>Sportujeme a bavíme se</t>
  </si>
  <si>
    <t>V rámci projektu je plánováno pořízení vnitřního a venkovního vybavení pro ZŠ</t>
  </si>
  <si>
    <t xml:space="preserve">Záměrem je nákup fotovoltaických panelů na střechu budovy školy. </t>
  </si>
  <si>
    <t>Vybudování jazykové učebny</t>
  </si>
  <si>
    <t xml:space="preserve">V rámci projektu dojde k vybudování multimediální jazykové laboratoře.Jsou  plánovány drobné stavební úpravy a vybavení učebny nábytkem a technikou. 
</t>
  </si>
  <si>
    <t xml:space="preserve">přístavba a vybavení na úpravu vzorků </t>
  </si>
  <si>
    <t xml:space="preserve">Dům přírody Blaník – 
Geologická učebna
</t>
  </si>
  <si>
    <t>Realizace centra pro mytí bílého nádobí</t>
  </si>
  <si>
    <t>Nákup multifunční pánev - rošíření vybavení kuchyně.</t>
  </si>
  <si>
    <t xml:space="preserve">Realizace vzduchotechniky pro školní jídelnu, k eliminaci velké vlhkosti v prostorách jídelny. </t>
  </si>
  <si>
    <t>Vybudování čtenářských koutků|/klidových zón v prostorách chodeb školy. Pořízení knihoven, mobiliáře na sezení, edukativních polepů na zem a podobně</t>
  </si>
  <si>
    <t xml:space="preserve">
Vybudování venkovního mobiliáře a herních prvků pro volnočasové aktivity – parkourové hřiště. 
</t>
  </si>
  <si>
    <t>ve fázi přípravy projektového záměru</t>
  </si>
  <si>
    <t>Vybudování přírodní zahrady</t>
  </si>
  <si>
    <t xml:space="preserve">V rámci projektu dojde k rekonstrukci prostor školní družiny včetně zajištění bezbariérovosti.
</t>
  </si>
  <si>
    <t xml:space="preserve">Projektová dokumentace je zprácována, dojde k její úpravě z důvodu doplnění výtahu - podmínka bezbariérovosti </t>
  </si>
  <si>
    <t xml:space="preserve">Rekonstrukce a oprava vyzdění spár v omítce školy </t>
  </si>
  <si>
    <t xml:space="preserve">V rámci projektu je plánována oprava vyzdění spár v omítce školy  z důvodu zamezení hnízdění ptáků a veverek. </t>
  </si>
  <si>
    <t>mapování rozsahu oprav a průzkum trhu</t>
  </si>
  <si>
    <t>Rekonstrukce WC u kanceláří školy</t>
  </si>
  <si>
    <t xml:space="preserve">V rámci realizace projektu budou provedeny zednické práce, obklady, vodoinstalace, malování. </t>
  </si>
  <si>
    <t>Rekonstrukce elektroinstalace</t>
  </si>
  <si>
    <t xml:space="preserve">V rámci projektu je plánována rekonstrukce elektroinstalace v ostatních částech budovy školy vč. řízeného větrání a výměny svítidel. </t>
  </si>
  <si>
    <t>ne</t>
  </si>
  <si>
    <t>Rekonstrukce šaten a WC 
v prostoru tělocvičen</t>
  </si>
  <si>
    <t xml:space="preserve">V rámci projektu je počítáno se stavebním řešením průjezdu motorových vozidel areálem školy včetně řešení parkování učitelů. </t>
  </si>
  <si>
    <t>V projektu je plánována rekonstrukce šaten a WC v prostoru tělocvičen školy.</t>
  </si>
  <si>
    <t>příprava projektové dokumentace</t>
  </si>
  <si>
    <t xml:space="preserve">Řešení průjezdu motorových vozidel areálem školy a řešení parkování 
učitelů </t>
  </si>
  <si>
    <t>studie proveditelnosti</t>
  </si>
  <si>
    <t xml:space="preserve">V projektu je plánována rekonstrukce všech vnitřních dvorků v areálu školy. </t>
  </si>
  <si>
    <t>Rekonstrukce podlah</t>
  </si>
  <si>
    <t xml:space="preserve">V projektu dojde k rekonsturkci podlah - renovace povrchu teraso. </t>
  </si>
  <si>
    <t>Rekonstrukce oplocení kolem školy</t>
  </si>
  <si>
    <t xml:space="preserve">V rámci projektu je plánovaná realizace rekonstrukce oplocení kolem školy. </t>
  </si>
  <si>
    <t>připrava projektové dokumentace a podkladů pro žádost do IROP</t>
  </si>
  <si>
    <t>Vybudování přírodní učebny v prostoru dvorku 1. stupně</t>
  </si>
  <si>
    <t>V rámci projektu bude realizována odpočinková místnost v přízemí školy, určena žákům k relaxaci.</t>
  </si>
  <si>
    <t xml:space="preserve">V rámci projektu bude realizováno multifunkční hřiště. </t>
  </si>
  <si>
    <t>Vybudování čtenářských koutků a klidových zón</t>
  </si>
  <si>
    <t>V přípravené fázi projektového záměru</t>
  </si>
  <si>
    <t xml:space="preserve">V rámci projektu bude realizována výsadba zeleně, stínících prvků apod. </t>
  </si>
  <si>
    <t xml:space="preserve">V rámci projektu bude zrealizováno zateplení a oprava fasády budovy. </t>
  </si>
  <si>
    <t>Přírodní zahrada MŠ Hulice</t>
  </si>
  <si>
    <t xml:space="preserve">Vybudování přírodní zahrady mateřské školy,pořízení zastínění v zahradě. Pořízení zastínění a mobiliáře (stolky a židle) , výsadba stromů  a keřů. </t>
  </si>
  <si>
    <t>ano</t>
  </si>
  <si>
    <t>PD, projekt se realizuje - základová deska v procesu</t>
  </si>
  <si>
    <t>záměr</t>
  </si>
  <si>
    <t>zpracovaná studie</t>
  </si>
  <si>
    <t>V projektu je plánována rekonstrukce sociálního zařízení dětí a prádelny MŠ.</t>
  </si>
  <si>
    <t>Zpracovaná projektová dokumentace</t>
  </si>
  <si>
    <t>V projektu je plánována rekonstrukce šaten pro zaměstnance včetně sprch a umyvadel (zednické a vodoinstalační práce včetně vybavení).</t>
  </si>
  <si>
    <t>Konzultace k odborem investičním MěÚ</t>
  </si>
  <si>
    <t>Oprava ředitelny a vybavení klubovny</t>
  </si>
  <si>
    <t>V rámci projektu budou provedeny zednické práce v ředitelně - oprava omítky a dále bude realizováno pořízení vybavení do klubovny.</t>
  </si>
  <si>
    <t>Přípravná fáze realizačního záměru.</t>
  </si>
  <si>
    <t>Projekt zajistí inovaci rozvodných sítí, konektivitu, vybavenost technologiemi v souladu s požadavky ŠVP a funkčními pomůckami, výměnu nábytku a celkovou bezbariérovost budovy školy (vybudování 2 výtahů). Modernizace se týká těchto učeben a k nim přidruženého zázemí pro pedagogické pracovníky:
Učebna polytechnického zaměření
Učebna polytechnického vzdělávání (dílny) (včetně kabinetu)
Multifunkční učebna s využitím digitálních technologií
Učebna chemie (+ kabinet)
Učebna přírodopisu (+ kabinetu)
Multifunkční učebna se zaměřením na virtuální realitu 
Učebna pro výuku informatiky a jazyků (+kabinet)
Multifunkční učebna zamřená na zpracování multimediálního obsahu (+ kabinet)
Učebna pro výuku informatiky a 3D tisku (+ kabinet)
Učebna pro výuku fyziky (+ kabinet)
Jazyková učebna (+ 2x kabinet)
Jako součást projektu předpokládáme rovněž vybudování zázemí pro venkovní komunitní aktivity pro ZŠ.</t>
  </si>
  <si>
    <t>Modernizace odborných učeben ZŠ Vorlina</t>
  </si>
  <si>
    <t>V rámci projektu bude realizováno sportovní hřiště.</t>
  </si>
  <si>
    <t xml:space="preserve">Rekonstrukce chodníků a oplocení v areálu MŠ a zahrady 
</t>
  </si>
  <si>
    <t>V rámci projektu bude realizováno oplocení areálu MŠ  a zahrady a rekonstrukce chodníků</t>
  </si>
  <si>
    <t>Přístavba třídy školní družiny ZŠ Sídliště</t>
  </si>
  <si>
    <t>vlašim</t>
  </si>
  <si>
    <t xml:space="preserve">V rámci projektu bude realizována přístavba třídy školní družiny na ZŠ Sídliště a pořízení potřebného vybavení. </t>
  </si>
  <si>
    <t xml:space="preserve">V rámci projektu budou pořízeny herní prvny do venkovního prostranství areálu školy. </t>
  </si>
  <si>
    <t>V rámci projektu je plánována rekonstrukce a celkové zlepšení kvality zázemí Kupsova (Blanického) mlýna ve vazbě na neformální  vzdělávání</t>
  </si>
  <si>
    <t xml:space="preserve">V projektu jsou plánovány stavení úpravy na rozšíření tělocvičny ZŠ. </t>
  </si>
  <si>
    <t xml:space="preserve">V rámci projektu je plánována revitalizace fotbalového hřiště na pozemku školy. </t>
  </si>
  <si>
    <t>V rámci projektu je plánován nákup nábudku a pořízení her do školního klubu.</t>
  </si>
  <si>
    <t xml:space="preserve">Vybavení sborovny pro I. 
stupeň
</t>
  </si>
  <si>
    <t xml:space="preserve">V rámci projektu je plánován nákup  vybavení do sborovny pro 1 stupeň - 3 počítače + tiskárna) </t>
  </si>
  <si>
    <t xml:space="preserve">Zázemí pro pedagogy </t>
  </si>
  <si>
    <t xml:space="preserve">V rámci projektu je plánováno vybavení pracovny HV - nábytek a pomůcky. </t>
  </si>
  <si>
    <t xml:space="preserve">V rámci projektu je plánováno vybavení pracovny VV - nábytek a pomůcky. </t>
  </si>
  <si>
    <t xml:space="preserve">V rámci projektu je plánováno vybudování zázemí pro relaxaci zaměstnanců školy. </t>
  </si>
  <si>
    <t xml:space="preserve">V  rámci projektu je plánováno instalovat na školním pozemku prvky pro  zvýšení fyzické kondice. </t>
  </si>
  <si>
    <t xml:space="preserve">Realizací projektu dojde k výměně dlažby v budově školy. </t>
  </si>
  <si>
    <t xml:space="preserve">V rámci projektu je plánováno vybavení konzultační místnosti pro výchovného poradce a metodika prevence - nákup nábytku  a dalšího vybavení. </t>
  </si>
  <si>
    <t>probíhá příprava projektu</t>
  </si>
  <si>
    <t>V rámci projektu je plánovaná výmalba, obklady, dlažby, výměna rozvodů vzduchotechniky včetně centrální jednotky a rekonstrukce podlahy.</t>
  </si>
  <si>
    <t xml:space="preserve">V rámci projektu jsou plánovány stavební úpravy-výměna obkladů, dlažeb, vzduchotechniky včetně centrální jednotky, digestoře.  </t>
  </si>
  <si>
    <t xml:space="preserve">Rekonstrukce odpadního potrubí a podlah v 1.PP budovy ZŠ </t>
  </si>
  <si>
    <t>V rámci projektu dojde k rekonstrukci odpadního podtrubí a výměně nevyhovujících rozvodů vody v budově ZŠ.</t>
  </si>
  <si>
    <t>připravené rozpočty  a projekt(technická zpráva a půdoris)</t>
  </si>
  <si>
    <t xml:space="preserve">Při realizaci pojektu dojde ke kompletní rekonstrukci prostor sociálního zařízení budovy ZŠ  -  výměna obkladů a dlažeb v těchto prostorách . V rámci projektu budou rovněž vybudovány nové rozvodů vody. </t>
  </si>
  <si>
    <t>připravené rozpočty a náresy prostor</t>
  </si>
  <si>
    <t>Modernizace školní družiny ZŠ Načeradec</t>
  </si>
  <si>
    <t xml:space="preserve">V rámci realizace projektu je plánováno pořízení nábytku, vybavení včetně digitálních technologií. V rámci projektu předpokládáme drobné stavební úpravy. </t>
  </si>
  <si>
    <t>projekt je v přípravné fázi</t>
  </si>
  <si>
    <t>Modernizace vybavení kmenových učeben</t>
  </si>
  <si>
    <t>Drobné stavební  úpravy a vybavení nábytkem</t>
  </si>
  <si>
    <t xml:space="preserve">Vybudování venkovní toalety pro žáky základní školy. </t>
  </si>
  <si>
    <t xml:space="preserve">Rekonstrukce a vybavení do šaten tělesné výchovy. </t>
  </si>
  <si>
    <t>připraven rozpočet a nákresy prostor</t>
  </si>
  <si>
    <t>V rámci projektu je plánována rekonstrukce šaten - výměna kojí za skříňky a drobné stavbení úpravy.</t>
  </si>
  <si>
    <t>V rámci projektu dojde modernizaci požárního systému - pořízení tlakové stanice a hydrantu.</t>
  </si>
  <si>
    <t xml:space="preserve">Součástí projektu budou stavební úpravy a rozšíření tělocvičny ZŠ. </t>
  </si>
  <si>
    <t xml:space="preserve">Rekonstrukce vytápění ZŠ 
Trhový Štěpánov
</t>
  </si>
  <si>
    <t>Městys Křivsoudov</t>
  </si>
  <si>
    <t xml:space="preserve">fáze přípravy projektového záměru </t>
  </si>
  <si>
    <t>Vybudování školní zahrady s ekologickým
zaměřením a výukovými koutky.</t>
  </si>
  <si>
    <t>V projektu je plánován vznik nových učeben a kluboven včetně venkovních, bezbariérovost, související zázemí, výdaje na vybavení, zeleň včetně obnovy zahrady.</t>
  </si>
  <si>
    <t>projektový záměr</t>
  </si>
  <si>
    <t>V rámci projektu budou realizovány stavení úpravy pro odvlhčení suterénu školy.</t>
  </si>
  <si>
    <t>Odborné učebny ZŠ Načeradec  - biologie, chemie, fyzika, učebna digitálníich technologií a multifunčkní polytechnická učebna</t>
  </si>
  <si>
    <t xml:space="preserve">V rámci realizace projektu je plánována rekonstrukce vytápění ZŠ, čisté zdroje. </t>
  </si>
  <si>
    <t>V rámci projektu dojde k nákupu vybavení - pomůcek pro biologii (doplnění stávajících pomůcek), chemii a fyziku, multifuknční polytechnickou učebnu a učebnu digitálních technologií. Dále dojde k nákupu nábytku do společného kabinetu fyziky a chemie, multifunkční polytechnické učebny a učebny digitálních technologií.</t>
  </si>
  <si>
    <t xml:space="preserve">V projektu je plánováno vybudování altánu pro účely Montessori družiny. </t>
  </si>
  <si>
    <t>Vybudování altánu ZŠ Sídliště</t>
  </si>
  <si>
    <t xml:space="preserve">V rámci projektu je plánováno vybavení 4 kabinetů pro pedagogy. </t>
  </si>
  <si>
    <t xml:space="preserve">V rámci projektu jsou plánovány drobné stavební úpravy a nákup vybavení učebny dílen, a vybudování bezbariérové toalety. </t>
  </si>
  <si>
    <t xml:space="preserve">Přístavba nových učeben  </t>
  </si>
  <si>
    <t xml:space="preserve">V rámci projektu je plánována přístavba kmenových  tířd včetně vybavení. </t>
  </si>
  <si>
    <t xml:space="preserve">V rámci projetku je plánována výměna stříšky nad hlavním vchodem. </t>
  </si>
  <si>
    <t>V projektu je plánováno pořízení herních prvků na zahradě MŠ (domečky, klouzačky, houpačky apod.), pořízení venkovního mobiiáře .</t>
  </si>
  <si>
    <t xml:space="preserve">vybavení 2 sboroven, kopírovacího centra, šatny a úložného prostoru v zázemí pro vyučující </t>
  </si>
  <si>
    <t xml:space="preserve">Modernizace osvětlení v učebnách a přilehlých prostorech ZŠ včetně kanceláří, školní jídelny a tělocvičny </t>
  </si>
  <si>
    <t>Snížení podhledů, výměny osvětlení, renovace podlah včetně vedení otopného systému podlahou</t>
  </si>
  <si>
    <t>Vybudování zázemí pro školní poradenské pracoviště</t>
  </si>
  <si>
    <t>Vybavení školního poradenského zařízení vhodným nábytkem včetně kuchyňského koutu a dalšího vybavení</t>
  </si>
  <si>
    <t xml:space="preserve">Vybudování odborné učebny  – přírodní vědy a cizí jazyky
</t>
  </si>
  <si>
    <t xml:space="preserve">Vybudování odborné učebny se zaměřením na přírodní vědy a cizí jazyky. V rámci projektu dojde k zajištění vhodného osvětlení, rozvodu inženýrských sítí, nákupu vhodného nábytku včetně úložných prosotr a vybavení odborného kabinetu. Dále budou pořízeny  demonstrační sady, modely a pomůcky na výuku přírodních věd, digitální technologie pro výuku cizích jazyků. V rámci vybudování oborné učebny dojde k zajištění její bezbariérovosti a stavebním úpravám vyhovujícím požární bezpečnosti. </t>
  </si>
  <si>
    <t xml:space="preserve">Náplní projektu je výměna nevyhovujícího oplocení zahrady a dětského hřiště včetně vstupní branky. </t>
  </si>
  <si>
    <t>Přístavba odborných učeben základní školy</t>
  </si>
  <si>
    <t xml:space="preserve">Projektová dokumentace </t>
  </si>
  <si>
    <t xml:space="preserve">V rámci projektu dojde k přístavbě a vybavení odborných učebem: ICT učebna, Multimediální učebna, Jazyková učebna. Součástí projektu bude z důvodu bezbariérovosti vybudování výtahu, sociálního zázemí pro žáky i pedagogy včetně bezbariérové toalety. </t>
  </si>
  <si>
    <t>500 000</t>
  </si>
  <si>
    <t>600 000</t>
  </si>
  <si>
    <t>Vybavení cvičné kuchyňky novým nábytkem a kuchyňskými spotřebiči</t>
  </si>
  <si>
    <t>Vybavení cvičné kuchyňky</t>
  </si>
  <si>
    <t>projetkový záměr, bez dokumentace</t>
  </si>
  <si>
    <t>Navýšení kapacity družiny ZŠ Čechtice</t>
  </si>
  <si>
    <t>V rámci projektu dojte k vybavení učebny družiny a zároveň dojde na výšení kapacity o 10 žáků.</t>
  </si>
  <si>
    <t>projektový záměr, příprava projektové dokumentace</t>
  </si>
  <si>
    <t xml:space="preserve">Ve Vlašimi </t>
  </si>
  <si>
    <t>dne 15.6.</t>
  </si>
  <si>
    <t>Mgr. Jitka Fialová</t>
  </si>
  <si>
    <t>Předsedkyně Řídícího výboru MAP ORP Vlašim</t>
  </si>
  <si>
    <t>Ve Vlašimi dne 15.6.2023</t>
  </si>
  <si>
    <t>Mgr. Jitka Fialová, předsedkyně Řídícího výboru MAP</t>
  </si>
  <si>
    <t>Ve Vlašimi dne 15.6.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</si>
</sst>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231F1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" fontId="4" fillId="0" borderId="16" xfId="0" applyNumberFormat="1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0" fontId="4" fillId="0" borderId="12" xfId="0" applyFont="1" applyBorder="1" applyAlignment="1" applyProtection="1">
      <alignment wrapText="1"/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0" xfId="0" applyFont="1" applyBorder="1" applyProtection="1">
      <protection locked="0"/>
    </xf>
    <xf numFmtId="0" fontId="4" fillId="0" borderId="27" xfId="0" applyFont="1" applyBorder="1" applyAlignment="1" applyProtection="1">
      <alignment wrapText="1"/>
      <protection locked="0"/>
    </xf>
    <xf numFmtId="3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3" fontId="4" fillId="0" borderId="4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wrapText="1"/>
      <protection locked="0"/>
    </xf>
    <xf numFmtId="3" fontId="4" fillId="0" borderId="20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4" fillId="0" borderId="46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11" xfId="0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27" xfId="0" applyFont="1" applyBorder="1" applyAlignment="1" applyProtection="1">
      <alignment horizontal="center"/>
      <protection locked="0"/>
    </xf>
    <xf numFmtId="0" fontId="13" fillId="0" borderId="20" xfId="0" applyFont="1" applyBorder="1" applyProtection="1">
      <protection locked="0"/>
    </xf>
    <xf numFmtId="0" fontId="13" fillId="0" borderId="42" xfId="0" applyFont="1" applyBorder="1" applyProtection="1">
      <protection locked="0"/>
    </xf>
    <xf numFmtId="0" fontId="13" fillId="0" borderId="27" xfId="0" applyFont="1" applyBorder="1" applyProtection="1">
      <protection locked="0"/>
    </xf>
    <xf numFmtId="0" fontId="13" fillId="0" borderId="27" xfId="0" applyFont="1" applyBorder="1" applyAlignment="1" applyProtection="1">
      <alignment wrapText="1"/>
      <protection locked="0"/>
    </xf>
    <xf numFmtId="0" fontId="13" fillId="0" borderId="19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55" xfId="0" applyFont="1" applyBorder="1" applyProtection="1">
      <protection locked="0"/>
    </xf>
    <xf numFmtId="0" fontId="4" fillId="0" borderId="41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3" fillId="0" borderId="43" xfId="0" applyFont="1" applyBorder="1" applyAlignment="1" applyProtection="1">
      <alignment wrapText="1"/>
      <protection locked="0"/>
    </xf>
    <xf numFmtId="3" fontId="4" fillId="0" borderId="41" xfId="0" applyNumberFormat="1" applyFont="1" applyBorder="1" applyProtection="1">
      <protection locked="0"/>
    </xf>
    <xf numFmtId="3" fontId="4" fillId="0" borderId="55" xfId="0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9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9" fillId="0" borderId="5" xfId="0" applyFont="1" applyBorder="1" applyProtection="1">
      <protection locked="0"/>
    </xf>
    <xf numFmtId="0" fontId="19" fillId="0" borderId="30" xfId="0" applyFont="1" applyBorder="1" applyProtection="1">
      <protection locked="0"/>
    </xf>
    <xf numFmtId="0" fontId="4" fillId="0" borderId="33" xfId="0" applyFont="1" applyBorder="1" applyAlignment="1" applyProtection="1">
      <alignment wrapText="1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56" xfId="0" applyFont="1" applyBorder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6" xfId="0" applyFont="1" applyBorder="1" applyProtection="1"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shrinkToFit="1"/>
      <protection locked="0"/>
    </xf>
    <xf numFmtId="0" fontId="4" fillId="2" borderId="21" xfId="0" applyFont="1" applyFill="1" applyBorder="1" applyAlignment="1" applyProtection="1">
      <alignment shrinkToFit="1"/>
      <protection locked="0"/>
    </xf>
    <xf numFmtId="0" fontId="4" fillId="2" borderId="42" xfId="0" applyFont="1" applyFill="1" applyBorder="1" applyAlignment="1" applyProtection="1">
      <alignment wrapText="1"/>
      <protection locked="0"/>
    </xf>
    <xf numFmtId="0" fontId="4" fillId="2" borderId="46" xfId="0" applyFont="1" applyFill="1" applyBorder="1" applyProtection="1">
      <protection locked="0"/>
    </xf>
    <xf numFmtId="0" fontId="4" fillId="2" borderId="27" xfId="0" applyFont="1" applyFill="1" applyBorder="1" applyProtection="1">
      <protection locked="0"/>
    </xf>
    <xf numFmtId="0" fontId="4" fillId="2" borderId="46" xfId="0" applyFont="1" applyFill="1" applyBorder="1" applyAlignment="1" applyProtection="1">
      <alignment wrapText="1"/>
      <protection locked="0"/>
    </xf>
    <xf numFmtId="3" fontId="4" fillId="2" borderId="19" xfId="0" applyNumberFormat="1" applyFont="1" applyFill="1" applyBorder="1" applyProtection="1">
      <protection locked="0"/>
    </xf>
    <xf numFmtId="3" fontId="4" fillId="2" borderId="41" xfId="0" applyNumberFormat="1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Protection="1">
      <protection locked="0"/>
    </xf>
    <xf numFmtId="0" fontId="4" fillId="2" borderId="37" xfId="0" applyFont="1" applyFill="1" applyBorder="1" applyProtection="1"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19" fillId="2" borderId="42" xfId="0" applyFont="1" applyFill="1" applyBorder="1" applyAlignment="1" applyProtection="1">
      <alignment wrapText="1"/>
      <protection locked="0"/>
    </xf>
    <xf numFmtId="0" fontId="19" fillId="2" borderId="20" xfId="0" applyFont="1" applyFill="1" applyBorder="1" applyAlignment="1" applyProtection="1">
      <alignment shrinkToFit="1"/>
      <protection locked="0"/>
    </xf>
    <xf numFmtId="0" fontId="19" fillId="2" borderId="21" xfId="0" applyFont="1" applyFill="1" applyBorder="1" applyAlignment="1" applyProtection="1">
      <alignment shrinkToFit="1"/>
      <protection locked="0"/>
    </xf>
    <xf numFmtId="0" fontId="19" fillId="2" borderId="42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wrapText="1"/>
      <protection locked="0"/>
    </xf>
    <xf numFmtId="0" fontId="4" fillId="0" borderId="50" xfId="0" applyFont="1" applyBorder="1" applyAlignment="1" applyProtection="1">
      <alignment wrapText="1"/>
      <protection locked="0"/>
    </xf>
    <xf numFmtId="0" fontId="4" fillId="0" borderId="58" xfId="0" applyFont="1" applyBorder="1" applyAlignment="1" applyProtection="1">
      <alignment wrapText="1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59" xfId="0" applyFont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44" xfId="0" applyFont="1" applyBorder="1" applyAlignment="1" applyProtection="1">
      <alignment wrapText="1"/>
      <protection locked="0"/>
    </xf>
    <xf numFmtId="0" fontId="13" fillId="0" borderId="44" xfId="0" applyFont="1" applyBorder="1" applyProtection="1">
      <protection locked="0"/>
    </xf>
    <xf numFmtId="0" fontId="13" fillId="0" borderId="61" xfId="0" applyFont="1" applyBorder="1" applyProtection="1">
      <protection locked="0"/>
    </xf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62" xfId="0" applyFont="1" applyBorder="1" applyAlignment="1" applyProtection="1">
      <alignment wrapText="1"/>
      <protection locked="0"/>
    </xf>
    <xf numFmtId="0" fontId="13" fillId="0" borderId="56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0" fontId="13" fillId="0" borderId="40" xfId="0" applyFont="1" applyBorder="1" applyProtection="1"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4" fillId="2" borderId="6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13" fillId="0" borderId="46" xfId="0" applyNumberFormat="1" applyFont="1" applyBorder="1" applyProtection="1">
      <protection locked="0"/>
    </xf>
    <xf numFmtId="3" fontId="13" fillId="0" borderId="27" xfId="0" applyNumberFormat="1" applyFont="1" applyBorder="1" applyProtection="1">
      <protection locked="0"/>
    </xf>
    <xf numFmtId="3" fontId="13" fillId="0" borderId="58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3" fontId="13" fillId="0" borderId="13" xfId="0" applyNumberFormat="1" applyFont="1" applyBorder="1" applyProtection="1"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3" fontId="4" fillId="2" borderId="2" xfId="0" applyNumberFormat="1" applyFont="1" applyFill="1" applyBorder="1" applyAlignment="1" applyProtection="1">
      <alignment shrinkToFit="1"/>
      <protection locked="0"/>
    </xf>
    <xf numFmtId="3" fontId="4" fillId="2" borderId="3" xfId="0" applyNumberFormat="1" applyFont="1" applyFill="1" applyBorder="1" applyAlignment="1" applyProtection="1">
      <alignment shrinkToFit="1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3" fontId="4" fillId="2" borderId="1" xfId="0" applyNumberFormat="1" applyFont="1" applyFill="1" applyBorder="1" applyProtection="1">
      <protection locked="0"/>
    </xf>
    <xf numFmtId="3" fontId="4" fillId="2" borderId="55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0" fontId="19" fillId="2" borderId="19" xfId="0" applyFont="1" applyFill="1" applyBorder="1" applyAlignment="1" applyProtection="1">
      <alignment horizontal="left" vertical="center" wrapText="1"/>
      <protection locked="0"/>
    </xf>
    <xf numFmtId="3" fontId="4" fillId="2" borderId="20" xfId="0" applyNumberFormat="1" applyFont="1" applyFill="1" applyBorder="1" applyAlignment="1" applyProtection="1">
      <alignment shrinkToFit="1"/>
      <protection locked="0"/>
    </xf>
    <xf numFmtId="3" fontId="19" fillId="2" borderId="21" xfId="0" applyNumberFormat="1" applyFont="1" applyFill="1" applyBorder="1" applyAlignment="1" applyProtection="1">
      <alignment shrinkToFit="1"/>
      <protection locked="0"/>
    </xf>
    <xf numFmtId="0" fontId="4" fillId="2" borderId="33" xfId="0" applyFont="1" applyFill="1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0" fontId="4" fillId="2" borderId="27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61" xfId="0" applyFont="1" applyFill="1" applyBorder="1" applyAlignment="1" applyProtection="1">
      <alignment wrapText="1"/>
      <protection locked="0"/>
    </xf>
    <xf numFmtId="0" fontId="19" fillId="2" borderId="46" xfId="0" applyFont="1" applyFill="1" applyBorder="1" applyAlignment="1" applyProtection="1">
      <alignment horizontal="left" vertical="center" wrapText="1"/>
      <protection locked="0"/>
    </xf>
    <xf numFmtId="0" fontId="4" fillId="2" borderId="44" xfId="0" applyFont="1" applyFill="1" applyBorder="1" applyAlignment="1" applyProtection="1">
      <alignment wrapText="1"/>
      <protection locked="0"/>
    </xf>
    <xf numFmtId="0" fontId="4" fillId="2" borderId="27" xfId="0" applyFont="1" applyFill="1" applyBorder="1" applyAlignment="1" applyProtection="1">
      <alignment horizontal="center"/>
      <protection locked="0"/>
    </xf>
    <xf numFmtId="0" fontId="23" fillId="2" borderId="20" xfId="0" applyFont="1" applyFill="1" applyBorder="1" applyAlignment="1" applyProtection="1">
      <alignment shrinkToFi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19" fillId="2" borderId="5" xfId="0" applyFont="1" applyFill="1" applyBorder="1" applyAlignment="1" applyProtection="1">
      <alignment shrinkToFit="1"/>
      <protection locked="0"/>
    </xf>
    <xf numFmtId="0" fontId="19" fillId="2" borderId="6" xfId="0" applyFont="1" applyFill="1" applyBorder="1" applyAlignment="1" applyProtection="1">
      <alignment shrinkToFit="1"/>
      <protection locked="0"/>
    </xf>
    <xf numFmtId="0" fontId="4" fillId="2" borderId="53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53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3" fontId="19" fillId="2" borderId="21" xfId="0" applyNumberFormat="1" applyFont="1" applyFill="1" applyBorder="1" applyAlignment="1" applyProtection="1">
      <alignment horizontal="left" shrinkToFit="1"/>
      <protection locked="0"/>
    </xf>
    <xf numFmtId="0" fontId="19" fillId="2" borderId="20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0" fontId="19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shrinkToFit="1"/>
      <protection locked="0"/>
    </xf>
    <xf numFmtId="0" fontId="4" fillId="2" borderId="18" xfId="0" applyFont="1" applyFill="1" applyBorder="1" applyAlignment="1" applyProtection="1">
      <alignment shrinkToFit="1"/>
      <protection locked="0"/>
    </xf>
    <xf numFmtId="0" fontId="4" fillId="2" borderId="50" xfId="0" applyFont="1" applyFill="1" applyBorder="1" applyProtection="1">
      <protection locked="0"/>
    </xf>
    <xf numFmtId="0" fontId="4" fillId="2" borderId="44" xfId="0" applyFont="1" applyFill="1" applyBorder="1" applyProtection="1">
      <protection locked="0"/>
    </xf>
    <xf numFmtId="0" fontId="4" fillId="2" borderId="61" xfId="0" applyFont="1" applyFill="1" applyBorder="1" applyProtection="1">
      <protection locked="0"/>
    </xf>
    <xf numFmtId="0" fontId="4" fillId="2" borderId="50" xfId="0" applyFont="1" applyFill="1" applyBorder="1" applyAlignment="1" applyProtection="1">
      <alignment wrapText="1"/>
      <protection locked="0"/>
    </xf>
    <xf numFmtId="3" fontId="4" fillId="2" borderId="16" xfId="0" applyNumberFormat="1" applyFont="1" applyFill="1" applyBorder="1" applyProtection="1">
      <protection locked="0"/>
    </xf>
    <xf numFmtId="3" fontId="4" fillId="2" borderId="45" xfId="0" applyNumberFormat="1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Protection="1">
      <protection locked="0"/>
    </xf>
    <xf numFmtId="0" fontId="4" fillId="2" borderId="62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4" fillId="2" borderId="28" xfId="0" applyFont="1" applyFill="1" applyBorder="1" applyAlignment="1" applyProtection="1">
      <alignment wrapText="1"/>
      <protection locked="0"/>
    </xf>
    <xf numFmtId="0" fontId="19" fillId="2" borderId="2" xfId="0" applyFont="1" applyFill="1" applyBorder="1" applyProtection="1">
      <protection locked="0"/>
    </xf>
    <xf numFmtId="0" fontId="4" fillId="2" borderId="28" xfId="0" applyFont="1" applyFill="1" applyBorder="1" applyAlignment="1" applyProtection="1">
      <alignment shrinkToFit="1"/>
      <protection locked="0"/>
    </xf>
    <xf numFmtId="0" fontId="4" fillId="2" borderId="29" xfId="0" applyFont="1" applyFill="1" applyBorder="1" applyAlignment="1" applyProtection="1">
      <alignment shrinkToFit="1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3" fontId="4" fillId="2" borderId="26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63" xfId="0" applyFont="1" applyFill="1" applyBorder="1" applyProtection="1">
      <protection locked="0"/>
    </xf>
    <xf numFmtId="0" fontId="4" fillId="2" borderId="64" xfId="0" applyFont="1" applyFill="1" applyBorder="1" applyAlignment="1" applyProtection="1">
      <alignment wrapText="1"/>
      <protection locked="0"/>
    </xf>
    <xf numFmtId="0" fontId="4" fillId="2" borderId="29" xfId="0" applyFont="1" applyFill="1" applyBorder="1" applyAlignment="1" applyProtection="1">
      <alignment wrapText="1"/>
      <protection locked="0"/>
    </xf>
    <xf numFmtId="0" fontId="19" fillId="2" borderId="65" xfId="0" applyFont="1" applyFill="1" applyBorder="1" applyAlignment="1" applyProtection="1">
      <alignment shrinkToFit="1"/>
      <protection locked="0"/>
    </xf>
    <xf numFmtId="3" fontId="4" fillId="2" borderId="5" xfId="0" applyNumberFormat="1" applyFont="1" applyFill="1" applyBorder="1" applyAlignment="1" applyProtection="1">
      <alignment shrinkToFit="1"/>
      <protection locked="0"/>
    </xf>
    <xf numFmtId="3" fontId="19" fillId="2" borderId="6" xfId="0" applyNumberFormat="1" applyFont="1" applyFill="1" applyBorder="1" applyAlignment="1" applyProtection="1">
      <alignment horizontal="left" shrinkToFit="1"/>
      <protection locked="0"/>
    </xf>
    <xf numFmtId="0" fontId="4" fillId="2" borderId="66" xfId="0" applyFont="1" applyFill="1" applyBorder="1" applyAlignment="1" applyProtection="1">
      <alignment wrapText="1"/>
      <protection locked="0"/>
    </xf>
    <xf numFmtId="0" fontId="19" fillId="2" borderId="6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shrinkToFit="1"/>
      <protection locked="0"/>
    </xf>
    <xf numFmtId="0" fontId="4" fillId="2" borderId="30" xfId="0" applyFont="1" applyFill="1" applyBorder="1" applyAlignment="1" applyProtection="1">
      <alignment wrapText="1" shrinkToFit="1"/>
      <protection locked="0"/>
    </xf>
    <xf numFmtId="0" fontId="4" fillId="2" borderId="66" xfId="0" applyFont="1" applyFill="1" applyBorder="1" applyProtection="1">
      <protection locked="0"/>
    </xf>
    <xf numFmtId="0" fontId="4" fillId="2" borderId="67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68" xfId="0" applyFont="1" applyFill="1" applyBorder="1" applyAlignment="1" applyProtection="1">
      <alignment shrinkToFit="1"/>
      <protection locked="0"/>
    </xf>
    <xf numFmtId="0" fontId="4" fillId="2" borderId="66" xfId="0" applyFont="1" applyFill="1" applyBorder="1" applyAlignment="1" applyProtection="1">
      <alignment shrinkToFit="1"/>
      <protection locked="0"/>
    </xf>
    <xf numFmtId="0" fontId="4" fillId="2" borderId="65" xfId="0" applyFont="1" applyFill="1" applyBorder="1" applyProtection="1">
      <protection locked="0"/>
    </xf>
    <xf numFmtId="0" fontId="19" fillId="2" borderId="5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shrinkToFit="1"/>
      <protection locked="0"/>
    </xf>
    <xf numFmtId="0" fontId="4" fillId="2" borderId="0" xfId="0" applyFont="1" applyFill="1" applyAlignment="1" applyProtection="1">
      <alignment shrinkToFit="1"/>
      <protection locked="0"/>
    </xf>
    <xf numFmtId="0" fontId="19" fillId="2" borderId="0" xfId="0" applyFont="1" applyFill="1" applyProtection="1">
      <protection locked="0"/>
    </xf>
    <xf numFmtId="0" fontId="0" fillId="2" borderId="0" xfId="0" applyFill="1" applyAlignment="1" applyProtection="1">
      <alignment shrinkToFi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21" fillId="2" borderId="0" xfId="0" applyFont="1" applyFill="1" applyAlignment="1" applyProtection="1">
      <alignment wrapText="1"/>
      <protection locked="0"/>
    </xf>
    <xf numFmtId="0" fontId="14" fillId="2" borderId="0" xfId="0" applyFont="1" applyFill="1" applyAlignment="1" applyProtection="1">
      <alignment shrinkToFit="1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7" fillId="2" borderId="0" xfId="0" applyFont="1" applyFill="1" applyProtection="1">
      <protection locked="0"/>
    </xf>
    <xf numFmtId="0" fontId="22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shrinkToFit="1"/>
      <protection locked="0"/>
    </xf>
    <xf numFmtId="3" fontId="14" fillId="2" borderId="0" xfId="0" applyNumberFormat="1" applyFont="1" applyFill="1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3" fontId="19" fillId="2" borderId="13" xfId="0" applyNumberFormat="1" applyFont="1" applyFill="1" applyBorder="1" applyAlignment="1" applyProtection="1">
      <alignment horizontal="left" wrapText="1" shrinkToFi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3" fontId="1" fillId="2" borderId="39" xfId="0" applyNumberFormat="1" applyFont="1" applyFill="1" applyBorder="1" applyAlignment="1" applyProtection="1">
      <alignment horizontal="center"/>
      <protection locked="0"/>
    </xf>
    <xf numFmtId="3" fontId="1" fillId="2" borderId="3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19" fillId="0" borderId="0" xfId="0" applyFont="1" applyAlignment="1" applyProtection="1">
      <protection locked="0"/>
    </xf>
    <xf numFmtId="0" fontId="24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opLeftCell="A13" zoomScale="70" zoomScaleNormal="70" workbookViewId="0">
      <selection activeCell="B19" sqref="B19:G23"/>
    </sheetView>
  </sheetViews>
  <sheetFormatPr defaultColWidth="9.453125" defaultRowHeight="14.5" x14ac:dyDescent="0.35"/>
  <cols>
    <col min="1" max="1" width="7.453125" style="1" customWidth="1"/>
    <col min="2" max="2" width="9.453125" style="10" customWidth="1"/>
    <col min="3" max="3" width="9.453125" style="10"/>
    <col min="4" max="4" width="10.1796875" style="1" bestFit="1" customWidth="1"/>
    <col min="5" max="6" width="11.1796875" style="1" bestFit="1" customWidth="1"/>
    <col min="7" max="7" width="21" style="10" customWidth="1"/>
    <col min="8" max="9" width="12.81640625" style="1" customWidth="1"/>
    <col min="10" max="10" width="11.54296875" style="10" customWidth="1"/>
    <col min="11" max="11" width="42.453125" style="10" customWidth="1"/>
    <col min="12" max="13" width="13.1796875" style="4" customWidth="1"/>
    <col min="14" max="15" width="9.453125" style="1" bestFit="1" customWidth="1"/>
    <col min="16" max="16" width="13.54296875" style="12" customWidth="1"/>
    <col min="17" max="17" width="13.453125" style="1" customWidth="1"/>
    <col min="18" max="18" width="10.453125" style="10" customWidth="1"/>
    <col min="19" max="16384" width="9.453125" style="1"/>
  </cols>
  <sheetData>
    <row r="1" spans="1:19" ht="19" thickBot="1" x14ac:dyDescent="0.5">
      <c r="A1" s="282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4"/>
    </row>
    <row r="2" spans="1:19" ht="27.25" customHeight="1" x14ac:dyDescent="0.35">
      <c r="A2" s="285" t="s">
        <v>1</v>
      </c>
      <c r="B2" s="287" t="s">
        <v>2</v>
      </c>
      <c r="C2" s="288"/>
      <c r="D2" s="288"/>
      <c r="E2" s="288"/>
      <c r="F2" s="289"/>
      <c r="G2" s="285" t="s">
        <v>3</v>
      </c>
      <c r="H2" s="292" t="s">
        <v>4</v>
      </c>
      <c r="I2" s="294" t="s">
        <v>57</v>
      </c>
      <c r="J2" s="285" t="s">
        <v>5</v>
      </c>
      <c r="K2" s="285" t="s">
        <v>6</v>
      </c>
      <c r="L2" s="290" t="s">
        <v>7</v>
      </c>
      <c r="M2" s="291"/>
      <c r="N2" s="278" t="s">
        <v>8</v>
      </c>
      <c r="O2" s="279"/>
      <c r="P2" s="280" t="s">
        <v>9</v>
      </c>
      <c r="Q2" s="281"/>
      <c r="R2" s="278" t="s">
        <v>10</v>
      </c>
      <c r="S2" s="279"/>
    </row>
    <row r="3" spans="1:19" ht="141" customHeight="1" thickBot="1" x14ac:dyDescent="0.4">
      <c r="A3" s="286"/>
      <c r="B3" s="87" t="s">
        <v>11</v>
      </c>
      <c r="C3" s="88" t="s">
        <v>12</v>
      </c>
      <c r="D3" s="88" t="s">
        <v>13</v>
      </c>
      <c r="E3" s="88" t="s">
        <v>14</v>
      </c>
      <c r="F3" s="89" t="s">
        <v>15</v>
      </c>
      <c r="G3" s="286"/>
      <c r="H3" s="293"/>
      <c r="I3" s="295"/>
      <c r="J3" s="286"/>
      <c r="K3" s="286"/>
      <c r="L3" s="17" t="s">
        <v>16</v>
      </c>
      <c r="M3" s="18" t="s">
        <v>72</v>
      </c>
      <c r="N3" s="74" t="s">
        <v>17</v>
      </c>
      <c r="O3" s="75" t="s">
        <v>18</v>
      </c>
      <c r="P3" s="70" t="s">
        <v>19</v>
      </c>
      <c r="Q3" s="71" t="s">
        <v>20</v>
      </c>
      <c r="R3" s="72" t="s">
        <v>21</v>
      </c>
      <c r="S3" s="75" t="s">
        <v>22</v>
      </c>
    </row>
    <row r="4" spans="1:19" s="25" customFormat="1" ht="77.5" customHeight="1" x14ac:dyDescent="0.3">
      <c r="A4" s="41">
        <v>1</v>
      </c>
      <c r="B4" s="84" t="s">
        <v>135</v>
      </c>
      <c r="C4" s="85" t="s">
        <v>163</v>
      </c>
      <c r="D4" s="86">
        <v>70996920</v>
      </c>
      <c r="E4" s="86">
        <v>107510430</v>
      </c>
      <c r="F4" s="86">
        <v>600041735</v>
      </c>
      <c r="G4" s="62" t="s">
        <v>92</v>
      </c>
      <c r="H4" s="24" t="s">
        <v>74</v>
      </c>
      <c r="I4" s="24" t="s">
        <v>79</v>
      </c>
      <c r="J4" s="19" t="s">
        <v>93</v>
      </c>
      <c r="K4" s="61" t="s">
        <v>191</v>
      </c>
      <c r="L4" s="20">
        <v>3000000</v>
      </c>
      <c r="M4" s="68">
        <f>L4/100*70</f>
        <v>2100000</v>
      </c>
      <c r="N4" s="21">
        <v>2023</v>
      </c>
      <c r="O4" s="63">
        <v>2025</v>
      </c>
      <c r="P4" s="23"/>
      <c r="Q4" s="63"/>
      <c r="R4" s="44" t="s">
        <v>192</v>
      </c>
      <c r="S4" s="22" t="s">
        <v>227</v>
      </c>
    </row>
    <row r="5" spans="1:19" s="25" customFormat="1" ht="71.5" customHeight="1" x14ac:dyDescent="0.3">
      <c r="A5" s="42">
        <v>2</v>
      </c>
      <c r="B5" s="45" t="s">
        <v>135</v>
      </c>
      <c r="C5" s="39" t="s">
        <v>171</v>
      </c>
      <c r="D5" s="26">
        <v>70996920</v>
      </c>
      <c r="E5" s="26">
        <v>107510430</v>
      </c>
      <c r="F5" s="26">
        <v>600041735</v>
      </c>
      <c r="G5" s="46" t="s">
        <v>136</v>
      </c>
      <c r="H5" s="33" t="s">
        <v>74</v>
      </c>
      <c r="I5" s="33" t="s">
        <v>79</v>
      </c>
      <c r="J5" s="27" t="s">
        <v>93</v>
      </c>
      <c r="K5" s="43" t="s">
        <v>246</v>
      </c>
      <c r="L5" s="28">
        <v>2500000</v>
      </c>
      <c r="M5" s="67">
        <f>L5/100*70</f>
        <v>1750000</v>
      </c>
      <c r="N5" s="29">
        <v>2023</v>
      </c>
      <c r="O5" s="64">
        <v>2024</v>
      </c>
      <c r="P5" s="31"/>
      <c r="Q5" s="64"/>
      <c r="R5" s="45" t="s">
        <v>244</v>
      </c>
      <c r="S5" s="30" t="s">
        <v>227</v>
      </c>
    </row>
    <row r="6" spans="1:19" s="25" customFormat="1" ht="52" x14ac:dyDescent="0.3">
      <c r="A6" s="129">
        <v>3</v>
      </c>
      <c r="B6" s="45" t="s">
        <v>94</v>
      </c>
      <c r="C6" s="39" t="s">
        <v>302</v>
      </c>
      <c r="D6" s="26">
        <v>75031485</v>
      </c>
      <c r="E6" s="26">
        <v>107510201</v>
      </c>
      <c r="F6" s="64">
        <v>600041581</v>
      </c>
      <c r="G6" s="46" t="s">
        <v>95</v>
      </c>
      <c r="H6" s="33" t="s">
        <v>74</v>
      </c>
      <c r="I6" s="33" t="s">
        <v>79</v>
      </c>
      <c r="J6" s="27" t="s">
        <v>96</v>
      </c>
      <c r="K6" s="43" t="s">
        <v>253</v>
      </c>
      <c r="L6" s="28">
        <v>1100000</v>
      </c>
      <c r="M6" s="67">
        <f t="shared" ref="M6:M8" si="0">L6/100*70</f>
        <v>770000</v>
      </c>
      <c r="N6" s="29">
        <v>2022</v>
      </c>
      <c r="O6" s="64">
        <v>2023</v>
      </c>
      <c r="P6" s="121"/>
      <c r="Q6" s="122" t="s">
        <v>78</v>
      </c>
      <c r="R6" s="45" t="s">
        <v>254</v>
      </c>
      <c r="S6" s="30" t="s">
        <v>227</v>
      </c>
    </row>
    <row r="7" spans="1:19" s="25" customFormat="1" ht="109.75" customHeight="1" x14ac:dyDescent="0.3">
      <c r="A7" s="123">
        <v>4</v>
      </c>
      <c r="B7" s="45" t="s">
        <v>168</v>
      </c>
      <c r="C7" s="39" t="s">
        <v>80</v>
      </c>
      <c r="D7" s="40">
        <v>70944784</v>
      </c>
      <c r="E7" s="40">
        <v>102156671</v>
      </c>
      <c r="F7" s="67">
        <v>600041450</v>
      </c>
      <c r="G7" s="27" t="s">
        <v>77</v>
      </c>
      <c r="H7" s="33" t="s">
        <v>74</v>
      </c>
      <c r="I7" s="33" t="s">
        <v>79</v>
      </c>
      <c r="J7" s="27" t="s">
        <v>79</v>
      </c>
      <c r="K7" s="43" t="s">
        <v>185</v>
      </c>
      <c r="L7" s="28">
        <v>18000000</v>
      </c>
      <c r="M7" s="67">
        <f>L7/100*70</f>
        <v>12600000</v>
      </c>
      <c r="N7" s="29">
        <v>2023</v>
      </c>
      <c r="O7" s="64">
        <v>2027</v>
      </c>
      <c r="P7" s="31" t="s">
        <v>78</v>
      </c>
      <c r="Q7" s="64"/>
      <c r="R7" s="45" t="s">
        <v>306</v>
      </c>
      <c r="S7" s="30"/>
    </row>
    <row r="8" spans="1:19" s="25" customFormat="1" ht="108" customHeight="1" x14ac:dyDescent="0.3">
      <c r="A8" s="123">
        <v>5</v>
      </c>
      <c r="B8" s="45" t="s">
        <v>168</v>
      </c>
      <c r="C8" s="39" t="s">
        <v>80</v>
      </c>
      <c r="D8" s="40">
        <v>70944784</v>
      </c>
      <c r="E8" s="40">
        <v>102156671</v>
      </c>
      <c r="F8" s="67">
        <v>600041450</v>
      </c>
      <c r="G8" s="128" t="s">
        <v>105</v>
      </c>
      <c r="H8" s="33" t="s">
        <v>74</v>
      </c>
      <c r="I8" s="33" t="s">
        <v>79</v>
      </c>
      <c r="J8" s="27" t="s">
        <v>79</v>
      </c>
      <c r="K8" s="43" t="s">
        <v>262</v>
      </c>
      <c r="L8" s="28">
        <v>850000</v>
      </c>
      <c r="M8" s="67">
        <f t="shared" si="0"/>
        <v>595000</v>
      </c>
      <c r="N8" s="29">
        <v>2023</v>
      </c>
      <c r="O8" s="64">
        <v>2024</v>
      </c>
      <c r="P8" s="31"/>
      <c r="Q8" s="64"/>
      <c r="R8" s="45" t="s">
        <v>306</v>
      </c>
      <c r="S8" s="30"/>
    </row>
    <row r="9" spans="1:19" s="25" customFormat="1" ht="109.4" customHeight="1" x14ac:dyDescent="0.3">
      <c r="A9" s="123">
        <v>6</v>
      </c>
      <c r="B9" s="45" t="s">
        <v>168</v>
      </c>
      <c r="C9" s="39" t="s">
        <v>80</v>
      </c>
      <c r="D9" s="40">
        <v>70944784</v>
      </c>
      <c r="E9" s="40">
        <v>102156671</v>
      </c>
      <c r="F9" s="67">
        <v>600041450</v>
      </c>
      <c r="G9" s="126" t="s">
        <v>263</v>
      </c>
      <c r="H9" s="33" t="s">
        <v>74</v>
      </c>
      <c r="I9" s="33" t="s">
        <v>79</v>
      </c>
      <c r="J9" s="27" t="s">
        <v>79</v>
      </c>
      <c r="K9" s="43" t="s">
        <v>264</v>
      </c>
      <c r="L9" s="28">
        <v>2500000</v>
      </c>
      <c r="M9" s="67">
        <f>L9/100*70</f>
        <v>1750000</v>
      </c>
      <c r="N9" s="29">
        <v>2023</v>
      </c>
      <c r="O9" s="64">
        <v>2024</v>
      </c>
      <c r="P9" s="31"/>
      <c r="Q9" s="64"/>
      <c r="R9" s="45" t="s">
        <v>306</v>
      </c>
      <c r="S9" s="30" t="s">
        <v>227</v>
      </c>
    </row>
    <row r="10" spans="1:19" s="25" customFormat="1" ht="107.5" customHeight="1" x14ac:dyDescent="0.3">
      <c r="A10" s="131">
        <v>7</v>
      </c>
      <c r="B10" s="45" t="s">
        <v>168</v>
      </c>
      <c r="C10" s="39" t="s">
        <v>80</v>
      </c>
      <c r="D10" s="40">
        <v>70944784</v>
      </c>
      <c r="E10" s="40">
        <v>102156671</v>
      </c>
      <c r="F10" s="67">
        <v>600041450</v>
      </c>
      <c r="G10" s="27" t="s">
        <v>189</v>
      </c>
      <c r="H10" s="33" t="s">
        <v>74</v>
      </c>
      <c r="I10" s="33" t="s">
        <v>79</v>
      </c>
      <c r="J10" s="27" t="s">
        <v>79</v>
      </c>
      <c r="K10" s="43" t="s">
        <v>318</v>
      </c>
      <c r="L10" s="28">
        <v>550000</v>
      </c>
      <c r="M10" s="67">
        <f>L10/100*70</f>
        <v>385000</v>
      </c>
      <c r="N10" s="29">
        <v>2023</v>
      </c>
      <c r="O10" s="64">
        <v>2024</v>
      </c>
      <c r="P10" s="31"/>
      <c r="Q10" s="64"/>
      <c r="R10" s="45" t="s">
        <v>306</v>
      </c>
      <c r="S10" s="30" t="s">
        <v>227</v>
      </c>
    </row>
    <row r="11" spans="1:19" s="25" customFormat="1" ht="78" x14ac:dyDescent="0.3">
      <c r="A11" s="123">
        <v>8</v>
      </c>
      <c r="B11" s="45" t="s">
        <v>169</v>
      </c>
      <c r="C11" s="39" t="s">
        <v>80</v>
      </c>
      <c r="D11" s="26" t="s">
        <v>123</v>
      </c>
      <c r="E11" s="26">
        <v>107510499</v>
      </c>
      <c r="F11" s="26">
        <v>600041751</v>
      </c>
      <c r="G11" s="46" t="s">
        <v>124</v>
      </c>
      <c r="H11" s="33" t="s">
        <v>74</v>
      </c>
      <c r="I11" s="33" t="s">
        <v>79</v>
      </c>
      <c r="J11" s="27" t="s">
        <v>127</v>
      </c>
      <c r="K11" s="43" t="s">
        <v>245</v>
      </c>
      <c r="L11" s="28">
        <v>300000</v>
      </c>
      <c r="M11" s="67">
        <f t="shared" ref="M11:M16" si="1">L11/100*70</f>
        <v>210000</v>
      </c>
      <c r="N11" s="29">
        <v>2022</v>
      </c>
      <c r="O11" s="64">
        <v>2023</v>
      </c>
      <c r="P11" s="31"/>
      <c r="Q11" s="64"/>
      <c r="R11" s="45" t="s">
        <v>303</v>
      </c>
      <c r="S11" s="30" t="s">
        <v>227</v>
      </c>
    </row>
    <row r="12" spans="1:19" s="25" customFormat="1" ht="78" x14ac:dyDescent="0.3">
      <c r="A12" s="123">
        <v>9</v>
      </c>
      <c r="B12" s="45" t="s">
        <v>169</v>
      </c>
      <c r="C12" s="39" t="s">
        <v>80</v>
      </c>
      <c r="D12" s="26" t="s">
        <v>126</v>
      </c>
      <c r="E12" s="26">
        <v>107510499</v>
      </c>
      <c r="F12" s="26">
        <v>600041751</v>
      </c>
      <c r="G12" s="127" t="s">
        <v>125</v>
      </c>
      <c r="H12" s="33" t="s">
        <v>74</v>
      </c>
      <c r="I12" s="33" t="s">
        <v>79</v>
      </c>
      <c r="J12" s="27" t="s">
        <v>127</v>
      </c>
      <c r="K12" s="43" t="s">
        <v>186</v>
      </c>
      <c r="L12" s="28">
        <v>3500000</v>
      </c>
      <c r="M12" s="67">
        <f t="shared" si="1"/>
        <v>2450000</v>
      </c>
      <c r="N12" s="29">
        <v>2023</v>
      </c>
      <c r="O12" s="64">
        <v>2025</v>
      </c>
      <c r="P12" s="31"/>
      <c r="Q12" s="64"/>
      <c r="R12" s="45" t="s">
        <v>303</v>
      </c>
      <c r="S12" s="30" t="s">
        <v>227</v>
      </c>
    </row>
    <row r="13" spans="1:19" s="25" customFormat="1" ht="78" x14ac:dyDescent="0.3">
      <c r="A13" s="131">
        <v>10</v>
      </c>
      <c r="B13" s="45" t="s">
        <v>130</v>
      </c>
      <c r="C13" s="39" t="s">
        <v>170</v>
      </c>
      <c r="D13" s="26">
        <v>71002138</v>
      </c>
      <c r="E13" s="26">
        <v>107510316</v>
      </c>
      <c r="F13" s="26">
        <v>600041671</v>
      </c>
      <c r="G13" s="27" t="s">
        <v>188</v>
      </c>
      <c r="H13" s="33" t="s">
        <v>74</v>
      </c>
      <c r="I13" s="33" t="s">
        <v>79</v>
      </c>
      <c r="J13" s="27" t="s">
        <v>131</v>
      </c>
      <c r="K13" s="43" t="s">
        <v>187</v>
      </c>
      <c r="L13" s="28">
        <v>150000</v>
      </c>
      <c r="M13" s="67">
        <f t="shared" si="1"/>
        <v>105000</v>
      </c>
      <c r="N13" s="29">
        <v>2023</v>
      </c>
      <c r="O13" s="64">
        <v>2024</v>
      </c>
      <c r="P13" s="31"/>
      <c r="Q13" s="64"/>
      <c r="R13" s="45" t="s">
        <v>303</v>
      </c>
      <c r="S13" s="30" t="s">
        <v>227</v>
      </c>
    </row>
    <row r="14" spans="1:19" s="25" customFormat="1" ht="65" x14ac:dyDescent="0.3">
      <c r="A14" s="123">
        <v>11</v>
      </c>
      <c r="B14" s="45" t="s">
        <v>172</v>
      </c>
      <c r="C14" s="39" t="s">
        <v>173</v>
      </c>
      <c r="D14" s="26">
        <v>70993441</v>
      </c>
      <c r="E14" s="40">
        <v>107510316</v>
      </c>
      <c r="F14" s="67">
        <v>600041581</v>
      </c>
      <c r="G14" s="46" t="s">
        <v>247</v>
      </c>
      <c r="H14" s="33" t="s">
        <v>74</v>
      </c>
      <c r="I14" s="33" t="s">
        <v>79</v>
      </c>
      <c r="J14" s="27" t="s">
        <v>91</v>
      </c>
      <c r="K14" s="43" t="s">
        <v>248</v>
      </c>
      <c r="L14" s="28">
        <v>250000</v>
      </c>
      <c r="M14" s="67">
        <f t="shared" si="1"/>
        <v>175000</v>
      </c>
      <c r="N14" s="29">
        <v>2022</v>
      </c>
      <c r="O14" s="64">
        <v>2024</v>
      </c>
      <c r="P14" s="31"/>
      <c r="Q14" s="64"/>
      <c r="R14" s="45" t="s">
        <v>303</v>
      </c>
      <c r="S14" s="30" t="s">
        <v>227</v>
      </c>
    </row>
    <row r="15" spans="1:19" s="25" customFormat="1" ht="116.5" customHeight="1" x14ac:dyDescent="0.3">
      <c r="A15" s="123">
        <v>12</v>
      </c>
      <c r="B15" s="45" t="s">
        <v>174</v>
      </c>
      <c r="C15" s="39" t="s">
        <v>80</v>
      </c>
      <c r="D15" s="40">
        <v>70996946</v>
      </c>
      <c r="E15" s="40">
        <v>107510561</v>
      </c>
      <c r="F15" s="67">
        <v>600041786</v>
      </c>
      <c r="G15" s="46" t="s">
        <v>190</v>
      </c>
      <c r="H15" s="33" t="s">
        <v>74</v>
      </c>
      <c r="I15" s="33" t="s">
        <v>79</v>
      </c>
      <c r="J15" s="32" t="s">
        <v>79</v>
      </c>
      <c r="K15" s="43" t="s">
        <v>304</v>
      </c>
      <c r="L15" s="28">
        <v>500000</v>
      </c>
      <c r="M15" s="67">
        <f t="shared" si="1"/>
        <v>350000</v>
      </c>
      <c r="N15" s="29">
        <v>2022</v>
      </c>
      <c r="O15" s="64">
        <v>2025</v>
      </c>
      <c r="P15" s="31"/>
      <c r="Q15" s="64"/>
      <c r="R15" s="45" t="s">
        <v>303</v>
      </c>
      <c r="S15" s="30" t="s">
        <v>227</v>
      </c>
    </row>
    <row r="16" spans="1:19" s="25" customFormat="1" ht="52.5" thickBot="1" x14ac:dyDescent="0.35">
      <c r="A16" s="130">
        <v>13</v>
      </c>
      <c r="B16" s="47" t="s">
        <v>158</v>
      </c>
      <c r="C16" s="48" t="s">
        <v>156</v>
      </c>
      <c r="D16" s="82">
        <v>71004491</v>
      </c>
      <c r="E16" s="82">
        <v>102002126</v>
      </c>
      <c r="F16" s="83">
        <v>600041930</v>
      </c>
      <c r="G16" s="73" t="s">
        <v>108</v>
      </c>
      <c r="H16" s="49" t="s">
        <v>74</v>
      </c>
      <c r="I16" s="49" t="s">
        <v>79</v>
      </c>
      <c r="J16" s="34" t="s">
        <v>98</v>
      </c>
      <c r="K16" s="195" t="s">
        <v>326</v>
      </c>
      <c r="L16" s="35">
        <v>400000</v>
      </c>
      <c r="M16" s="69">
        <f t="shared" si="1"/>
        <v>280000</v>
      </c>
      <c r="N16" s="36">
        <v>2022</v>
      </c>
      <c r="O16" s="65">
        <v>2025</v>
      </c>
      <c r="P16" s="38"/>
      <c r="Q16" s="65"/>
      <c r="R16" s="119" t="s">
        <v>303</v>
      </c>
      <c r="S16" s="37" t="s">
        <v>227</v>
      </c>
    </row>
    <row r="17" spans="1:18" x14ac:dyDescent="0.35">
      <c r="R17" s="120"/>
    </row>
    <row r="19" spans="1:18" x14ac:dyDescent="0.35">
      <c r="B19" s="10" t="s">
        <v>338</v>
      </c>
      <c r="C19" s="372" t="s">
        <v>339</v>
      </c>
      <c r="D19" s="371">
        <v>2023</v>
      </c>
      <c r="F19" s="78"/>
    </row>
    <row r="20" spans="1:18" s="25" customFormat="1" ht="13" x14ac:dyDescent="0.3">
      <c r="A20" s="76"/>
      <c r="B20" s="77"/>
      <c r="C20" s="77"/>
      <c r="D20" s="78"/>
      <c r="E20" s="373"/>
      <c r="G20" s="77"/>
      <c r="J20" s="77"/>
      <c r="K20" s="77"/>
      <c r="L20" s="79"/>
      <c r="M20" s="79"/>
      <c r="P20" s="80"/>
      <c r="R20" s="77"/>
    </row>
    <row r="21" spans="1:18" s="25" customFormat="1" ht="13" x14ac:dyDescent="0.3">
      <c r="A21" s="76"/>
      <c r="B21" s="77"/>
      <c r="C21" s="77"/>
      <c r="D21" s="78"/>
      <c r="E21" s="78"/>
      <c r="F21" s="78"/>
      <c r="G21" s="77"/>
      <c r="J21" s="77"/>
      <c r="K21" s="77"/>
      <c r="L21" s="79"/>
      <c r="M21" s="79"/>
      <c r="P21" s="80"/>
      <c r="R21" s="77"/>
    </row>
    <row r="22" spans="1:18" s="25" customFormat="1" ht="13" x14ac:dyDescent="0.3">
      <c r="A22" s="76"/>
      <c r="B22" s="77"/>
      <c r="C22" s="77"/>
      <c r="D22" s="78"/>
      <c r="E22" s="373" t="s">
        <v>340</v>
      </c>
      <c r="F22" s="78"/>
      <c r="G22" s="77"/>
      <c r="J22" s="77"/>
      <c r="K22" s="77"/>
      <c r="L22" s="79"/>
      <c r="M22" s="79"/>
      <c r="P22" s="80"/>
      <c r="R22" s="77"/>
    </row>
    <row r="23" spans="1:18" s="25" customFormat="1" ht="13" x14ac:dyDescent="0.3">
      <c r="A23" s="76"/>
      <c r="B23" s="77"/>
      <c r="C23" s="77"/>
      <c r="D23" s="78" t="s">
        <v>341</v>
      </c>
      <c r="E23" s="78"/>
      <c r="F23" s="78"/>
      <c r="G23" s="77"/>
      <c r="J23" s="77"/>
      <c r="K23" s="77"/>
      <c r="L23" s="79"/>
      <c r="M23" s="79"/>
      <c r="P23" s="80"/>
      <c r="R23" s="77"/>
    </row>
    <row r="24" spans="1:18" s="25" customFormat="1" ht="13" x14ac:dyDescent="0.3">
      <c r="A24" s="76"/>
      <c r="B24" s="77"/>
      <c r="C24" s="77"/>
      <c r="G24" s="81"/>
      <c r="J24" s="77"/>
      <c r="K24" s="77"/>
      <c r="L24" s="79"/>
      <c r="M24" s="79"/>
      <c r="P24" s="80"/>
      <c r="R24" s="77"/>
    </row>
    <row r="25" spans="1:18" x14ac:dyDescent="0.35">
      <c r="A25" s="1" t="s">
        <v>24</v>
      </c>
    </row>
    <row r="26" spans="1:18" x14ac:dyDescent="0.35">
      <c r="A26" s="1" t="s">
        <v>76</v>
      </c>
    </row>
    <row r="28" spans="1:18" x14ac:dyDescent="0.35">
      <c r="A28" s="1" t="s">
        <v>25</v>
      </c>
    </row>
    <row r="30" spans="1:18" s="5" customFormat="1" x14ac:dyDescent="0.35">
      <c r="A30" s="2" t="s">
        <v>26</v>
      </c>
      <c r="B30" s="11"/>
      <c r="C30" s="11"/>
      <c r="G30" s="14"/>
      <c r="J30" s="14"/>
      <c r="K30" s="14"/>
      <c r="L30" s="6"/>
      <c r="M30" s="6"/>
      <c r="P30" s="13"/>
      <c r="R30" s="14"/>
    </row>
    <row r="32" spans="1:18" x14ac:dyDescent="0.35">
      <c r="A32" s="2" t="s">
        <v>27</v>
      </c>
      <c r="B32" s="11"/>
      <c r="C32" s="11"/>
    </row>
    <row r="34" spans="1:1" x14ac:dyDescent="0.35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0" type="noConversion"/>
  <pageMargins left="0.7" right="0.7" top="0.78740157499999996" bottom="0.78740157499999996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34"/>
  <sheetViews>
    <sheetView topLeftCell="A77" zoomScale="86" zoomScaleNormal="86" workbookViewId="0">
      <selection activeCell="I78" sqref="A1:Z78"/>
    </sheetView>
  </sheetViews>
  <sheetFormatPr defaultColWidth="9.453125" defaultRowHeight="14.5" x14ac:dyDescent="0.35"/>
  <cols>
    <col min="1" max="1" width="6.54296875" style="8" customWidth="1"/>
    <col min="2" max="3" width="9.453125" style="265"/>
    <col min="4" max="4" width="10" style="261" bestFit="1" customWidth="1"/>
    <col min="5" max="6" width="11.1796875" style="261" bestFit="1" customWidth="1"/>
    <col min="7" max="7" width="16.453125" style="15" customWidth="1"/>
    <col min="8" max="9" width="14.453125" style="8" customWidth="1"/>
    <col min="10" max="10" width="14.54296875" style="15" customWidth="1"/>
    <col min="11" max="11" width="39.453125" style="15" customWidth="1"/>
    <col min="12" max="12" width="13.81640625" style="9" customWidth="1"/>
    <col min="13" max="13" width="15.453125" style="9" customWidth="1"/>
    <col min="14" max="15" width="9.453125" style="8" bestFit="1" customWidth="1"/>
    <col min="16" max="16" width="8.453125" style="16" customWidth="1"/>
    <col min="17" max="19" width="10.453125" style="16" customWidth="1"/>
    <col min="20" max="21" width="13.453125" style="8" customWidth="1"/>
    <col min="22" max="23" width="14" style="8" customWidth="1"/>
    <col min="24" max="24" width="12.453125" style="8" customWidth="1"/>
    <col min="25" max="26" width="10.453125" style="15" customWidth="1"/>
    <col min="27" max="16384" width="9.453125" style="8"/>
  </cols>
  <sheetData>
    <row r="1" spans="1:26" ht="18" customHeight="1" thickBot="1" x14ac:dyDescent="0.5">
      <c r="A1" s="296" t="s">
        <v>28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7"/>
    </row>
    <row r="2" spans="1:26" ht="29.15" customHeight="1" thickBot="1" x14ac:dyDescent="0.4">
      <c r="A2" s="298" t="s">
        <v>1</v>
      </c>
      <c r="B2" s="319" t="s">
        <v>2</v>
      </c>
      <c r="C2" s="320"/>
      <c r="D2" s="320"/>
      <c r="E2" s="320"/>
      <c r="F2" s="327"/>
      <c r="G2" s="307" t="s">
        <v>3</v>
      </c>
      <c r="H2" s="310" t="s">
        <v>29</v>
      </c>
      <c r="I2" s="344" t="s">
        <v>57</v>
      </c>
      <c r="J2" s="310" t="s">
        <v>5</v>
      </c>
      <c r="K2" s="324" t="s">
        <v>6</v>
      </c>
      <c r="L2" s="328" t="s">
        <v>30</v>
      </c>
      <c r="M2" s="329"/>
      <c r="N2" s="330" t="s">
        <v>8</v>
      </c>
      <c r="O2" s="331"/>
      <c r="P2" s="319" t="s">
        <v>31</v>
      </c>
      <c r="Q2" s="320"/>
      <c r="R2" s="320"/>
      <c r="S2" s="320"/>
      <c r="T2" s="320"/>
      <c r="U2" s="320"/>
      <c r="V2" s="320"/>
      <c r="W2" s="321"/>
      <c r="X2" s="321"/>
      <c r="Y2" s="332" t="s">
        <v>10</v>
      </c>
      <c r="Z2" s="333"/>
    </row>
    <row r="3" spans="1:26" ht="14.9" customHeight="1" x14ac:dyDescent="0.35">
      <c r="A3" s="299"/>
      <c r="B3" s="307" t="s">
        <v>11</v>
      </c>
      <c r="C3" s="301" t="s">
        <v>12</v>
      </c>
      <c r="D3" s="303" t="s">
        <v>13</v>
      </c>
      <c r="E3" s="303" t="s">
        <v>14</v>
      </c>
      <c r="F3" s="305" t="s">
        <v>15</v>
      </c>
      <c r="G3" s="308"/>
      <c r="H3" s="311"/>
      <c r="I3" s="345"/>
      <c r="J3" s="311"/>
      <c r="K3" s="325"/>
      <c r="L3" s="338" t="s">
        <v>16</v>
      </c>
      <c r="M3" s="340" t="s">
        <v>73</v>
      </c>
      <c r="N3" s="342" t="s">
        <v>17</v>
      </c>
      <c r="O3" s="343" t="s">
        <v>18</v>
      </c>
      <c r="P3" s="322" t="s">
        <v>32</v>
      </c>
      <c r="Q3" s="323"/>
      <c r="R3" s="323"/>
      <c r="S3" s="324"/>
      <c r="T3" s="313" t="s">
        <v>33</v>
      </c>
      <c r="U3" s="315" t="s">
        <v>70</v>
      </c>
      <c r="V3" s="315" t="s">
        <v>71</v>
      </c>
      <c r="W3" s="313" t="s">
        <v>34</v>
      </c>
      <c r="X3" s="317" t="s">
        <v>58</v>
      </c>
      <c r="Y3" s="334" t="s">
        <v>21</v>
      </c>
      <c r="Z3" s="336" t="s">
        <v>22</v>
      </c>
    </row>
    <row r="4" spans="1:26" ht="80.150000000000006" customHeight="1" thickBot="1" x14ac:dyDescent="0.4">
      <c r="A4" s="300"/>
      <c r="B4" s="309"/>
      <c r="C4" s="302"/>
      <c r="D4" s="304"/>
      <c r="E4" s="304"/>
      <c r="F4" s="306"/>
      <c r="G4" s="309"/>
      <c r="H4" s="312"/>
      <c r="I4" s="345"/>
      <c r="J4" s="312"/>
      <c r="K4" s="326"/>
      <c r="L4" s="339"/>
      <c r="M4" s="341"/>
      <c r="N4" s="334"/>
      <c r="O4" s="336"/>
      <c r="P4" s="155" t="s">
        <v>54</v>
      </c>
      <c r="Q4" s="156" t="s">
        <v>35</v>
      </c>
      <c r="R4" s="156" t="s">
        <v>36</v>
      </c>
      <c r="S4" s="157" t="s">
        <v>37</v>
      </c>
      <c r="T4" s="314"/>
      <c r="U4" s="316"/>
      <c r="V4" s="316"/>
      <c r="W4" s="314"/>
      <c r="X4" s="318"/>
      <c r="Y4" s="335"/>
      <c r="Z4" s="337"/>
    </row>
    <row r="5" spans="1:26" s="178" customFormat="1" ht="57.65" customHeight="1" thickBot="1" x14ac:dyDescent="0.35">
      <c r="A5" s="158">
        <v>1</v>
      </c>
      <c r="B5" s="159" t="s">
        <v>164</v>
      </c>
      <c r="C5" s="160" t="s">
        <v>155</v>
      </c>
      <c r="D5" s="161">
        <v>70998540</v>
      </c>
      <c r="E5" s="161">
        <v>102002550</v>
      </c>
      <c r="F5" s="162">
        <v>600042120</v>
      </c>
      <c r="G5" s="163" t="s">
        <v>87</v>
      </c>
      <c r="H5" s="164" t="s">
        <v>74</v>
      </c>
      <c r="I5" s="165" t="s">
        <v>79</v>
      </c>
      <c r="J5" s="163" t="s">
        <v>88</v>
      </c>
      <c r="K5" s="166" t="s">
        <v>300</v>
      </c>
      <c r="L5" s="167">
        <v>50000000</v>
      </c>
      <c r="M5" s="168">
        <f t="shared" ref="M5:M18" si="0">L5/100*70</f>
        <v>35000000</v>
      </c>
      <c r="N5" s="169">
        <v>2022</v>
      </c>
      <c r="O5" s="170">
        <v>2025</v>
      </c>
      <c r="P5" s="171"/>
      <c r="Q5" s="172"/>
      <c r="R5" s="172"/>
      <c r="S5" s="173"/>
      <c r="T5" s="164"/>
      <c r="U5" s="165"/>
      <c r="V5" s="174"/>
      <c r="W5" s="165"/>
      <c r="X5" s="175"/>
      <c r="Y5" s="176" t="s">
        <v>306</v>
      </c>
      <c r="Z5" s="177" t="s">
        <v>227</v>
      </c>
    </row>
    <row r="6" spans="1:26" s="178" customFormat="1" ht="52.5" thickBot="1" x14ac:dyDescent="0.35">
      <c r="A6" s="158">
        <v>2</v>
      </c>
      <c r="B6" s="179" t="s">
        <v>164</v>
      </c>
      <c r="C6" s="98" t="s">
        <v>155</v>
      </c>
      <c r="D6" s="180">
        <v>70998540</v>
      </c>
      <c r="E6" s="180">
        <v>102002550</v>
      </c>
      <c r="F6" s="181">
        <v>600042120</v>
      </c>
      <c r="G6" s="101" t="s">
        <v>138</v>
      </c>
      <c r="H6" s="102" t="s">
        <v>74</v>
      </c>
      <c r="I6" s="103" t="s">
        <v>79</v>
      </c>
      <c r="J6" s="112" t="s">
        <v>88</v>
      </c>
      <c r="K6" s="104" t="s">
        <v>307</v>
      </c>
      <c r="L6" s="105">
        <v>15000000</v>
      </c>
      <c r="M6" s="106">
        <f t="shared" si="0"/>
        <v>10500000</v>
      </c>
      <c r="N6" s="107">
        <v>2023</v>
      </c>
      <c r="O6" s="108">
        <v>2024</v>
      </c>
      <c r="P6" s="109"/>
      <c r="Q6" s="110"/>
      <c r="R6" s="110"/>
      <c r="S6" s="111"/>
      <c r="T6" s="102"/>
      <c r="U6" s="103"/>
      <c r="V6" s="112"/>
      <c r="W6" s="103"/>
      <c r="X6" s="113"/>
      <c r="Y6" s="182" t="s">
        <v>306</v>
      </c>
      <c r="Z6" s="183" t="s">
        <v>227</v>
      </c>
    </row>
    <row r="7" spans="1:26" s="178" customFormat="1" ht="52.5" thickBot="1" x14ac:dyDescent="0.35">
      <c r="A7" s="158">
        <v>3</v>
      </c>
      <c r="B7" s="179" t="s">
        <v>164</v>
      </c>
      <c r="C7" s="98" t="s">
        <v>155</v>
      </c>
      <c r="D7" s="180">
        <v>70998540</v>
      </c>
      <c r="E7" s="180">
        <v>102002550</v>
      </c>
      <c r="F7" s="181">
        <v>600042120</v>
      </c>
      <c r="G7" s="101" t="s">
        <v>301</v>
      </c>
      <c r="H7" s="102" t="s">
        <v>74</v>
      </c>
      <c r="I7" s="103" t="s">
        <v>79</v>
      </c>
      <c r="J7" s="101" t="s">
        <v>88</v>
      </c>
      <c r="K7" s="104" t="s">
        <v>309</v>
      </c>
      <c r="L7" s="105">
        <v>25000000</v>
      </c>
      <c r="M7" s="106">
        <f t="shared" si="0"/>
        <v>17500000</v>
      </c>
      <c r="N7" s="107">
        <v>2022</v>
      </c>
      <c r="O7" s="108">
        <v>2023</v>
      </c>
      <c r="P7" s="109"/>
      <c r="Q7" s="110"/>
      <c r="R7" s="110"/>
      <c r="S7" s="111"/>
      <c r="T7" s="102"/>
      <c r="U7" s="103"/>
      <c r="V7" s="112"/>
      <c r="W7" s="103"/>
      <c r="X7" s="113"/>
      <c r="Y7" s="182" t="s">
        <v>306</v>
      </c>
      <c r="Z7" s="183" t="s">
        <v>227</v>
      </c>
    </row>
    <row r="8" spans="1:26" s="178" customFormat="1" ht="119.15" customHeight="1" thickBot="1" x14ac:dyDescent="0.35">
      <c r="A8" s="158">
        <v>4</v>
      </c>
      <c r="B8" s="97" t="s">
        <v>99</v>
      </c>
      <c r="C8" s="98" t="s">
        <v>157</v>
      </c>
      <c r="D8" s="99">
        <v>70993661</v>
      </c>
      <c r="E8" s="99">
        <v>102002436</v>
      </c>
      <c r="F8" s="100">
        <v>600042065</v>
      </c>
      <c r="G8" s="101" t="s">
        <v>308</v>
      </c>
      <c r="H8" s="102" t="s">
        <v>74</v>
      </c>
      <c r="I8" s="103" t="s">
        <v>79</v>
      </c>
      <c r="J8" s="101" t="s">
        <v>101</v>
      </c>
      <c r="K8" s="104" t="s">
        <v>310</v>
      </c>
      <c r="L8" s="105">
        <v>5000000</v>
      </c>
      <c r="M8" s="106">
        <f t="shared" si="0"/>
        <v>3500000</v>
      </c>
      <c r="N8" s="107">
        <v>2022</v>
      </c>
      <c r="O8" s="108">
        <v>2026</v>
      </c>
      <c r="P8" s="109"/>
      <c r="Q8" s="110" t="s">
        <v>78</v>
      </c>
      <c r="R8" s="110" t="s">
        <v>78</v>
      </c>
      <c r="S8" s="111" t="s">
        <v>78</v>
      </c>
      <c r="T8" s="102"/>
      <c r="U8" s="103"/>
      <c r="V8" s="112"/>
      <c r="W8" s="103"/>
      <c r="X8" s="113"/>
      <c r="Y8" s="114" t="s">
        <v>282</v>
      </c>
      <c r="Z8" s="183" t="s">
        <v>227</v>
      </c>
    </row>
    <row r="9" spans="1:26" s="178" customFormat="1" ht="117.5" thickBot="1" x14ac:dyDescent="0.35">
      <c r="A9" s="158">
        <v>5</v>
      </c>
      <c r="B9" s="97" t="s">
        <v>99</v>
      </c>
      <c r="C9" s="98" t="s">
        <v>157</v>
      </c>
      <c r="D9" s="99">
        <v>70993661</v>
      </c>
      <c r="E9" s="99">
        <v>102002436</v>
      </c>
      <c r="F9" s="100">
        <v>600042065</v>
      </c>
      <c r="G9" s="101" t="s">
        <v>150</v>
      </c>
      <c r="H9" s="102" t="s">
        <v>74</v>
      </c>
      <c r="I9" s="103" t="s">
        <v>79</v>
      </c>
      <c r="J9" s="101" t="s">
        <v>101</v>
      </c>
      <c r="K9" s="104" t="s">
        <v>283</v>
      </c>
      <c r="L9" s="105">
        <v>5000000</v>
      </c>
      <c r="M9" s="106">
        <f t="shared" si="0"/>
        <v>3500000</v>
      </c>
      <c r="N9" s="107">
        <v>2022</v>
      </c>
      <c r="O9" s="108">
        <v>2026</v>
      </c>
      <c r="P9" s="109"/>
      <c r="Q9" s="110"/>
      <c r="R9" s="110"/>
      <c r="S9" s="111"/>
      <c r="T9" s="102"/>
      <c r="U9" s="103"/>
      <c r="V9" s="112"/>
      <c r="W9" s="103"/>
      <c r="X9" s="113"/>
      <c r="Y9" s="182" t="s">
        <v>306</v>
      </c>
      <c r="Z9" s="183" t="s">
        <v>227</v>
      </c>
    </row>
    <row r="10" spans="1:26" s="178" customFormat="1" ht="117.5" thickBot="1" x14ac:dyDescent="0.35">
      <c r="A10" s="158">
        <v>6</v>
      </c>
      <c r="B10" s="97" t="s">
        <v>99</v>
      </c>
      <c r="C10" s="98" t="s">
        <v>157</v>
      </c>
      <c r="D10" s="99">
        <v>70993661</v>
      </c>
      <c r="E10" s="99">
        <v>102002436</v>
      </c>
      <c r="F10" s="100">
        <v>600042065</v>
      </c>
      <c r="G10" s="101" t="s">
        <v>151</v>
      </c>
      <c r="H10" s="102" t="s">
        <v>74</v>
      </c>
      <c r="I10" s="103" t="s">
        <v>79</v>
      </c>
      <c r="J10" s="101" t="s">
        <v>101</v>
      </c>
      <c r="K10" s="104" t="s">
        <v>284</v>
      </c>
      <c r="L10" s="105">
        <v>5000000</v>
      </c>
      <c r="M10" s="106">
        <f t="shared" si="0"/>
        <v>3500000</v>
      </c>
      <c r="N10" s="107">
        <v>2022</v>
      </c>
      <c r="O10" s="108">
        <v>2026</v>
      </c>
      <c r="P10" s="109"/>
      <c r="Q10" s="110"/>
      <c r="R10" s="110"/>
      <c r="S10" s="111"/>
      <c r="T10" s="102"/>
      <c r="U10" s="103"/>
      <c r="V10" s="112"/>
      <c r="W10" s="103"/>
      <c r="X10" s="113"/>
      <c r="Y10" s="182" t="s">
        <v>306</v>
      </c>
      <c r="Z10" s="183" t="s">
        <v>227</v>
      </c>
    </row>
    <row r="11" spans="1:26" s="178" customFormat="1" ht="117.5" thickBot="1" x14ac:dyDescent="0.35">
      <c r="A11" s="158">
        <v>7</v>
      </c>
      <c r="B11" s="97" t="s">
        <v>99</v>
      </c>
      <c r="C11" s="98" t="s">
        <v>157</v>
      </c>
      <c r="D11" s="99">
        <v>70993661</v>
      </c>
      <c r="E11" s="99">
        <v>102002436</v>
      </c>
      <c r="F11" s="100">
        <v>600042065</v>
      </c>
      <c r="G11" s="101" t="s">
        <v>285</v>
      </c>
      <c r="H11" s="102" t="s">
        <v>74</v>
      </c>
      <c r="I11" s="103" t="s">
        <v>79</v>
      </c>
      <c r="J11" s="101" t="s">
        <v>101</v>
      </c>
      <c r="K11" s="104" t="s">
        <v>286</v>
      </c>
      <c r="L11" s="105">
        <v>5000000</v>
      </c>
      <c r="M11" s="106">
        <f t="shared" si="0"/>
        <v>3500000</v>
      </c>
      <c r="N11" s="107">
        <v>2022</v>
      </c>
      <c r="O11" s="108">
        <v>2026</v>
      </c>
      <c r="P11" s="109"/>
      <c r="Q11" s="110"/>
      <c r="R11" s="110"/>
      <c r="S11" s="111"/>
      <c r="T11" s="102"/>
      <c r="U11" s="103"/>
      <c r="V11" s="112"/>
      <c r="W11" s="103"/>
      <c r="X11" s="113"/>
      <c r="Y11" s="114" t="s">
        <v>287</v>
      </c>
      <c r="Z11" s="183" t="s">
        <v>227</v>
      </c>
    </row>
    <row r="12" spans="1:26" s="178" customFormat="1" ht="117.5" thickBot="1" x14ac:dyDescent="0.35">
      <c r="A12" s="158">
        <v>8</v>
      </c>
      <c r="B12" s="97" t="s">
        <v>99</v>
      </c>
      <c r="C12" s="98" t="s">
        <v>157</v>
      </c>
      <c r="D12" s="99">
        <v>70993661</v>
      </c>
      <c r="E12" s="99">
        <v>102002436</v>
      </c>
      <c r="F12" s="100">
        <v>600042065</v>
      </c>
      <c r="G12" s="115" t="s">
        <v>152</v>
      </c>
      <c r="H12" s="102" t="s">
        <v>74</v>
      </c>
      <c r="I12" s="103" t="s">
        <v>79</v>
      </c>
      <c r="J12" s="101" t="s">
        <v>101</v>
      </c>
      <c r="K12" s="104" t="s">
        <v>288</v>
      </c>
      <c r="L12" s="105">
        <v>4500000</v>
      </c>
      <c r="M12" s="106">
        <f t="shared" si="0"/>
        <v>3150000</v>
      </c>
      <c r="N12" s="107">
        <v>2022</v>
      </c>
      <c r="O12" s="108">
        <v>2026</v>
      </c>
      <c r="P12" s="109"/>
      <c r="Q12" s="110"/>
      <c r="R12" s="110"/>
      <c r="S12" s="111"/>
      <c r="T12" s="102"/>
      <c r="U12" s="103"/>
      <c r="V12" s="112"/>
      <c r="W12" s="103"/>
      <c r="X12" s="113"/>
      <c r="Y12" s="114" t="s">
        <v>289</v>
      </c>
      <c r="Z12" s="183" t="s">
        <v>227</v>
      </c>
    </row>
    <row r="13" spans="1:26" s="178" customFormat="1" ht="117.5" thickBot="1" x14ac:dyDescent="0.35">
      <c r="A13" s="158">
        <v>9</v>
      </c>
      <c r="B13" s="97" t="s">
        <v>99</v>
      </c>
      <c r="C13" s="98" t="s">
        <v>157</v>
      </c>
      <c r="D13" s="99">
        <v>70993661</v>
      </c>
      <c r="E13" s="99">
        <v>102002436</v>
      </c>
      <c r="F13" s="100">
        <v>600042065</v>
      </c>
      <c r="G13" s="115" t="s">
        <v>290</v>
      </c>
      <c r="H13" s="102" t="s">
        <v>74</v>
      </c>
      <c r="I13" s="103" t="s">
        <v>266</v>
      </c>
      <c r="J13" s="101" t="s">
        <v>101</v>
      </c>
      <c r="K13" s="104" t="s">
        <v>291</v>
      </c>
      <c r="L13" s="105">
        <v>3000000</v>
      </c>
      <c r="M13" s="106">
        <f t="shared" si="0"/>
        <v>2100000</v>
      </c>
      <c r="N13" s="107">
        <v>2022</v>
      </c>
      <c r="O13" s="108">
        <v>2026</v>
      </c>
      <c r="P13" s="109"/>
      <c r="Q13" s="110"/>
      <c r="R13" s="110"/>
      <c r="S13" s="111"/>
      <c r="T13" s="102"/>
      <c r="U13" s="103"/>
      <c r="V13" s="125"/>
      <c r="W13" s="124" t="s">
        <v>78</v>
      </c>
      <c r="X13" s="113"/>
      <c r="Y13" s="114" t="s">
        <v>292</v>
      </c>
      <c r="Z13" s="183" t="s">
        <v>227</v>
      </c>
    </row>
    <row r="14" spans="1:26" s="178" customFormat="1" ht="117.5" thickBot="1" x14ac:dyDescent="0.35">
      <c r="A14" s="158">
        <v>10</v>
      </c>
      <c r="B14" s="97" t="s">
        <v>99</v>
      </c>
      <c r="C14" s="98" t="s">
        <v>157</v>
      </c>
      <c r="D14" s="99">
        <v>70993661</v>
      </c>
      <c r="E14" s="99">
        <v>102002436</v>
      </c>
      <c r="F14" s="100">
        <v>600042065</v>
      </c>
      <c r="G14" s="101" t="s">
        <v>293</v>
      </c>
      <c r="H14" s="102" t="s">
        <v>74</v>
      </c>
      <c r="I14" s="103" t="s">
        <v>79</v>
      </c>
      <c r="J14" s="101" t="s">
        <v>101</v>
      </c>
      <c r="K14" s="104" t="s">
        <v>294</v>
      </c>
      <c r="L14" s="105">
        <v>2500000</v>
      </c>
      <c r="M14" s="106">
        <f t="shared" si="0"/>
        <v>1750000</v>
      </c>
      <c r="N14" s="107">
        <v>2022</v>
      </c>
      <c r="O14" s="108">
        <v>2026</v>
      </c>
      <c r="P14" s="109"/>
      <c r="Q14" s="110"/>
      <c r="R14" s="110"/>
      <c r="S14" s="111"/>
      <c r="T14" s="102"/>
      <c r="U14" s="103"/>
      <c r="V14" s="112"/>
      <c r="W14" s="103"/>
      <c r="X14" s="113"/>
      <c r="Y14" s="182" t="s">
        <v>306</v>
      </c>
      <c r="Z14" s="183" t="s">
        <v>227</v>
      </c>
    </row>
    <row r="15" spans="1:26" s="178" customFormat="1" ht="117.5" thickBot="1" x14ac:dyDescent="0.35">
      <c r="A15" s="158">
        <v>11</v>
      </c>
      <c r="B15" s="97" t="s">
        <v>160</v>
      </c>
      <c r="C15" s="98" t="s">
        <v>157</v>
      </c>
      <c r="D15" s="116">
        <v>70993661</v>
      </c>
      <c r="E15" s="116">
        <v>102002436</v>
      </c>
      <c r="F15" s="117">
        <v>600042065</v>
      </c>
      <c r="G15" s="118" t="s">
        <v>100</v>
      </c>
      <c r="H15" s="102" t="s">
        <v>74</v>
      </c>
      <c r="I15" s="103" t="s">
        <v>79</v>
      </c>
      <c r="J15" s="101" t="s">
        <v>101</v>
      </c>
      <c r="K15" s="104" t="s">
        <v>295</v>
      </c>
      <c r="L15" s="105">
        <v>1000000</v>
      </c>
      <c r="M15" s="106">
        <f t="shared" si="0"/>
        <v>700000</v>
      </c>
      <c r="N15" s="107">
        <v>2022</v>
      </c>
      <c r="O15" s="108">
        <v>2026</v>
      </c>
      <c r="P15" s="109"/>
      <c r="Q15" s="110"/>
      <c r="R15" s="110"/>
      <c r="S15" s="111"/>
      <c r="T15" s="102"/>
      <c r="U15" s="103"/>
      <c r="V15" s="112"/>
      <c r="W15" s="103"/>
      <c r="X15" s="113"/>
      <c r="Y15" s="182" t="s">
        <v>306</v>
      </c>
      <c r="Z15" s="183" t="s">
        <v>227</v>
      </c>
    </row>
    <row r="16" spans="1:26" s="178" customFormat="1" ht="117.5" thickBot="1" x14ac:dyDescent="0.35">
      <c r="A16" s="158">
        <v>12</v>
      </c>
      <c r="B16" s="97" t="s">
        <v>160</v>
      </c>
      <c r="C16" s="98" t="s">
        <v>157</v>
      </c>
      <c r="D16" s="116">
        <v>70993661</v>
      </c>
      <c r="E16" s="116">
        <v>102002436</v>
      </c>
      <c r="F16" s="117">
        <v>600042065</v>
      </c>
      <c r="G16" s="118" t="s">
        <v>102</v>
      </c>
      <c r="H16" s="102" t="s">
        <v>74</v>
      </c>
      <c r="I16" s="103" t="s">
        <v>79</v>
      </c>
      <c r="J16" s="101" t="s">
        <v>101</v>
      </c>
      <c r="K16" s="104" t="s">
        <v>296</v>
      </c>
      <c r="L16" s="105">
        <v>1000000</v>
      </c>
      <c r="M16" s="106">
        <f>L16/100*70</f>
        <v>700000</v>
      </c>
      <c r="N16" s="107">
        <v>2022</v>
      </c>
      <c r="O16" s="108">
        <v>2026</v>
      </c>
      <c r="P16" s="109"/>
      <c r="Q16" s="110"/>
      <c r="R16" s="110"/>
      <c r="S16" s="111"/>
      <c r="T16" s="102"/>
      <c r="U16" s="103"/>
      <c r="V16" s="112"/>
      <c r="W16" s="103"/>
      <c r="X16" s="113"/>
      <c r="Y16" s="182" t="s">
        <v>306</v>
      </c>
      <c r="Z16" s="183" t="s">
        <v>227</v>
      </c>
    </row>
    <row r="17" spans="1:26" s="178" customFormat="1" ht="117.5" thickBot="1" x14ac:dyDescent="0.35">
      <c r="A17" s="158">
        <v>13</v>
      </c>
      <c r="B17" s="97" t="s">
        <v>160</v>
      </c>
      <c r="C17" s="98" t="s">
        <v>157</v>
      </c>
      <c r="D17" s="116">
        <v>70993661</v>
      </c>
      <c r="E17" s="116">
        <v>102002436</v>
      </c>
      <c r="F17" s="117">
        <v>600042065</v>
      </c>
      <c r="G17" s="118" t="s">
        <v>103</v>
      </c>
      <c r="H17" s="102" t="s">
        <v>74</v>
      </c>
      <c r="I17" s="103" t="s">
        <v>79</v>
      </c>
      <c r="J17" s="101" t="s">
        <v>101</v>
      </c>
      <c r="K17" s="104" t="s">
        <v>298</v>
      </c>
      <c r="L17" s="105">
        <v>1000000</v>
      </c>
      <c r="M17" s="106">
        <f>L17/100*70</f>
        <v>700000</v>
      </c>
      <c r="N17" s="107">
        <v>2022</v>
      </c>
      <c r="O17" s="108">
        <v>2026</v>
      </c>
      <c r="P17" s="109"/>
      <c r="Q17" s="110"/>
      <c r="R17" s="110"/>
      <c r="S17" s="111"/>
      <c r="T17" s="102"/>
      <c r="U17" s="103"/>
      <c r="V17" s="112"/>
      <c r="W17" s="103"/>
      <c r="X17" s="113"/>
      <c r="Y17" s="114" t="s">
        <v>297</v>
      </c>
      <c r="Z17" s="183" t="s">
        <v>227</v>
      </c>
    </row>
    <row r="18" spans="1:26" s="178" customFormat="1" ht="117.5" thickBot="1" x14ac:dyDescent="0.35">
      <c r="A18" s="158">
        <v>14</v>
      </c>
      <c r="B18" s="97" t="s">
        <v>160</v>
      </c>
      <c r="C18" s="98" t="s">
        <v>157</v>
      </c>
      <c r="D18" s="116">
        <v>70993661</v>
      </c>
      <c r="E18" s="116">
        <v>102002436</v>
      </c>
      <c r="F18" s="117">
        <v>600042065</v>
      </c>
      <c r="G18" s="101" t="s">
        <v>104</v>
      </c>
      <c r="H18" s="102" t="s">
        <v>74</v>
      </c>
      <c r="I18" s="103" t="s">
        <v>79</v>
      </c>
      <c r="J18" s="101" t="s">
        <v>101</v>
      </c>
      <c r="K18" s="104" t="s">
        <v>299</v>
      </c>
      <c r="L18" s="105">
        <v>1000000</v>
      </c>
      <c r="M18" s="106">
        <f t="shared" si="0"/>
        <v>700000</v>
      </c>
      <c r="N18" s="107">
        <v>2022</v>
      </c>
      <c r="O18" s="108">
        <v>2027</v>
      </c>
      <c r="P18" s="109"/>
      <c r="Q18" s="110"/>
      <c r="R18" s="110"/>
      <c r="S18" s="111"/>
      <c r="T18" s="102"/>
      <c r="U18" s="103"/>
      <c r="V18" s="112"/>
      <c r="W18" s="103"/>
      <c r="X18" s="113"/>
      <c r="Y18" s="114" t="s">
        <v>306</v>
      </c>
      <c r="Z18" s="183" t="s">
        <v>227</v>
      </c>
    </row>
    <row r="19" spans="1:26" s="178" customFormat="1" ht="52.5" thickBot="1" x14ac:dyDescent="0.35">
      <c r="A19" s="158">
        <v>15</v>
      </c>
      <c r="B19" s="97" t="s">
        <v>159</v>
      </c>
      <c r="C19" s="98" t="s">
        <v>156</v>
      </c>
      <c r="D19" s="116">
        <v>71004491</v>
      </c>
      <c r="E19" s="116">
        <v>102002126</v>
      </c>
      <c r="F19" s="117">
        <v>600041930</v>
      </c>
      <c r="G19" s="101" t="s">
        <v>243</v>
      </c>
      <c r="H19" s="102" t="s">
        <v>74</v>
      </c>
      <c r="I19" s="103" t="s">
        <v>79</v>
      </c>
      <c r="J19" s="101" t="s">
        <v>98</v>
      </c>
      <c r="K19" s="104" t="s">
        <v>214</v>
      </c>
      <c r="L19" s="105">
        <v>200000</v>
      </c>
      <c r="M19" s="106">
        <f>L19/100*70</f>
        <v>140000</v>
      </c>
      <c r="N19" s="107">
        <v>2022</v>
      </c>
      <c r="O19" s="108">
        <v>2025</v>
      </c>
      <c r="P19" s="109"/>
      <c r="Q19" s="110"/>
      <c r="R19" s="110"/>
      <c r="S19" s="111"/>
      <c r="T19" s="102"/>
      <c r="U19" s="103"/>
      <c r="V19" s="112"/>
      <c r="W19" s="103"/>
      <c r="X19" s="113"/>
      <c r="Y19" s="114" t="s">
        <v>306</v>
      </c>
      <c r="Z19" s="183" t="s">
        <v>227</v>
      </c>
    </row>
    <row r="20" spans="1:26" s="178" customFormat="1" ht="169.75" customHeight="1" thickBot="1" x14ac:dyDescent="0.35">
      <c r="A20" s="158">
        <v>16</v>
      </c>
      <c r="B20" s="97" t="s">
        <v>158</v>
      </c>
      <c r="C20" s="98" t="s">
        <v>156</v>
      </c>
      <c r="D20" s="99" t="s">
        <v>97</v>
      </c>
      <c r="E20" s="116">
        <v>102002126</v>
      </c>
      <c r="F20" s="117">
        <v>600041930</v>
      </c>
      <c r="G20" s="184" t="s">
        <v>215</v>
      </c>
      <c r="H20" s="102" t="s">
        <v>74</v>
      </c>
      <c r="I20" s="103" t="s">
        <v>79</v>
      </c>
      <c r="J20" s="101" t="s">
        <v>98</v>
      </c>
      <c r="K20" s="104" t="s">
        <v>215</v>
      </c>
      <c r="L20" s="105">
        <v>600000</v>
      </c>
      <c r="M20" s="106">
        <f>L20/100*70</f>
        <v>420000</v>
      </c>
      <c r="N20" s="107">
        <v>2023</v>
      </c>
      <c r="O20" s="108">
        <v>2027</v>
      </c>
      <c r="P20" s="109"/>
      <c r="Q20" s="110"/>
      <c r="R20" s="110"/>
      <c r="S20" s="111"/>
      <c r="T20" s="102"/>
      <c r="U20" s="103"/>
      <c r="V20" s="112" t="s">
        <v>78</v>
      </c>
      <c r="W20" s="103"/>
      <c r="X20" s="113"/>
      <c r="Y20" s="114" t="s">
        <v>306</v>
      </c>
      <c r="Z20" s="183" t="s">
        <v>227</v>
      </c>
    </row>
    <row r="21" spans="1:26" s="178" customFormat="1" ht="52.5" thickBot="1" x14ac:dyDescent="0.35">
      <c r="A21" s="158">
        <v>17</v>
      </c>
      <c r="B21" s="97" t="s">
        <v>158</v>
      </c>
      <c r="C21" s="98" t="s">
        <v>156</v>
      </c>
      <c r="D21" s="116">
        <v>71004491</v>
      </c>
      <c r="E21" s="116">
        <v>102002126</v>
      </c>
      <c r="F21" s="117">
        <v>600041930</v>
      </c>
      <c r="G21" s="185" t="s">
        <v>106</v>
      </c>
      <c r="H21" s="102" t="s">
        <v>74</v>
      </c>
      <c r="I21" s="103" t="s">
        <v>79</v>
      </c>
      <c r="J21" s="186" t="s">
        <v>98</v>
      </c>
      <c r="K21" s="187" t="s">
        <v>319</v>
      </c>
      <c r="L21" s="105">
        <v>500000</v>
      </c>
      <c r="M21" s="106">
        <f t="shared" ref="M21:M53" si="1">L21/100*70</f>
        <v>350000</v>
      </c>
      <c r="N21" s="107">
        <v>2022</v>
      </c>
      <c r="O21" s="108">
        <v>2027</v>
      </c>
      <c r="P21" s="109"/>
      <c r="Q21" s="110"/>
      <c r="R21" s="110"/>
      <c r="S21" s="111"/>
      <c r="T21" s="102"/>
      <c r="U21" s="103"/>
      <c r="V21" s="112"/>
      <c r="W21" s="103"/>
      <c r="X21" s="113"/>
      <c r="Y21" s="114" t="s">
        <v>306</v>
      </c>
      <c r="Z21" s="183" t="s">
        <v>227</v>
      </c>
    </row>
    <row r="22" spans="1:26" s="178" customFormat="1" ht="52.5" thickBot="1" x14ac:dyDescent="0.35">
      <c r="A22" s="158">
        <v>18</v>
      </c>
      <c r="B22" s="97" t="s">
        <v>158</v>
      </c>
      <c r="C22" s="98" t="s">
        <v>156</v>
      </c>
      <c r="D22" s="116">
        <v>71004491</v>
      </c>
      <c r="E22" s="116">
        <v>102002126</v>
      </c>
      <c r="F22" s="117">
        <v>600041930</v>
      </c>
      <c r="G22" s="188" t="s">
        <v>107</v>
      </c>
      <c r="H22" s="102" t="s">
        <v>74</v>
      </c>
      <c r="I22" s="103" t="s">
        <v>79</v>
      </c>
      <c r="J22" s="188" t="s">
        <v>98</v>
      </c>
      <c r="K22" s="104" t="s">
        <v>321</v>
      </c>
      <c r="L22" s="105">
        <v>1000000</v>
      </c>
      <c r="M22" s="106">
        <f t="shared" si="1"/>
        <v>700000</v>
      </c>
      <c r="N22" s="107">
        <v>2022</v>
      </c>
      <c r="O22" s="108">
        <v>2027</v>
      </c>
      <c r="P22" s="109"/>
      <c r="Q22" s="110"/>
      <c r="R22" s="110"/>
      <c r="S22" s="111"/>
      <c r="T22" s="102"/>
      <c r="U22" s="103"/>
      <c r="V22" s="112"/>
      <c r="W22" s="103"/>
      <c r="X22" s="113"/>
      <c r="Y22" s="114" t="s">
        <v>306</v>
      </c>
      <c r="Z22" s="183" t="s">
        <v>227</v>
      </c>
    </row>
    <row r="23" spans="1:26" s="178" customFormat="1" ht="52.5" thickBot="1" x14ac:dyDescent="0.35">
      <c r="A23" s="158">
        <v>19</v>
      </c>
      <c r="B23" s="97" t="s">
        <v>158</v>
      </c>
      <c r="C23" s="98" t="s">
        <v>156</v>
      </c>
      <c r="D23" s="116">
        <v>71004491</v>
      </c>
      <c r="E23" s="116">
        <v>102002126</v>
      </c>
      <c r="F23" s="117">
        <v>600041930</v>
      </c>
      <c r="G23" s="184" t="s">
        <v>217</v>
      </c>
      <c r="H23" s="102" t="s">
        <v>74</v>
      </c>
      <c r="I23" s="103" t="s">
        <v>79</v>
      </c>
      <c r="J23" s="184" t="s">
        <v>98</v>
      </c>
      <c r="K23" s="104" t="s">
        <v>153</v>
      </c>
      <c r="L23" s="105">
        <v>500000</v>
      </c>
      <c r="M23" s="106">
        <f t="shared" si="1"/>
        <v>350000</v>
      </c>
      <c r="N23" s="107">
        <v>2023</v>
      </c>
      <c r="O23" s="108">
        <v>2027</v>
      </c>
      <c r="P23" s="109"/>
      <c r="Q23" s="110"/>
      <c r="R23" s="110"/>
      <c r="S23" s="111"/>
      <c r="T23" s="102"/>
      <c r="U23" s="103"/>
      <c r="V23" s="112"/>
      <c r="W23" s="103"/>
      <c r="X23" s="113"/>
      <c r="Y23" s="114" t="s">
        <v>306</v>
      </c>
      <c r="Z23" s="183" t="s">
        <v>227</v>
      </c>
    </row>
    <row r="24" spans="1:26" s="178" customFormat="1" ht="144.65" customHeight="1" thickBot="1" x14ac:dyDescent="0.35">
      <c r="A24" s="158">
        <v>20</v>
      </c>
      <c r="B24" s="97" t="s">
        <v>159</v>
      </c>
      <c r="C24" s="98" t="s">
        <v>156</v>
      </c>
      <c r="D24" s="116">
        <v>71004491</v>
      </c>
      <c r="E24" s="116">
        <v>102002126</v>
      </c>
      <c r="F24" s="117">
        <v>600041930</v>
      </c>
      <c r="G24" s="186" t="s">
        <v>324</v>
      </c>
      <c r="H24" s="102" t="s">
        <v>74</v>
      </c>
      <c r="I24" s="103" t="s">
        <v>79</v>
      </c>
      <c r="J24" s="186" t="s">
        <v>98</v>
      </c>
      <c r="K24" s="104" t="s">
        <v>325</v>
      </c>
      <c r="L24" s="105">
        <v>4000000</v>
      </c>
      <c r="M24" s="106">
        <f t="shared" ref="M24:M26" si="2">L24/100*70</f>
        <v>2800000</v>
      </c>
      <c r="N24" s="107">
        <v>2022</v>
      </c>
      <c r="O24" s="108">
        <v>2027</v>
      </c>
      <c r="P24" s="109" t="s">
        <v>78</v>
      </c>
      <c r="Q24" s="110" t="s">
        <v>78</v>
      </c>
      <c r="R24" s="110"/>
      <c r="S24" s="111" t="s">
        <v>78</v>
      </c>
      <c r="T24" s="102"/>
      <c r="U24" s="103"/>
      <c r="V24" s="112"/>
      <c r="W24" s="103"/>
      <c r="X24" s="113"/>
      <c r="Y24" s="114" t="s">
        <v>239</v>
      </c>
      <c r="Z24" s="183" t="s">
        <v>227</v>
      </c>
    </row>
    <row r="25" spans="1:26" s="178" customFormat="1" ht="71.150000000000006" customHeight="1" thickBot="1" x14ac:dyDescent="0.35">
      <c r="A25" s="158">
        <v>21</v>
      </c>
      <c r="B25" s="97" t="s">
        <v>159</v>
      </c>
      <c r="C25" s="98" t="s">
        <v>156</v>
      </c>
      <c r="D25" s="116">
        <v>71004491</v>
      </c>
      <c r="E25" s="116">
        <v>102002126</v>
      </c>
      <c r="F25" s="117">
        <v>600041930</v>
      </c>
      <c r="G25" s="101" t="s">
        <v>322</v>
      </c>
      <c r="H25" s="102" t="s">
        <v>74</v>
      </c>
      <c r="I25" s="103" t="s">
        <v>79</v>
      </c>
      <c r="J25" s="186" t="s">
        <v>98</v>
      </c>
      <c r="K25" s="104" t="s">
        <v>323</v>
      </c>
      <c r="L25" s="105">
        <v>200000</v>
      </c>
      <c r="M25" s="106">
        <f t="shared" si="2"/>
        <v>140000</v>
      </c>
      <c r="N25" s="107">
        <v>2023</v>
      </c>
      <c r="O25" s="108">
        <v>2027</v>
      </c>
      <c r="P25" s="109"/>
      <c r="Q25" s="110"/>
      <c r="R25" s="110"/>
      <c r="S25" s="111"/>
      <c r="T25" s="102"/>
      <c r="U25" s="189" t="s">
        <v>78</v>
      </c>
      <c r="V25" s="112"/>
      <c r="W25" s="103"/>
      <c r="X25" s="113"/>
      <c r="Y25" s="114"/>
      <c r="Z25" s="183"/>
    </row>
    <row r="26" spans="1:26" s="178" customFormat="1" ht="52.5" thickBot="1" x14ac:dyDescent="0.35">
      <c r="A26" s="158">
        <v>22</v>
      </c>
      <c r="B26" s="97" t="s">
        <v>159</v>
      </c>
      <c r="C26" s="98" t="s">
        <v>156</v>
      </c>
      <c r="D26" s="116">
        <v>71004491</v>
      </c>
      <c r="E26" s="116">
        <v>102002126</v>
      </c>
      <c r="F26" s="117">
        <v>600041930</v>
      </c>
      <c r="G26" s="184" t="s">
        <v>154</v>
      </c>
      <c r="H26" s="102" t="s">
        <v>74</v>
      </c>
      <c r="I26" s="103" t="s">
        <v>79</v>
      </c>
      <c r="J26" s="184" t="s">
        <v>98</v>
      </c>
      <c r="K26" s="104" t="s">
        <v>320</v>
      </c>
      <c r="L26" s="105">
        <v>1000000</v>
      </c>
      <c r="M26" s="106">
        <f t="shared" si="2"/>
        <v>700000</v>
      </c>
      <c r="N26" s="107">
        <v>2022</v>
      </c>
      <c r="O26" s="108">
        <v>2027</v>
      </c>
      <c r="P26" s="109"/>
      <c r="Q26" s="110"/>
      <c r="R26" s="110"/>
      <c r="S26" s="111"/>
      <c r="T26" s="102"/>
      <c r="U26" s="103"/>
      <c r="V26" s="112"/>
      <c r="W26" s="103"/>
      <c r="X26" s="113"/>
      <c r="Y26" s="114" t="s">
        <v>306</v>
      </c>
      <c r="Z26" s="183" t="s">
        <v>227</v>
      </c>
    </row>
    <row r="27" spans="1:26" s="178" customFormat="1" ht="91.5" thickBot="1" x14ac:dyDescent="0.35">
      <c r="A27" s="158">
        <v>23</v>
      </c>
      <c r="B27" s="97" t="s">
        <v>109</v>
      </c>
      <c r="C27" s="98" t="s">
        <v>80</v>
      </c>
      <c r="D27" s="99">
        <v>47082917</v>
      </c>
      <c r="E27" s="99">
        <v>102002681</v>
      </c>
      <c r="F27" s="100">
        <v>600042162</v>
      </c>
      <c r="G27" s="101" t="s">
        <v>110</v>
      </c>
      <c r="H27" s="102" t="s">
        <v>74</v>
      </c>
      <c r="I27" s="103" t="s">
        <v>79</v>
      </c>
      <c r="J27" s="112" t="s">
        <v>79</v>
      </c>
      <c r="K27" s="104" t="s">
        <v>281</v>
      </c>
      <c r="L27" s="105">
        <v>100000</v>
      </c>
      <c r="M27" s="106">
        <f t="shared" si="1"/>
        <v>70000</v>
      </c>
      <c r="N27" s="107">
        <v>2021</v>
      </c>
      <c r="O27" s="108">
        <v>2022</v>
      </c>
      <c r="P27" s="109"/>
      <c r="Q27" s="110"/>
      <c r="R27" s="110"/>
      <c r="S27" s="111"/>
      <c r="T27" s="102"/>
      <c r="U27" s="103"/>
      <c r="V27" s="112"/>
      <c r="W27" s="103"/>
      <c r="X27" s="113"/>
      <c r="Y27" s="97" t="s">
        <v>216</v>
      </c>
      <c r="Z27" s="183" t="s">
        <v>227</v>
      </c>
    </row>
    <row r="28" spans="1:26" s="178" customFormat="1" ht="91.5" thickBot="1" x14ac:dyDescent="0.35">
      <c r="A28" s="158">
        <v>24</v>
      </c>
      <c r="B28" s="97" t="s">
        <v>109</v>
      </c>
      <c r="C28" s="98" t="s">
        <v>80</v>
      </c>
      <c r="D28" s="99">
        <v>47082917</v>
      </c>
      <c r="E28" s="99">
        <v>102002681</v>
      </c>
      <c r="F28" s="100">
        <v>600042162</v>
      </c>
      <c r="G28" s="101" t="s">
        <v>111</v>
      </c>
      <c r="H28" s="102" t="s">
        <v>74</v>
      </c>
      <c r="I28" s="103" t="s">
        <v>79</v>
      </c>
      <c r="J28" s="112" t="s">
        <v>79</v>
      </c>
      <c r="K28" s="104" t="s">
        <v>317</v>
      </c>
      <c r="L28" s="105">
        <v>200000</v>
      </c>
      <c r="M28" s="106">
        <f t="shared" ref="M28:M41" si="3">L28/100*70</f>
        <v>140000</v>
      </c>
      <c r="N28" s="107">
        <v>2023</v>
      </c>
      <c r="O28" s="108">
        <v>2024</v>
      </c>
      <c r="P28" s="109"/>
      <c r="Q28" s="110"/>
      <c r="R28" s="110"/>
      <c r="S28" s="111"/>
      <c r="T28" s="102"/>
      <c r="U28" s="103"/>
      <c r="V28" s="112"/>
      <c r="W28" s="103"/>
      <c r="X28" s="113"/>
      <c r="Y28" s="114" t="s">
        <v>306</v>
      </c>
      <c r="Z28" s="183" t="s">
        <v>227</v>
      </c>
    </row>
    <row r="29" spans="1:26" s="178" customFormat="1" ht="91.5" thickBot="1" x14ac:dyDescent="0.35">
      <c r="A29" s="158">
        <v>25</v>
      </c>
      <c r="B29" s="97" t="s">
        <v>109</v>
      </c>
      <c r="C29" s="98" t="s">
        <v>80</v>
      </c>
      <c r="D29" s="99">
        <v>47082917</v>
      </c>
      <c r="E29" s="99">
        <v>102002681</v>
      </c>
      <c r="F29" s="100">
        <v>600042162</v>
      </c>
      <c r="G29" s="101" t="s">
        <v>112</v>
      </c>
      <c r="H29" s="102" t="s">
        <v>74</v>
      </c>
      <c r="I29" s="103" t="s">
        <v>79</v>
      </c>
      <c r="J29" s="112" t="s">
        <v>79</v>
      </c>
      <c r="K29" s="104" t="s">
        <v>280</v>
      </c>
      <c r="L29" s="105">
        <v>2000000</v>
      </c>
      <c r="M29" s="106">
        <f t="shared" si="3"/>
        <v>1400000</v>
      </c>
      <c r="N29" s="107">
        <v>2023</v>
      </c>
      <c r="O29" s="108">
        <v>2025</v>
      </c>
      <c r="P29" s="109"/>
      <c r="Q29" s="110"/>
      <c r="R29" s="110"/>
      <c r="S29" s="111"/>
      <c r="T29" s="102"/>
      <c r="U29" s="103"/>
      <c r="V29" s="112"/>
      <c r="W29" s="103"/>
      <c r="X29" s="113"/>
      <c r="Y29" s="114" t="s">
        <v>306</v>
      </c>
      <c r="Z29" s="183" t="s">
        <v>227</v>
      </c>
    </row>
    <row r="30" spans="1:26" s="178" customFormat="1" ht="91.5" thickBot="1" x14ac:dyDescent="0.35">
      <c r="A30" s="158">
        <v>26</v>
      </c>
      <c r="B30" s="97" t="s">
        <v>109</v>
      </c>
      <c r="C30" s="98" t="s">
        <v>80</v>
      </c>
      <c r="D30" s="99">
        <v>47082917</v>
      </c>
      <c r="E30" s="99">
        <v>102002681</v>
      </c>
      <c r="F30" s="100">
        <v>600042162</v>
      </c>
      <c r="G30" s="101" t="s">
        <v>113</v>
      </c>
      <c r="H30" s="102" t="s">
        <v>74</v>
      </c>
      <c r="I30" s="103" t="s">
        <v>79</v>
      </c>
      <c r="J30" s="112" t="s">
        <v>79</v>
      </c>
      <c r="K30" s="104" t="s">
        <v>279</v>
      </c>
      <c r="L30" s="105">
        <v>1000000</v>
      </c>
      <c r="M30" s="106">
        <f t="shared" si="3"/>
        <v>700000</v>
      </c>
      <c r="N30" s="107">
        <v>2023</v>
      </c>
      <c r="O30" s="108">
        <v>2025</v>
      </c>
      <c r="P30" s="109"/>
      <c r="Q30" s="110"/>
      <c r="R30" s="110"/>
      <c r="S30" s="111"/>
      <c r="T30" s="102"/>
      <c r="U30" s="103"/>
      <c r="V30" s="112"/>
      <c r="W30" s="103"/>
      <c r="X30" s="113"/>
      <c r="Y30" s="114" t="s">
        <v>306</v>
      </c>
      <c r="Z30" s="183" t="s">
        <v>227</v>
      </c>
    </row>
    <row r="31" spans="1:26" s="178" customFormat="1" ht="91.5" thickBot="1" x14ac:dyDescent="0.35">
      <c r="A31" s="158">
        <v>27</v>
      </c>
      <c r="B31" s="97" t="s">
        <v>109</v>
      </c>
      <c r="C31" s="98" t="s">
        <v>80</v>
      </c>
      <c r="D31" s="99">
        <v>47082917</v>
      </c>
      <c r="E31" s="99">
        <v>102002681</v>
      </c>
      <c r="F31" s="100">
        <v>600042162</v>
      </c>
      <c r="G31" s="101" t="s">
        <v>114</v>
      </c>
      <c r="H31" s="102" t="s">
        <v>74</v>
      </c>
      <c r="I31" s="103" t="s">
        <v>79</v>
      </c>
      <c r="J31" s="112" t="s">
        <v>79</v>
      </c>
      <c r="K31" s="104" t="s">
        <v>278</v>
      </c>
      <c r="L31" s="105">
        <v>500000</v>
      </c>
      <c r="M31" s="106">
        <f t="shared" si="3"/>
        <v>350000</v>
      </c>
      <c r="N31" s="107">
        <v>2023</v>
      </c>
      <c r="O31" s="108">
        <v>2025</v>
      </c>
      <c r="P31" s="109"/>
      <c r="Q31" s="110"/>
      <c r="R31" s="110"/>
      <c r="S31" s="111"/>
      <c r="T31" s="102"/>
      <c r="U31" s="103"/>
      <c r="V31" s="112"/>
      <c r="W31" s="103"/>
      <c r="X31" s="113"/>
      <c r="Y31" s="114" t="s">
        <v>306</v>
      </c>
      <c r="Z31" s="183" t="s">
        <v>227</v>
      </c>
    </row>
    <row r="32" spans="1:26" s="178" customFormat="1" ht="91.5" thickBot="1" x14ac:dyDescent="0.35">
      <c r="A32" s="158">
        <v>28</v>
      </c>
      <c r="B32" s="97" t="s">
        <v>109</v>
      </c>
      <c r="C32" s="98" t="s">
        <v>80</v>
      </c>
      <c r="D32" s="99">
        <v>47082917</v>
      </c>
      <c r="E32" s="99">
        <v>102002681</v>
      </c>
      <c r="F32" s="100">
        <v>600042162</v>
      </c>
      <c r="G32" s="101" t="s">
        <v>115</v>
      </c>
      <c r="H32" s="102" t="s">
        <v>74</v>
      </c>
      <c r="I32" s="103" t="s">
        <v>79</v>
      </c>
      <c r="J32" s="112" t="s">
        <v>79</v>
      </c>
      <c r="K32" s="104" t="s">
        <v>276</v>
      </c>
      <c r="L32" s="105">
        <v>200000</v>
      </c>
      <c r="M32" s="106">
        <f t="shared" si="3"/>
        <v>140000</v>
      </c>
      <c r="N32" s="107">
        <v>2023</v>
      </c>
      <c r="O32" s="108">
        <v>2025</v>
      </c>
      <c r="P32" s="109"/>
      <c r="Q32" s="110"/>
      <c r="R32" s="110"/>
      <c r="S32" s="111"/>
      <c r="T32" s="102"/>
      <c r="U32" s="103"/>
      <c r="V32" s="112"/>
      <c r="W32" s="103"/>
      <c r="X32" s="113"/>
      <c r="Y32" s="114" t="s">
        <v>306</v>
      </c>
      <c r="Z32" s="183" t="s">
        <v>227</v>
      </c>
    </row>
    <row r="33" spans="1:26" s="178" customFormat="1" ht="91.5" thickBot="1" x14ac:dyDescent="0.35">
      <c r="A33" s="158">
        <v>29</v>
      </c>
      <c r="B33" s="97" t="s">
        <v>109</v>
      </c>
      <c r="C33" s="98" t="s">
        <v>80</v>
      </c>
      <c r="D33" s="99">
        <v>47082917</v>
      </c>
      <c r="E33" s="99">
        <v>102002681</v>
      </c>
      <c r="F33" s="100">
        <v>600042162</v>
      </c>
      <c r="G33" s="101" t="s">
        <v>116</v>
      </c>
      <c r="H33" s="102" t="s">
        <v>74</v>
      </c>
      <c r="I33" s="103" t="s">
        <v>79</v>
      </c>
      <c r="J33" s="112" t="s">
        <v>79</v>
      </c>
      <c r="K33" s="104" t="s">
        <v>277</v>
      </c>
      <c r="L33" s="105">
        <v>200000</v>
      </c>
      <c r="M33" s="106">
        <f t="shared" si="3"/>
        <v>140000</v>
      </c>
      <c r="N33" s="107">
        <v>2023</v>
      </c>
      <c r="O33" s="108">
        <v>2025</v>
      </c>
      <c r="P33" s="109"/>
      <c r="Q33" s="110"/>
      <c r="R33" s="110" t="s">
        <v>78</v>
      </c>
      <c r="S33" s="111"/>
      <c r="T33" s="102"/>
      <c r="U33" s="103"/>
      <c r="V33" s="112"/>
      <c r="W33" s="103"/>
      <c r="X33" s="113"/>
      <c r="Y33" s="114" t="s">
        <v>306</v>
      </c>
      <c r="Z33" s="183" t="s">
        <v>227</v>
      </c>
    </row>
    <row r="34" spans="1:26" s="178" customFormat="1" ht="91.5" thickBot="1" x14ac:dyDescent="0.35">
      <c r="A34" s="158">
        <v>30</v>
      </c>
      <c r="B34" s="97" t="s">
        <v>109</v>
      </c>
      <c r="C34" s="98" t="s">
        <v>80</v>
      </c>
      <c r="D34" s="99">
        <v>47082917</v>
      </c>
      <c r="E34" s="99">
        <v>102002681</v>
      </c>
      <c r="F34" s="100">
        <v>600042162</v>
      </c>
      <c r="G34" s="101" t="s">
        <v>275</v>
      </c>
      <c r="H34" s="102" t="s">
        <v>74</v>
      </c>
      <c r="I34" s="103" t="s">
        <v>79</v>
      </c>
      <c r="J34" s="112" t="s">
        <v>79</v>
      </c>
      <c r="K34" s="104" t="s">
        <v>313</v>
      </c>
      <c r="L34" s="105">
        <v>1500000</v>
      </c>
      <c r="M34" s="106">
        <f t="shared" si="3"/>
        <v>1050000</v>
      </c>
      <c r="N34" s="107">
        <v>2023</v>
      </c>
      <c r="O34" s="108">
        <v>2025</v>
      </c>
      <c r="P34" s="109"/>
      <c r="Q34" s="110"/>
      <c r="R34" s="110"/>
      <c r="S34" s="111"/>
      <c r="T34" s="102"/>
      <c r="U34" s="103"/>
      <c r="V34" s="112"/>
      <c r="W34" s="103"/>
      <c r="X34" s="113"/>
      <c r="Y34" s="114" t="s">
        <v>306</v>
      </c>
      <c r="Z34" s="183" t="s">
        <v>227</v>
      </c>
    </row>
    <row r="35" spans="1:26" s="178" customFormat="1" ht="91.5" thickBot="1" x14ac:dyDescent="0.35">
      <c r="A35" s="158">
        <v>31</v>
      </c>
      <c r="B35" s="97" t="s">
        <v>109</v>
      </c>
      <c r="C35" s="98" t="s">
        <v>80</v>
      </c>
      <c r="D35" s="99">
        <v>47082917</v>
      </c>
      <c r="E35" s="99">
        <v>102002681</v>
      </c>
      <c r="F35" s="100">
        <v>600042162</v>
      </c>
      <c r="G35" s="101" t="s">
        <v>273</v>
      </c>
      <c r="H35" s="102" t="s">
        <v>74</v>
      </c>
      <c r="I35" s="103" t="s">
        <v>79</v>
      </c>
      <c r="J35" s="112" t="s">
        <v>79</v>
      </c>
      <c r="K35" s="104" t="s">
        <v>274</v>
      </c>
      <c r="L35" s="105">
        <v>500000</v>
      </c>
      <c r="M35" s="106">
        <f t="shared" si="3"/>
        <v>350000</v>
      </c>
      <c r="N35" s="107">
        <v>2023</v>
      </c>
      <c r="O35" s="108">
        <v>2025</v>
      </c>
      <c r="P35" s="109"/>
      <c r="Q35" s="110"/>
      <c r="R35" s="110"/>
      <c r="S35" s="111"/>
      <c r="T35" s="102"/>
      <c r="U35" s="103"/>
      <c r="V35" s="111"/>
      <c r="W35" s="103"/>
      <c r="X35" s="113"/>
      <c r="Y35" s="114" t="s">
        <v>306</v>
      </c>
      <c r="Z35" s="183" t="s">
        <v>227</v>
      </c>
    </row>
    <row r="36" spans="1:26" s="178" customFormat="1" ht="91.5" thickBot="1" x14ac:dyDescent="0.35">
      <c r="A36" s="158">
        <v>32</v>
      </c>
      <c r="B36" s="97" t="s">
        <v>109</v>
      </c>
      <c r="C36" s="98" t="s">
        <v>80</v>
      </c>
      <c r="D36" s="99">
        <v>47082917</v>
      </c>
      <c r="E36" s="99">
        <v>102002681</v>
      </c>
      <c r="F36" s="100">
        <v>600042162</v>
      </c>
      <c r="G36" s="101" t="s">
        <v>117</v>
      </c>
      <c r="H36" s="102" t="s">
        <v>74</v>
      </c>
      <c r="I36" s="103" t="s">
        <v>79</v>
      </c>
      <c r="J36" s="112" t="s">
        <v>79</v>
      </c>
      <c r="K36" s="104" t="s">
        <v>272</v>
      </c>
      <c r="L36" s="105">
        <v>500000</v>
      </c>
      <c r="M36" s="106">
        <f t="shared" si="3"/>
        <v>350000</v>
      </c>
      <c r="N36" s="107">
        <v>2023</v>
      </c>
      <c r="O36" s="108">
        <v>2025</v>
      </c>
      <c r="P36" s="109"/>
      <c r="Q36" s="110"/>
      <c r="R36" s="110"/>
      <c r="S36" s="111"/>
      <c r="T36" s="102"/>
      <c r="U36" s="103"/>
      <c r="V36" s="103"/>
      <c r="W36" s="124" t="s">
        <v>78</v>
      </c>
      <c r="X36" s="113"/>
      <c r="Y36" s="114" t="s">
        <v>306</v>
      </c>
      <c r="Z36" s="183" t="s">
        <v>227</v>
      </c>
    </row>
    <row r="37" spans="1:26" s="178" customFormat="1" ht="91.5" thickBot="1" x14ac:dyDescent="0.35">
      <c r="A37" s="158">
        <v>33</v>
      </c>
      <c r="B37" s="97" t="s">
        <v>109</v>
      </c>
      <c r="C37" s="98" t="s">
        <v>80</v>
      </c>
      <c r="D37" s="99">
        <v>47082917</v>
      </c>
      <c r="E37" s="99">
        <v>102002681</v>
      </c>
      <c r="F37" s="100">
        <v>600042162</v>
      </c>
      <c r="G37" s="101" t="s">
        <v>118</v>
      </c>
      <c r="H37" s="102" t="s">
        <v>74</v>
      </c>
      <c r="I37" s="103" t="s">
        <v>79</v>
      </c>
      <c r="J37" s="112" t="s">
        <v>79</v>
      </c>
      <c r="K37" s="104" t="s">
        <v>271</v>
      </c>
      <c r="L37" s="105">
        <v>500000</v>
      </c>
      <c r="M37" s="106">
        <f t="shared" si="3"/>
        <v>350000</v>
      </c>
      <c r="N37" s="107">
        <v>2023</v>
      </c>
      <c r="O37" s="108">
        <v>2025</v>
      </c>
      <c r="P37" s="109"/>
      <c r="Q37" s="110"/>
      <c r="R37" s="110"/>
      <c r="S37" s="111"/>
      <c r="T37" s="102"/>
      <c r="U37" s="103"/>
      <c r="V37" s="112"/>
      <c r="W37" s="103"/>
      <c r="X37" s="113"/>
      <c r="Y37" s="114" t="s">
        <v>306</v>
      </c>
      <c r="Z37" s="183" t="s">
        <v>227</v>
      </c>
    </row>
    <row r="38" spans="1:26" s="178" customFormat="1" ht="91.5" thickBot="1" x14ac:dyDescent="0.35">
      <c r="A38" s="158">
        <v>34</v>
      </c>
      <c r="B38" s="97" t="s">
        <v>109</v>
      </c>
      <c r="C38" s="98" t="s">
        <v>80</v>
      </c>
      <c r="D38" s="99">
        <v>47082917</v>
      </c>
      <c r="E38" s="99">
        <v>102002681</v>
      </c>
      <c r="F38" s="100">
        <v>600042162</v>
      </c>
      <c r="G38" s="101" t="s">
        <v>140</v>
      </c>
      <c r="H38" s="102" t="s">
        <v>74</v>
      </c>
      <c r="I38" s="103" t="s">
        <v>79</v>
      </c>
      <c r="J38" s="112" t="s">
        <v>79</v>
      </c>
      <c r="K38" s="104" t="s">
        <v>314</v>
      </c>
      <c r="L38" s="105">
        <v>1500000</v>
      </c>
      <c r="M38" s="106">
        <f t="shared" si="3"/>
        <v>1050000</v>
      </c>
      <c r="N38" s="107">
        <v>2022</v>
      </c>
      <c r="O38" s="108">
        <v>2023</v>
      </c>
      <c r="P38" s="109"/>
      <c r="Q38" s="110"/>
      <c r="R38" s="110" t="s">
        <v>78</v>
      </c>
      <c r="S38" s="111"/>
      <c r="T38" s="102"/>
      <c r="U38" s="125"/>
      <c r="V38" s="103"/>
      <c r="W38" s="103"/>
      <c r="X38" s="113"/>
      <c r="Y38" s="114" t="s">
        <v>306</v>
      </c>
      <c r="Z38" s="183" t="s">
        <v>227</v>
      </c>
    </row>
    <row r="39" spans="1:26" s="178" customFormat="1" ht="91.5" thickBot="1" x14ac:dyDescent="0.35">
      <c r="A39" s="158">
        <v>35</v>
      </c>
      <c r="B39" s="97" t="s">
        <v>109</v>
      </c>
      <c r="C39" s="98" t="s">
        <v>80</v>
      </c>
      <c r="D39" s="99">
        <v>47082917</v>
      </c>
      <c r="E39" s="99">
        <v>102002681</v>
      </c>
      <c r="F39" s="100">
        <v>600042162</v>
      </c>
      <c r="G39" s="101" t="s">
        <v>141</v>
      </c>
      <c r="H39" s="102" t="s">
        <v>74</v>
      </c>
      <c r="I39" s="103" t="s">
        <v>79</v>
      </c>
      <c r="J39" s="112" t="s">
        <v>79</v>
      </c>
      <c r="K39" s="104" t="s">
        <v>268</v>
      </c>
      <c r="L39" s="105">
        <v>1000000</v>
      </c>
      <c r="M39" s="106">
        <f t="shared" si="3"/>
        <v>700000</v>
      </c>
      <c r="N39" s="107">
        <v>2025</v>
      </c>
      <c r="O39" s="108">
        <v>2027</v>
      </c>
      <c r="P39" s="109"/>
      <c r="Q39" s="110"/>
      <c r="R39" s="110"/>
      <c r="S39" s="111"/>
      <c r="T39" s="102"/>
      <c r="U39" s="103"/>
      <c r="V39" s="112"/>
      <c r="W39" s="103"/>
      <c r="X39" s="113"/>
      <c r="Y39" s="114" t="s">
        <v>306</v>
      </c>
      <c r="Z39" s="183" t="s">
        <v>227</v>
      </c>
    </row>
    <row r="40" spans="1:26" s="178" customFormat="1" ht="91.5" thickBot="1" x14ac:dyDescent="0.35">
      <c r="A40" s="158">
        <v>36</v>
      </c>
      <c r="B40" s="97" t="s">
        <v>109</v>
      </c>
      <c r="C40" s="98" t="s">
        <v>80</v>
      </c>
      <c r="D40" s="99">
        <v>47082917</v>
      </c>
      <c r="E40" s="99">
        <v>102002681</v>
      </c>
      <c r="F40" s="100">
        <v>600042162</v>
      </c>
      <c r="G40" s="101" t="s">
        <v>265</v>
      </c>
      <c r="H40" s="102" t="s">
        <v>74</v>
      </c>
      <c r="I40" s="103" t="s">
        <v>79</v>
      </c>
      <c r="J40" s="112" t="s">
        <v>266</v>
      </c>
      <c r="K40" s="104" t="s">
        <v>267</v>
      </c>
      <c r="L40" s="105">
        <v>6000000</v>
      </c>
      <c r="M40" s="106">
        <f t="shared" si="3"/>
        <v>4200000</v>
      </c>
      <c r="N40" s="107">
        <v>2023</v>
      </c>
      <c r="O40" s="108">
        <v>2027</v>
      </c>
      <c r="P40" s="109"/>
      <c r="Q40" s="110"/>
      <c r="R40" s="110"/>
      <c r="S40" s="111"/>
      <c r="T40" s="102"/>
      <c r="U40" s="103"/>
      <c r="V40" s="112"/>
      <c r="W40" s="125" t="s">
        <v>78</v>
      </c>
      <c r="X40" s="113"/>
      <c r="Y40" s="114" t="s">
        <v>337</v>
      </c>
      <c r="Z40" s="183" t="s">
        <v>227</v>
      </c>
    </row>
    <row r="41" spans="1:26" s="178" customFormat="1" ht="91.5" thickBot="1" x14ac:dyDescent="0.35">
      <c r="A41" s="158">
        <v>37</v>
      </c>
      <c r="B41" s="97" t="s">
        <v>109</v>
      </c>
      <c r="C41" s="98" t="s">
        <v>80</v>
      </c>
      <c r="D41" s="99">
        <v>47082917</v>
      </c>
      <c r="E41" s="99">
        <v>102002681</v>
      </c>
      <c r="F41" s="100">
        <v>600042162</v>
      </c>
      <c r="G41" s="101" t="s">
        <v>312</v>
      </c>
      <c r="H41" s="102" t="s">
        <v>74</v>
      </c>
      <c r="I41" s="103" t="s">
        <v>79</v>
      </c>
      <c r="J41" s="112" t="s">
        <v>266</v>
      </c>
      <c r="K41" s="104" t="s">
        <v>311</v>
      </c>
      <c r="L41" s="105">
        <v>400000</v>
      </c>
      <c r="M41" s="106">
        <f t="shared" si="3"/>
        <v>280000</v>
      </c>
      <c r="N41" s="107">
        <v>2025</v>
      </c>
      <c r="O41" s="108">
        <v>2027</v>
      </c>
      <c r="P41" s="109"/>
      <c r="Q41" s="110"/>
      <c r="R41" s="110"/>
      <c r="S41" s="111"/>
      <c r="T41" s="102"/>
      <c r="U41" s="103"/>
      <c r="V41" s="112"/>
      <c r="W41" s="125" t="s">
        <v>78</v>
      </c>
      <c r="X41" s="113"/>
      <c r="Y41" s="114" t="s">
        <v>306</v>
      </c>
      <c r="Z41" s="183" t="s">
        <v>227</v>
      </c>
    </row>
    <row r="42" spans="1:26" s="178" customFormat="1" ht="91.5" thickBot="1" x14ac:dyDescent="0.35">
      <c r="A42" s="158">
        <v>38</v>
      </c>
      <c r="B42" s="97" t="s">
        <v>109</v>
      </c>
      <c r="C42" s="98" t="s">
        <v>80</v>
      </c>
      <c r="D42" s="99">
        <v>47082917</v>
      </c>
      <c r="E42" s="99">
        <v>102002681</v>
      </c>
      <c r="F42" s="100">
        <v>600042162</v>
      </c>
      <c r="G42" s="101" t="s">
        <v>315</v>
      </c>
      <c r="H42" s="102" t="s">
        <v>74</v>
      </c>
      <c r="I42" s="103" t="s">
        <v>79</v>
      </c>
      <c r="J42" s="112" t="s">
        <v>79</v>
      </c>
      <c r="K42" s="104" t="s">
        <v>316</v>
      </c>
      <c r="L42" s="105">
        <v>20000000</v>
      </c>
      <c r="M42" s="106">
        <f>L42/100*70</f>
        <v>14000000</v>
      </c>
      <c r="N42" s="107">
        <v>2023</v>
      </c>
      <c r="O42" s="108">
        <v>2027</v>
      </c>
      <c r="P42" s="109" t="s">
        <v>78</v>
      </c>
      <c r="Q42" s="110" t="s">
        <v>78</v>
      </c>
      <c r="R42" s="110" t="s">
        <v>78</v>
      </c>
      <c r="S42" s="111" t="s">
        <v>78</v>
      </c>
      <c r="T42" s="102"/>
      <c r="U42" s="103"/>
      <c r="V42" s="112"/>
      <c r="W42" s="103"/>
      <c r="X42" s="113"/>
      <c r="Y42" s="114" t="s">
        <v>306</v>
      </c>
      <c r="Z42" s="183" t="s">
        <v>227</v>
      </c>
    </row>
    <row r="43" spans="1:26" s="178" customFormat="1" ht="91.5" thickBot="1" x14ac:dyDescent="0.35">
      <c r="A43" s="158">
        <v>39</v>
      </c>
      <c r="B43" s="97" t="s">
        <v>109</v>
      </c>
      <c r="C43" s="98" t="s">
        <v>80</v>
      </c>
      <c r="D43" s="99">
        <v>47082917</v>
      </c>
      <c r="E43" s="99">
        <v>102002681</v>
      </c>
      <c r="F43" s="100">
        <v>600042162</v>
      </c>
      <c r="G43" s="101" t="s">
        <v>139</v>
      </c>
      <c r="H43" s="102" t="s">
        <v>74</v>
      </c>
      <c r="I43" s="103" t="s">
        <v>79</v>
      </c>
      <c r="J43" s="112" t="s">
        <v>79</v>
      </c>
      <c r="K43" s="104" t="s">
        <v>270</v>
      </c>
      <c r="L43" s="105">
        <v>30000000</v>
      </c>
      <c r="M43" s="106">
        <f>L43/100*70</f>
        <v>21000000</v>
      </c>
      <c r="N43" s="107">
        <v>2025</v>
      </c>
      <c r="O43" s="108">
        <v>2027</v>
      </c>
      <c r="P43" s="109"/>
      <c r="Q43" s="110"/>
      <c r="R43" s="110"/>
      <c r="S43" s="111"/>
      <c r="T43" s="102"/>
      <c r="U43" s="103"/>
      <c r="V43" s="112"/>
      <c r="W43" s="103"/>
      <c r="X43" s="113"/>
      <c r="Y43" s="114" t="s">
        <v>306</v>
      </c>
      <c r="Z43" s="183" t="s">
        <v>227</v>
      </c>
    </row>
    <row r="44" spans="1:26" s="178" customFormat="1" ht="117.5" thickBot="1" x14ac:dyDescent="0.35">
      <c r="A44" s="158">
        <v>40</v>
      </c>
      <c r="B44" s="97" t="s">
        <v>119</v>
      </c>
      <c r="C44" s="98" t="s">
        <v>161</v>
      </c>
      <c r="D44" s="99">
        <v>47084464</v>
      </c>
      <c r="E44" s="116">
        <v>102002304</v>
      </c>
      <c r="F44" s="100">
        <v>600042014</v>
      </c>
      <c r="G44" s="101" t="s">
        <v>120</v>
      </c>
      <c r="H44" s="102" t="s">
        <v>74</v>
      </c>
      <c r="I44" s="103" t="s">
        <v>79</v>
      </c>
      <c r="J44" s="101" t="s">
        <v>121</v>
      </c>
      <c r="K44" s="104" t="s">
        <v>177</v>
      </c>
      <c r="L44" s="105">
        <v>1250000</v>
      </c>
      <c r="M44" s="106">
        <f t="shared" ref="M44" si="4">L44/100*70</f>
        <v>875000</v>
      </c>
      <c r="N44" s="107">
        <v>2023</v>
      </c>
      <c r="O44" s="108">
        <v>2025</v>
      </c>
      <c r="P44" s="109"/>
      <c r="Q44" s="110"/>
      <c r="R44" s="110"/>
      <c r="S44" s="111"/>
      <c r="T44" s="102"/>
      <c r="U44" s="103"/>
      <c r="V44" s="112"/>
      <c r="W44" s="103"/>
      <c r="X44" s="113"/>
      <c r="Y44" s="114" t="s">
        <v>306</v>
      </c>
      <c r="Z44" s="183" t="s">
        <v>227</v>
      </c>
    </row>
    <row r="45" spans="1:26" s="178" customFormat="1" ht="117.5" thickBot="1" x14ac:dyDescent="0.35">
      <c r="A45" s="158">
        <v>41</v>
      </c>
      <c r="B45" s="97" t="s">
        <v>119</v>
      </c>
      <c r="C45" s="98" t="s">
        <v>161</v>
      </c>
      <c r="D45" s="180">
        <v>47084464</v>
      </c>
      <c r="E45" s="116">
        <v>102002304</v>
      </c>
      <c r="F45" s="100">
        <v>600042014</v>
      </c>
      <c r="G45" s="101" t="s">
        <v>327</v>
      </c>
      <c r="H45" s="102" t="s">
        <v>74</v>
      </c>
      <c r="I45" s="103" t="s">
        <v>79</v>
      </c>
      <c r="J45" s="101" t="s">
        <v>121</v>
      </c>
      <c r="K45" s="104" t="s">
        <v>329</v>
      </c>
      <c r="L45" s="105">
        <v>30000000</v>
      </c>
      <c r="M45" s="106">
        <f>L45/100*70</f>
        <v>21000000</v>
      </c>
      <c r="N45" s="107">
        <v>2024</v>
      </c>
      <c r="O45" s="108">
        <v>2026</v>
      </c>
      <c r="P45" s="109" t="s">
        <v>78</v>
      </c>
      <c r="Q45" s="110"/>
      <c r="R45" s="110"/>
      <c r="S45" s="111" t="s">
        <v>78</v>
      </c>
      <c r="T45" s="102"/>
      <c r="U45" s="103"/>
      <c r="V45" s="112"/>
      <c r="W45" s="103"/>
      <c r="X45" s="113"/>
      <c r="Y45" s="114" t="s">
        <v>328</v>
      </c>
      <c r="Z45" s="183" t="s">
        <v>227</v>
      </c>
    </row>
    <row r="46" spans="1:26" s="178" customFormat="1" ht="156.5" thickBot="1" x14ac:dyDescent="0.35">
      <c r="A46" s="158">
        <v>42</v>
      </c>
      <c r="B46" s="97" t="s">
        <v>119</v>
      </c>
      <c r="C46" s="98" t="s">
        <v>161</v>
      </c>
      <c r="D46" s="99">
        <v>47084464</v>
      </c>
      <c r="E46" s="116">
        <v>102002304</v>
      </c>
      <c r="F46" s="100">
        <v>600042014</v>
      </c>
      <c r="G46" s="101" t="s">
        <v>122</v>
      </c>
      <c r="H46" s="102" t="s">
        <v>74</v>
      </c>
      <c r="I46" s="103" t="s">
        <v>79</v>
      </c>
      <c r="J46" s="101" t="s">
        <v>121</v>
      </c>
      <c r="K46" s="104" t="s">
        <v>218</v>
      </c>
      <c r="L46" s="105">
        <v>2800000</v>
      </c>
      <c r="M46" s="106">
        <f t="shared" ref="M46" si="5">L46/100*70</f>
        <v>1960000</v>
      </c>
      <c r="N46" s="107">
        <v>2022</v>
      </c>
      <c r="O46" s="108">
        <v>2025</v>
      </c>
      <c r="P46" s="109"/>
      <c r="Q46" s="110"/>
      <c r="R46" s="110"/>
      <c r="S46" s="111"/>
      <c r="T46" s="102"/>
      <c r="U46" s="103"/>
      <c r="V46" s="103"/>
      <c r="W46" s="124" t="s">
        <v>78</v>
      </c>
      <c r="X46" s="113"/>
      <c r="Y46" s="114" t="s">
        <v>219</v>
      </c>
      <c r="Z46" s="183" t="s">
        <v>227</v>
      </c>
    </row>
    <row r="47" spans="1:26" s="178" customFormat="1" ht="117.5" thickBot="1" x14ac:dyDescent="0.35">
      <c r="A47" s="158">
        <v>43</v>
      </c>
      <c r="B47" s="97" t="s">
        <v>119</v>
      </c>
      <c r="C47" s="98" t="s">
        <v>161</v>
      </c>
      <c r="D47" s="99">
        <v>47084464</v>
      </c>
      <c r="E47" s="116">
        <v>102002304</v>
      </c>
      <c r="F47" s="100">
        <v>600042014</v>
      </c>
      <c r="G47" s="97" t="s">
        <v>207</v>
      </c>
      <c r="H47" s="102" t="s">
        <v>74</v>
      </c>
      <c r="I47" s="103" t="s">
        <v>79</v>
      </c>
      <c r="J47" s="101" t="s">
        <v>79</v>
      </c>
      <c r="K47" s="104" t="s">
        <v>208</v>
      </c>
      <c r="L47" s="105">
        <v>1500000</v>
      </c>
      <c r="M47" s="106">
        <f>L47/100*70</f>
        <v>1050000</v>
      </c>
      <c r="N47" s="107">
        <v>2022</v>
      </c>
      <c r="O47" s="108">
        <v>2025</v>
      </c>
      <c r="P47" s="109" t="s">
        <v>78</v>
      </c>
      <c r="Q47" s="110"/>
      <c r="R47" s="110"/>
      <c r="S47" s="111" t="s">
        <v>78</v>
      </c>
      <c r="T47" s="102"/>
      <c r="U47" s="103"/>
      <c r="V47" s="112"/>
      <c r="W47" s="103"/>
      <c r="X47" s="113"/>
      <c r="Y47" s="114" t="s">
        <v>306</v>
      </c>
      <c r="Z47" s="183" t="s">
        <v>227</v>
      </c>
    </row>
    <row r="48" spans="1:26" s="178" customFormat="1" ht="117.5" thickBot="1" x14ac:dyDescent="0.35">
      <c r="A48" s="158">
        <v>44</v>
      </c>
      <c r="B48" s="97" t="s">
        <v>119</v>
      </c>
      <c r="C48" s="98" t="s">
        <v>161</v>
      </c>
      <c r="D48" s="99">
        <v>47084464</v>
      </c>
      <c r="E48" s="116">
        <v>102002304</v>
      </c>
      <c r="F48" s="100">
        <v>600042014</v>
      </c>
      <c r="G48" s="101" t="s">
        <v>178</v>
      </c>
      <c r="H48" s="102" t="s">
        <v>74</v>
      </c>
      <c r="I48" s="103" t="s">
        <v>79</v>
      </c>
      <c r="J48" s="101" t="s">
        <v>79</v>
      </c>
      <c r="K48" s="104" t="s">
        <v>206</v>
      </c>
      <c r="L48" s="105">
        <v>6000000</v>
      </c>
      <c r="M48" s="106">
        <f>L48/100*70</f>
        <v>4200000</v>
      </c>
      <c r="N48" s="107">
        <v>2024</v>
      </c>
      <c r="O48" s="108">
        <v>2027</v>
      </c>
      <c r="P48" s="109"/>
      <c r="Q48" s="110"/>
      <c r="R48" s="110"/>
      <c r="S48" s="111"/>
      <c r="T48" s="102"/>
      <c r="U48" s="103"/>
      <c r="V48" s="112"/>
      <c r="W48" s="103"/>
      <c r="X48" s="113"/>
      <c r="Y48" s="114" t="s">
        <v>306</v>
      </c>
      <c r="Z48" s="183" t="s">
        <v>227</v>
      </c>
    </row>
    <row r="49" spans="1:26" s="178" customFormat="1" ht="126.65" customHeight="1" thickBot="1" x14ac:dyDescent="0.35">
      <c r="A49" s="158">
        <v>45</v>
      </c>
      <c r="B49" s="97" t="s">
        <v>149</v>
      </c>
      <c r="C49" s="98" t="s">
        <v>80</v>
      </c>
      <c r="D49" s="99">
        <v>63822175</v>
      </c>
      <c r="E49" s="190">
        <v>113000308</v>
      </c>
      <c r="F49" s="100">
        <v>600042227</v>
      </c>
      <c r="G49" s="101" t="s">
        <v>195</v>
      </c>
      <c r="H49" s="102" t="s">
        <v>74</v>
      </c>
      <c r="I49" s="103" t="s">
        <v>79</v>
      </c>
      <c r="J49" s="112" t="s">
        <v>79</v>
      </c>
      <c r="K49" s="104" t="s">
        <v>255</v>
      </c>
      <c r="L49" s="105">
        <v>350000</v>
      </c>
      <c r="M49" s="106">
        <f>L49/100*70</f>
        <v>245000</v>
      </c>
      <c r="N49" s="107">
        <v>2022</v>
      </c>
      <c r="O49" s="108">
        <v>2024</v>
      </c>
      <c r="P49" s="109"/>
      <c r="Q49" s="110"/>
      <c r="R49" s="110"/>
      <c r="S49" s="111"/>
      <c r="T49" s="102"/>
      <c r="U49" s="103"/>
      <c r="V49" s="112"/>
      <c r="W49" s="103"/>
      <c r="X49" s="113"/>
      <c r="Y49" s="114" t="s">
        <v>256</v>
      </c>
      <c r="Z49" s="183" t="s">
        <v>227</v>
      </c>
    </row>
    <row r="50" spans="1:26" s="178" customFormat="1" ht="91.5" thickBot="1" x14ac:dyDescent="0.35">
      <c r="A50" s="158">
        <v>46</v>
      </c>
      <c r="B50" s="97" t="s">
        <v>149</v>
      </c>
      <c r="C50" s="98" t="s">
        <v>80</v>
      </c>
      <c r="D50" s="99">
        <v>63822175</v>
      </c>
      <c r="E50" s="190">
        <v>113000308</v>
      </c>
      <c r="F50" s="100">
        <v>600042227</v>
      </c>
      <c r="G50" s="101" t="s">
        <v>194</v>
      </c>
      <c r="H50" s="102" t="s">
        <v>74</v>
      </c>
      <c r="I50" s="103" t="s">
        <v>79</v>
      </c>
      <c r="J50" s="112" t="s">
        <v>79</v>
      </c>
      <c r="K50" s="104" t="s">
        <v>193</v>
      </c>
      <c r="L50" s="105">
        <v>300000</v>
      </c>
      <c r="M50" s="106">
        <f t="shared" ref="M50" si="6">L50/100*70</f>
        <v>210000</v>
      </c>
      <c r="N50" s="107">
        <v>2022</v>
      </c>
      <c r="O50" s="108">
        <v>2024</v>
      </c>
      <c r="P50" s="109"/>
      <c r="Q50" s="110"/>
      <c r="R50" s="110"/>
      <c r="S50" s="111"/>
      <c r="T50" s="102"/>
      <c r="U50" s="103"/>
      <c r="V50" s="112"/>
      <c r="W50" s="103"/>
      <c r="X50" s="113"/>
      <c r="Y50" s="114" t="s">
        <v>306</v>
      </c>
      <c r="Z50" s="183" t="s">
        <v>227</v>
      </c>
    </row>
    <row r="51" spans="1:26" ht="92" thickBot="1" x14ac:dyDescent="0.4">
      <c r="A51" s="158">
        <v>47</v>
      </c>
      <c r="B51" s="97" t="s">
        <v>132</v>
      </c>
      <c r="C51" s="98" t="s">
        <v>80</v>
      </c>
      <c r="D51" s="116">
        <v>63822199</v>
      </c>
      <c r="E51" s="116">
        <v>102662592</v>
      </c>
      <c r="F51" s="117">
        <v>600042332</v>
      </c>
      <c r="G51" s="101" t="s">
        <v>133</v>
      </c>
      <c r="H51" s="102" t="s">
        <v>74</v>
      </c>
      <c r="I51" s="103" t="s">
        <v>79</v>
      </c>
      <c r="J51" s="112" t="s">
        <v>79</v>
      </c>
      <c r="K51" s="104" t="s">
        <v>211</v>
      </c>
      <c r="L51" s="105">
        <v>800000</v>
      </c>
      <c r="M51" s="106">
        <f>L51/100*70</f>
        <v>560000</v>
      </c>
      <c r="N51" s="107">
        <v>2022</v>
      </c>
      <c r="O51" s="108">
        <v>2023</v>
      </c>
      <c r="P51" s="109"/>
      <c r="Q51" s="110"/>
      <c r="R51" s="110"/>
      <c r="S51" s="111"/>
      <c r="T51" s="102"/>
      <c r="U51" s="103"/>
      <c r="V51" s="112"/>
      <c r="W51" s="103"/>
      <c r="X51" s="113"/>
      <c r="Y51" s="114" t="s">
        <v>306</v>
      </c>
      <c r="Z51" s="183" t="s">
        <v>227</v>
      </c>
    </row>
    <row r="52" spans="1:26" ht="92" thickBot="1" x14ac:dyDescent="0.4">
      <c r="A52" s="158">
        <v>48</v>
      </c>
      <c r="B52" s="191" t="s">
        <v>132</v>
      </c>
      <c r="C52" s="192" t="s">
        <v>80</v>
      </c>
      <c r="D52" s="193">
        <v>63822199</v>
      </c>
      <c r="E52" s="193">
        <v>102662592</v>
      </c>
      <c r="F52" s="194">
        <v>600042332</v>
      </c>
      <c r="G52" s="195" t="s">
        <v>142</v>
      </c>
      <c r="H52" s="196" t="s">
        <v>74</v>
      </c>
      <c r="I52" s="197" t="s">
        <v>79</v>
      </c>
      <c r="J52" s="198" t="s">
        <v>79</v>
      </c>
      <c r="K52" s="199" t="s">
        <v>213</v>
      </c>
      <c r="L52" s="200">
        <v>500000</v>
      </c>
      <c r="M52" s="201">
        <f>L52/100*70</f>
        <v>350000</v>
      </c>
      <c r="N52" s="202">
        <v>2022</v>
      </c>
      <c r="O52" s="203">
        <v>2024</v>
      </c>
      <c r="P52" s="204"/>
      <c r="Q52" s="205"/>
      <c r="R52" s="205"/>
      <c r="S52" s="206"/>
      <c r="T52" s="196"/>
      <c r="U52" s="197"/>
      <c r="V52" s="198"/>
      <c r="W52" s="197"/>
      <c r="X52" s="207"/>
      <c r="Y52" s="114" t="s">
        <v>306</v>
      </c>
      <c r="Z52" s="208" t="s">
        <v>227</v>
      </c>
    </row>
    <row r="53" spans="1:26" s="178" customFormat="1" ht="104.5" thickBot="1" x14ac:dyDescent="0.35">
      <c r="A53" s="158">
        <v>49</v>
      </c>
      <c r="B53" s="97" t="s">
        <v>165</v>
      </c>
      <c r="C53" s="98" t="s">
        <v>166</v>
      </c>
      <c r="D53" s="116">
        <v>48927830</v>
      </c>
      <c r="E53" s="180">
        <v>102002703</v>
      </c>
      <c r="F53" s="209">
        <v>600042189</v>
      </c>
      <c r="G53" s="101" t="s">
        <v>204</v>
      </c>
      <c r="H53" s="102" t="s">
        <v>74</v>
      </c>
      <c r="I53" s="103" t="s">
        <v>79</v>
      </c>
      <c r="J53" s="112" t="s">
        <v>137</v>
      </c>
      <c r="K53" s="104" t="s">
        <v>205</v>
      </c>
      <c r="L53" s="105">
        <v>250000</v>
      </c>
      <c r="M53" s="106">
        <f t="shared" si="1"/>
        <v>175000</v>
      </c>
      <c r="N53" s="107">
        <v>2021</v>
      </c>
      <c r="O53" s="108">
        <v>2022</v>
      </c>
      <c r="P53" s="109"/>
      <c r="Q53" s="110" t="s">
        <v>78</v>
      </c>
      <c r="R53" s="110"/>
      <c r="S53" s="111"/>
      <c r="T53" s="102"/>
      <c r="U53" s="103"/>
      <c r="V53" s="112"/>
      <c r="W53" s="103"/>
      <c r="X53" s="113"/>
      <c r="Y53" s="114" t="s">
        <v>306</v>
      </c>
      <c r="Z53" s="183" t="s">
        <v>227</v>
      </c>
    </row>
    <row r="54" spans="1:26" s="178" customFormat="1" ht="91.5" thickBot="1" x14ac:dyDescent="0.35">
      <c r="A54" s="158">
        <v>50</v>
      </c>
      <c r="B54" s="97" t="s">
        <v>132</v>
      </c>
      <c r="C54" s="98" t="s">
        <v>80</v>
      </c>
      <c r="D54" s="116">
        <v>63822199</v>
      </c>
      <c r="E54" s="116">
        <v>102662592</v>
      </c>
      <c r="F54" s="117">
        <v>600042332</v>
      </c>
      <c r="G54" s="101" t="s">
        <v>134</v>
      </c>
      <c r="H54" s="102" t="s">
        <v>74</v>
      </c>
      <c r="I54" s="103" t="s">
        <v>79</v>
      </c>
      <c r="J54" s="112" t="s">
        <v>79</v>
      </c>
      <c r="K54" s="104" t="s">
        <v>212</v>
      </c>
      <c r="L54" s="105">
        <v>850000</v>
      </c>
      <c r="M54" s="106">
        <f>L54/100*70</f>
        <v>595000</v>
      </c>
      <c r="N54" s="107">
        <v>2021</v>
      </c>
      <c r="O54" s="108">
        <v>2024</v>
      </c>
      <c r="P54" s="109"/>
      <c r="Q54" s="110"/>
      <c r="R54" s="110"/>
      <c r="S54" s="111"/>
      <c r="T54" s="102"/>
      <c r="U54" s="103"/>
      <c r="V54" s="112"/>
      <c r="W54" s="103"/>
      <c r="X54" s="113"/>
      <c r="Y54" s="114" t="s">
        <v>306</v>
      </c>
      <c r="Z54" s="183" t="s">
        <v>227</v>
      </c>
    </row>
    <row r="55" spans="1:26" s="178" customFormat="1" ht="117.5" thickBot="1" x14ac:dyDescent="0.35">
      <c r="A55" s="158">
        <v>51</v>
      </c>
      <c r="B55" s="97" t="s">
        <v>167</v>
      </c>
      <c r="C55" s="98" t="s">
        <v>163</v>
      </c>
      <c r="D55" s="99">
        <v>70996890</v>
      </c>
      <c r="E55" s="99">
        <v>102002258</v>
      </c>
      <c r="F55" s="100">
        <v>600041981</v>
      </c>
      <c r="G55" s="101" t="s">
        <v>143</v>
      </c>
      <c r="H55" s="102" t="s">
        <v>74</v>
      </c>
      <c r="I55" s="103" t="s">
        <v>79</v>
      </c>
      <c r="J55" s="101" t="s">
        <v>93</v>
      </c>
      <c r="K55" s="104" t="s">
        <v>144</v>
      </c>
      <c r="L55" s="105">
        <v>20000000</v>
      </c>
      <c r="M55" s="106">
        <f t="shared" ref="M55:M60" si="7">L55/100*70</f>
        <v>14000000</v>
      </c>
      <c r="N55" s="107">
        <v>2022</v>
      </c>
      <c r="O55" s="108">
        <v>2024</v>
      </c>
      <c r="P55" s="109"/>
      <c r="Q55" s="110"/>
      <c r="R55" s="110"/>
      <c r="S55" s="111"/>
      <c r="T55" s="102"/>
      <c r="U55" s="103"/>
      <c r="V55" s="112"/>
      <c r="W55" s="103"/>
      <c r="X55" s="113"/>
      <c r="Y55" s="114" t="s">
        <v>306</v>
      </c>
      <c r="Z55" s="183" t="s">
        <v>227</v>
      </c>
    </row>
    <row r="56" spans="1:26" s="178" customFormat="1" ht="117.5" thickBot="1" x14ac:dyDescent="0.35">
      <c r="A56" s="158">
        <v>52</v>
      </c>
      <c r="B56" s="97" t="s">
        <v>167</v>
      </c>
      <c r="C56" s="98" t="s">
        <v>163</v>
      </c>
      <c r="D56" s="99">
        <v>70996890</v>
      </c>
      <c r="E56" s="99">
        <v>102002258</v>
      </c>
      <c r="F56" s="100">
        <v>600041981</v>
      </c>
      <c r="G56" s="101" t="s">
        <v>203</v>
      </c>
      <c r="H56" s="102" t="s">
        <v>74</v>
      </c>
      <c r="I56" s="103" t="s">
        <v>79</v>
      </c>
      <c r="J56" s="101" t="s">
        <v>93</v>
      </c>
      <c r="K56" s="104" t="s">
        <v>202</v>
      </c>
      <c r="L56" s="105">
        <v>2000000</v>
      </c>
      <c r="M56" s="106">
        <f t="shared" si="7"/>
        <v>1400000</v>
      </c>
      <c r="N56" s="107">
        <v>2022</v>
      </c>
      <c r="O56" s="108">
        <v>2024</v>
      </c>
      <c r="P56" s="109"/>
      <c r="Q56" s="110"/>
      <c r="R56" s="110"/>
      <c r="S56" s="111"/>
      <c r="T56" s="102"/>
      <c r="U56" s="103"/>
      <c r="V56" s="112"/>
      <c r="W56" s="103"/>
      <c r="X56" s="113"/>
      <c r="Y56" s="114" t="s">
        <v>306</v>
      </c>
      <c r="Z56" s="183" t="s">
        <v>227</v>
      </c>
    </row>
    <row r="57" spans="1:26" s="178" customFormat="1" ht="117.5" thickBot="1" x14ac:dyDescent="0.35">
      <c r="A57" s="158">
        <v>53</v>
      </c>
      <c r="B57" s="97" t="s">
        <v>167</v>
      </c>
      <c r="C57" s="98" t="s">
        <v>163</v>
      </c>
      <c r="D57" s="99">
        <v>70996890</v>
      </c>
      <c r="E57" s="99">
        <v>102002258</v>
      </c>
      <c r="F57" s="100">
        <v>600041981</v>
      </c>
      <c r="G57" s="101" t="s">
        <v>145</v>
      </c>
      <c r="H57" s="102" t="s">
        <v>74</v>
      </c>
      <c r="I57" s="103" t="s">
        <v>79</v>
      </c>
      <c r="J57" s="101" t="s">
        <v>93</v>
      </c>
      <c r="K57" s="104" t="s">
        <v>179</v>
      </c>
      <c r="L57" s="105">
        <v>3500000</v>
      </c>
      <c r="M57" s="106">
        <f t="shared" si="7"/>
        <v>2450000</v>
      </c>
      <c r="N57" s="107">
        <v>2022</v>
      </c>
      <c r="O57" s="108">
        <v>2023</v>
      </c>
      <c r="P57" s="109"/>
      <c r="Q57" s="110"/>
      <c r="R57" s="110"/>
      <c r="S57" s="111"/>
      <c r="T57" s="102"/>
      <c r="U57" s="103"/>
      <c r="V57" s="112"/>
      <c r="W57" s="103"/>
      <c r="X57" s="113"/>
      <c r="Y57" s="114" t="s">
        <v>306</v>
      </c>
      <c r="Z57" s="183" t="s">
        <v>227</v>
      </c>
    </row>
    <row r="58" spans="1:26" s="178" customFormat="1" ht="117.5" thickBot="1" x14ac:dyDescent="0.35">
      <c r="A58" s="158">
        <v>54</v>
      </c>
      <c r="B58" s="97" t="s">
        <v>167</v>
      </c>
      <c r="C58" s="98" t="s">
        <v>163</v>
      </c>
      <c r="D58" s="99">
        <v>70996890</v>
      </c>
      <c r="E58" s="99">
        <v>102002258</v>
      </c>
      <c r="F58" s="100">
        <v>600041981</v>
      </c>
      <c r="G58" s="101" t="s">
        <v>146</v>
      </c>
      <c r="H58" s="102" t="s">
        <v>74</v>
      </c>
      <c r="I58" s="103" t="s">
        <v>79</v>
      </c>
      <c r="J58" s="101" t="s">
        <v>93</v>
      </c>
      <c r="K58" s="104" t="s">
        <v>201</v>
      </c>
      <c r="L58" s="105">
        <v>5000000</v>
      </c>
      <c r="M58" s="106">
        <f t="shared" si="7"/>
        <v>3500000</v>
      </c>
      <c r="N58" s="107">
        <v>2022</v>
      </c>
      <c r="O58" s="108">
        <v>2023</v>
      </c>
      <c r="P58" s="109"/>
      <c r="Q58" s="110"/>
      <c r="R58" s="110"/>
      <c r="S58" s="111"/>
      <c r="T58" s="102"/>
      <c r="U58" s="103"/>
      <c r="V58" s="112"/>
      <c r="W58" s="103"/>
      <c r="X58" s="113"/>
      <c r="Y58" s="114" t="s">
        <v>306</v>
      </c>
      <c r="Z58" s="183" t="s">
        <v>227</v>
      </c>
    </row>
    <row r="59" spans="1:26" s="178" customFormat="1" ht="117.5" thickBot="1" x14ac:dyDescent="0.35">
      <c r="A59" s="158">
        <v>55</v>
      </c>
      <c r="B59" s="97" t="s">
        <v>167</v>
      </c>
      <c r="C59" s="98" t="s">
        <v>163</v>
      </c>
      <c r="D59" s="99">
        <v>70996890</v>
      </c>
      <c r="E59" s="99">
        <v>102002258</v>
      </c>
      <c r="F59" s="100">
        <v>600041981</v>
      </c>
      <c r="G59" s="101" t="s">
        <v>147</v>
      </c>
      <c r="H59" s="102" t="s">
        <v>74</v>
      </c>
      <c r="I59" s="103" t="s">
        <v>79</v>
      </c>
      <c r="J59" s="101" t="s">
        <v>93</v>
      </c>
      <c r="K59" s="104" t="s">
        <v>180</v>
      </c>
      <c r="L59" s="105">
        <v>1500000</v>
      </c>
      <c r="M59" s="106">
        <f t="shared" si="7"/>
        <v>1050000</v>
      </c>
      <c r="N59" s="107">
        <v>2022</v>
      </c>
      <c r="O59" s="108">
        <v>2023</v>
      </c>
      <c r="P59" s="109"/>
      <c r="Q59" s="110"/>
      <c r="R59" s="110"/>
      <c r="S59" s="111"/>
      <c r="T59" s="102"/>
      <c r="U59" s="103"/>
      <c r="V59" s="112"/>
      <c r="W59" s="103"/>
      <c r="X59" s="113"/>
      <c r="Y59" s="114" t="s">
        <v>306</v>
      </c>
      <c r="Z59" s="183" t="s">
        <v>227</v>
      </c>
    </row>
    <row r="60" spans="1:26" s="178" customFormat="1" ht="117.5" thickBot="1" x14ac:dyDescent="0.35">
      <c r="A60" s="158">
        <v>56</v>
      </c>
      <c r="B60" s="97" t="s">
        <v>167</v>
      </c>
      <c r="C60" s="98" t="s">
        <v>163</v>
      </c>
      <c r="D60" s="99">
        <v>70996890</v>
      </c>
      <c r="E60" s="99">
        <v>102002258</v>
      </c>
      <c r="F60" s="100">
        <v>600041981</v>
      </c>
      <c r="G60" s="101" t="s">
        <v>148</v>
      </c>
      <c r="H60" s="102" t="s">
        <v>74</v>
      </c>
      <c r="I60" s="103" t="s">
        <v>79</v>
      </c>
      <c r="J60" s="101" t="s">
        <v>93</v>
      </c>
      <c r="K60" s="104" t="s">
        <v>241</v>
      </c>
      <c r="L60" s="105">
        <v>600000</v>
      </c>
      <c r="M60" s="106">
        <f t="shared" si="7"/>
        <v>420000</v>
      </c>
      <c r="N60" s="107">
        <v>2022</v>
      </c>
      <c r="O60" s="108">
        <v>2023</v>
      </c>
      <c r="P60" s="109"/>
      <c r="Q60" s="110"/>
      <c r="R60" s="110"/>
      <c r="S60" s="111"/>
      <c r="T60" s="102"/>
      <c r="U60" s="103"/>
      <c r="V60" s="112"/>
      <c r="W60" s="103"/>
      <c r="X60" s="113"/>
      <c r="Y60" s="114" t="s">
        <v>306</v>
      </c>
      <c r="Z60" s="183" t="s">
        <v>227</v>
      </c>
    </row>
    <row r="61" spans="1:26" s="178" customFormat="1" ht="117.5" thickBot="1" x14ac:dyDescent="0.35">
      <c r="A61" s="158">
        <v>57</v>
      </c>
      <c r="B61" s="97" t="s">
        <v>162</v>
      </c>
      <c r="C61" s="98" t="s">
        <v>163</v>
      </c>
      <c r="D61" s="99">
        <v>70996890</v>
      </c>
      <c r="E61" s="99">
        <v>102002258</v>
      </c>
      <c r="F61" s="100">
        <v>600041981</v>
      </c>
      <c r="G61" s="101" t="s">
        <v>129</v>
      </c>
      <c r="H61" s="102" t="s">
        <v>74</v>
      </c>
      <c r="I61" s="103" t="s">
        <v>79</v>
      </c>
      <c r="J61" s="112" t="s">
        <v>93</v>
      </c>
      <c r="K61" s="104" t="s">
        <v>242</v>
      </c>
      <c r="L61" s="105">
        <v>10000000</v>
      </c>
      <c r="M61" s="106">
        <f>L61/100*70</f>
        <v>7000000</v>
      </c>
      <c r="N61" s="107">
        <v>2022</v>
      </c>
      <c r="O61" s="108">
        <v>2023</v>
      </c>
      <c r="P61" s="109"/>
      <c r="Q61" s="110"/>
      <c r="R61" s="110"/>
      <c r="S61" s="111"/>
      <c r="T61" s="102"/>
      <c r="U61" s="103"/>
      <c r="V61" s="112"/>
      <c r="W61" s="103"/>
      <c r="X61" s="113"/>
      <c r="Y61" s="114" t="s">
        <v>306</v>
      </c>
      <c r="Z61" s="183" t="s">
        <v>227</v>
      </c>
    </row>
    <row r="62" spans="1:26" s="178" customFormat="1" ht="117.5" thickBot="1" x14ac:dyDescent="0.35">
      <c r="A62" s="158">
        <v>58</v>
      </c>
      <c r="B62" s="97" t="s">
        <v>162</v>
      </c>
      <c r="C62" s="98" t="s">
        <v>163</v>
      </c>
      <c r="D62" s="99">
        <v>70996890</v>
      </c>
      <c r="E62" s="99">
        <v>102002258</v>
      </c>
      <c r="F62" s="100">
        <v>600041981</v>
      </c>
      <c r="G62" s="101" t="s">
        <v>335</v>
      </c>
      <c r="H62" s="102" t="s">
        <v>74</v>
      </c>
      <c r="I62" s="103" t="s">
        <v>79</v>
      </c>
      <c r="J62" s="112" t="s">
        <v>93</v>
      </c>
      <c r="K62" s="104" t="s">
        <v>336</v>
      </c>
      <c r="L62" s="105">
        <v>300000</v>
      </c>
      <c r="M62" s="106">
        <f>L62/100*70</f>
        <v>210000</v>
      </c>
      <c r="N62" s="107">
        <v>2024</v>
      </c>
      <c r="O62" s="108">
        <v>2025</v>
      </c>
      <c r="P62" s="109"/>
      <c r="Q62" s="110"/>
      <c r="R62" s="110"/>
      <c r="S62" s="111"/>
      <c r="T62" s="102"/>
      <c r="U62" s="103"/>
      <c r="V62" s="112"/>
      <c r="W62" s="125" t="s">
        <v>78</v>
      </c>
      <c r="X62" s="113"/>
      <c r="Y62" s="114" t="s">
        <v>334</v>
      </c>
      <c r="Z62" s="183" t="s">
        <v>227</v>
      </c>
    </row>
    <row r="63" spans="1:26" s="178" customFormat="1" ht="91.5" thickBot="1" x14ac:dyDescent="0.35">
      <c r="A63" s="158">
        <v>59</v>
      </c>
      <c r="B63" s="97" t="s">
        <v>181</v>
      </c>
      <c r="C63" s="98" t="s">
        <v>80</v>
      </c>
      <c r="D63" s="210">
        <v>70130426</v>
      </c>
      <c r="E63" s="99">
        <v>102002606</v>
      </c>
      <c r="F63" s="100">
        <v>600042146</v>
      </c>
      <c r="G63" s="101" t="s">
        <v>220</v>
      </c>
      <c r="H63" s="102" t="s">
        <v>74</v>
      </c>
      <c r="I63" s="103" t="s">
        <v>79</v>
      </c>
      <c r="J63" s="112" t="s">
        <v>79</v>
      </c>
      <c r="K63" s="104" t="s">
        <v>221</v>
      </c>
      <c r="L63" s="105">
        <v>2000000</v>
      </c>
      <c r="M63" s="106">
        <f>L63/100*70</f>
        <v>1400000</v>
      </c>
      <c r="N63" s="107">
        <v>2020</v>
      </c>
      <c r="O63" s="108">
        <v>2021</v>
      </c>
      <c r="P63" s="109"/>
      <c r="Q63" s="110"/>
      <c r="R63" s="110"/>
      <c r="S63" s="111"/>
      <c r="T63" s="102"/>
      <c r="U63" s="103"/>
      <c r="V63" s="112"/>
      <c r="W63" s="103"/>
      <c r="X63" s="113"/>
      <c r="Y63" s="114" t="s">
        <v>222</v>
      </c>
      <c r="Z63" s="183" t="s">
        <v>227</v>
      </c>
    </row>
    <row r="64" spans="1:26" s="178" customFormat="1" ht="91.5" thickBot="1" x14ac:dyDescent="0.35">
      <c r="A64" s="158">
        <v>60</v>
      </c>
      <c r="B64" s="97" t="s">
        <v>181</v>
      </c>
      <c r="C64" s="98" t="s">
        <v>80</v>
      </c>
      <c r="D64" s="210">
        <v>70130426</v>
      </c>
      <c r="E64" s="99">
        <v>102002606</v>
      </c>
      <c r="F64" s="100">
        <v>600042146</v>
      </c>
      <c r="G64" s="101" t="s">
        <v>223</v>
      </c>
      <c r="H64" s="102" t="s">
        <v>74</v>
      </c>
      <c r="I64" s="103" t="s">
        <v>79</v>
      </c>
      <c r="J64" s="112" t="s">
        <v>79</v>
      </c>
      <c r="K64" s="104" t="s">
        <v>224</v>
      </c>
      <c r="L64" s="105">
        <v>2000000</v>
      </c>
      <c r="M64" s="106">
        <f>L64/100*70</f>
        <v>1400000</v>
      </c>
      <c r="N64" s="107">
        <v>2023</v>
      </c>
      <c r="O64" s="108">
        <v>2025</v>
      </c>
      <c r="P64" s="109"/>
      <c r="Q64" s="110"/>
      <c r="R64" s="110"/>
      <c r="S64" s="111"/>
      <c r="T64" s="102"/>
      <c r="U64" s="103"/>
      <c r="V64" s="112"/>
      <c r="W64" s="103"/>
      <c r="X64" s="113"/>
      <c r="Y64" s="114" t="s">
        <v>306</v>
      </c>
      <c r="Z64" s="183" t="s">
        <v>227</v>
      </c>
    </row>
    <row r="65" spans="1:27" s="178" customFormat="1" ht="91.5" thickBot="1" x14ac:dyDescent="0.35">
      <c r="A65" s="158">
        <v>61</v>
      </c>
      <c r="B65" s="97" t="s">
        <v>181</v>
      </c>
      <c r="C65" s="98" t="s">
        <v>80</v>
      </c>
      <c r="D65" s="210">
        <v>70130426</v>
      </c>
      <c r="E65" s="99">
        <v>102002606</v>
      </c>
      <c r="F65" s="100">
        <v>600042146</v>
      </c>
      <c r="G65" s="101" t="s">
        <v>225</v>
      </c>
      <c r="H65" s="102" t="s">
        <v>74</v>
      </c>
      <c r="I65" s="103" t="s">
        <v>79</v>
      </c>
      <c r="J65" s="112" t="s">
        <v>79</v>
      </c>
      <c r="K65" s="104" t="s">
        <v>226</v>
      </c>
      <c r="L65" s="105">
        <v>10000000</v>
      </c>
      <c r="M65" s="106">
        <f t="shared" ref="M65:M75" si="8">L65/100*70</f>
        <v>7000000</v>
      </c>
      <c r="N65" s="107">
        <v>2022</v>
      </c>
      <c r="O65" s="108">
        <v>2025</v>
      </c>
      <c r="P65" s="109"/>
      <c r="Q65" s="110"/>
      <c r="R65" s="110"/>
      <c r="S65" s="111"/>
      <c r="T65" s="102"/>
      <c r="U65" s="103"/>
      <c r="V65" s="112"/>
      <c r="W65" s="103"/>
      <c r="X65" s="113"/>
      <c r="Y65" s="114" t="s">
        <v>231</v>
      </c>
      <c r="Z65" s="183" t="s">
        <v>227</v>
      </c>
    </row>
    <row r="66" spans="1:27" s="178" customFormat="1" ht="91.5" thickBot="1" x14ac:dyDescent="0.35">
      <c r="A66" s="158">
        <v>62</v>
      </c>
      <c r="B66" s="97" t="s">
        <v>181</v>
      </c>
      <c r="C66" s="98" t="s">
        <v>80</v>
      </c>
      <c r="D66" s="210">
        <v>70130426</v>
      </c>
      <c r="E66" s="99">
        <v>102002606</v>
      </c>
      <c r="F66" s="100">
        <v>600042146</v>
      </c>
      <c r="G66" s="101" t="s">
        <v>228</v>
      </c>
      <c r="H66" s="102" t="s">
        <v>74</v>
      </c>
      <c r="I66" s="103" t="s">
        <v>79</v>
      </c>
      <c r="J66" s="112" t="s">
        <v>79</v>
      </c>
      <c r="K66" s="104" t="s">
        <v>230</v>
      </c>
      <c r="L66" s="105">
        <v>5000000</v>
      </c>
      <c r="M66" s="106">
        <f t="shared" si="8"/>
        <v>3500000</v>
      </c>
      <c r="N66" s="107">
        <v>2021</v>
      </c>
      <c r="O66" s="108">
        <v>2023</v>
      </c>
      <c r="P66" s="109"/>
      <c r="Q66" s="110"/>
      <c r="R66" s="110"/>
      <c r="S66" s="111"/>
      <c r="T66" s="102"/>
      <c r="U66" s="103"/>
      <c r="V66" s="112"/>
      <c r="W66" s="103"/>
      <c r="X66" s="113"/>
      <c r="Y66" s="114" t="s">
        <v>231</v>
      </c>
      <c r="Z66" s="183" t="s">
        <v>227</v>
      </c>
    </row>
    <row r="67" spans="1:27" s="178" customFormat="1" ht="91.5" thickBot="1" x14ac:dyDescent="0.35">
      <c r="A67" s="158">
        <v>63</v>
      </c>
      <c r="B67" s="97" t="s">
        <v>181</v>
      </c>
      <c r="C67" s="98" t="s">
        <v>80</v>
      </c>
      <c r="D67" s="210">
        <v>70130426</v>
      </c>
      <c r="E67" s="99">
        <v>102002606</v>
      </c>
      <c r="F67" s="100">
        <v>600042146</v>
      </c>
      <c r="G67" s="101" t="s">
        <v>232</v>
      </c>
      <c r="H67" s="102" t="s">
        <v>74</v>
      </c>
      <c r="I67" s="103" t="s">
        <v>79</v>
      </c>
      <c r="J67" s="112" t="s">
        <v>79</v>
      </c>
      <c r="K67" s="104" t="s">
        <v>229</v>
      </c>
      <c r="L67" s="105">
        <v>3500000</v>
      </c>
      <c r="M67" s="106">
        <f t="shared" si="8"/>
        <v>2450000</v>
      </c>
      <c r="N67" s="107">
        <v>2021</v>
      </c>
      <c r="O67" s="108">
        <v>2023</v>
      </c>
      <c r="P67" s="109"/>
      <c r="Q67" s="110"/>
      <c r="R67" s="110"/>
      <c r="S67" s="111"/>
      <c r="T67" s="102"/>
      <c r="U67" s="103"/>
      <c r="V67" s="112"/>
      <c r="W67" s="103"/>
      <c r="X67" s="113"/>
      <c r="Y67" s="114" t="s">
        <v>233</v>
      </c>
      <c r="Z67" s="183" t="s">
        <v>227</v>
      </c>
    </row>
    <row r="68" spans="1:27" s="178" customFormat="1" ht="91.5" thickBot="1" x14ac:dyDescent="0.35">
      <c r="A68" s="158">
        <v>64</v>
      </c>
      <c r="B68" s="97" t="s">
        <v>181</v>
      </c>
      <c r="C68" s="98" t="s">
        <v>80</v>
      </c>
      <c r="D68" s="210">
        <v>70130426</v>
      </c>
      <c r="E68" s="99">
        <v>102002606</v>
      </c>
      <c r="F68" s="100">
        <v>600042146</v>
      </c>
      <c r="G68" s="101" t="s">
        <v>182</v>
      </c>
      <c r="H68" s="102" t="s">
        <v>74</v>
      </c>
      <c r="I68" s="103" t="s">
        <v>79</v>
      </c>
      <c r="J68" s="112" t="s">
        <v>79</v>
      </c>
      <c r="K68" s="104" t="s">
        <v>234</v>
      </c>
      <c r="L68" s="105">
        <v>4000000</v>
      </c>
      <c r="M68" s="106">
        <f t="shared" si="8"/>
        <v>2800000</v>
      </c>
      <c r="N68" s="107">
        <v>2023</v>
      </c>
      <c r="O68" s="108">
        <v>2025</v>
      </c>
      <c r="P68" s="109"/>
      <c r="Q68" s="110"/>
      <c r="R68" s="110"/>
      <c r="S68" s="111"/>
      <c r="T68" s="102"/>
      <c r="U68" s="103"/>
      <c r="V68" s="112"/>
      <c r="W68" s="103"/>
      <c r="X68" s="113"/>
      <c r="Y68" s="114" t="s">
        <v>306</v>
      </c>
      <c r="Z68" s="183" t="s">
        <v>227</v>
      </c>
    </row>
    <row r="69" spans="1:27" s="178" customFormat="1" ht="91.5" thickBot="1" x14ac:dyDescent="0.35">
      <c r="A69" s="158">
        <v>65</v>
      </c>
      <c r="B69" s="97" t="s">
        <v>181</v>
      </c>
      <c r="C69" s="98" t="s">
        <v>80</v>
      </c>
      <c r="D69" s="210">
        <v>70130426</v>
      </c>
      <c r="E69" s="99">
        <v>102002606</v>
      </c>
      <c r="F69" s="100">
        <v>600042146</v>
      </c>
      <c r="G69" s="101" t="s">
        <v>235</v>
      </c>
      <c r="H69" s="102" t="s">
        <v>74</v>
      </c>
      <c r="I69" s="103" t="s">
        <v>79</v>
      </c>
      <c r="J69" s="112" t="s">
        <v>79</v>
      </c>
      <c r="K69" s="104" t="s">
        <v>236</v>
      </c>
      <c r="L69" s="105">
        <v>300000</v>
      </c>
      <c r="M69" s="106">
        <f t="shared" si="8"/>
        <v>210000</v>
      </c>
      <c r="N69" s="107">
        <v>2023</v>
      </c>
      <c r="O69" s="108">
        <v>2025</v>
      </c>
      <c r="P69" s="109"/>
      <c r="Q69" s="110"/>
      <c r="R69" s="110"/>
      <c r="S69" s="111"/>
      <c r="T69" s="102"/>
      <c r="U69" s="103"/>
      <c r="V69" s="112"/>
      <c r="W69" s="103"/>
      <c r="X69" s="113"/>
      <c r="Y69" s="114" t="s">
        <v>306</v>
      </c>
      <c r="Z69" s="183" t="s">
        <v>227</v>
      </c>
    </row>
    <row r="70" spans="1:27" s="178" customFormat="1" ht="91.5" thickBot="1" x14ac:dyDescent="0.35">
      <c r="A70" s="158">
        <v>66</v>
      </c>
      <c r="B70" s="97" t="s">
        <v>181</v>
      </c>
      <c r="C70" s="98" t="s">
        <v>80</v>
      </c>
      <c r="D70" s="210">
        <v>70130426</v>
      </c>
      <c r="E70" s="99">
        <v>102002606</v>
      </c>
      <c r="F70" s="100">
        <v>600042146</v>
      </c>
      <c r="G70" s="101" t="s">
        <v>237</v>
      </c>
      <c r="H70" s="102" t="s">
        <v>74</v>
      </c>
      <c r="I70" s="103" t="s">
        <v>79</v>
      </c>
      <c r="J70" s="112" t="s">
        <v>79</v>
      </c>
      <c r="K70" s="104" t="s">
        <v>238</v>
      </c>
      <c r="L70" s="105">
        <v>2000000</v>
      </c>
      <c r="M70" s="106">
        <f t="shared" si="8"/>
        <v>1400000</v>
      </c>
      <c r="N70" s="107">
        <v>2023</v>
      </c>
      <c r="O70" s="108">
        <v>2025</v>
      </c>
      <c r="P70" s="109"/>
      <c r="Q70" s="110"/>
      <c r="R70" s="110"/>
      <c r="S70" s="111"/>
      <c r="T70" s="102"/>
      <c r="U70" s="103"/>
      <c r="V70" s="112"/>
      <c r="W70" s="103"/>
      <c r="X70" s="113"/>
      <c r="Y70" s="114" t="s">
        <v>306</v>
      </c>
      <c r="Z70" s="183" t="s">
        <v>227</v>
      </c>
    </row>
    <row r="71" spans="1:27" s="178" customFormat="1" ht="364.5" thickBot="1" x14ac:dyDescent="0.35">
      <c r="A71" s="158">
        <v>67</v>
      </c>
      <c r="B71" s="97" t="s">
        <v>181</v>
      </c>
      <c r="C71" s="98" t="s">
        <v>80</v>
      </c>
      <c r="D71" s="210">
        <v>70130426</v>
      </c>
      <c r="E71" s="99">
        <v>102002606</v>
      </c>
      <c r="F71" s="100">
        <v>600042146</v>
      </c>
      <c r="G71" s="101" t="s">
        <v>261</v>
      </c>
      <c r="H71" s="102" t="s">
        <v>74</v>
      </c>
      <c r="I71" s="103" t="s">
        <v>79</v>
      </c>
      <c r="J71" s="112" t="s">
        <v>79</v>
      </c>
      <c r="K71" s="104" t="s">
        <v>260</v>
      </c>
      <c r="L71" s="105">
        <v>45000000</v>
      </c>
      <c r="M71" s="106">
        <f t="shared" si="8"/>
        <v>31500000</v>
      </c>
      <c r="N71" s="107">
        <v>2022</v>
      </c>
      <c r="O71" s="108">
        <v>2027</v>
      </c>
      <c r="P71" s="109" t="s">
        <v>78</v>
      </c>
      <c r="Q71" s="110" t="s">
        <v>78</v>
      </c>
      <c r="R71" s="110" t="s">
        <v>78</v>
      </c>
      <c r="S71" s="111" t="s">
        <v>78</v>
      </c>
      <c r="T71" s="102"/>
      <c r="U71" s="103"/>
      <c r="V71" s="111" t="s">
        <v>78</v>
      </c>
      <c r="W71" s="103"/>
      <c r="X71" s="125" t="s">
        <v>78</v>
      </c>
      <c r="Y71" s="114" t="s">
        <v>239</v>
      </c>
      <c r="Z71" s="183" t="s">
        <v>227</v>
      </c>
    </row>
    <row r="72" spans="1:27" s="178" customFormat="1" ht="121.4" customHeight="1" thickBot="1" x14ac:dyDescent="0.35">
      <c r="A72" s="158">
        <v>68</v>
      </c>
      <c r="B72" s="97" t="s">
        <v>181</v>
      </c>
      <c r="C72" s="98" t="s">
        <v>80</v>
      </c>
      <c r="D72" s="210">
        <v>70130426</v>
      </c>
      <c r="E72" s="99">
        <v>102002606</v>
      </c>
      <c r="F72" s="100">
        <v>600042146</v>
      </c>
      <c r="G72" s="101" t="s">
        <v>183</v>
      </c>
      <c r="H72" s="102" t="s">
        <v>74</v>
      </c>
      <c r="I72" s="103" t="s">
        <v>79</v>
      </c>
      <c r="J72" s="112" t="s">
        <v>79</v>
      </c>
      <c r="K72" s="104" t="s">
        <v>184</v>
      </c>
      <c r="L72" s="105">
        <v>5000000</v>
      </c>
      <c r="M72" s="106">
        <f t="shared" si="8"/>
        <v>3500000</v>
      </c>
      <c r="N72" s="107">
        <v>2022</v>
      </c>
      <c r="O72" s="108">
        <v>2027</v>
      </c>
      <c r="P72" s="109"/>
      <c r="Q72" s="110" t="s">
        <v>78</v>
      </c>
      <c r="R72" s="110"/>
      <c r="S72" s="111" t="s">
        <v>78</v>
      </c>
      <c r="T72" s="102"/>
      <c r="U72" s="103"/>
      <c r="V72" s="112"/>
      <c r="W72" s="103"/>
      <c r="X72" s="113"/>
      <c r="Y72" s="114" t="s">
        <v>306</v>
      </c>
      <c r="Z72" s="183" t="s">
        <v>227</v>
      </c>
    </row>
    <row r="73" spans="1:27" s="178" customFormat="1" ht="91.5" thickBot="1" x14ac:dyDescent="0.35">
      <c r="A73" s="158">
        <v>69</v>
      </c>
      <c r="B73" s="97" t="s">
        <v>181</v>
      </c>
      <c r="C73" s="98" t="s">
        <v>80</v>
      </c>
      <c r="D73" s="210">
        <v>70130426</v>
      </c>
      <c r="E73" s="99">
        <v>102002606</v>
      </c>
      <c r="F73" s="100">
        <v>600042146</v>
      </c>
      <c r="G73" s="101" t="s">
        <v>240</v>
      </c>
      <c r="H73" s="102" t="s">
        <v>74</v>
      </c>
      <c r="I73" s="103" t="s">
        <v>79</v>
      </c>
      <c r="J73" s="112" t="s">
        <v>79</v>
      </c>
      <c r="K73" s="104" t="s">
        <v>199</v>
      </c>
      <c r="L73" s="105">
        <v>1000000</v>
      </c>
      <c r="M73" s="106">
        <f t="shared" si="8"/>
        <v>700000</v>
      </c>
      <c r="N73" s="107">
        <v>2022</v>
      </c>
      <c r="O73" s="108">
        <v>2027</v>
      </c>
      <c r="P73" s="109"/>
      <c r="Q73" s="110" t="s">
        <v>78</v>
      </c>
      <c r="R73" s="110"/>
      <c r="S73" s="111"/>
      <c r="T73" s="102"/>
      <c r="U73" s="103"/>
      <c r="V73" s="112"/>
      <c r="W73" s="103"/>
      <c r="X73" s="113"/>
      <c r="Y73" s="114" t="s">
        <v>306</v>
      </c>
      <c r="Z73" s="183" t="s">
        <v>227</v>
      </c>
    </row>
    <row r="74" spans="1:27" s="178" customFormat="1" ht="108.65" customHeight="1" thickBot="1" x14ac:dyDescent="0.35">
      <c r="A74" s="158">
        <v>70</v>
      </c>
      <c r="B74" s="211" t="s">
        <v>181</v>
      </c>
      <c r="C74" s="212" t="s">
        <v>80</v>
      </c>
      <c r="D74" s="213">
        <v>70130426</v>
      </c>
      <c r="E74" s="214">
        <v>102002606</v>
      </c>
      <c r="F74" s="215">
        <v>600042146</v>
      </c>
      <c r="G74" s="186" t="s">
        <v>197</v>
      </c>
      <c r="H74" s="216" t="s">
        <v>74</v>
      </c>
      <c r="I74" s="217" t="s">
        <v>79</v>
      </c>
      <c r="J74" s="218" t="s">
        <v>79</v>
      </c>
      <c r="K74" s="219" t="s">
        <v>200</v>
      </c>
      <c r="L74" s="220">
        <v>1000000</v>
      </c>
      <c r="M74" s="221">
        <f t="shared" si="8"/>
        <v>700000</v>
      </c>
      <c r="N74" s="222">
        <v>2022</v>
      </c>
      <c r="O74" s="223">
        <v>2027</v>
      </c>
      <c r="P74" s="224"/>
      <c r="Q74" s="225" t="s">
        <v>78</v>
      </c>
      <c r="R74" s="225"/>
      <c r="S74" s="226"/>
      <c r="T74" s="216"/>
      <c r="U74" s="217"/>
      <c r="V74" s="218"/>
      <c r="W74" s="217"/>
      <c r="X74" s="227"/>
      <c r="Y74" s="228" t="s">
        <v>306</v>
      </c>
      <c r="Z74" s="208" t="s">
        <v>227</v>
      </c>
    </row>
    <row r="75" spans="1:27" s="178" customFormat="1" ht="117" customHeight="1" thickBot="1" x14ac:dyDescent="0.35">
      <c r="A75" s="158">
        <v>71</v>
      </c>
      <c r="B75" s="229" t="s">
        <v>181</v>
      </c>
      <c r="C75" s="230" t="s">
        <v>80</v>
      </c>
      <c r="D75" s="231">
        <v>70130426</v>
      </c>
      <c r="E75" s="232">
        <v>102002606</v>
      </c>
      <c r="F75" s="233">
        <v>600042146</v>
      </c>
      <c r="G75" s="234" t="s">
        <v>196</v>
      </c>
      <c r="H75" s="165" t="s">
        <v>74</v>
      </c>
      <c r="I75" s="165" t="s">
        <v>79</v>
      </c>
      <c r="J75" s="165" t="s">
        <v>79</v>
      </c>
      <c r="K75" s="234" t="s">
        <v>198</v>
      </c>
      <c r="L75" s="235">
        <v>1000000</v>
      </c>
      <c r="M75" s="236">
        <f t="shared" si="8"/>
        <v>700000</v>
      </c>
      <c r="N75" s="169">
        <v>2022</v>
      </c>
      <c r="O75" s="170">
        <v>2027</v>
      </c>
      <c r="P75" s="237"/>
      <c r="Q75" s="172" t="s">
        <v>78</v>
      </c>
      <c r="R75" s="172"/>
      <c r="S75" s="238"/>
      <c r="T75" s="239"/>
      <c r="U75" s="240"/>
      <c r="V75" s="165"/>
      <c r="W75" s="165"/>
      <c r="X75" s="241"/>
      <c r="Y75" s="242" t="s">
        <v>306</v>
      </c>
      <c r="Z75" s="243" t="s">
        <v>227</v>
      </c>
    </row>
    <row r="76" spans="1:27" s="178" customFormat="1" ht="114.65" customHeight="1" thickBot="1" x14ac:dyDescent="0.35">
      <c r="A76" s="276">
        <v>72</v>
      </c>
      <c r="B76" s="191" t="s">
        <v>165</v>
      </c>
      <c r="C76" s="192" t="s">
        <v>166</v>
      </c>
      <c r="D76" s="244">
        <v>48927830</v>
      </c>
      <c r="E76" s="245">
        <v>102002703</v>
      </c>
      <c r="F76" s="246">
        <v>600042189</v>
      </c>
      <c r="G76" s="277" t="s">
        <v>333</v>
      </c>
      <c r="H76" s="247" t="s">
        <v>74</v>
      </c>
      <c r="I76" s="248" t="s">
        <v>79</v>
      </c>
      <c r="J76" s="249" t="s">
        <v>137</v>
      </c>
      <c r="K76" s="250" t="s">
        <v>332</v>
      </c>
      <c r="L76" s="192" t="s">
        <v>331</v>
      </c>
      <c r="M76" s="251" t="s">
        <v>330</v>
      </c>
      <c r="N76" s="252">
        <v>2023</v>
      </c>
      <c r="O76" s="253">
        <v>2024</v>
      </c>
      <c r="P76" s="192"/>
      <c r="Q76" s="248"/>
      <c r="R76" s="254"/>
      <c r="S76" s="255"/>
      <c r="T76" s="192"/>
      <c r="U76" s="253"/>
      <c r="V76" s="256"/>
      <c r="W76" s="251"/>
      <c r="X76" s="192"/>
      <c r="Y76" s="257"/>
      <c r="Z76" s="258"/>
      <c r="AA76" s="259"/>
    </row>
    <row r="77" spans="1:27" s="178" customFormat="1" ht="110.5" customHeight="1" x14ac:dyDescent="0.3">
      <c r="A77" s="260"/>
      <c r="B77" s="259"/>
      <c r="C77" s="259"/>
      <c r="D77" s="185"/>
      <c r="H77" s="185"/>
      <c r="I77" s="260"/>
      <c r="J77" s="259"/>
      <c r="K77" s="259" t="s">
        <v>342</v>
      </c>
      <c r="L77" s="185"/>
      <c r="P77" s="185"/>
      <c r="Q77" s="260"/>
      <c r="R77" s="259"/>
      <c r="S77" s="259"/>
      <c r="T77" s="185"/>
      <c r="X77" s="185"/>
      <c r="Y77" s="260"/>
      <c r="Z77" s="259"/>
      <c r="AA77" s="259"/>
    </row>
    <row r="78" spans="1:27" s="178" customFormat="1" ht="118.4" customHeight="1" x14ac:dyDescent="0.3">
      <c r="A78" s="260"/>
      <c r="B78" s="259"/>
      <c r="C78" s="259"/>
      <c r="D78" s="185"/>
      <c r="H78" s="185"/>
      <c r="I78" s="260"/>
      <c r="J78" s="259"/>
      <c r="K78" s="374" t="s">
        <v>343</v>
      </c>
      <c r="L78" s="185"/>
      <c r="P78" s="185"/>
      <c r="Q78" s="260"/>
      <c r="R78" s="259"/>
      <c r="S78" s="259"/>
      <c r="T78" s="185"/>
      <c r="X78" s="185"/>
      <c r="Y78" s="260"/>
      <c r="Z78" s="259"/>
      <c r="AA78" s="259"/>
    </row>
    <row r="79" spans="1:27" s="178" customFormat="1" ht="124.4" customHeight="1" x14ac:dyDescent="0.35">
      <c r="A79" s="261"/>
      <c r="B79" s="261"/>
      <c r="C79" s="261"/>
      <c r="D79" s="15"/>
      <c r="E79" s="8"/>
      <c r="F79" s="8"/>
      <c r="G79" s="15"/>
      <c r="H79" s="15"/>
      <c r="I79" s="261"/>
      <c r="J79" s="261"/>
      <c r="K79" s="261"/>
      <c r="L79" s="15"/>
      <c r="M79" s="8"/>
      <c r="N79" s="8"/>
      <c r="O79" s="15"/>
      <c r="P79" s="15"/>
      <c r="Q79" s="261"/>
      <c r="R79" s="261"/>
      <c r="S79" s="261"/>
      <c r="T79" s="15"/>
      <c r="U79" s="8"/>
      <c r="V79" s="8"/>
      <c r="W79" s="15"/>
      <c r="X79" s="15"/>
      <c r="Y79" s="261"/>
      <c r="Z79" s="261"/>
      <c r="AA79" s="261"/>
    </row>
    <row r="80" spans="1:27" s="178" customFormat="1" ht="117" customHeight="1" x14ac:dyDescent="0.35">
      <c r="A80" s="261"/>
      <c r="B80" s="261"/>
      <c r="C80" s="261"/>
      <c r="D80" s="15"/>
      <c r="E80" s="8"/>
      <c r="F80" s="8"/>
      <c r="G80" s="15"/>
      <c r="H80" s="15"/>
      <c r="I80" s="261"/>
      <c r="J80" s="261"/>
      <c r="K80" s="261"/>
      <c r="L80" s="15"/>
      <c r="M80" s="8"/>
      <c r="N80" s="8"/>
      <c r="O80" s="15"/>
      <c r="P80" s="15"/>
      <c r="Q80" s="261"/>
      <c r="R80" s="261"/>
      <c r="S80" s="261"/>
      <c r="T80" s="15"/>
      <c r="U80" s="8"/>
      <c r="V80" s="8"/>
      <c r="W80" s="15"/>
      <c r="X80" s="15"/>
      <c r="Y80" s="261"/>
      <c r="Z80" s="261"/>
      <c r="AA80" s="261"/>
    </row>
    <row r="81" spans="1:27" x14ac:dyDescent="0.35">
      <c r="A81" s="261"/>
      <c r="B81" s="261"/>
      <c r="C81" s="261"/>
      <c r="D81" s="15"/>
      <c r="E81" s="8"/>
      <c r="F81" s="8"/>
      <c r="H81" s="15"/>
      <c r="I81" s="261"/>
      <c r="J81" s="261"/>
      <c r="K81" s="261"/>
      <c r="L81" s="15"/>
      <c r="M81" s="8"/>
      <c r="O81" s="15"/>
      <c r="P81" s="15"/>
      <c r="Q81" s="261"/>
      <c r="R81" s="261"/>
      <c r="S81" s="261"/>
      <c r="T81" s="15"/>
      <c r="W81" s="15"/>
      <c r="X81" s="15"/>
      <c r="Y81" s="261"/>
      <c r="Z81" s="261"/>
      <c r="AA81" s="261"/>
    </row>
    <row r="82" spans="1:27" s="178" customFormat="1" ht="13" x14ac:dyDescent="0.3">
      <c r="A82" s="262"/>
      <c r="B82" s="185"/>
      <c r="C82" s="185"/>
      <c r="D82" s="260"/>
      <c r="E82" s="259"/>
      <c r="F82" s="259"/>
      <c r="G82" s="185"/>
      <c r="K82" s="185"/>
      <c r="L82" s="263"/>
      <c r="M82" s="263"/>
      <c r="P82" s="264"/>
      <c r="Q82" s="264"/>
      <c r="R82" s="264"/>
      <c r="S82" s="264"/>
      <c r="Y82" s="185"/>
      <c r="Z82" s="185"/>
    </row>
    <row r="83" spans="1:27" s="178" customFormat="1" ht="13" x14ac:dyDescent="0.3">
      <c r="A83" s="262"/>
      <c r="B83" s="185"/>
      <c r="C83" s="185"/>
      <c r="D83" s="260"/>
      <c r="E83" s="259"/>
      <c r="F83" s="259"/>
      <c r="G83" s="185"/>
      <c r="K83" s="185"/>
      <c r="L83" s="263"/>
      <c r="M83" s="263"/>
      <c r="P83" s="264"/>
      <c r="Q83" s="264"/>
      <c r="R83" s="264"/>
      <c r="S83" s="264"/>
      <c r="Y83" s="185"/>
      <c r="Z83" s="185"/>
    </row>
    <row r="84" spans="1:27" s="178" customFormat="1" ht="13" x14ac:dyDescent="0.3">
      <c r="A84" s="262"/>
      <c r="B84" s="185"/>
      <c r="C84" s="185"/>
      <c r="D84" s="260"/>
      <c r="E84" s="259"/>
      <c r="F84" s="259"/>
      <c r="G84" s="185"/>
      <c r="K84" s="185"/>
      <c r="L84" s="263"/>
      <c r="M84" s="263"/>
      <c r="P84" s="264"/>
      <c r="Q84" s="264"/>
      <c r="R84" s="264"/>
      <c r="S84" s="264"/>
      <c r="Y84" s="185"/>
      <c r="Z84" s="185"/>
    </row>
    <row r="85" spans="1:27" s="178" customFormat="1" ht="13" x14ac:dyDescent="0.3">
      <c r="A85" s="262"/>
      <c r="B85" s="185"/>
      <c r="C85" s="185"/>
      <c r="D85" s="260"/>
      <c r="E85" s="259"/>
      <c r="F85" s="259"/>
      <c r="G85" s="185"/>
      <c r="K85" s="185"/>
      <c r="L85" s="263"/>
      <c r="M85" s="263"/>
      <c r="P85" s="264"/>
      <c r="Q85" s="264"/>
      <c r="R85" s="264"/>
      <c r="S85" s="264"/>
      <c r="Y85" s="185"/>
      <c r="Z85" s="185"/>
    </row>
    <row r="86" spans="1:27" s="178" customFormat="1" ht="13" x14ac:dyDescent="0.3">
      <c r="A86" s="262"/>
      <c r="B86" s="185"/>
      <c r="C86" s="185"/>
      <c r="D86" s="260"/>
      <c r="E86" s="259"/>
      <c r="F86" s="259"/>
      <c r="G86" s="185"/>
      <c r="K86" s="185"/>
      <c r="L86" s="263"/>
      <c r="M86" s="263"/>
      <c r="P86" s="264"/>
      <c r="Q86" s="264"/>
      <c r="R86" s="264"/>
      <c r="S86" s="264"/>
      <c r="Y86" s="185"/>
      <c r="Z86" s="185"/>
    </row>
    <row r="87" spans="1:27" s="178" customFormat="1" ht="13" x14ac:dyDescent="0.3">
      <c r="A87" s="262"/>
      <c r="B87" s="185"/>
      <c r="C87" s="185"/>
      <c r="D87" s="260"/>
      <c r="E87" s="259"/>
      <c r="F87" s="259"/>
      <c r="G87" s="185"/>
      <c r="K87" s="185"/>
      <c r="L87" s="263"/>
      <c r="M87" s="263"/>
      <c r="P87" s="264"/>
      <c r="Q87" s="264"/>
      <c r="R87" s="264"/>
      <c r="S87" s="264"/>
      <c r="Y87" s="185"/>
      <c r="Z87" s="185"/>
    </row>
    <row r="88" spans="1:27" s="178" customFormat="1" ht="13" x14ac:dyDescent="0.3">
      <c r="A88" s="262"/>
      <c r="B88" s="185"/>
      <c r="C88" s="185"/>
      <c r="D88" s="260"/>
      <c r="E88" s="259"/>
      <c r="F88" s="259"/>
      <c r="G88" s="185"/>
      <c r="K88" s="185"/>
      <c r="L88" s="263"/>
      <c r="M88" s="263"/>
      <c r="P88" s="264"/>
      <c r="Q88" s="264"/>
      <c r="R88" s="264"/>
      <c r="S88" s="264"/>
      <c r="Y88" s="185"/>
      <c r="Z88" s="185"/>
    </row>
    <row r="89" spans="1:27" s="178" customFormat="1" ht="13" hidden="1" x14ac:dyDescent="0.3">
      <c r="A89" s="262"/>
      <c r="B89" s="185"/>
      <c r="C89" s="185"/>
      <c r="D89" s="260"/>
      <c r="E89" s="259"/>
      <c r="F89" s="259"/>
      <c r="G89" s="185"/>
      <c r="K89" s="185"/>
      <c r="L89" s="263"/>
      <c r="M89" s="263"/>
      <c r="P89" s="264"/>
      <c r="Q89" s="264"/>
      <c r="R89" s="264"/>
      <c r="S89" s="264"/>
      <c r="Y89" s="185"/>
      <c r="Z89" s="185"/>
    </row>
    <row r="96" spans="1:27" x14ac:dyDescent="0.35">
      <c r="A96" s="262"/>
      <c r="B96" s="185"/>
      <c r="C96" s="185"/>
      <c r="D96" s="259"/>
      <c r="E96" s="259"/>
      <c r="F96" s="259"/>
      <c r="G96" s="185"/>
      <c r="H96" s="178"/>
      <c r="I96" s="178"/>
      <c r="J96" s="185"/>
      <c r="K96" s="185"/>
      <c r="L96" s="263"/>
      <c r="M96" s="263"/>
      <c r="N96" s="178"/>
      <c r="O96" s="178"/>
      <c r="P96" s="264"/>
      <c r="Q96" s="264"/>
      <c r="R96" s="264"/>
      <c r="S96" s="264"/>
      <c r="T96" s="178"/>
      <c r="U96" s="178"/>
      <c r="V96" s="178"/>
      <c r="W96" s="178"/>
      <c r="X96" s="178"/>
      <c r="Y96" s="185"/>
      <c r="Z96" s="185"/>
    </row>
    <row r="97" spans="1:26" x14ac:dyDescent="0.35">
      <c r="A97" s="262"/>
      <c r="B97" s="185"/>
      <c r="C97" s="185"/>
      <c r="D97" s="259"/>
      <c r="E97" s="259"/>
      <c r="F97" s="259"/>
      <c r="G97" s="185"/>
      <c r="H97" s="178"/>
      <c r="I97" s="178"/>
      <c r="J97" s="185"/>
      <c r="K97" s="185"/>
      <c r="L97" s="263"/>
      <c r="M97" s="263"/>
      <c r="N97" s="178"/>
      <c r="O97" s="178"/>
      <c r="P97" s="264"/>
      <c r="Q97" s="264"/>
      <c r="R97" s="264"/>
      <c r="S97" s="264"/>
      <c r="T97" s="178"/>
      <c r="U97" s="178"/>
      <c r="V97" s="178"/>
      <c r="W97" s="178"/>
      <c r="X97" s="178"/>
      <c r="Y97" s="185"/>
      <c r="Z97" s="185"/>
    </row>
    <row r="98" spans="1:26" x14ac:dyDescent="0.35">
      <c r="A98" s="262"/>
      <c r="B98" s="185"/>
      <c r="C98" s="185"/>
      <c r="D98" s="259"/>
      <c r="E98" s="259"/>
      <c r="F98" s="259"/>
      <c r="G98" s="185"/>
      <c r="H98" s="178"/>
      <c r="I98" s="178"/>
      <c r="J98" s="185"/>
      <c r="K98" s="185"/>
      <c r="L98" s="263"/>
      <c r="M98" s="263"/>
      <c r="N98" s="178"/>
      <c r="O98" s="178"/>
      <c r="P98" s="264"/>
      <c r="Q98" s="264"/>
      <c r="R98" s="264"/>
      <c r="S98" s="264"/>
      <c r="T98" s="178"/>
      <c r="U98" s="178"/>
      <c r="V98" s="178"/>
      <c r="W98" s="178"/>
      <c r="X98" s="178"/>
      <c r="Y98" s="185"/>
      <c r="Z98" s="185"/>
    </row>
    <row r="99" spans="1:26" x14ac:dyDescent="0.35">
      <c r="A99" s="262"/>
      <c r="B99" s="185"/>
      <c r="C99" s="185"/>
      <c r="D99" s="259"/>
      <c r="E99" s="259"/>
      <c r="F99" s="259"/>
      <c r="G99" s="185"/>
      <c r="H99" s="178"/>
      <c r="I99" s="178"/>
      <c r="J99" s="185"/>
      <c r="K99" s="185"/>
      <c r="L99" s="263"/>
      <c r="M99" s="263"/>
      <c r="N99" s="178"/>
      <c r="O99" s="178"/>
      <c r="P99" s="264"/>
      <c r="Q99" s="264"/>
      <c r="R99" s="264"/>
      <c r="S99" s="264"/>
      <c r="T99" s="178"/>
      <c r="U99" s="178"/>
      <c r="V99" s="178"/>
      <c r="W99" s="178"/>
      <c r="X99" s="178"/>
      <c r="Y99" s="185"/>
      <c r="Z99" s="185"/>
    </row>
    <row r="100" spans="1:26" x14ac:dyDescent="0.35">
      <c r="A100" s="262"/>
      <c r="B100" s="185"/>
      <c r="C100" s="185"/>
      <c r="D100" s="259"/>
      <c r="E100" s="259"/>
      <c r="F100" s="259"/>
      <c r="G100" s="185"/>
      <c r="H100" s="178"/>
      <c r="I100" s="178"/>
      <c r="J100" s="185"/>
      <c r="K100" s="185"/>
      <c r="L100" s="263"/>
      <c r="M100" s="263"/>
      <c r="N100" s="178"/>
      <c r="O100" s="178"/>
      <c r="P100" s="264"/>
      <c r="Q100" s="264"/>
      <c r="R100" s="264"/>
      <c r="S100" s="264"/>
      <c r="T100" s="178"/>
      <c r="U100" s="178"/>
      <c r="V100" s="178"/>
      <c r="W100" s="178"/>
      <c r="X100" s="178"/>
      <c r="Y100" s="185"/>
      <c r="Z100" s="185"/>
    </row>
    <row r="105" spans="1:26" x14ac:dyDescent="0.35">
      <c r="A105" s="8" t="s">
        <v>23</v>
      </c>
    </row>
    <row r="106" spans="1:26" x14ac:dyDescent="0.35">
      <c r="A106" s="266" t="s">
        <v>38</v>
      </c>
    </row>
    <row r="107" spans="1:26" x14ac:dyDescent="0.35">
      <c r="A107" s="8" t="s">
        <v>24</v>
      </c>
    </row>
    <row r="108" spans="1:26" x14ac:dyDescent="0.35">
      <c r="A108" s="8" t="s">
        <v>76</v>
      </c>
    </row>
    <row r="110" spans="1:26" x14ac:dyDescent="0.35">
      <c r="A110" s="8" t="s">
        <v>39</v>
      </c>
    </row>
    <row r="112" spans="1:26" x14ac:dyDescent="0.35">
      <c r="A112" s="267" t="s">
        <v>67</v>
      </c>
      <c r="B112" s="268"/>
      <c r="C112" s="268"/>
      <c r="D112" s="269"/>
      <c r="E112" s="269"/>
      <c r="F112" s="269"/>
      <c r="G112" s="270"/>
      <c r="H112" s="267"/>
    </row>
    <row r="113" spans="1:8" x14ac:dyDescent="0.35">
      <c r="A113" s="267" t="s">
        <v>63</v>
      </c>
      <c r="B113" s="268"/>
      <c r="C113" s="268"/>
      <c r="D113" s="269"/>
      <c r="E113" s="269"/>
      <c r="F113" s="269"/>
      <c r="G113" s="270"/>
      <c r="H113" s="267"/>
    </row>
    <row r="114" spans="1:8" x14ac:dyDescent="0.35">
      <c r="A114" s="267" t="s">
        <v>59</v>
      </c>
      <c r="B114" s="268"/>
      <c r="C114" s="268"/>
      <c r="D114" s="269"/>
      <c r="E114" s="269"/>
      <c r="F114" s="269"/>
      <c r="G114" s="270"/>
      <c r="H114" s="267"/>
    </row>
    <row r="115" spans="1:8" x14ac:dyDescent="0.35">
      <c r="A115" s="267" t="s">
        <v>60</v>
      </c>
      <c r="B115" s="268"/>
      <c r="C115" s="268"/>
      <c r="D115" s="269"/>
      <c r="E115" s="269"/>
      <c r="F115" s="269"/>
      <c r="G115" s="270"/>
      <c r="H115" s="267"/>
    </row>
    <row r="116" spans="1:8" x14ac:dyDescent="0.35">
      <c r="A116" s="267" t="s">
        <v>61</v>
      </c>
      <c r="B116" s="268"/>
      <c r="C116" s="268"/>
      <c r="D116" s="269"/>
      <c r="E116" s="269"/>
      <c r="F116" s="269"/>
      <c r="G116" s="270"/>
      <c r="H116" s="267"/>
    </row>
    <row r="117" spans="1:8" x14ac:dyDescent="0.35">
      <c r="A117" s="267" t="s">
        <v>62</v>
      </c>
      <c r="B117" s="268"/>
      <c r="C117" s="268"/>
      <c r="D117" s="269"/>
      <c r="E117" s="269"/>
      <c r="F117" s="269"/>
      <c r="G117" s="270"/>
      <c r="H117" s="267"/>
    </row>
    <row r="118" spans="1:8" x14ac:dyDescent="0.35">
      <c r="A118" s="267" t="s">
        <v>65</v>
      </c>
      <c r="B118" s="268"/>
      <c r="C118" s="268"/>
      <c r="D118" s="269"/>
      <c r="E118" s="269"/>
      <c r="F118" s="269"/>
      <c r="G118" s="270"/>
      <c r="H118" s="267"/>
    </row>
    <row r="119" spans="1:8" x14ac:dyDescent="0.35">
      <c r="A119" s="271" t="s">
        <v>64</v>
      </c>
      <c r="B119" s="272"/>
      <c r="C119" s="272"/>
      <c r="D119" s="273"/>
      <c r="E119" s="273"/>
    </row>
    <row r="120" spans="1:8" x14ac:dyDescent="0.35">
      <c r="A120" s="267" t="s">
        <v>66</v>
      </c>
      <c r="B120" s="268"/>
      <c r="C120" s="268"/>
      <c r="D120" s="269"/>
      <c r="E120" s="269"/>
      <c r="F120" s="269"/>
    </row>
    <row r="121" spans="1:8" x14ac:dyDescent="0.35">
      <c r="A121" s="267" t="s">
        <v>40</v>
      </c>
      <c r="B121" s="268"/>
      <c r="C121" s="268"/>
      <c r="D121" s="269"/>
      <c r="E121" s="269"/>
      <c r="F121" s="269"/>
    </row>
    <row r="122" spans="1:8" x14ac:dyDescent="0.35">
      <c r="A122" s="267"/>
      <c r="B122" s="268"/>
      <c r="C122" s="268"/>
      <c r="D122" s="269"/>
      <c r="E122" s="269"/>
      <c r="F122" s="269"/>
    </row>
    <row r="123" spans="1:8" x14ac:dyDescent="0.35">
      <c r="A123" s="267" t="s">
        <v>68</v>
      </c>
      <c r="B123" s="268"/>
      <c r="C123" s="268"/>
      <c r="D123" s="269"/>
      <c r="E123" s="269"/>
      <c r="F123" s="269"/>
    </row>
    <row r="124" spans="1:8" x14ac:dyDescent="0.35">
      <c r="A124" s="267" t="s">
        <v>56</v>
      </c>
      <c r="B124" s="268"/>
      <c r="C124" s="268"/>
      <c r="D124" s="269"/>
      <c r="E124" s="269"/>
      <c r="F124" s="269"/>
    </row>
    <row r="126" spans="1:8" x14ac:dyDescent="0.35">
      <c r="A126" s="8" t="s">
        <v>41</v>
      </c>
    </row>
    <row r="127" spans="1:8" x14ac:dyDescent="0.35">
      <c r="A127" s="267" t="s">
        <v>42</v>
      </c>
    </row>
    <row r="128" spans="1:8" x14ac:dyDescent="0.35">
      <c r="A128" s="8" t="s">
        <v>43</v>
      </c>
    </row>
    <row r="130" spans="1:26" s="267" customFormat="1" x14ac:dyDescent="0.35">
      <c r="B130" s="268"/>
      <c r="C130" s="268"/>
      <c r="D130" s="269"/>
      <c r="E130" s="269"/>
      <c r="F130" s="269"/>
      <c r="G130" s="270"/>
      <c r="J130" s="270"/>
      <c r="K130" s="270"/>
      <c r="L130" s="274"/>
      <c r="M130" s="274"/>
      <c r="P130" s="275"/>
      <c r="Q130" s="275"/>
      <c r="R130" s="275"/>
      <c r="S130" s="275"/>
      <c r="Y130" s="270"/>
      <c r="Z130" s="270"/>
    </row>
    <row r="131" spans="1:26" s="267" customFormat="1" x14ac:dyDescent="0.35">
      <c r="B131" s="268"/>
      <c r="C131" s="268"/>
      <c r="D131" s="269"/>
      <c r="E131" s="269"/>
      <c r="F131" s="269"/>
      <c r="G131" s="270"/>
      <c r="J131" s="270"/>
      <c r="K131" s="270"/>
      <c r="L131" s="274"/>
      <c r="M131" s="274"/>
      <c r="P131" s="275"/>
      <c r="Q131" s="275"/>
      <c r="R131" s="275"/>
      <c r="S131" s="275"/>
      <c r="Y131" s="270"/>
      <c r="Z131" s="270"/>
    </row>
    <row r="132" spans="1:26" x14ac:dyDescent="0.35">
      <c r="A132" s="271"/>
    </row>
    <row r="134" spans="1:26" x14ac:dyDescent="0.35">
      <c r="A134" s="267"/>
      <c r="B134" s="268"/>
      <c r="C134" s="268"/>
      <c r="D134" s="269"/>
      <c r="E134" s="269"/>
      <c r="F134" s="269"/>
      <c r="G134" s="270"/>
      <c r="H134" s="26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0" type="noConversion"/>
  <pageMargins left="0.7" right="0.7" top="0.78740157499999996" bottom="0.78740157499999996" header="0.3" footer="0.3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abSelected="1" topLeftCell="B8" zoomScale="44" zoomScaleNormal="44" workbookViewId="0">
      <selection activeCell="B20" sqref="A1:T20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0" customWidth="1"/>
    <col min="4" max="4" width="17.54296875" style="1" customWidth="1"/>
    <col min="5" max="5" width="9.54296875" style="1" customWidth="1"/>
    <col min="6" max="6" width="22.453125" style="10" customWidth="1"/>
    <col min="7" max="8" width="13.54296875" style="1" customWidth="1"/>
    <col min="9" max="9" width="16.54296875" style="1" customWidth="1"/>
    <col min="10" max="10" width="39.453125" style="10" customWidth="1"/>
    <col min="11" max="11" width="12.54296875" style="4" customWidth="1"/>
    <col min="12" max="12" width="13" style="4" customWidth="1"/>
    <col min="13" max="13" width="9" style="1" customWidth="1"/>
    <col min="14" max="14" width="8.54296875" style="1"/>
    <col min="15" max="18" width="11.1796875" style="12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355" t="s">
        <v>44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7"/>
    </row>
    <row r="2" spans="1:20" ht="30" customHeight="1" thickBot="1" x14ac:dyDescent="0.4">
      <c r="A2" s="287" t="s">
        <v>45</v>
      </c>
      <c r="B2" s="285" t="s">
        <v>1</v>
      </c>
      <c r="C2" s="307" t="s">
        <v>46</v>
      </c>
      <c r="D2" s="301"/>
      <c r="E2" s="301"/>
      <c r="F2" s="360" t="s">
        <v>3</v>
      </c>
      <c r="G2" s="353" t="s">
        <v>29</v>
      </c>
      <c r="H2" s="294" t="s">
        <v>57</v>
      </c>
      <c r="I2" s="292" t="s">
        <v>5</v>
      </c>
      <c r="J2" s="344" t="s">
        <v>6</v>
      </c>
      <c r="K2" s="290" t="s">
        <v>47</v>
      </c>
      <c r="L2" s="291"/>
      <c r="M2" s="362" t="s">
        <v>8</v>
      </c>
      <c r="N2" s="363"/>
      <c r="O2" s="367" t="s">
        <v>48</v>
      </c>
      <c r="P2" s="368"/>
      <c r="Q2" s="368"/>
      <c r="R2" s="368"/>
      <c r="S2" s="362" t="s">
        <v>10</v>
      </c>
      <c r="T2" s="363"/>
    </row>
    <row r="3" spans="1:20" ht="22.4" customHeight="1" thickBot="1" x14ac:dyDescent="0.4">
      <c r="A3" s="358"/>
      <c r="B3" s="286"/>
      <c r="C3" s="309" t="s">
        <v>49</v>
      </c>
      <c r="D3" s="302" t="s">
        <v>50</v>
      </c>
      <c r="E3" s="302" t="s">
        <v>51</v>
      </c>
      <c r="F3" s="361"/>
      <c r="G3" s="354"/>
      <c r="H3" s="295"/>
      <c r="I3" s="293"/>
      <c r="J3" s="345"/>
      <c r="K3" s="347" t="s">
        <v>52</v>
      </c>
      <c r="L3" s="347" t="s">
        <v>75</v>
      </c>
      <c r="M3" s="349" t="s">
        <v>17</v>
      </c>
      <c r="N3" s="351" t="s">
        <v>18</v>
      </c>
      <c r="O3" s="369" t="s">
        <v>32</v>
      </c>
      <c r="P3" s="370"/>
      <c r="Q3" s="370"/>
      <c r="R3" s="370"/>
      <c r="S3" s="364" t="s">
        <v>53</v>
      </c>
      <c r="T3" s="365" t="s">
        <v>22</v>
      </c>
    </row>
    <row r="4" spans="1:20" ht="124.4" customHeight="1" thickBot="1" x14ac:dyDescent="0.4">
      <c r="A4" s="359"/>
      <c r="B4" s="286"/>
      <c r="C4" s="366"/>
      <c r="D4" s="346"/>
      <c r="E4" s="346"/>
      <c r="F4" s="361"/>
      <c r="G4" s="354"/>
      <c r="H4" s="295"/>
      <c r="I4" s="293"/>
      <c r="J4" s="345"/>
      <c r="K4" s="348"/>
      <c r="L4" s="348"/>
      <c r="M4" s="350"/>
      <c r="N4" s="352"/>
      <c r="O4" s="132" t="s">
        <v>54</v>
      </c>
      <c r="P4" s="149" t="s">
        <v>35</v>
      </c>
      <c r="Q4" s="148" t="s">
        <v>36</v>
      </c>
      <c r="R4" s="132" t="s">
        <v>55</v>
      </c>
      <c r="S4" s="349"/>
      <c r="T4" s="351"/>
    </row>
    <row r="5" spans="1:20" s="50" customFormat="1" ht="58.5" customHeight="1" x14ac:dyDescent="0.3">
      <c r="A5" s="50">
        <v>1</v>
      </c>
      <c r="B5" s="51">
        <v>1</v>
      </c>
      <c r="C5" s="142" t="s">
        <v>128</v>
      </c>
      <c r="D5" s="53" t="s">
        <v>80</v>
      </c>
      <c r="E5" s="58">
        <v>49828886</v>
      </c>
      <c r="F5" s="137" t="s">
        <v>257</v>
      </c>
      <c r="G5" s="55" t="s">
        <v>74</v>
      </c>
      <c r="H5" s="138" t="s">
        <v>79</v>
      </c>
      <c r="I5" s="138" t="s">
        <v>79</v>
      </c>
      <c r="J5" s="137" t="s">
        <v>258</v>
      </c>
      <c r="K5" s="150">
        <v>100000</v>
      </c>
      <c r="L5" s="151">
        <f t="shared" ref="L5" si="0">K5/100*70</f>
        <v>70000</v>
      </c>
      <c r="M5" s="136">
        <v>2023</v>
      </c>
      <c r="N5" s="140">
        <v>2024</v>
      </c>
      <c r="O5" s="60"/>
      <c r="P5" s="134"/>
      <c r="Q5" s="134"/>
      <c r="R5" s="133"/>
      <c r="S5" s="147" t="s">
        <v>259</v>
      </c>
      <c r="T5" s="58" t="s">
        <v>227</v>
      </c>
    </row>
    <row r="6" spans="1:20" s="50" customFormat="1" ht="43.4" customHeight="1" x14ac:dyDescent="0.3">
      <c r="A6" s="50">
        <v>2</v>
      </c>
      <c r="B6" s="52">
        <v>2</v>
      </c>
      <c r="C6" s="94" t="s">
        <v>81</v>
      </c>
      <c r="D6" s="143"/>
      <c r="E6" s="144" t="s">
        <v>83</v>
      </c>
      <c r="F6" s="56" t="s">
        <v>84</v>
      </c>
      <c r="G6" s="145" t="s">
        <v>74</v>
      </c>
      <c r="H6" s="55" t="s">
        <v>79</v>
      </c>
      <c r="I6" s="55" t="s">
        <v>79</v>
      </c>
      <c r="J6" s="56" t="s">
        <v>82</v>
      </c>
      <c r="K6" s="152">
        <v>6000000</v>
      </c>
      <c r="L6" s="151">
        <f>K6/100*70</f>
        <v>4200000</v>
      </c>
      <c r="M6" s="57">
        <v>2024</v>
      </c>
      <c r="N6" s="58">
        <v>2026</v>
      </c>
      <c r="O6" s="146" t="s">
        <v>78</v>
      </c>
      <c r="P6" s="60" t="s">
        <v>78</v>
      </c>
      <c r="Q6" s="60" t="s">
        <v>78</v>
      </c>
      <c r="R6" s="60" t="s">
        <v>78</v>
      </c>
      <c r="S6" s="57" t="s">
        <v>251</v>
      </c>
      <c r="T6" s="144" t="s">
        <v>227</v>
      </c>
    </row>
    <row r="7" spans="1:20" s="50" customFormat="1" ht="48" customHeight="1" x14ac:dyDescent="0.3">
      <c r="B7" s="52">
        <v>3</v>
      </c>
      <c r="C7" s="66" t="s">
        <v>81</v>
      </c>
      <c r="D7" s="53"/>
      <c r="E7" s="58" t="s">
        <v>83</v>
      </c>
      <c r="F7" s="55" t="s">
        <v>175</v>
      </c>
      <c r="G7" s="54" t="s">
        <v>74</v>
      </c>
      <c r="H7" s="55" t="s">
        <v>79</v>
      </c>
      <c r="I7" s="55" t="s">
        <v>91</v>
      </c>
      <c r="J7" s="56" t="s">
        <v>176</v>
      </c>
      <c r="K7" s="150">
        <v>12000000</v>
      </c>
      <c r="L7" s="151">
        <f>K7/100*70</f>
        <v>8400000</v>
      </c>
      <c r="M7" s="57">
        <v>2024</v>
      </c>
      <c r="N7" s="58">
        <v>2026</v>
      </c>
      <c r="O7" s="59" t="s">
        <v>78</v>
      </c>
      <c r="P7" s="60" t="s">
        <v>78</v>
      </c>
      <c r="Q7" s="60" t="s">
        <v>78</v>
      </c>
      <c r="R7" s="59" t="s">
        <v>78</v>
      </c>
      <c r="S7" s="94" t="s">
        <v>252</v>
      </c>
      <c r="T7" s="58" t="s">
        <v>227</v>
      </c>
    </row>
    <row r="8" spans="1:20" s="50" customFormat="1" ht="52" x14ac:dyDescent="0.3">
      <c r="B8" s="52">
        <v>4</v>
      </c>
      <c r="C8" s="66" t="s">
        <v>81</v>
      </c>
      <c r="D8" s="53"/>
      <c r="E8" s="58" t="s">
        <v>83</v>
      </c>
      <c r="F8" s="56" t="s">
        <v>210</v>
      </c>
      <c r="G8" s="54" t="s">
        <v>74</v>
      </c>
      <c r="H8" s="55" t="s">
        <v>79</v>
      </c>
      <c r="I8" s="55" t="s">
        <v>79</v>
      </c>
      <c r="J8" s="56" t="s">
        <v>209</v>
      </c>
      <c r="K8" s="150">
        <v>10000000</v>
      </c>
      <c r="L8" s="151">
        <f>K8/100*70</f>
        <v>7000000</v>
      </c>
      <c r="M8" s="57">
        <v>2024</v>
      </c>
      <c r="N8" s="58">
        <v>2026</v>
      </c>
      <c r="O8" s="59"/>
      <c r="P8" s="60" t="s">
        <v>78</v>
      </c>
      <c r="Q8" s="60"/>
      <c r="R8" s="59"/>
      <c r="S8" s="94" t="s">
        <v>192</v>
      </c>
      <c r="T8" s="58" t="s">
        <v>227</v>
      </c>
    </row>
    <row r="9" spans="1:20" s="50" customFormat="1" ht="52" x14ac:dyDescent="0.3">
      <c r="A9" s="50">
        <v>3</v>
      </c>
      <c r="B9" s="52">
        <v>5</v>
      </c>
      <c r="C9" s="66" t="s">
        <v>85</v>
      </c>
      <c r="D9" s="53"/>
      <c r="E9" s="58">
        <v>232947</v>
      </c>
      <c r="F9" s="56" t="s">
        <v>86</v>
      </c>
      <c r="G9" s="54" t="s">
        <v>74</v>
      </c>
      <c r="H9" s="55" t="s">
        <v>79</v>
      </c>
      <c r="I9" s="55" t="s">
        <v>79</v>
      </c>
      <c r="J9" s="56" t="s">
        <v>269</v>
      </c>
      <c r="K9" s="150">
        <v>3000000</v>
      </c>
      <c r="L9" s="151">
        <f t="shared" ref="L9:L10" si="1">K9/100*70</f>
        <v>2100000</v>
      </c>
      <c r="M9" s="57">
        <v>2022</v>
      </c>
      <c r="N9" s="58">
        <v>2024</v>
      </c>
      <c r="O9" s="59" t="s">
        <v>78</v>
      </c>
      <c r="P9" s="60" t="s">
        <v>78</v>
      </c>
      <c r="Q9" s="60" t="s">
        <v>78</v>
      </c>
      <c r="R9" s="59" t="s">
        <v>78</v>
      </c>
      <c r="S9" s="57" t="s">
        <v>251</v>
      </c>
      <c r="T9" s="58" t="s">
        <v>227</v>
      </c>
    </row>
    <row r="10" spans="1:20" s="50" customFormat="1" ht="93.65" customHeight="1" thickBot="1" x14ac:dyDescent="0.35">
      <c r="B10" s="91">
        <v>6</v>
      </c>
      <c r="C10" s="142" t="s">
        <v>89</v>
      </c>
      <c r="D10" s="141"/>
      <c r="E10" s="140">
        <v>73633216</v>
      </c>
      <c r="F10" s="137" t="s">
        <v>90</v>
      </c>
      <c r="G10" s="139" t="s">
        <v>74</v>
      </c>
      <c r="H10" s="138" t="s">
        <v>79</v>
      </c>
      <c r="I10" s="138" t="s">
        <v>79</v>
      </c>
      <c r="J10" s="137" t="s">
        <v>305</v>
      </c>
      <c r="K10" s="153">
        <v>9000000</v>
      </c>
      <c r="L10" s="154">
        <f t="shared" si="1"/>
        <v>6300000</v>
      </c>
      <c r="M10" s="136">
        <v>2022</v>
      </c>
      <c r="N10" s="92">
        <v>2024</v>
      </c>
      <c r="O10" s="133" t="s">
        <v>78</v>
      </c>
      <c r="P10" s="93" t="s">
        <v>78</v>
      </c>
      <c r="Q10" s="134" t="s">
        <v>78</v>
      </c>
      <c r="R10" s="133" t="s">
        <v>78</v>
      </c>
      <c r="S10" s="96" t="s">
        <v>250</v>
      </c>
      <c r="T10" s="92" t="s">
        <v>249</v>
      </c>
    </row>
    <row r="11" spans="1:20" s="50" customFormat="1" x14ac:dyDescent="0.35">
      <c r="B11" s="10"/>
      <c r="C11" s="135"/>
      <c r="D11" s="120"/>
      <c r="E11" s="135"/>
      <c r="F11" s="120"/>
      <c r="G11" s="135"/>
      <c r="H11" s="120"/>
      <c r="I11" s="135"/>
      <c r="J11" s="120"/>
      <c r="K11" s="1"/>
      <c r="L11" s="10"/>
      <c r="M11" s="135"/>
      <c r="N11" s="10"/>
      <c r="O11" s="135"/>
      <c r="P11" s="10"/>
      <c r="Q11" s="135"/>
      <c r="R11" s="120"/>
      <c r="S11" s="1"/>
      <c r="T11" s="1"/>
    </row>
    <row r="12" spans="1:20" s="95" customFormat="1" x14ac:dyDescent="0.35">
      <c r="B12" s="10"/>
      <c r="C12" s="1"/>
      <c r="D12" s="10"/>
      <c r="E12" s="1"/>
      <c r="F12" s="10"/>
      <c r="G12" s="1"/>
      <c r="H12" s="10"/>
      <c r="I12" s="1"/>
      <c r="J12" s="10"/>
      <c r="K12" s="1"/>
      <c r="L12" s="10"/>
      <c r="M12" s="1"/>
      <c r="N12" s="10"/>
      <c r="O12" s="1"/>
      <c r="P12" s="10"/>
      <c r="Q12" s="1"/>
      <c r="R12" s="10"/>
      <c r="S12" s="1"/>
    </row>
    <row r="13" spans="1:20" x14ac:dyDescent="0.35">
      <c r="B13" s="90"/>
      <c r="C13" s="10" t="s">
        <v>344</v>
      </c>
      <c r="D13" s="375">
        <v>2023</v>
      </c>
      <c r="E13" s="371"/>
      <c r="F13" s="1"/>
      <c r="G13" s="78"/>
      <c r="H13" s="10"/>
    </row>
    <row r="14" spans="1:20" x14ac:dyDescent="0.35">
      <c r="B14" s="90"/>
      <c r="C14" s="77"/>
      <c r="D14" s="77"/>
      <c r="E14" s="78"/>
      <c r="F14" s="373"/>
      <c r="G14" s="25"/>
      <c r="H14" s="77"/>
    </row>
    <row r="15" spans="1:20" x14ac:dyDescent="0.35">
      <c r="B15" s="90"/>
      <c r="C15" s="77"/>
      <c r="D15" s="77"/>
      <c r="E15" s="78"/>
      <c r="F15" s="78"/>
      <c r="G15" s="78"/>
      <c r="H15" s="77"/>
    </row>
    <row r="16" spans="1:20" x14ac:dyDescent="0.35">
      <c r="B16" s="90"/>
      <c r="C16" s="77"/>
      <c r="D16" s="77"/>
      <c r="E16" s="376"/>
      <c r="F16" s="377" t="s">
        <v>340</v>
      </c>
      <c r="G16" s="376"/>
      <c r="H16" s="77"/>
    </row>
    <row r="17" spans="2:8" x14ac:dyDescent="0.35">
      <c r="B17" s="90"/>
      <c r="C17" s="77"/>
      <c r="D17" s="77"/>
      <c r="E17" s="376" t="s">
        <v>341</v>
      </c>
      <c r="F17" s="376"/>
      <c r="G17" s="376"/>
      <c r="H17" s="77"/>
    </row>
    <row r="18" spans="2:8" x14ac:dyDescent="0.35">
      <c r="B18" s="90"/>
      <c r="E18" s="378"/>
      <c r="F18" s="379"/>
      <c r="G18" s="378"/>
    </row>
    <row r="19" spans="2:8" x14ac:dyDescent="0.35">
      <c r="B19" s="90"/>
    </row>
    <row r="20" spans="2:8" x14ac:dyDescent="0.35">
      <c r="B20" s="90"/>
    </row>
    <row r="21" spans="2:8" ht="16.399999999999999" customHeight="1" x14ac:dyDescent="0.35">
      <c r="B21" s="90"/>
    </row>
    <row r="22" spans="2:8" x14ac:dyDescent="0.35">
      <c r="B22" s="90"/>
    </row>
    <row r="23" spans="2:8" x14ac:dyDescent="0.35">
      <c r="B23" s="90"/>
    </row>
    <row r="24" spans="2:8" x14ac:dyDescent="0.35">
      <c r="B24" s="90"/>
    </row>
    <row r="25" spans="2:8" x14ac:dyDescent="0.35">
      <c r="B25" s="90"/>
    </row>
    <row r="26" spans="2:8" x14ac:dyDescent="0.35">
      <c r="B26" s="90"/>
    </row>
    <row r="27" spans="2:8" x14ac:dyDescent="0.35">
      <c r="B27" s="90"/>
    </row>
    <row r="28" spans="2:8" x14ac:dyDescent="0.35">
      <c r="B28" s="90"/>
    </row>
    <row r="29" spans="2:8" x14ac:dyDescent="0.35">
      <c r="B29" s="90"/>
    </row>
    <row r="30" spans="2:8" x14ac:dyDescent="0.35">
      <c r="B30" s="90"/>
    </row>
    <row r="31" spans="2:8" x14ac:dyDescent="0.35">
      <c r="B31" s="90"/>
    </row>
    <row r="32" spans="2:8" x14ac:dyDescent="0.35">
      <c r="B32" s="90"/>
    </row>
    <row r="33" spans="1:12" x14ac:dyDescent="0.35">
      <c r="B33" s="90"/>
    </row>
    <row r="34" spans="1:12" x14ac:dyDescent="0.35">
      <c r="A34" s="3"/>
      <c r="B34" s="2"/>
      <c r="C34" s="11"/>
      <c r="D34" s="2"/>
      <c r="E34" s="2"/>
      <c r="F34" s="11"/>
      <c r="G34" s="2"/>
      <c r="H34" s="2"/>
      <c r="I34" s="2"/>
      <c r="J34" s="11"/>
      <c r="K34" s="7"/>
      <c r="L34" s="7"/>
    </row>
    <row r="35" spans="1:12" x14ac:dyDescent="0.35">
      <c r="A35" s="3"/>
      <c r="B35" s="2" t="s">
        <v>69</v>
      </c>
      <c r="C35" s="11"/>
      <c r="D35" s="2"/>
      <c r="E35" s="2"/>
      <c r="F35" s="11"/>
      <c r="G35" s="2"/>
      <c r="H35" s="2"/>
      <c r="I35" s="2"/>
      <c r="J35" s="11"/>
      <c r="K35" s="7"/>
      <c r="L35" s="7"/>
    </row>
    <row r="36" spans="1:12" x14ac:dyDescent="0.35">
      <c r="A36" s="3"/>
      <c r="B36" s="2" t="s">
        <v>40</v>
      </c>
      <c r="C36" s="11"/>
      <c r="D36" s="2"/>
      <c r="E36" s="2"/>
      <c r="F36" s="11"/>
      <c r="G36" s="2"/>
      <c r="H36" s="2"/>
      <c r="I36" s="2"/>
      <c r="J36" s="11"/>
      <c r="K36" s="7"/>
      <c r="L36" s="7"/>
    </row>
    <row r="37" spans="1:12" x14ac:dyDescent="0.35">
      <c r="B37" s="2"/>
      <c r="C37" s="11"/>
      <c r="D37" s="2"/>
      <c r="E37" s="2"/>
      <c r="F37" s="11"/>
      <c r="G37" s="2"/>
      <c r="H37" s="2"/>
      <c r="I37" s="2"/>
      <c r="J37" s="11"/>
      <c r="K37" s="7"/>
      <c r="L37" s="7"/>
    </row>
    <row r="38" spans="1:12" x14ac:dyDescent="0.35">
      <c r="B38" s="2" t="s">
        <v>68</v>
      </c>
      <c r="C38" s="11"/>
      <c r="D38" s="2"/>
      <c r="E38" s="2"/>
      <c r="F38" s="11"/>
      <c r="G38" s="2"/>
      <c r="H38" s="2"/>
      <c r="I38" s="2"/>
      <c r="J38" s="11"/>
      <c r="K38" s="7"/>
      <c r="L38" s="7"/>
    </row>
    <row r="39" spans="1:12" x14ac:dyDescent="0.35">
      <c r="B39" s="2" t="s">
        <v>56</v>
      </c>
      <c r="C39" s="11"/>
      <c r="D39" s="2"/>
      <c r="E39" s="2"/>
      <c r="F39" s="11"/>
      <c r="G39" s="2"/>
      <c r="H39" s="2"/>
      <c r="I39" s="2"/>
      <c r="J39" s="11"/>
      <c r="K39" s="7"/>
      <c r="L39" s="7"/>
    </row>
    <row r="40" spans="1:12" ht="16.399999999999999" customHeight="1" x14ac:dyDescent="0.35"/>
    <row r="41" spans="1:12" x14ac:dyDescent="0.35">
      <c r="B41" s="1" t="s">
        <v>41</v>
      </c>
    </row>
    <row r="42" spans="1:12" x14ac:dyDescent="0.35">
      <c r="B42" s="1" t="s">
        <v>42</v>
      </c>
    </row>
    <row r="43" spans="1:12" x14ac:dyDescent="0.35">
      <c r="B43" s="1" t="s">
        <v>43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Mgr. Anna Dufková </cp:lastModifiedBy>
  <cp:revision/>
  <cp:lastPrinted>2023-06-19T09:21:37Z</cp:lastPrinted>
  <dcterms:created xsi:type="dcterms:W3CDTF">2020-07-22T07:46:04Z</dcterms:created>
  <dcterms:modified xsi:type="dcterms:W3CDTF">2023-06-19T09:23:21Z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