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ddělení 573\2019\1_Program 2019\web\"/>
    </mc:Choice>
  </mc:AlternateContent>
  <bookViews>
    <workbookView xWindow="0" yWindow="0" windowWidth="7470" windowHeight="2460"/>
  </bookViews>
  <sheets>
    <sheet name="SUM_Program_2019" sheetId="1" r:id="rId1"/>
    <sheet name="PB- PČB" sheetId="2" r:id="rId2"/>
    <sheet name="KoDuS" sheetId="3" r:id="rId3"/>
    <sheet name="BDBB" sheetId="7" r:id="rId4"/>
    <sheet name="TI" sheetId="4" r:id="rId5"/>
    <sheet name="TI SPZ" sheetId="5" r:id="rId6"/>
    <sheet name="BJ SPZ" sheetId="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F14" i="1"/>
  <c r="E14" i="1"/>
  <c r="H8" i="1"/>
  <c r="H7" i="1"/>
  <c r="D14" i="1"/>
  <c r="F9" i="1" l="1"/>
  <c r="E9" i="1"/>
  <c r="H9" i="1"/>
  <c r="J47" i="2" l="1"/>
  <c r="I47" i="2"/>
  <c r="J30" i="3" l="1"/>
  <c r="I30" i="3"/>
  <c r="J215" i="7"/>
  <c r="I215" i="7"/>
  <c r="J100" i="4"/>
  <c r="I100" i="4"/>
  <c r="I12" i="5"/>
  <c r="J12" i="5"/>
  <c r="J10" i="6"/>
  <c r="I10" i="6"/>
</calcChain>
</file>

<file path=xl/sharedStrings.xml><?xml version="1.0" encoding="utf-8"?>
<sst xmlns="http://schemas.openxmlformats.org/spreadsheetml/2006/main" count="2705" uniqueCount="1594">
  <si>
    <t>číslo podprogramu</t>
  </si>
  <si>
    <t xml:space="preserve">podprogram </t>
  </si>
  <si>
    <t xml:space="preserve">počet předložených žádostí </t>
  </si>
  <si>
    <t xml:space="preserve">celková investice </t>
  </si>
  <si>
    <t xml:space="preserve">požadovaná dotace </t>
  </si>
  <si>
    <t>převis</t>
  </si>
  <si>
    <t>117D064</t>
  </si>
  <si>
    <t>Podporované byty</t>
  </si>
  <si>
    <t>DT 1 PČB</t>
  </si>
  <si>
    <t>DT 3 KoDuS</t>
  </si>
  <si>
    <t>celkem</t>
  </si>
  <si>
    <t>117D066</t>
  </si>
  <si>
    <t>Bytové domy bez bariér</t>
  </si>
  <si>
    <t xml:space="preserve">Celkem </t>
  </si>
  <si>
    <t>117D061</t>
  </si>
  <si>
    <t>117D062</t>
  </si>
  <si>
    <t>Technická infrastruktura</t>
  </si>
  <si>
    <t>TI SPZ</t>
  </si>
  <si>
    <t>BJ SPZ</t>
  </si>
  <si>
    <t>počet</t>
  </si>
  <si>
    <t>poř. číslo</t>
  </si>
  <si>
    <t>název projektu</t>
  </si>
  <si>
    <t>IČO</t>
  </si>
  <si>
    <t>žadatel</t>
  </si>
  <si>
    <t xml:space="preserve">obec dotace </t>
  </si>
  <si>
    <t>okres dotace</t>
  </si>
  <si>
    <t>kraj dotace</t>
  </si>
  <si>
    <t>náklady (Kč)</t>
  </si>
  <si>
    <t>žádáno (Kč)</t>
  </si>
  <si>
    <t>1.</t>
  </si>
  <si>
    <t>B.j. 11 PB - PČB Karviná</t>
  </si>
  <si>
    <t>27779564</t>
  </si>
  <si>
    <t>Karviná</t>
  </si>
  <si>
    <t>Moravskoslezský kraj</t>
  </si>
  <si>
    <t>2.</t>
  </si>
  <si>
    <t>B.j. 6 PB - PČB Jindřichovice pod Smrkem</t>
  </si>
  <si>
    <t>00672025</t>
  </si>
  <si>
    <t>Jindřichovice pod Smrkem</t>
  </si>
  <si>
    <t>Liberec</t>
  </si>
  <si>
    <t>Liberecký kraj</t>
  </si>
  <si>
    <t>3.</t>
  </si>
  <si>
    <t>B.j. 8 PB - PČB Ostrava - Polanka nad Odrou</t>
  </si>
  <si>
    <t>00845451</t>
  </si>
  <si>
    <t>Ostrava</t>
  </si>
  <si>
    <t>Ostrava-město</t>
  </si>
  <si>
    <t>4.</t>
  </si>
  <si>
    <t>B.j. 21 PB - PČB Opava</t>
  </si>
  <si>
    <t>26839857</t>
  </si>
  <si>
    <t>Opava</t>
  </si>
  <si>
    <t>5.</t>
  </si>
  <si>
    <t>B.j. 12 PB - PČB Sřítež</t>
  </si>
  <si>
    <t>00576913</t>
  </si>
  <si>
    <t>Střítež</t>
  </si>
  <si>
    <t>Frýdek-Místek</t>
  </si>
  <si>
    <t>6.</t>
  </si>
  <si>
    <t>B. j. 11 PB – PČB Chotěbuz</t>
  </si>
  <si>
    <t>60337842</t>
  </si>
  <si>
    <t>Chotěbuz</t>
  </si>
  <si>
    <t>7.</t>
  </si>
  <si>
    <t>B.j. 10 PB - PČB Opočnice</t>
  </si>
  <si>
    <t>00239534</t>
  </si>
  <si>
    <t>Opočnice</t>
  </si>
  <si>
    <t>Nymburk</t>
  </si>
  <si>
    <t>Středočeský kraj</t>
  </si>
  <si>
    <t>8.</t>
  </si>
  <si>
    <t>B.j. 4 PB - PČB Dambořice</t>
  </si>
  <si>
    <t>06936920</t>
  </si>
  <si>
    <t>Dambořice</t>
  </si>
  <si>
    <t>Břeclav</t>
  </si>
  <si>
    <t>Jihomoravský kraj</t>
  </si>
  <si>
    <t>9.</t>
  </si>
  <si>
    <t>B.j. 2 PB - PČB Slavětín nad Metují</t>
  </si>
  <si>
    <t>00273031</t>
  </si>
  <si>
    <t>Slavětín nad Metují</t>
  </si>
  <si>
    <t>Náchod</t>
  </si>
  <si>
    <t>Královéhradecký kraj</t>
  </si>
  <si>
    <t>10.</t>
  </si>
  <si>
    <t>B.j. 8 PB - PČB Dlouhomilov</t>
  </si>
  <si>
    <t>00302490</t>
  </si>
  <si>
    <t>Dlouhomilov</t>
  </si>
  <si>
    <t>Šumperk</t>
  </si>
  <si>
    <t>Olomoucký kraj</t>
  </si>
  <si>
    <t>11.</t>
  </si>
  <si>
    <t>B.j. 15 PB - PČB Velký Týnec</t>
  </si>
  <si>
    <t>00299669</t>
  </si>
  <si>
    <t>Velký Týnec</t>
  </si>
  <si>
    <t>Olomouc</t>
  </si>
  <si>
    <t>12.</t>
  </si>
  <si>
    <t>B.j. 4 PB - PČB Židlochovice</t>
  </si>
  <si>
    <t>00282979</t>
  </si>
  <si>
    <t>Židlochovice</t>
  </si>
  <si>
    <t>Brno-venkov</t>
  </si>
  <si>
    <t>13.</t>
  </si>
  <si>
    <t>B.j. 10 PB - PČB Kačice</t>
  </si>
  <si>
    <t>00234494</t>
  </si>
  <si>
    <t>Kačice</t>
  </si>
  <si>
    <t>Kladno</t>
  </si>
  <si>
    <t>14.</t>
  </si>
  <si>
    <t>B.j. 14 PB - PČB Háj ve Slezsku</t>
  </si>
  <si>
    <t>00032417</t>
  </si>
  <si>
    <t>Háj ve Slezsku</t>
  </si>
  <si>
    <t>15.</t>
  </si>
  <si>
    <t>B.j. 10 PB - PČB Hrochův Týnec</t>
  </si>
  <si>
    <t>00270156</t>
  </si>
  <si>
    <t>Hrochův Týnec</t>
  </si>
  <si>
    <t>Chrudim</t>
  </si>
  <si>
    <t>Pardubický kraj</t>
  </si>
  <si>
    <t>16.</t>
  </si>
  <si>
    <t>B.j. 20 PB - PČB Blížkovice</t>
  </si>
  <si>
    <t>00292516</t>
  </si>
  <si>
    <t>Blížkovice</t>
  </si>
  <si>
    <t>Znojmo</t>
  </si>
  <si>
    <t>17.</t>
  </si>
  <si>
    <t>B.j. 9 PB-PČB Budišov nad Budišovkou</t>
  </si>
  <si>
    <t>06324606</t>
  </si>
  <si>
    <t>Budišov nad Budišovkou</t>
  </si>
  <si>
    <t>18.</t>
  </si>
  <si>
    <t>B.j. 8 PB-PČB Luže</t>
  </si>
  <si>
    <t>05313970</t>
  </si>
  <si>
    <t>Luže</t>
  </si>
  <si>
    <t>19.</t>
  </si>
  <si>
    <t>B.j. 5 PB-PČB Luže</t>
  </si>
  <si>
    <t>05314089</t>
  </si>
  <si>
    <t>20.</t>
  </si>
  <si>
    <t>B.j. 6 PB - PČB Koněšín</t>
  </si>
  <si>
    <t>00377732</t>
  </si>
  <si>
    <t>Koněšín</t>
  </si>
  <si>
    <t>Třebíč</t>
  </si>
  <si>
    <t>Kraj Vysočina</t>
  </si>
  <si>
    <t>21.</t>
  </si>
  <si>
    <t>B.j. 10 PB - PČB Temelín</t>
  </si>
  <si>
    <t>65051238</t>
  </si>
  <si>
    <t>Temelín</t>
  </si>
  <si>
    <t>České Budějovice</t>
  </si>
  <si>
    <t>Jihočeský kraj</t>
  </si>
  <si>
    <t>22.</t>
  </si>
  <si>
    <t>B.j. 11 PB - PČB Dubňany</t>
  </si>
  <si>
    <t>05823064</t>
  </si>
  <si>
    <t>Dubňany</t>
  </si>
  <si>
    <t>Hodonín</t>
  </si>
  <si>
    <t>23.</t>
  </si>
  <si>
    <t>B.j. 32 PB - PČB Chomutov</t>
  </si>
  <si>
    <t>29132894</t>
  </si>
  <si>
    <t>Chomutov</t>
  </si>
  <si>
    <t>Hlavní město Praha</t>
  </si>
  <si>
    <t>24.</t>
  </si>
  <si>
    <t>B.j.11 PB - PČB Nezdice na Šumavě</t>
  </si>
  <si>
    <t>00255912</t>
  </si>
  <si>
    <t>Nezdice na Šumavě</t>
  </si>
  <si>
    <t>Klatovy</t>
  </si>
  <si>
    <t>Plzeňský kraj</t>
  </si>
  <si>
    <t>25.</t>
  </si>
  <si>
    <t>B.j. 10 PB - PČB Ústí nad Labem</t>
  </si>
  <si>
    <t>29148430</t>
  </si>
  <si>
    <t>Ústí nad Labem</t>
  </si>
  <si>
    <t>26.</t>
  </si>
  <si>
    <t>B.j. 8 PB - PČB Chotěvice</t>
  </si>
  <si>
    <t>00277924</t>
  </si>
  <si>
    <t>Chotěvice</t>
  </si>
  <si>
    <t>Trutnov</t>
  </si>
  <si>
    <t>27.</t>
  </si>
  <si>
    <t>B.j. 2 PB - PČB Krhová</t>
  </si>
  <si>
    <t>01265750</t>
  </si>
  <si>
    <t>Krhová</t>
  </si>
  <si>
    <t>Vsetín</t>
  </si>
  <si>
    <t>Zlínský kraj</t>
  </si>
  <si>
    <t>28.</t>
  </si>
  <si>
    <t>B.j. 23 PB - PČB Vrbno pod Pradědem</t>
  </si>
  <si>
    <t>27760588</t>
  </si>
  <si>
    <t>Vrbno pod Pradědem</t>
  </si>
  <si>
    <t>29.</t>
  </si>
  <si>
    <t>B.j. 8 PB - PČB Máchova, Hlinsko</t>
  </si>
  <si>
    <t>07375701</t>
  </si>
  <si>
    <t>Hlinsko</t>
  </si>
  <si>
    <t>30.</t>
  </si>
  <si>
    <t>B.j. 2 PB - PČB Peruc</t>
  </si>
  <si>
    <t>00265331</t>
  </si>
  <si>
    <t>Peruc</t>
  </si>
  <si>
    <t>Louny</t>
  </si>
  <si>
    <t>Ústecký kraj</t>
  </si>
  <si>
    <t>31.</t>
  </si>
  <si>
    <t>B.j. 4 PB - PČB Březí</t>
  </si>
  <si>
    <t>00283070</t>
  </si>
  <si>
    <t>Březí</t>
  </si>
  <si>
    <t>32.</t>
  </si>
  <si>
    <t>B.j. 8 PB - PČB Tuřice</t>
  </si>
  <si>
    <t>28189175</t>
  </si>
  <si>
    <t>Tuřice</t>
  </si>
  <si>
    <t>33.</t>
  </si>
  <si>
    <t>B.j.7PB-PČB Staré Sedliště</t>
  </si>
  <si>
    <t>00260142</t>
  </si>
  <si>
    <t>Staré Sedliště</t>
  </si>
  <si>
    <t>Tachov</t>
  </si>
  <si>
    <t>34.</t>
  </si>
  <si>
    <t>B.j. 14 PB - PČB Rudice</t>
  </si>
  <si>
    <t>60731800</t>
  </si>
  <si>
    <t>Rudice</t>
  </si>
  <si>
    <t>Blansko</t>
  </si>
  <si>
    <t>35.</t>
  </si>
  <si>
    <t>Bj.10 PB-PČB Bělá nad Radbuzou</t>
  </si>
  <si>
    <t>00253235</t>
  </si>
  <si>
    <t>Bělá nad Radbuzou</t>
  </si>
  <si>
    <t>Domažlice</t>
  </si>
  <si>
    <t>36.</t>
  </si>
  <si>
    <t>B.j. 8 PB - PČB Jindřichov</t>
  </si>
  <si>
    <t>04486081</t>
  </si>
  <si>
    <t>Jindřichov</t>
  </si>
  <si>
    <t>Bruntál</t>
  </si>
  <si>
    <t>37.</t>
  </si>
  <si>
    <t>B.j. 24 PB - PČB Brandov</t>
  </si>
  <si>
    <t>05391491</t>
  </si>
  <si>
    <t>Brandov</t>
  </si>
  <si>
    <t>Karlovy Vary</t>
  </si>
  <si>
    <t>Karlovarský kraj</t>
  </si>
  <si>
    <t>38.</t>
  </si>
  <si>
    <t>B.j. 25 PB - PČB Plaňany</t>
  </si>
  <si>
    <t>46358935</t>
  </si>
  <si>
    <t>Plaňany</t>
  </si>
  <si>
    <t>Kolín</t>
  </si>
  <si>
    <t>39.</t>
  </si>
  <si>
    <t>B.j. 6 PB - PČB Věcov</t>
  </si>
  <si>
    <t>00295621</t>
  </si>
  <si>
    <t>Věcov</t>
  </si>
  <si>
    <t>Žďár nad Sázavou</t>
  </si>
  <si>
    <t>40.</t>
  </si>
  <si>
    <t>B.j. 18 PB - PČB Bruntál</t>
  </si>
  <si>
    <t>06594620</t>
  </si>
  <si>
    <t>OPTIMAL RENT s.r.o.</t>
  </si>
  <si>
    <t>Obec Jindřichovice pod Smrkem</t>
  </si>
  <si>
    <t>Statutární město Ostrava</t>
  </si>
  <si>
    <t>OASA nezisková o.p.s.</t>
  </si>
  <si>
    <t>Obec Střítež</t>
  </si>
  <si>
    <t>Charita Český Těšín</t>
  </si>
  <si>
    <t>Obec Opočnice</t>
  </si>
  <si>
    <t>VAREnt s.r.o.</t>
  </si>
  <si>
    <t>OBEC SLAVĚTÍN NAD METUJÍ</t>
  </si>
  <si>
    <t>Obec Dlouhomilov</t>
  </si>
  <si>
    <t>Obec Velký Týnec</t>
  </si>
  <si>
    <t>Město Židlochovice</t>
  </si>
  <si>
    <t>Obec Kačice</t>
  </si>
  <si>
    <t>TEMPO, obchodní družstvo</t>
  </si>
  <si>
    <t>Město Hrochův Týnec</t>
  </si>
  <si>
    <t>Městys Blížkovice</t>
  </si>
  <si>
    <t>Národní dům Budišov nad Budišovkou, příspěvková organizace</t>
  </si>
  <si>
    <t>Dům seniorů Luže I. s.r.o.</t>
  </si>
  <si>
    <t>Dům seniorů Luže II. s.r.o.</t>
  </si>
  <si>
    <t>Obec Koněšín</t>
  </si>
  <si>
    <t>POMOC Týn nad Vltavou, z.s.</t>
  </si>
  <si>
    <t>US Rival s.r.o.</t>
  </si>
  <si>
    <t>Grosellero s.r.o.</t>
  </si>
  <si>
    <t>Obec Nezdice na Šumavě</t>
  </si>
  <si>
    <t>EMPRESO Group s.r.o.</t>
  </si>
  <si>
    <t>OBEC CHOTĚVICE</t>
  </si>
  <si>
    <t>Obec Krhová</t>
  </si>
  <si>
    <t>DEVAP servis s.r.o.</t>
  </si>
  <si>
    <t>PB Máchova, s.r.o.</t>
  </si>
  <si>
    <t>Městys Peruc</t>
  </si>
  <si>
    <t>Obec Březí</t>
  </si>
  <si>
    <t>AKLU 1 a.s.</t>
  </si>
  <si>
    <t>Obec Staré Sedliště</t>
  </si>
  <si>
    <t>ZT energy s.r.o.</t>
  </si>
  <si>
    <t>Město Bělá nad Radbuzou</t>
  </si>
  <si>
    <t>Pskopbyty s.r.o.</t>
  </si>
  <si>
    <t>KDS Brandov s.r.o.</t>
  </si>
  <si>
    <t>KAPLAN spol.s r.o.</t>
  </si>
  <si>
    <t>Obec Věcov</t>
  </si>
  <si>
    <t>SE-BYD plus s.r.o.</t>
  </si>
  <si>
    <t>alokace na rok  2019</t>
  </si>
  <si>
    <t>B.j. 23 PB - KoDuS Ostrava - Svinov</t>
  </si>
  <si>
    <t>26867150</t>
  </si>
  <si>
    <t>ALPEX servis a.s.</t>
  </si>
  <si>
    <t>B.j. 15 PB - KoDuS Svitavy</t>
  </si>
  <si>
    <t>00277444</t>
  </si>
  <si>
    <t>Město Svitavy</t>
  </si>
  <si>
    <t>Svitavy</t>
  </si>
  <si>
    <t>B.j. 21 PB - KoDuS Česká Ves</t>
  </si>
  <si>
    <t>28614674</t>
  </si>
  <si>
    <t>VITAGERA s.r.o.</t>
  </si>
  <si>
    <t>Česká Ves</t>
  </si>
  <si>
    <t>B.j. 10 PB - KoDuS Smolnice</t>
  </si>
  <si>
    <t>00556424</t>
  </si>
  <si>
    <t>Obec Smolnice</t>
  </si>
  <si>
    <t>Smolnice</t>
  </si>
  <si>
    <t>B.j. 10 PB - KoDuS Herálec</t>
  </si>
  <si>
    <t>00267457</t>
  </si>
  <si>
    <t>Obec Herálec</t>
  </si>
  <si>
    <t>Herálec</t>
  </si>
  <si>
    <t>Havlíčkův Brod</t>
  </si>
  <si>
    <t>B.j. 18 PB - KoDuS Benešov</t>
  </si>
  <si>
    <t>03886000</t>
  </si>
  <si>
    <t>Senio TSK</t>
  </si>
  <si>
    <t>Benešov</t>
  </si>
  <si>
    <t>B. j. 17 PB - KoDuS Krupka</t>
  </si>
  <si>
    <t>00266418</t>
  </si>
  <si>
    <t>Město Krupka</t>
  </si>
  <si>
    <t>Krupka</t>
  </si>
  <si>
    <t>Teplice</t>
  </si>
  <si>
    <t>B.j. 22 PB - KoDuS Lutín</t>
  </si>
  <si>
    <t>00299189</t>
  </si>
  <si>
    <t>Obec Lutín</t>
  </si>
  <si>
    <t>Lutín</t>
  </si>
  <si>
    <t>B.j. 14 PB KoDuS Holasovice</t>
  </si>
  <si>
    <t>00300080</t>
  </si>
  <si>
    <t>Obec Holasovice</t>
  </si>
  <si>
    <t>Holasovice</t>
  </si>
  <si>
    <t>B.j. 22 PB - KoDuS Mladotice</t>
  </si>
  <si>
    <t>00258121</t>
  </si>
  <si>
    <t>Obec Mladotice</t>
  </si>
  <si>
    <t>Mladotice</t>
  </si>
  <si>
    <t>Plzeň-sever</t>
  </si>
  <si>
    <t>B.j. 10 PB - KoDuS Luže</t>
  </si>
  <si>
    <t>05315123</t>
  </si>
  <si>
    <t>Dům seniorů Luže III. s.r.o.</t>
  </si>
  <si>
    <t>B.j.18 PB - KoDuS Kvasice</t>
  </si>
  <si>
    <t>00287385</t>
  </si>
  <si>
    <t>Obec Kvasice</t>
  </si>
  <si>
    <t>Kvasice</t>
  </si>
  <si>
    <t>Kroměříž</t>
  </si>
  <si>
    <t>B.j. 17 PB - KoDuS Batelov</t>
  </si>
  <si>
    <t>07646682</t>
  </si>
  <si>
    <t>OLIKAPO s.r.o.</t>
  </si>
  <si>
    <t>Batelov</t>
  </si>
  <si>
    <t>Jihlava</t>
  </si>
  <si>
    <t>B.j. 20 PB - KoDuS Dolní Poustevna</t>
  </si>
  <si>
    <t>05486769</t>
  </si>
  <si>
    <t>NORDVAJ s.r.o.</t>
  </si>
  <si>
    <t>Dolní Poustevna</t>
  </si>
  <si>
    <t>Děčín</t>
  </si>
  <si>
    <t>14 PB - KoDuS Plesná</t>
  </si>
  <si>
    <t>00254169</t>
  </si>
  <si>
    <t>Město Plesná</t>
  </si>
  <si>
    <t>Plesná</t>
  </si>
  <si>
    <t>Cheb</t>
  </si>
  <si>
    <t>B.j. 10 PB - KoDuS Šubířov</t>
  </si>
  <si>
    <t>47920548</t>
  </si>
  <si>
    <t>Římskokatolická farnost Šubířov</t>
  </si>
  <si>
    <t>Šubířov</t>
  </si>
  <si>
    <t>Prostějov</t>
  </si>
  <si>
    <t>B.j 14 PB - KoDuS Červená Řečice</t>
  </si>
  <si>
    <t>00248045</t>
  </si>
  <si>
    <t>Město Červená Řečice</t>
  </si>
  <si>
    <t>Červená Řečice</t>
  </si>
  <si>
    <t>Pelhřimov</t>
  </si>
  <si>
    <t>B. j. 11 PB - KoDuS Červená Voda</t>
  </si>
  <si>
    <t>01582836</t>
  </si>
  <si>
    <t>Služby obce Červená Voda, s.r.o.</t>
  </si>
  <si>
    <t>Červená Voda</t>
  </si>
  <si>
    <t>Ústí nad Orlicí</t>
  </si>
  <si>
    <t>B.j. 12 PB - KoDuS Hrabová</t>
  </si>
  <si>
    <t>00636061</t>
  </si>
  <si>
    <t>Obec Hrabová</t>
  </si>
  <si>
    <t>Hrabová</t>
  </si>
  <si>
    <t>B.j. 18 PB - KoDuS Senožaty</t>
  </si>
  <si>
    <t>00249050</t>
  </si>
  <si>
    <t>Obec Senožaty</t>
  </si>
  <si>
    <t>Senožaty</t>
  </si>
  <si>
    <t>B.j. 10 PB - KoDuS Dymokury</t>
  </si>
  <si>
    <t>00239089</t>
  </si>
  <si>
    <t>Obec Dymokury</t>
  </si>
  <si>
    <t>Dymokury</t>
  </si>
  <si>
    <t>B.j. 22 PB - KoDuS Suchdol nad Odrou</t>
  </si>
  <si>
    <t>05529191</t>
  </si>
  <si>
    <t>Dům seniorů - Plaménka s.r.o.</t>
  </si>
  <si>
    <t>Suchdol nad Odrou</t>
  </si>
  <si>
    <t>Nový Jičín</t>
  </si>
  <si>
    <t>B.j. 20 PB KoDuS Krásné Pole</t>
  </si>
  <si>
    <t>04707214</t>
  </si>
  <si>
    <t>Dům seniorů v Krásném Poli s.r.o.</t>
  </si>
  <si>
    <t>Bezbariéry - Bytový dům bez bariér - Demlova 3601/21, Jihlava</t>
  </si>
  <si>
    <t>28323807</t>
  </si>
  <si>
    <t>Společenství vlastníků domu č. p. 3601, Jihlava</t>
  </si>
  <si>
    <t>Bezbariéry - Bytové domy bez bariér - Zahradní 3501/11, 3502/13, 3503/15, 3504/17, 3505/19, Jihlava</t>
  </si>
  <si>
    <t>27711013</t>
  </si>
  <si>
    <t>Společenství vlastníků jednotek pro dům Zahradní 3501-3505 v Jihlavě</t>
  </si>
  <si>
    <t>Bezbariéry - Hradec Králové, K Sokolovně 421, 422, 423</t>
  </si>
  <si>
    <t>01716441</t>
  </si>
  <si>
    <t>Společenství vlastníků jednotek K Sokolovně 421 - 423, Hradec Králové</t>
  </si>
  <si>
    <t>Hradec Králové</t>
  </si>
  <si>
    <t>Bezbariéry - Zábřeh, Krumpach 30</t>
  </si>
  <si>
    <t>00053490</t>
  </si>
  <si>
    <t>Stavební bytové družstvo Zábřeh</t>
  </si>
  <si>
    <t>Zábřeh</t>
  </si>
  <si>
    <t>Bezbariéry - Kroměříž, Vachova 3860</t>
  </si>
  <si>
    <t>26946211</t>
  </si>
  <si>
    <t>Společenství vlastníků domu Vachova 3860, Kroměříž</t>
  </si>
  <si>
    <t>Vestavba dvou osobních výtahů v BD Luční 451 a 452</t>
  </si>
  <si>
    <t>26100193</t>
  </si>
  <si>
    <t>Společenství vlastníků pro dům čp. 451 a 452</t>
  </si>
  <si>
    <t>Strakonice</t>
  </si>
  <si>
    <t>Vestavba výtahů a šachet Karlovy Vary, Rybáře, Dělnická č.p. 832/6, 833/8</t>
  </si>
  <si>
    <t>02795655</t>
  </si>
  <si>
    <t>Společenství vlastníků jednotek domu Dělnická 832/6, 833/8 Karlovy Vary, PSČ 360 05</t>
  </si>
  <si>
    <t>„Odstranění bariér bytového domu Gagarinova 785-786, Liberec.“</t>
  </si>
  <si>
    <t>05783313</t>
  </si>
  <si>
    <t>Společenství vlastníků pro dům 785 a 786 Gagarinova Liberec</t>
  </si>
  <si>
    <t>Bezbariéry - Zábřeh, Krumpach 32</t>
  </si>
  <si>
    <t>„Odstranění bariér bytového domu Legií 736, Liberec.“</t>
  </si>
  <si>
    <t>28705467</t>
  </si>
  <si>
    <t>Společenství vlastníků pro dům 736 Legií Liberec</t>
  </si>
  <si>
    <t>„Odstranění bariér bytového domu Velké Hamry 605-606.“</t>
  </si>
  <si>
    <t>00042218</t>
  </si>
  <si>
    <t>Stavební bytové družstvo Špičák</t>
  </si>
  <si>
    <t>Velké Hamry</t>
  </si>
  <si>
    <t>Jablonec nad Nisou</t>
  </si>
  <si>
    <t>Bezbariéry – Trutnov, Michnova 804, 805 a 806</t>
  </si>
  <si>
    <t>28809122</t>
  </si>
  <si>
    <t>Společenství vlastníků jednotek Michnova č. p. 804, 805, 806, Trutnov</t>
  </si>
  <si>
    <t>Vybudování výtahu v bytovém domě Jugoslávská 8 Znojmo</t>
  </si>
  <si>
    <t>02198797</t>
  </si>
  <si>
    <t>Společenství vlastníků Jugoslávská 8 Znojmo</t>
  </si>
  <si>
    <t>Bezbariéry - Valašské Meziříčí, Havlíčkova č.p. 1187, 1188, 1189, 1190</t>
  </si>
  <si>
    <t>06538495</t>
  </si>
  <si>
    <t>Společenství vlastníků Havlíčkova 1187 - 1190, V. M.</t>
  </si>
  <si>
    <t>Valašské Meziříčí</t>
  </si>
  <si>
    <t>Bezbariéry - Štíty, Okružní 319</t>
  </si>
  <si>
    <t>Štíty</t>
  </si>
  <si>
    <t>Bezbariéry - Štíty. Okružní 316</t>
  </si>
  <si>
    <t>Bezbariéry - Hradec Králové, Hrubínova 1452, 1453 a 1454</t>
  </si>
  <si>
    <t>71197800</t>
  </si>
  <si>
    <t>Společenství vlastníků Hrubínova 1452-1454</t>
  </si>
  <si>
    <t>Bezbariéry - Jičín, Na Jihu čp. 541–544</t>
  </si>
  <si>
    <t>00271632</t>
  </si>
  <si>
    <t>Město Jičín</t>
  </si>
  <si>
    <t>Jičín</t>
  </si>
  <si>
    <t>Bezbariéry - Postřelmov, U Mýta 439</t>
  </si>
  <si>
    <t>26793776</t>
  </si>
  <si>
    <t>Společenství vlastníků jednotek domu č.p. 439 U Mýta, Postřelmov</t>
  </si>
  <si>
    <t>Postřelmov</t>
  </si>
  <si>
    <t>Bezbariéry – Kostelec nad Orlicí, Proškova 1374, 1375 a 1376</t>
  </si>
  <si>
    <t>05016011</t>
  </si>
  <si>
    <t>Společenství vlastníků domu 1374-1376 v Kostelci nad Orlicí</t>
  </si>
  <si>
    <t>Kostelec nad Orlicí</t>
  </si>
  <si>
    <t>Rychnov nad Kněžnou</t>
  </si>
  <si>
    <t>Bezbariéry - Velešín, Družstevní 332, 333</t>
  </si>
  <si>
    <t>05306647</t>
  </si>
  <si>
    <t>Společenství vlastníků domu 332, 333 Velešín</t>
  </si>
  <si>
    <t>Velešín</t>
  </si>
  <si>
    <t>Český Krumlov</t>
  </si>
  <si>
    <t>Bezbariéry - Praha, Jindřicha Plachty 1091</t>
  </si>
  <si>
    <t>26728109</t>
  </si>
  <si>
    <t>Společenství vlastníků jednotek v Praze 5 - Smíchov, Jindřicha Plachty 1091/26</t>
  </si>
  <si>
    <t>Praha</t>
  </si>
  <si>
    <t>Bezbariéry – Hradec Králové, Jungmannova 1394 a 1395</t>
  </si>
  <si>
    <t>25999087</t>
  </si>
  <si>
    <t>Společenství vlastníků jednotek Jungmannova 1394/1395 Hradec Králové</t>
  </si>
  <si>
    <t>Bezbariéry - Kladno, Americká 2439, 2440, 2441, 2442</t>
  </si>
  <si>
    <t>28915984</t>
  </si>
  <si>
    <t>Společenství vlastníků pro dům Americká 2439-2442, Kladno-Kročehlavy</t>
  </si>
  <si>
    <t>Bezbariéry - Ústí nad Labem, Spartakiádní 277/21</t>
  </si>
  <si>
    <t>25446274</t>
  </si>
  <si>
    <t>Společenství vlastníků Spartakiádní 277, Ústí nad Labem</t>
  </si>
  <si>
    <t>Bezbariéry - Duchcov, Horská cesta 1221, 1222, 1223, 1224, přístavba 4 ks výtahů a výtahových šachet</t>
  </si>
  <si>
    <t>22773363</t>
  </si>
  <si>
    <t>Společenství vlastníků jednotek domu Horská cesta č.p. 1221, 1222, 1223, 1224, Duchcov</t>
  </si>
  <si>
    <t>Duchcov</t>
  </si>
  <si>
    <t>Bezbariéry-Chomutov U Hačky 4718-9, Vestavba 2 ks výtahů a šachet</t>
  </si>
  <si>
    <t>28705114</t>
  </si>
  <si>
    <t>Společenství vlastníků jednotek ul. U Hačky čp. 4718, 4719 v Chomutově</t>
  </si>
  <si>
    <t>Bezbariéry - Žatec Svatováclavská 2522 a 2523, vestavba 2 ks výtahů a šachet</t>
  </si>
  <si>
    <t>25479296</t>
  </si>
  <si>
    <t>VÝTAHY VANĚRKA s.r.o.</t>
  </si>
  <si>
    <t>Žatec</t>
  </si>
  <si>
    <t>Bezbariéry - Žatec Dukelská 2265-6, vestavba 2 ks výtahů a šachet</t>
  </si>
  <si>
    <t>25444760</t>
  </si>
  <si>
    <t>Společenství vlastníků jednotek Dukelská 2265, 2266 v Žatci</t>
  </si>
  <si>
    <t>„Odstranění bariér bytového domu Sokolovké náměstí 262, Liberec"</t>
  </si>
  <si>
    <t/>
  </si>
  <si>
    <t>Sluková Ekaterini</t>
  </si>
  <si>
    <t>Bezbariéry - Žatec Studentská 2626-2627, vestavba 2 ks výtahů a šachet</t>
  </si>
  <si>
    <t>05121043</t>
  </si>
  <si>
    <t>Společenství vlastníků Studentská 2626, 2627 Žatec</t>
  </si>
  <si>
    <t>Bezbariéry - Chomutov V.Nezvala 4283, výstavba 1 ks výtahu a šachty</t>
  </si>
  <si>
    <t>25455087</t>
  </si>
  <si>
    <t>Společenství vlastníků jednotek Vítězslava Nezvala 4283, Chomutov</t>
  </si>
  <si>
    <t>Bezbariéry - Chomutov V.Nezvala 4281, výstavba 1 ks výtahu a šachty</t>
  </si>
  <si>
    <t>25451260</t>
  </si>
  <si>
    <t>Společenství vlastníků jednotek Vítězslava Nezvala 4281, Chomutov</t>
  </si>
  <si>
    <t>Bezbariéry - Bytový dům Polní 16, 18</t>
  </si>
  <si>
    <t>00037745</t>
  </si>
  <si>
    <t>Stavební bytové družstvo České Budějovice</t>
  </si>
  <si>
    <t>Bezbariéry - Žďár nad Sázavou, Štursova 18</t>
  </si>
  <si>
    <t>01717910</t>
  </si>
  <si>
    <t>Společenství vlastníků domu Štursova 18</t>
  </si>
  <si>
    <t>Bezbariéry - Znojmo, Vídeňská třída 2875/75</t>
  </si>
  <si>
    <t>04350243</t>
  </si>
  <si>
    <t>Společenství vlastníků Vídeňská třída 75 Znojmo</t>
  </si>
  <si>
    <t>Bezbariéry - Písek, třída Přátelství 1970</t>
  </si>
  <si>
    <t>28146191</t>
  </si>
  <si>
    <t>Společenství vlastníků jednotek pro dům čp. 1970 tř. Přátelství, Písek</t>
  </si>
  <si>
    <t>Písek</t>
  </si>
  <si>
    <t>Bezbariéry - Prachatice, ulice Pod Hradbami č.p. 59, 60, 61 ,62, 63, 64</t>
  </si>
  <si>
    <t>00250627</t>
  </si>
  <si>
    <t>Město Prachatice</t>
  </si>
  <si>
    <t>Prachatice</t>
  </si>
  <si>
    <t>Bezbariéry - Jihlava, Březinova 3636</t>
  </si>
  <si>
    <t>26255961</t>
  </si>
  <si>
    <t>Společenství vlastníků jednotek obytného domu Březinova 3636/11, Jihlava</t>
  </si>
  <si>
    <t>Bezbariéry-Znojmo-Dukelských bojovníků 3300/126</t>
  </si>
  <si>
    <t>29251150</t>
  </si>
  <si>
    <t>Společenství vlastníků Dukelských bojovníků 3300/126, Znojmo</t>
  </si>
  <si>
    <t>Bezbariéry - Znojmo, Jugoslávská 1698/6</t>
  </si>
  <si>
    <t>02188104</t>
  </si>
  <si>
    <t>Společenství vlastníků Jugoslávská 6 Znojmo</t>
  </si>
  <si>
    <t>Bezbariéry-Znojmo-Aninská 3291/6</t>
  </si>
  <si>
    <t>07443838</t>
  </si>
  <si>
    <t>Společenství vlastníků jednotek Aninská 3291/6, Znojmo</t>
  </si>
  <si>
    <t>Bytový dům Ořechovka 1302, Strážnice - Vestavba výtahu a bezbariérový přístup</t>
  </si>
  <si>
    <t>26911337</t>
  </si>
  <si>
    <t>Společenství vlastníků Ořechovka 1302 Strážnice</t>
  </si>
  <si>
    <t>Strážnice</t>
  </si>
  <si>
    <t>Bezbariéry - Strakonice, Sokolovská 981</t>
  </si>
  <si>
    <t>26102536</t>
  </si>
  <si>
    <t>Společenství vlastníků jednotek č.p. 981, ul. Sokolovská ve Strakonicích</t>
  </si>
  <si>
    <t>Bezbariéry – České Budějovice, Nádražní 68, 69, 70, 71, 72, 73</t>
  </si>
  <si>
    <t>25188372</t>
  </si>
  <si>
    <t>Bytové družstvo Nádražní ulice č.68,69,70,71,72,73</t>
  </si>
  <si>
    <t>Bezbariéry – Soběslav, Sídliště Míru 494/9, 495/8</t>
  </si>
  <si>
    <t>26114054</t>
  </si>
  <si>
    <t>Společenství vlastníků jednotek domu č.p. 494/9, 495/8 Soběslav III</t>
  </si>
  <si>
    <t>Soběslav</t>
  </si>
  <si>
    <t>Tábor</t>
  </si>
  <si>
    <t>Bezbariréry - Brno, Novobranská 632/16</t>
  </si>
  <si>
    <t>00445142</t>
  </si>
  <si>
    <t>Biskupství brněnské</t>
  </si>
  <si>
    <t>Brno</t>
  </si>
  <si>
    <t>Brno-město</t>
  </si>
  <si>
    <t>Bezbariéry - Jihlava, Demlova 3606</t>
  </si>
  <si>
    <t>29285267</t>
  </si>
  <si>
    <t>Společenství vlastníků domu č.p. 3606, Jihlava</t>
  </si>
  <si>
    <t>Výstavba výtahu a bezbariérového přístupu v domě Jiráskova 16, Brno</t>
  </si>
  <si>
    <t>01689606</t>
  </si>
  <si>
    <t>Společenství vlastníků jednotek Jiráskova 16, Brno</t>
  </si>
  <si>
    <t>Bezbariéry - Jihlava, Telečská 2886, 2887, 2888, 2889, 2890</t>
  </si>
  <si>
    <t>27710998</t>
  </si>
  <si>
    <t>Společenství vlastníků domu č.p. 2886,2887,2888,2889,2890, Jihlava</t>
  </si>
  <si>
    <t>Bezbariéry - Žďár nad Sázavou, Štursova 11</t>
  </si>
  <si>
    <t>01653504</t>
  </si>
  <si>
    <t>Společenství vlastníků domu Štursova 11</t>
  </si>
  <si>
    <t>Bezbariéry - Třebíč, Fr. Hrubína 696, 697, 698</t>
  </si>
  <si>
    <t>28341180</t>
  </si>
  <si>
    <t>Společenství vlastníků jednotek bytového domu Třebíč, Fr.Hrubína 696-8</t>
  </si>
  <si>
    <t>Bezbariéry - Třebíč, Račerovická 778, 779, 780, 781</t>
  </si>
  <si>
    <t>27733904</t>
  </si>
  <si>
    <t>Společenství vlastníků jednotek bytového domu, Třebíč, Račerovická 778-81</t>
  </si>
  <si>
    <t>Bezbariéry - Třebíč, Račerovická 782, 783, 784, 785</t>
  </si>
  <si>
    <t>28284321</t>
  </si>
  <si>
    <t>Společenství vlastníků jednotek bytového domu Třebíč, Račerovická 782-5</t>
  </si>
  <si>
    <t>Bezbariéry - Třebíč, Družstevní 991, 992</t>
  </si>
  <si>
    <t>29261546</t>
  </si>
  <si>
    <t>Společenství vlastníků jednotek bytového domu Třebíč, Družstevní 991-2</t>
  </si>
  <si>
    <t>Bezbariéry - Třebíč, Václavské nám. 1015, 1016</t>
  </si>
  <si>
    <t>04107098</t>
  </si>
  <si>
    <t>Společenství vlastníků jednotek bytového domu Třebíč, Václavské nám. 1015-1016</t>
  </si>
  <si>
    <t>Bezbariéry - Třebíč, Myslbekova 461, 462, 463, 464, 465, 466</t>
  </si>
  <si>
    <t>27667936</t>
  </si>
  <si>
    <t>Společenství vlastníků jednotek bytového domu Třebíč, Myslbekova 461-6</t>
  </si>
  <si>
    <t>Bezbariéry - Hradec Králové, Vysocká 555, 556, 557, 558 a 559</t>
  </si>
  <si>
    <t>27484858</t>
  </si>
  <si>
    <t>Společenství vlastníků jednotek Vysocká 555 - 559, Hradec Králové</t>
  </si>
  <si>
    <t>Bezbariéry - Rychnov nad Kněžnou, Havlíčkova 1366 a 1367</t>
  </si>
  <si>
    <t>28775031</t>
  </si>
  <si>
    <t>Společenství vlastníků jednotek pro dům 1366 a 1367, Havlíčkova, Rychnov nad Kněžnou</t>
  </si>
  <si>
    <t>Bezbariéry - Praha 3, V Horní Stromce 2300/7</t>
  </si>
  <si>
    <t>24684996</t>
  </si>
  <si>
    <t>Společenství vlastníků jednotek domu V Horní Stromce 2300, Praha 3</t>
  </si>
  <si>
    <t>Bezbariéry - Společenství vlastníků jednotek Šumavská 2963/37 a 2964/39 Ústí nad Labem</t>
  </si>
  <si>
    <t>25432630</t>
  </si>
  <si>
    <t>Společenství vlastníků jednotek Šumavská 2963/37 a 2964/39 v Ústí nad Labem</t>
  </si>
  <si>
    <t>Bezbariéry - Žďár nad Sázavou, Špálova 31</t>
  </si>
  <si>
    <t>29248051</t>
  </si>
  <si>
    <t>Společenství vlastníků domu Špálova 31</t>
  </si>
  <si>
    <t>Bezbariéry-Znojmo, Slovenská 1700/8</t>
  </si>
  <si>
    <t>03192423</t>
  </si>
  <si>
    <t>Společenství vlastníků Slovenská 8 Znojmo</t>
  </si>
  <si>
    <t>Bezbariéry - Společenství vlastníků jednotek SNP 2393/1, SNP 2394/3, SNP 2395/5 Ústí nad Labem</t>
  </si>
  <si>
    <t>25432265</t>
  </si>
  <si>
    <t>"společenství vlastníků jednotek Ústí n.L. SNP 2393/1, SNP 2394/3, SNP 2395/5"</t>
  </si>
  <si>
    <t>Bezbariéry - Valašské Meziříčí, U Vodojemu č.p.1167</t>
  </si>
  <si>
    <t>04109198</t>
  </si>
  <si>
    <t>Společenství vlastníků pro dům č. p. 1167, U Vodojemu, Valašské Meziříčí</t>
  </si>
  <si>
    <t>Bezbariéry - Písek, Otavská 1793, 1794</t>
  </si>
  <si>
    <t>26058511</t>
  </si>
  <si>
    <t>Společenství vlastníků jednotek v domě čp. 1793 a 1794 Otavská ulice, Písek</t>
  </si>
  <si>
    <t>Bezbariéry - Rakovník, Čs. legií 1797, 1798, 1799</t>
  </si>
  <si>
    <t>26742110</t>
  </si>
  <si>
    <t>Společenství vlastníků jednotek domu čp. 1797, 1798, 1799</t>
  </si>
  <si>
    <t>Rakovník</t>
  </si>
  <si>
    <t>Bezbariéry - Strakonice, Mírová 916, 917</t>
  </si>
  <si>
    <t>26068613</t>
  </si>
  <si>
    <t>Společenství vlastníků jednotek čp. 916 a 917</t>
  </si>
  <si>
    <t>Bytový dům Ořechovka 1400, Strážnice - Vestavba výtahu a bezbariérový přístup</t>
  </si>
  <si>
    <t>01969811</t>
  </si>
  <si>
    <t>Společenství vlastníků Ořechovka 1400 Strážnice</t>
  </si>
  <si>
    <t>Bezbariéry - Žďár nad Sázavou, Haškova 20-38</t>
  </si>
  <si>
    <t>29379938</t>
  </si>
  <si>
    <t>Společenství vlastníků domu Haškova 20-38</t>
  </si>
  <si>
    <t>Nové výtahy pro BD 2007 a 2008</t>
  </si>
  <si>
    <t>04122828</t>
  </si>
  <si>
    <t>Společenství vlastníků pro dům č.p. 2007 a 2008 v Písku</t>
  </si>
  <si>
    <t>Bezbariéry - Hlučín, Severní 1179/7 a 1180/9</t>
  </si>
  <si>
    <t>00053104</t>
  </si>
  <si>
    <t>Rozvoj, stavební bytové družstvo</t>
  </si>
  <si>
    <t>Hlučín</t>
  </si>
  <si>
    <t>Bezbariéry - Horažďovice, Palackého 871, 872</t>
  </si>
  <si>
    <t>72047402</t>
  </si>
  <si>
    <t>Společenství vlastníků domu čp. 871, 872 v Horažďovicích</t>
  </si>
  <si>
    <t>Horažďovice</t>
  </si>
  <si>
    <t>Bezbariéry - Třebíč, Gen. Svobody 615, 616, 617</t>
  </si>
  <si>
    <t>26266725</t>
  </si>
  <si>
    <t>Společenství vlastníků jednotek pro dům Gen. Svobody čp. 615, 616, 617 v Třebíči</t>
  </si>
  <si>
    <t>Bezbariéry - Kutná Hora, Puškinská 584, 585, 586, 587</t>
  </si>
  <si>
    <t>26689260</t>
  </si>
  <si>
    <t>Společenství vlastníků bytů domu čp. 584,585,586,587, Puškinská ul, Kutná Hora</t>
  </si>
  <si>
    <t>Kutná Hora</t>
  </si>
  <si>
    <t>Bezbariéry - Česká Třebová, Trávník 1991</t>
  </si>
  <si>
    <t>00046213</t>
  </si>
  <si>
    <t>Stavební bytové družstvo Česká Třebová</t>
  </si>
  <si>
    <t>Česká Třebová</t>
  </si>
  <si>
    <t>Bezbariéry - Žďár nad Sázavou, Wolkerova 1-11</t>
  </si>
  <si>
    <t>26265559</t>
  </si>
  <si>
    <t>Společenství vlastníků jednotek Wolkerova 1, 3, 5, 7, 9, 11</t>
  </si>
  <si>
    <t>Bezbariéry - Vybudování výtahu v bytovém domě U Sídliště 920, Zlín - Malenovice</t>
  </si>
  <si>
    <t>26305941</t>
  </si>
  <si>
    <t>Společenství vlastníků jednotek domu U Sídliště č.p. 920 ve Zlíně 4 - Malenovicích</t>
  </si>
  <si>
    <t>Zlín</t>
  </si>
  <si>
    <t>Bezbariéry - Ostrava Poruba, Jana Ziky 1968</t>
  </si>
  <si>
    <t>25388398</t>
  </si>
  <si>
    <t>Bytové družstvo Poruba 1968</t>
  </si>
  <si>
    <t>Bezbariéry - Strakonice, Luční 456, 457</t>
  </si>
  <si>
    <t>26089246</t>
  </si>
  <si>
    <t>Společenství vlastníků pro dům čp. 456 a 457</t>
  </si>
  <si>
    <t>Bezbariéry - Katovice, Školní 323</t>
  </si>
  <si>
    <t>26098300</t>
  </si>
  <si>
    <t>Společenství vlastníků pro dům č.p. 323</t>
  </si>
  <si>
    <t>Katovice</t>
  </si>
  <si>
    <t>Bezbariéry - Stavební úpravy výtahu v bytovém domě U Vodojemu 1268/32, Kyjov</t>
  </si>
  <si>
    <t>27710661</t>
  </si>
  <si>
    <t>Společenství vlastníků jednotek domu č.p. 1268, Kyjov</t>
  </si>
  <si>
    <t>Kyjov</t>
  </si>
  <si>
    <t>Bezbariéry - Vybudování výtahu v bytovém domě Tyršova 917, Zlín - Malenovice</t>
  </si>
  <si>
    <t>28345878</t>
  </si>
  <si>
    <t>Společenství vlastníků jednotek domu Tyršova 917 ve Zlíně - Malenovicích</t>
  </si>
  <si>
    <t>Bezbariéry - Strakonice, Zvolenská 920</t>
  </si>
  <si>
    <t>26056828</t>
  </si>
  <si>
    <t>Společenství vlastníků Zvolenská 920, Strakonice</t>
  </si>
  <si>
    <t>Bezbariéry - Strakonice, B. Němcové 896, 897, 898, 899</t>
  </si>
  <si>
    <t>28063821</t>
  </si>
  <si>
    <t>Společenství vlastníků pro dům čp. 896 - 899</t>
  </si>
  <si>
    <t>Bezbariéry - Vybudování výtahu v bytovém domě Slovácká 2726 - 2735 v Břeclavi</t>
  </si>
  <si>
    <t>26903393</t>
  </si>
  <si>
    <t>Společenství vlastníků jednotek Slovácká 2726 - 2735</t>
  </si>
  <si>
    <t>Bezbariéry - Vybudování výtahu v bytovém domě Tyršova 951, Zlín - Malenovice</t>
  </si>
  <si>
    <t>06220878</t>
  </si>
  <si>
    <t>Společenství vlastníků jednotek domu Tyršova 951 ve Zlíně - Malenovicích</t>
  </si>
  <si>
    <t>Bezbariéry - Strakonice, B. Němcové 1116, 1117, 1118</t>
  </si>
  <si>
    <t>02827956</t>
  </si>
  <si>
    <t>Společenství vlastníků jednotek domu čp. 1116, 1117, 1118</t>
  </si>
  <si>
    <t>Bezbariéry - Dobruška, Za Universitou 871 a 872</t>
  </si>
  <si>
    <t>25955292</t>
  </si>
  <si>
    <t>Společenství vlastníků bytů Za Univerzitou 871-872, Dobruška</t>
  </si>
  <si>
    <t>Dobruška</t>
  </si>
  <si>
    <t>Bezbariéry - Strakonice, Mírová 946</t>
  </si>
  <si>
    <t>01805827</t>
  </si>
  <si>
    <t>Společenství vlastníků jednotek pro dům čp. 926, 927, 928, 929, 930, 931, 932, 933, 945, 946 ve Strakonicích I</t>
  </si>
  <si>
    <t>Bezbariéry - Uherské Hradiště, Derflanská 1009</t>
  </si>
  <si>
    <t>04619358</t>
  </si>
  <si>
    <t>Společenství vlastníků Derflanská 1009-1011 Uherské Hradiště</t>
  </si>
  <si>
    <t>Uherské Hradiště</t>
  </si>
  <si>
    <t>Bezbariéry - Uherský Brod, Za Humny 2172</t>
  </si>
  <si>
    <t>00050211</t>
  </si>
  <si>
    <t>PANORAMA, stavební bytové družstvo</t>
  </si>
  <si>
    <t>Uherský Brod</t>
  </si>
  <si>
    <t>Bezbariéry - Znojmo, Janáčkova 2627/15</t>
  </si>
  <si>
    <t>02408520</t>
  </si>
  <si>
    <t>Společenství vlastníků Janáčkova 15 Znojmo</t>
  </si>
  <si>
    <t>Bezbariéry - Brno, Třískalova 523/1</t>
  </si>
  <si>
    <t>26899418</t>
  </si>
  <si>
    <t>Třískalova 1 - společenství vlastníků jednotek</t>
  </si>
  <si>
    <t>Bezbariéry - Jílové u Prahy, Sídliště Lado 454, 455, 456, 457</t>
  </si>
  <si>
    <t>25059459</t>
  </si>
  <si>
    <t>Bytové družstvo Lado, družstvo</t>
  </si>
  <si>
    <t>Jílové u Prahy</t>
  </si>
  <si>
    <t>Praha-západ</t>
  </si>
  <si>
    <t>Bezbariéry - Dačice, Máchova 433</t>
  </si>
  <si>
    <t>02853426</t>
  </si>
  <si>
    <t>Společenství vlastníků domu čp. 433, Dačice</t>
  </si>
  <si>
    <t>Dačice</t>
  </si>
  <si>
    <t>Jindřichův Hradec</t>
  </si>
  <si>
    <t>Bezbariéry - Pelhřimov, Pražská 1181, 1182, 1183, 1184, 1185, 1186 - instalace výtahů</t>
  </si>
  <si>
    <t>26059100</t>
  </si>
  <si>
    <t>Společenství vlastníků jednotek Pelhřimov 1181 - 1186</t>
  </si>
  <si>
    <t>Bezbariéry - Brno, Vlasty Pittnerové 1453/5</t>
  </si>
  <si>
    <t>26927284</t>
  </si>
  <si>
    <t>Bytové družstvo Vlasty Pittnerové 5, družstvo</t>
  </si>
  <si>
    <t>Bezbariéry - Praha, Nad Palatou 2674, 2675</t>
  </si>
  <si>
    <t>28514084</t>
  </si>
  <si>
    <t>Společenství pro dům Nad Palatou čp. 2674 a 2675</t>
  </si>
  <si>
    <t>Bezbariéry - Praha, Tehovská 2292/76</t>
  </si>
  <si>
    <t>27187713</t>
  </si>
  <si>
    <t>Společenství vlastníků Tehovská 2292</t>
  </si>
  <si>
    <t>Bezbariéry - České Budějovice, Plzeňská 2146</t>
  </si>
  <si>
    <t>26045826</t>
  </si>
  <si>
    <t>Společenství vlastníků jednotek Plzeňská 2146, České Budějovice</t>
  </si>
  <si>
    <t>Bezbariéry - Zlín, Mokrá II 290</t>
  </si>
  <si>
    <t>28274636</t>
  </si>
  <si>
    <t>Společenství vlastníků jednotek domu Mokrá II 290 ve Zlíně</t>
  </si>
  <si>
    <t>Bezbariéry - Jaroměř, Hradecká 668, 669, 670 a 671</t>
  </si>
  <si>
    <t>25991426</t>
  </si>
  <si>
    <t>Společenství vlastníků jednotek Hradecká 668-671, Jaroměř</t>
  </si>
  <si>
    <t>Jaroměř</t>
  </si>
  <si>
    <t>Bezbariéry - Hořice, Pod Lipou 1659, 1660 a 1661</t>
  </si>
  <si>
    <t>25973339</t>
  </si>
  <si>
    <t>Společenství vlastníků "LÍPA", Pod Lipou čp. 1659, 1660 a 1661 v Hořicích</t>
  </si>
  <si>
    <t>Hořice</t>
  </si>
  <si>
    <t>Bezbariéry-Třebíč, Zahraničního odboje 939, 940</t>
  </si>
  <si>
    <t>26260808</t>
  </si>
  <si>
    <t>Společenství vlastníků jednotek pro dům Zahraničního odboje č.p.939,940 v Třebíči</t>
  </si>
  <si>
    <t>Bezbariéry - Brno, Třískalova 567/20</t>
  </si>
  <si>
    <t>26899051</t>
  </si>
  <si>
    <t>Společenství vlastníků Třískalova 20</t>
  </si>
  <si>
    <t>Výstavba výtahu – SVJ domu č.p. 26 v Otíně</t>
  </si>
  <si>
    <t>26059908</t>
  </si>
  <si>
    <t>Společenství vlastníků jednotek domu č.p. 26 v Otíně</t>
  </si>
  <si>
    <t>Bezbariéry - Ústí nad Labem, Jizerská 2942/42</t>
  </si>
  <si>
    <t>25449508</t>
  </si>
  <si>
    <t>Společenství vlastníků jednotek Jizerská 2942 v Ústí nad Labem</t>
  </si>
  <si>
    <t>Bezbariéry - Karviná, Mizerov, tř. Těreškovové 2250/1, 2251/3, 2252/5, 2253/7</t>
  </si>
  <si>
    <t>28596994</t>
  </si>
  <si>
    <t>Bytové družstvo U Slunka</t>
  </si>
  <si>
    <t>Bezbariéry - Karviná, Ráj, U Lesa 757/17</t>
  </si>
  <si>
    <t>26820641</t>
  </si>
  <si>
    <t>Společenství vlastníků U Lesa 757, Karviná</t>
  </si>
  <si>
    <t>Bezbariéry - Karviná, Ráj, U Lesa 755/13</t>
  </si>
  <si>
    <t>27762343</t>
  </si>
  <si>
    <t>Společenství vlastníků U Lesa 755 Karviná-Ráj</t>
  </si>
  <si>
    <t>Bezbariéry - Karviná, Mizerov, Na Kopci 2075/21, 2076/23, 2077/25</t>
  </si>
  <si>
    <t>28620305</t>
  </si>
  <si>
    <t>Bytové družstvo TRIUMVIRÁT</t>
  </si>
  <si>
    <t>Bezbariéry - Plzeň, Ke Sv. Jiří 1191/34</t>
  </si>
  <si>
    <t>75040603</t>
  </si>
  <si>
    <t>Společenství vlastníků Ke Sv.Jiří 34, Plzeň</t>
  </si>
  <si>
    <t>Plzeň</t>
  </si>
  <si>
    <t>Plzeň-město</t>
  </si>
  <si>
    <t>Bezbariéry - Praha 5, Košíře, Pod školou 466/5</t>
  </si>
  <si>
    <t>24684716</t>
  </si>
  <si>
    <t>Společenství vlastníků jednotek Pod školou 466, Praha 5</t>
  </si>
  <si>
    <t>Bezbariéry - Prostějov, Francouzská 4105/1, 4106/3</t>
  </si>
  <si>
    <t>29216435</t>
  </si>
  <si>
    <t>Společenství vlastníků Francouzská 1,3</t>
  </si>
  <si>
    <t>Bezbariéry – Hulín, nám. Míru 112</t>
  </si>
  <si>
    <t>00049620</t>
  </si>
  <si>
    <t>NOVOSADY, stavební bytové družstvo</t>
  </si>
  <si>
    <t>Hulín</t>
  </si>
  <si>
    <t>Bezbariéry - Třebíč, I. Olbrachta 668, 669</t>
  </si>
  <si>
    <t>26278693</t>
  </si>
  <si>
    <t>Společenství vlastníků jednotek pro dům I.Olbrachta č.p.668,669 v Třebíči</t>
  </si>
  <si>
    <t>Bytový dům Ořechovka 1399, Strážnice - Vestavba výtahu</t>
  </si>
  <si>
    <t>27738418</t>
  </si>
  <si>
    <t>Společenství vlastníků Ořechovka 1399</t>
  </si>
  <si>
    <t>Bezbariéry - České Budějovice, Plzeňská čp. 2149/28, 2150/30</t>
  </si>
  <si>
    <t>26076870</t>
  </si>
  <si>
    <t>Společenství vlastníků bytových jednotek Plzeňská 2149/28, 2150/30, Č. Budějovice</t>
  </si>
  <si>
    <t>Bezbariéry - České Velenice, Sídliště na Sadech 175</t>
  </si>
  <si>
    <t>28134281</t>
  </si>
  <si>
    <t>Společenství vlastníků jednotek domu čp. 175 České Velenice</t>
  </si>
  <si>
    <t>České Velenice</t>
  </si>
  <si>
    <t>Bezbariéry - Hradec Králové, Foerstrova 1688</t>
  </si>
  <si>
    <t>71219161</t>
  </si>
  <si>
    <t>Společenství vlastníků jednotek Foerstrova 1688, Hradec Králové</t>
  </si>
  <si>
    <t>Bezbariéry - České Budějovice, V. Talicha 843, 844, 845</t>
  </si>
  <si>
    <t>25177648</t>
  </si>
  <si>
    <t>Bytové družstvo Talich 171921</t>
  </si>
  <si>
    <t>Bezbariéry - Písek, Pražská 346</t>
  </si>
  <si>
    <t>26089050</t>
  </si>
  <si>
    <t>Společenství vlastníků jednotek domu čp. 346 v Pražské ulici v Písku</t>
  </si>
  <si>
    <t>Bezbariéry - Strakonice, Mírová 927</t>
  </si>
  <si>
    <t>Bezbariéry - Chlum u Třeboně, Sídliště F. Hrubína 392</t>
  </si>
  <si>
    <t>26075326</t>
  </si>
  <si>
    <t>Společenství vlastníků jednotek domu čp. 392, sídliště F.Hrubína v Chlumu u Třeboně</t>
  </si>
  <si>
    <t>Chlum u Třeboně</t>
  </si>
  <si>
    <t>Bezbariéry - Jindřichův Hradec, sídliště U Nádraží 799/II. a 800/II.</t>
  </si>
  <si>
    <t>26048094</t>
  </si>
  <si>
    <t>Společenství vlastníků jednotek domu čp. 799/II a 800/II v Jindřichově Hradci</t>
  </si>
  <si>
    <t>Bezbariéry - České Budějovice, Plzeňská 572, 573, 575</t>
  </si>
  <si>
    <t>26092697</t>
  </si>
  <si>
    <t>Společenství vlastníků Plzeňská 1, 3, 5, 7, Č. Budějovice</t>
  </si>
  <si>
    <t>Bezbariéry - Praha, Ocelářská 1065</t>
  </si>
  <si>
    <t>25143549</t>
  </si>
  <si>
    <t>Bytové družstvo Ocelářská 13</t>
  </si>
  <si>
    <t>Bezbariéry - Brno, Třískalova 7</t>
  </si>
  <si>
    <t>29371309</t>
  </si>
  <si>
    <t>Společenství vlastníků pro dům Třískalova 353/7</t>
  </si>
  <si>
    <t>Bezbariéry - Pacov, Sídliště Míru č.p. 792, 793</t>
  </si>
  <si>
    <t>26056721</t>
  </si>
  <si>
    <t>Společenství vlastníků bytů čp. 792-3</t>
  </si>
  <si>
    <t>Pacov</t>
  </si>
  <si>
    <t>Bezbariéry - Jindřichův Hradec, sídliště U Nádraží 801/II a 802/II</t>
  </si>
  <si>
    <t>26048108</t>
  </si>
  <si>
    <t>Společenství vlastníků jednotek domu čp. 801/II a 802/II v Jindřichově Hradci</t>
  </si>
  <si>
    <t>Bezbariery - Brno, Třískalova 351</t>
  </si>
  <si>
    <t>29196051</t>
  </si>
  <si>
    <t>Společenství vlastníků jednotek domu č. p. 351, Třískalova 5, Brno</t>
  </si>
  <si>
    <t>Bezbariéry - Prachatice, ulice Ševčíkova č.p. 536 a 538</t>
  </si>
  <si>
    <t>Bezbariéry - Klatovy, Na Chuchli 772, 773</t>
  </si>
  <si>
    <t>07627181</t>
  </si>
  <si>
    <t>Společenství vlastníků domu Na Chuchli 772-3/II v Klatovech</t>
  </si>
  <si>
    <t>Bezbariéry - Dačice V, Jiráskova 253</t>
  </si>
  <si>
    <t>00038300</t>
  </si>
  <si>
    <t>Stavební bytové družstvo Jindřichův Hradec</t>
  </si>
  <si>
    <t>Bezbariéry - Mělník, Sportovní 2724</t>
  </si>
  <si>
    <t>27121780</t>
  </si>
  <si>
    <t>Společenství vlastníků jednotek, Sportovní 2723/24 Mělník</t>
  </si>
  <si>
    <t>Mělník</t>
  </si>
  <si>
    <t>Bezbariéry - Bzenec, Pod Vinohrady 1178</t>
  </si>
  <si>
    <t>26292718</t>
  </si>
  <si>
    <t>Společenství vlastníků Pod vinohrady 1178, Bzenec</t>
  </si>
  <si>
    <t>Bzenec</t>
  </si>
  <si>
    <t>Bezbariéry - Karviná - Mizerov, Na Kopci 2055/1,2056/3,2057/5</t>
  </si>
  <si>
    <t>29385024</t>
  </si>
  <si>
    <t>Společenství vlastníků Na Kopci 2055 - 2057, Karviná</t>
  </si>
  <si>
    <t>Bezbariéry - Karviná - Hranice, Rudé Armády 2964</t>
  </si>
  <si>
    <t>28625684</t>
  </si>
  <si>
    <t>Společenství vlastníků jednotek Rudé armády 2964</t>
  </si>
  <si>
    <t>Bezbariéry - Pelhřimov, Družstevní 1221, 1222, 1223 - instalace výtahů</t>
  </si>
  <si>
    <t>00222721</t>
  </si>
  <si>
    <t>Stavební bytové družstvo Pelhřimov</t>
  </si>
  <si>
    <t>Bezbariéry - Jihlava - Vančurova 4353/7</t>
  </si>
  <si>
    <t>04566556</t>
  </si>
  <si>
    <t>Společenství vlastníků domu č.p. 4353, Jihlava</t>
  </si>
  <si>
    <t>Bezbariéry - Praha 8-Libeň, Světova 8/474</t>
  </si>
  <si>
    <t>02860147</t>
  </si>
  <si>
    <t>Bytové družstvo Světova 474/8</t>
  </si>
  <si>
    <t>Bezbariéry - Benešov, Nezvalova 1920</t>
  </si>
  <si>
    <t>00034894</t>
  </si>
  <si>
    <t>Stavební bytové družstvo Benešov u Prahy</t>
  </si>
  <si>
    <t>Bezbariéry - Suchdol nad Lužnicí, sídl. 17. listopadu 514</t>
  </si>
  <si>
    <t>Suchdol nad Lužnicí</t>
  </si>
  <si>
    <t>Bezbariéry - Suchdol nad Lužnicí, sídl. 17. listopadu 516, 517</t>
  </si>
  <si>
    <t>05861586</t>
  </si>
  <si>
    <t>Společenství vlastníků jednotek domu čp. 516, 517 Suchdol nad Lužnicí</t>
  </si>
  <si>
    <t>Bezbariéry - Praha 4 - Braník, Nad Šálkovnou 1525</t>
  </si>
  <si>
    <t>26732718</t>
  </si>
  <si>
    <t>Společenství vlastníků jednotek Praha 4, Braník, Nad Šálkovnou 1525/3</t>
  </si>
  <si>
    <t>Bezbariéry - Týniště nad Orlicí, Okružní 932 a 933</t>
  </si>
  <si>
    <t>28767951</t>
  </si>
  <si>
    <t>Společenství vlastníků domu č.p. 932, 933 v Týništi nad Orlicí</t>
  </si>
  <si>
    <t>Týniště nad Orlicí</t>
  </si>
  <si>
    <t>Bezbariéry - Jihlava, Zahradní 3512, 3513, 3514, 3515, 3516</t>
  </si>
  <si>
    <t>28323181</t>
  </si>
  <si>
    <t>Společenství vlastníků domu č.p. 3512, 3513, 3514, 3515, 3516, Jihlava</t>
  </si>
  <si>
    <t>Bezbariéry - Valašské Meziříčí, Husova č.p. 1128, 1129, 1130</t>
  </si>
  <si>
    <t>26813211</t>
  </si>
  <si>
    <t>Bytové družstvo Husova 1129</t>
  </si>
  <si>
    <t>Bezbariéry - Třeboň, Hliník 828</t>
  </si>
  <si>
    <t>28113713</t>
  </si>
  <si>
    <t>Společenství vlastníků jednotek domu čp. 828 a 829 v Třeboni</t>
  </si>
  <si>
    <t>Třeboň</t>
  </si>
  <si>
    <t>Výstavba nového osobního výtahu na ulici Jurije Gagarina 1464/32, 73601 Havířov – Podlesí</t>
  </si>
  <si>
    <t>28620232</t>
  </si>
  <si>
    <t>Společenství vlastníků J. Gagarina 1464/32</t>
  </si>
  <si>
    <t>Havířov</t>
  </si>
  <si>
    <t>Bezbariéry - Brno, Kubánská 2405</t>
  </si>
  <si>
    <t>27677672</t>
  </si>
  <si>
    <t>Společenství vlastníků jednotek domu Kubánská 6</t>
  </si>
  <si>
    <t>Bezbariéry - Hradec Králové 11, Sezemická 531 + Sezemická 532</t>
  </si>
  <si>
    <t>27525597</t>
  </si>
  <si>
    <t>Společenství domu Sezemická 531/532</t>
  </si>
  <si>
    <t>Zajištění bezbariérovosti pro bytový dům Karola Šmidkeho 1817/12, Poruba, 708 00 Ostrava</t>
  </si>
  <si>
    <t>27767621</t>
  </si>
  <si>
    <t>Společenství vlastníků Poruba 1817</t>
  </si>
  <si>
    <t>Bezbariéry - Písek, Kollárova 1614, 1615</t>
  </si>
  <si>
    <t>26037602</t>
  </si>
  <si>
    <t>Společenství vlastníků jednotek Kollárova 1614 a 1615 - 397 01 Písek</t>
  </si>
  <si>
    <t>Bezbariéry - Bytový dům bez bariér - Vlasty Pittnerové 1461/3, Řečkovice, Brno</t>
  </si>
  <si>
    <t>02308924</t>
  </si>
  <si>
    <t>Společenství vlastníků Vlasty Pittnerové 3, Brno</t>
  </si>
  <si>
    <t>Bezbariéry - Chomutov, Krokova 4215 - 4216</t>
  </si>
  <si>
    <t>25479971</t>
  </si>
  <si>
    <t>Společenství vlastníků jednotek Krokova 4215 - 4216, Chomutov</t>
  </si>
  <si>
    <t>Bezbariéry - Chomutov, Kundratická 4492</t>
  </si>
  <si>
    <t>72743166</t>
  </si>
  <si>
    <t>Společenství vlastníků jednotek ul. Kundratická, čp.4492 v Chomutově</t>
  </si>
  <si>
    <t>Bezbariéry - Chomutov, Stromovka 4711</t>
  </si>
  <si>
    <t>25490605</t>
  </si>
  <si>
    <t>Společenství vlastníků jednotek Stromovka 4711 v Chomutově</t>
  </si>
  <si>
    <t>Bezbariéry - Pelhřimov, Družstevní 1232, 1233 - instalace výtahů</t>
  </si>
  <si>
    <t>06064850</t>
  </si>
  <si>
    <t>Společenství vlastníků Pelhřimov 1232 - 1233</t>
  </si>
  <si>
    <t>Bezbariéry - Pelhřimov, Požárnická 1226, 1227 - instalace výtahů</t>
  </si>
  <si>
    <t>28121856</t>
  </si>
  <si>
    <t>Společenství vlastníků jednotek Požárnická 1226 a 1227</t>
  </si>
  <si>
    <t>Bezbariéry - Pelhřimov, 5. května 997, 998, 999 - instalace výtahů</t>
  </si>
  <si>
    <t>05560641</t>
  </si>
  <si>
    <t>Společenství vlastníků jednotek Pelhřimov 997 - 999</t>
  </si>
  <si>
    <t>Bezbariéry - Znojmo, Pražská 63b-e</t>
  </si>
  <si>
    <t>05617049</t>
  </si>
  <si>
    <t>Společenství vlastníků objektu bydlení č.p. 63b, 63c, 63d, 63e ul. Pražská, Znojmo</t>
  </si>
  <si>
    <t>Bezbariéry - Jihlava, Nad Plovárnou 3732 - stavební úpravy bytového domu Nad Plovárnou č.p. 3732/2, Jihlava za účelem vestavby výtahové šachty</t>
  </si>
  <si>
    <t>04779681</t>
  </si>
  <si>
    <t>Společenství vlastníků domu Nad Plovárnou 3732 v Jihlavě</t>
  </si>
  <si>
    <t>Výstavba bezbariérového přístupu k bytům a společným prostorům bytového domu Na Sídlišti 709 – DSP</t>
  </si>
  <si>
    <t>28567293</t>
  </si>
  <si>
    <t>Společenství vlastníků Na Sídlišti 709</t>
  </si>
  <si>
    <t>Bezbariéry - Týniště nad Orlicí, ul. Vrchlického čp. 940, 941, 942</t>
  </si>
  <si>
    <t>25995260</t>
  </si>
  <si>
    <t>Společenství vlastníků domu Vrchlického 940-942 Týniště nad Orlicí</t>
  </si>
  <si>
    <t>Bezbariéry - Cheb, Lesní 1499/52, 1500/54</t>
  </si>
  <si>
    <t>70987807</t>
  </si>
  <si>
    <t>Společenství vlastníků Lesní 52, 54 Cheb</t>
  </si>
  <si>
    <t>Bezbariéry - Strakonice, Mírová 908, 909</t>
  </si>
  <si>
    <t>26084139</t>
  </si>
  <si>
    <t>Společenství vlastníků pro dům čp. 908 a 909</t>
  </si>
  <si>
    <t>Bezbariéry - Strakonice, Sokolovská 980</t>
  </si>
  <si>
    <t>26093103</t>
  </si>
  <si>
    <t>Společenství vlastníků pro dům čp. 980</t>
  </si>
  <si>
    <t>Bezbariéry - Praha 6 - Vokovice, K Lánu 503</t>
  </si>
  <si>
    <t>27071464</t>
  </si>
  <si>
    <t>Společenství vlastníků K Lánu 500 - 503, Praha</t>
  </si>
  <si>
    <t>Bezbariéry - Jihlava, Březinova 3661, 3662</t>
  </si>
  <si>
    <t>02328721</t>
  </si>
  <si>
    <t>Společenství vlastníků domu č.p. 3661,3662, Jihlava</t>
  </si>
  <si>
    <t>Bezbariéry - Žatec, Svatováclavská 2520, 2521</t>
  </si>
  <si>
    <t>27266397</t>
  </si>
  <si>
    <t>Společenství vlastníků Svatováclavská 2520, 2521</t>
  </si>
  <si>
    <t>Bezbariéry - Stříbro, Třešňová 1291 - 1292</t>
  </si>
  <si>
    <t>26338301</t>
  </si>
  <si>
    <t>Společenství vlastníků jednotek Třešňová 1291 - 1292</t>
  </si>
  <si>
    <t>Stříbro</t>
  </si>
  <si>
    <t>Bezbariéry - Jihlava, Březinova 3673/44, 3674/45</t>
  </si>
  <si>
    <t>27660966</t>
  </si>
  <si>
    <t>Společenství vlastníků jednotek obytného domu Březinova 3673/44, 3674/45, Jihlava</t>
  </si>
  <si>
    <t>Bezbariéry - Praha, Obětí 6. května 553</t>
  </si>
  <si>
    <t>28239695</t>
  </si>
  <si>
    <t>Společenství vlastníků Praha 4,Obětí 6. května 553</t>
  </si>
  <si>
    <t>Bezbariéry - Milevsko, J.A. Komenského 932, 933, 934, 935</t>
  </si>
  <si>
    <t>26043491</t>
  </si>
  <si>
    <t>"Společenství vlastníků jednotek domu čp.935,934,933,932 Komenského-Milevsko"</t>
  </si>
  <si>
    <t>Milevsko</t>
  </si>
  <si>
    <t>Bezbariéry - Milevsko, J.A. Komenského 975, 976</t>
  </si>
  <si>
    <t>26090155</t>
  </si>
  <si>
    <t>Společenství vlastníků jednotek Milevsko, J. A. Komenského 975 a 976</t>
  </si>
  <si>
    <t>Bezbariery - Milevsko, E. Destinové 1071</t>
  </si>
  <si>
    <t>26097303</t>
  </si>
  <si>
    <t>Společenství vlastníků jednotek pro dům čp. 1071 E. Destinové, Milevsko</t>
  </si>
  <si>
    <t>Bezbariéry - Plzeň, Rabštejnská 51</t>
  </si>
  <si>
    <t>04125011</t>
  </si>
  <si>
    <t>Společenství vlastníků pro dům Rabštejnská 1587/49, 1588/51, Plzeň</t>
  </si>
  <si>
    <t>Bezbariéry - Praha, Italská 36</t>
  </si>
  <si>
    <t>04763319</t>
  </si>
  <si>
    <t>Společenství vlastníků Italská 36, Praha 2, Vinohrady</t>
  </si>
  <si>
    <t>Bezbariéry-Teplice Slovenská 2628-2630 - přístavba výtahů a šachet a bezbariérový přístup k domu č.p.2628</t>
  </si>
  <si>
    <t>25452983</t>
  </si>
  <si>
    <t>Společenství vlastníků jednotek v Teplicích, Slovenská 2628, 2629, 2630</t>
  </si>
  <si>
    <t>Bezbariéry - Třebíč, Gen. Svobody 613, 614</t>
  </si>
  <si>
    <t>26261006</t>
  </si>
  <si>
    <t>Společenství vlastníků jednotek pro dům Gen. Svobody čp. 613,614 v Třebíči</t>
  </si>
  <si>
    <t>Bezbariéry - Znojmo, Gagarinova 2547</t>
  </si>
  <si>
    <t>04372361</t>
  </si>
  <si>
    <t>Společenství vlastníků Gagarinova 19 Znojmo</t>
  </si>
  <si>
    <t>Bezbariéry - Praha 7, Šternberkova 578/4</t>
  </si>
  <si>
    <t>27878384</t>
  </si>
  <si>
    <t>Šternberkova 4 a.s.</t>
  </si>
  <si>
    <t>Bezbariéry-Ústí nad Labem,V oblouku 583/11 a 584/13, 40007</t>
  </si>
  <si>
    <t>25442511</t>
  </si>
  <si>
    <t>Společenství vlastníků jednotek domu Ústí nad Labem, V Oblouku 583/11, 584/13</t>
  </si>
  <si>
    <t>Bezbariéry - Olomouc, Palackého 13</t>
  </si>
  <si>
    <t>28576080</t>
  </si>
  <si>
    <t>Společenství vlastníků jednotek budovy č.p. 642, Olomouc, Palackého 13</t>
  </si>
  <si>
    <t>Bezbariéry - Třebíč, Čajkovského 534,535, 536, 537, 538, 539, 540</t>
  </si>
  <si>
    <t>27756505</t>
  </si>
  <si>
    <t>Společenství vlastníků jednotek pro dům Čajkovského č.p. 534, 535, 536, 537, 538, 539, 540 v Třebíči</t>
  </si>
  <si>
    <t>Bezbariéry - Žamberk, Albertova 357</t>
  </si>
  <si>
    <t>00279846</t>
  </si>
  <si>
    <t>Město Žamberk</t>
  </si>
  <si>
    <t>Žamberk</t>
  </si>
  <si>
    <t>Bezbariéry - Třebíč, J. Haška 646, 647</t>
  </si>
  <si>
    <t>26279835</t>
  </si>
  <si>
    <t>Společenství vlastníků jednotek pro dům J.Haška č.p.646,647 v Třebíči</t>
  </si>
  <si>
    <t>Bezbariery - Odolena Voda, Komenského č.p. 300 a č.p. 301</t>
  </si>
  <si>
    <t>03974642</t>
  </si>
  <si>
    <t>Společenství vlastníků jednotek Komenského 300-301, Odolena Voda</t>
  </si>
  <si>
    <t>Odolena Voda</t>
  </si>
  <si>
    <t>Praha-východ</t>
  </si>
  <si>
    <t>Bezbariéry - Vybudování výtahu v domě Benešovo nábřeží č.p. 1748, Zlín</t>
  </si>
  <si>
    <t>26309564</t>
  </si>
  <si>
    <t>Společenství vlastníků jednotek domu Benešovo nábřeží č.p. 1748 ve Zlíně</t>
  </si>
  <si>
    <t>Bezbariérový vstup Michnova 1624, Praha 4</t>
  </si>
  <si>
    <t>27924238</t>
  </si>
  <si>
    <t>Společenství vlastníků jednotek Michnova 1624</t>
  </si>
  <si>
    <t>Bezbariéry - Praha, Nad Strouhou 1452</t>
  </si>
  <si>
    <t>24315257</t>
  </si>
  <si>
    <t>Společenství vlastníků jednotek Nad Strouhou 1452, Praha 4</t>
  </si>
  <si>
    <t>Bezbariéry - Hlučín, Čs. armády 1194/28</t>
  </si>
  <si>
    <t>25878280</t>
  </si>
  <si>
    <t>Společenství vlastníků jednotek ČSA 1194/28</t>
  </si>
  <si>
    <t>Bezbariéry - Vybudování výtahu v domě Hornická 1525 - 1526, Tišnov</t>
  </si>
  <si>
    <t>26887614</t>
  </si>
  <si>
    <t>Společenství vlastníků domu v Tišnově, Hornická č.p.1525-1526</t>
  </si>
  <si>
    <t>Tišnov</t>
  </si>
  <si>
    <t>Bezbariéry - Vyškov, Polní 342/8, 343/10, 344/12</t>
  </si>
  <si>
    <t>04869311</t>
  </si>
  <si>
    <t>Společenství vlastníků jednotek domu Vyškov, Polní 343/10</t>
  </si>
  <si>
    <t>Vyškov</t>
  </si>
  <si>
    <t>Bezbariéry - Opava, Mnišská 438</t>
  </si>
  <si>
    <t>Thiemel Martin</t>
  </si>
  <si>
    <t>Bezbariéry - Cheb, Valdštejnova 1287/50</t>
  </si>
  <si>
    <t>72561424</t>
  </si>
  <si>
    <t>Společenství vlastníků bytových jednotek VALDŠTEJN Valdštejnova 50-52</t>
  </si>
  <si>
    <t>Vestavba výtahu v bytovém domě Bezručova 450 Nový Jičín</t>
  </si>
  <si>
    <t>25878921</t>
  </si>
  <si>
    <t>Společenství vlastníků jednotek domu č.p. 450 v Novém Jičíně, Bezručova</t>
  </si>
  <si>
    <t>Bezbariéry - Stavební úprava výtahu v bytovém domě Pod Nemocnicí 492/1, Brno-Bohunice</t>
  </si>
  <si>
    <t>03878228</t>
  </si>
  <si>
    <t>Společenství vlastníků domu Pod Nemocnicí 1 Brno</t>
  </si>
  <si>
    <t>Bezbariéry-Třebíč,Okružní 896, 897</t>
  </si>
  <si>
    <t>26889617</t>
  </si>
  <si>
    <t>Společenství vlastníků jednotek pro dům Okružní čp 896,897 v Třebíči</t>
  </si>
  <si>
    <t>Bezbariéry - Praha 4, Na Zámecké 597</t>
  </si>
  <si>
    <t xml:space="preserve">Lukáš Martin, Mgr. Ing. </t>
  </si>
  <si>
    <t>Bezbariéry – Praha 4, Braník, Nad Šálkovnou 1527</t>
  </si>
  <si>
    <t>26479443</t>
  </si>
  <si>
    <t>Společenství vlastníků bytových jednotek Braník, Nad Šálkovnou 1527</t>
  </si>
  <si>
    <t>Bezbariéry - Praha, Rilská 3181/2 a 3182/4</t>
  </si>
  <si>
    <t>71222006</t>
  </si>
  <si>
    <t>Společenství vlastníků jednotek domu Rilská č.p. 3181 a 3182, Praha 4</t>
  </si>
  <si>
    <t>Bezbariéry - Karviná-Mizerov, Čajkovského 2019/9</t>
  </si>
  <si>
    <t>25906836</t>
  </si>
  <si>
    <t>Společenství vlastníků Čajkovského 2019 Karviná-Mizerov</t>
  </si>
  <si>
    <t>Bezbariéry - Praha 4, Bohuslava ze Švamberka 1284</t>
  </si>
  <si>
    <t xml:space="preserve">Hroch Jindřich, Mgr. Ing. </t>
  </si>
  <si>
    <t>Realizace čtyř hydraulických výtahů - Slunečná 991/4, 992/6, 993/8 a 994/10 České Budějovice</t>
  </si>
  <si>
    <t>28121023</t>
  </si>
  <si>
    <t>Společenství vlastníků jednotek Slunečná 4 - 10 Č. Budějovice</t>
  </si>
  <si>
    <t>Bezbariéry - SVJ Brechtova 777-779</t>
  </si>
  <si>
    <t>02620839</t>
  </si>
  <si>
    <t>Lanterne Capital s.r.o.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</si>
  <si>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</si>
  <si>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</si>
  <si>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</si>
  <si>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</si>
  <si>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</si>
  <si>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</si>
  <si>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</si>
  <si>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</si>
  <si>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</si>
  <si>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</si>
  <si>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</si>
  <si>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</si>
  <si>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</si>
  <si>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</si>
  <si>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</si>
  <si>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</si>
  <si>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</si>
  <si>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</si>
  <si>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</si>
  <si>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</si>
  <si>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</si>
  <si>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</si>
  <si>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</si>
  <si>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</si>
  <si>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</si>
  <si>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</si>
  <si>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</si>
  <si>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</si>
  <si>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</si>
  <si>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</si>
  <si>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</si>
  <si>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</si>
  <si>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</si>
  <si>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</si>
  <si>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</si>
  <si>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</si>
  <si>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</si>
  <si>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</si>
  <si>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</si>
  <si>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</si>
  <si>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</si>
  <si>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</si>
  <si>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</si>
  <si>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</si>
  <si>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</si>
  <si>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</si>
  <si>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</si>
  <si>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</si>
  <si>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</si>
  <si>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</si>
  <si>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</si>
  <si>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</si>
  <si>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</si>
  <si>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</si>
  <si>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</si>
  <si>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</si>
  <si>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</si>
  <si>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</si>
  <si>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</si>
  <si>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</si>
  <si>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</si>
  <si>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</si>
  <si>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</si>
  <si>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</si>
  <si>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</si>
  <si>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</si>
  <si>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</si>
  <si>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</si>
  <si>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</si>
  <si>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</si>
  <si>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</si>
  <si>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</si>
  <si>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</si>
  <si>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</si>
  <si>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</si>
  <si>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</si>
  <si>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</si>
  <si>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</si>
  <si>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</si>
  <si>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</si>
  <si>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</si>
  <si>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</si>
  <si>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</si>
  <si>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</si>
  <si>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</si>
  <si>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</si>
  <si>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</si>
  <si>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</si>
  <si>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</si>
  <si>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</si>
  <si>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</si>
  <si>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</si>
  <si>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</si>
  <si>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</si>
  <si>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</si>
  <si>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</si>
  <si>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</si>
  <si>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</si>
  <si>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</si>
  <si>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</si>
  <si>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</si>
  <si>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</si>
  <si>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</si>
  <si>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</si>
  <si>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</si>
  <si>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</si>
  <si>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</si>
  <si>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</si>
  <si>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</si>
  <si>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</si>
  <si>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</si>
  <si>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</si>
  <si>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</si>
  <si>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</si>
  <si>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</si>
  <si>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</si>
  <si>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</si>
  <si>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</si>
  <si>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</si>
  <si>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</si>
  <si>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</si>
  <si>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</si>
  <si>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</si>
  <si>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</si>
  <si>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</si>
  <si>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</si>
  <si>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</si>
  <si>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</si>
  <si>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</si>
  <si>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</si>
  <si>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</si>
  <si>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</si>
  <si>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</si>
  <si>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</si>
  <si>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</si>
  <si>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</si>
  <si>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</si>
  <si>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</si>
  <si>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</si>
  <si>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</si>
  <si>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</si>
  <si>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</si>
  <si>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</si>
  <si>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</si>
  <si>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</si>
  <si>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</si>
  <si>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</si>
  <si>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</si>
  <si>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</si>
  <si>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</si>
  <si>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</si>
  <si>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</si>
  <si>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</si>
  <si>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</si>
  <si>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</si>
  <si>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</si>
  <si>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</si>
  <si>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</si>
  <si>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</si>
  <si>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</si>
  <si>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</si>
  <si>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</si>
  <si>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</si>
  <si>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</si>
  <si>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</si>
  <si>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</si>
  <si>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</si>
  <si>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</si>
  <si>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32 TI Čechy pod Kosířem</t>
  </si>
  <si>
    <t>00288128</t>
  </si>
  <si>
    <t>Obec Čechy pod Kosířem</t>
  </si>
  <si>
    <t>Čechy pod Kosířem</t>
  </si>
  <si>
    <t>24 TI Lysice</t>
  </si>
  <si>
    <t>00280615</t>
  </si>
  <si>
    <t>Městys Lysice</t>
  </si>
  <si>
    <t>Lysice</t>
  </si>
  <si>
    <t>16 TI Brankovice</t>
  </si>
  <si>
    <t>00291668</t>
  </si>
  <si>
    <t>Městys Brankovice</t>
  </si>
  <si>
    <t>Brankovice</t>
  </si>
  <si>
    <t>4 TI Šebkovice</t>
  </si>
  <si>
    <t>00290556</t>
  </si>
  <si>
    <t>Obec Šebkovice</t>
  </si>
  <si>
    <t>Šebkovice</t>
  </si>
  <si>
    <t>22 TI Břežany</t>
  </si>
  <si>
    <t>00292583</t>
  </si>
  <si>
    <t>Obec Břežany</t>
  </si>
  <si>
    <t>Břežany</t>
  </si>
  <si>
    <t>7 TI Rohozná</t>
  </si>
  <si>
    <t>00277274</t>
  </si>
  <si>
    <t>Obec Rohozná</t>
  </si>
  <si>
    <t>Rohozná</t>
  </si>
  <si>
    <t>15 TI Jetětice</t>
  </si>
  <si>
    <t>00249734</t>
  </si>
  <si>
    <t>Obec Jetětice</t>
  </si>
  <si>
    <t>Jetětice</t>
  </si>
  <si>
    <t>12 TI Hrabišín</t>
  </si>
  <si>
    <t>00302619</t>
  </si>
  <si>
    <t>Obec Hrabišín</t>
  </si>
  <si>
    <t>Hrabišín</t>
  </si>
  <si>
    <t>5 TI Moravičany</t>
  </si>
  <si>
    <t>00303046</t>
  </si>
  <si>
    <t>Obec Moravičany</t>
  </si>
  <si>
    <t>Moravičany</t>
  </si>
  <si>
    <t>15 TI Dlouhá Loučka</t>
  </si>
  <si>
    <t>00298794</t>
  </si>
  <si>
    <t>Obec Dlouhá Loučka</t>
  </si>
  <si>
    <t>Dlouhá Loučka</t>
  </si>
  <si>
    <t>11 TI Ledeč nad Sázavou</t>
  </si>
  <si>
    <t>00267759</t>
  </si>
  <si>
    <t>Město Ledeč nad Sázavou</t>
  </si>
  <si>
    <t>Ledeč nad Sázavou</t>
  </si>
  <si>
    <t>24 TI Šanov</t>
  </si>
  <si>
    <t>00293571</t>
  </si>
  <si>
    <t>Obec Šanov</t>
  </si>
  <si>
    <t>Šanov</t>
  </si>
  <si>
    <t>17 TI Kámen</t>
  </si>
  <si>
    <t>00267597</t>
  </si>
  <si>
    <t>Obec Kámen</t>
  </si>
  <si>
    <t>Kámen</t>
  </si>
  <si>
    <t>7 TI Haňovice</t>
  </si>
  <si>
    <t>00635723</t>
  </si>
  <si>
    <t>Obec Haňovice</t>
  </si>
  <si>
    <t>Haňovice</t>
  </si>
  <si>
    <t>24 TI Hořice</t>
  </si>
  <si>
    <t>00271560</t>
  </si>
  <si>
    <t>Město Hořice</t>
  </si>
  <si>
    <t>23 TI Loděnice</t>
  </si>
  <si>
    <t>00293083</t>
  </si>
  <si>
    <t>Obec Loděnice</t>
  </si>
  <si>
    <t>Loděnice</t>
  </si>
  <si>
    <t>16 TI Němčice</t>
  </si>
  <si>
    <t>00841811</t>
  </si>
  <si>
    <t>Obec Němčice</t>
  </si>
  <si>
    <t>Němčice</t>
  </si>
  <si>
    <t>2 TI Želetice</t>
  </si>
  <si>
    <t>00285544</t>
  </si>
  <si>
    <t>Obec Želetice</t>
  </si>
  <si>
    <t>Želetice</t>
  </si>
  <si>
    <t>4 TI Kladeruby</t>
  </si>
  <si>
    <t>00303933</t>
  </si>
  <si>
    <t>Obec Kladeruby</t>
  </si>
  <si>
    <t>Kladeruby</t>
  </si>
  <si>
    <t>6 TI Sobíňov</t>
  </si>
  <si>
    <t>00268275</t>
  </si>
  <si>
    <t>Obec Sobíňov</t>
  </si>
  <si>
    <t>Sobíňov</t>
  </si>
  <si>
    <t>7 TI Horní Slavkov</t>
  </si>
  <si>
    <t>00259322</t>
  </si>
  <si>
    <t>Město Horní Slavkov</t>
  </si>
  <si>
    <t>Horní Slavkov</t>
  </si>
  <si>
    <t>Sokolov</t>
  </si>
  <si>
    <t>6 TI Veselá</t>
  </si>
  <si>
    <t>00249327</t>
  </si>
  <si>
    <t>Obec Veselá</t>
  </si>
  <si>
    <t>Veselá</t>
  </si>
  <si>
    <t>5 TI Černovice</t>
  </si>
  <si>
    <t>00248037</t>
  </si>
  <si>
    <t>Město Černovice</t>
  </si>
  <si>
    <t>Černovice</t>
  </si>
  <si>
    <t>20 TI Vranová</t>
  </si>
  <si>
    <t>00532207</t>
  </si>
  <si>
    <t>Obec Vranová</t>
  </si>
  <si>
    <t>Vranová</t>
  </si>
  <si>
    <t>36 TI Příbor</t>
  </si>
  <si>
    <t>00298328</t>
  </si>
  <si>
    <t>Obec Příbor</t>
  </si>
  <si>
    <t>Příbor</t>
  </si>
  <si>
    <t>11 TI Vyšehoří</t>
  </si>
  <si>
    <t>00853101</t>
  </si>
  <si>
    <t>Obec Vyšehoří</t>
  </si>
  <si>
    <t>Vyšehoří</t>
  </si>
  <si>
    <t>3 TI Holštejn</t>
  </si>
  <si>
    <t>00600598</t>
  </si>
  <si>
    <t>Obec Holštejn</t>
  </si>
  <si>
    <t>Holštejn</t>
  </si>
  <si>
    <t>11 TI Všejany</t>
  </si>
  <si>
    <t>00238902</t>
  </si>
  <si>
    <t>Obec Všejany</t>
  </si>
  <si>
    <t>Všejany</t>
  </si>
  <si>
    <t>Mladá Boleslav</t>
  </si>
  <si>
    <t>19 TI Dobříkov</t>
  </si>
  <si>
    <t>00278718</t>
  </si>
  <si>
    <t>Obec Dobříkov</t>
  </si>
  <si>
    <t>Dobříkov</t>
  </si>
  <si>
    <t>25 TI HORNÍ DUNAJOVICE</t>
  </si>
  <si>
    <t>00292818</t>
  </si>
  <si>
    <t>Obec Horní Dunajovice</t>
  </si>
  <si>
    <t>Horní Dunajovice</t>
  </si>
  <si>
    <t>13 TI Rozsochy</t>
  </si>
  <si>
    <t>00295311</t>
  </si>
  <si>
    <t>Obec Rozsochy</t>
  </si>
  <si>
    <t>Rozsochy</t>
  </si>
  <si>
    <t>7 TI Měřín</t>
  </si>
  <si>
    <t>00294799</t>
  </si>
  <si>
    <t>Městys Měřín</t>
  </si>
  <si>
    <t>Měřín</t>
  </si>
  <si>
    <t>8 TI Červená Řečice</t>
  </si>
  <si>
    <t>27 TI Hradec</t>
  </si>
  <si>
    <t>00256617</t>
  </si>
  <si>
    <t>Obec Hradec</t>
  </si>
  <si>
    <t>Hradec</t>
  </si>
  <si>
    <t>Plzeň-jih</t>
  </si>
  <si>
    <t>7 TI Mladé Bříště</t>
  </si>
  <si>
    <t>00248657</t>
  </si>
  <si>
    <t>Obec Mladé Bříště</t>
  </si>
  <si>
    <t>Mladé Bříště</t>
  </si>
  <si>
    <t>17 TI Valašské Klobouky</t>
  </si>
  <si>
    <t>00284611</t>
  </si>
  <si>
    <t>Město Valašské Klobouky</t>
  </si>
  <si>
    <t>Valašské Klobouky</t>
  </si>
  <si>
    <t>3 TI Valašské Klobouky - Lipina</t>
  </si>
  <si>
    <t>38 TI Tasovice</t>
  </si>
  <si>
    <t>00637611</t>
  </si>
  <si>
    <t>Obec Tasovice</t>
  </si>
  <si>
    <t>Tasovice</t>
  </si>
  <si>
    <t>12 TI Senožaty</t>
  </si>
  <si>
    <t>10 TI Lesonice</t>
  </si>
  <si>
    <t>00289752</t>
  </si>
  <si>
    <t>Obec Lesonice</t>
  </si>
  <si>
    <t>Lesonice</t>
  </si>
  <si>
    <t>10 TI Spálené Poříčí</t>
  </si>
  <si>
    <t>00257249</t>
  </si>
  <si>
    <t>Město Spálené Poříčí</t>
  </si>
  <si>
    <t>Spálené Poříčí</t>
  </si>
  <si>
    <t>4 TI Police nad Metují</t>
  </si>
  <si>
    <t>00272949</t>
  </si>
  <si>
    <t>Město Police nad Metují</t>
  </si>
  <si>
    <t>Police nad Metují</t>
  </si>
  <si>
    <t>6 TI Světlá nad Sázavou</t>
  </si>
  <si>
    <t>00268321</t>
  </si>
  <si>
    <t>Město Světlá nad Sázavou</t>
  </si>
  <si>
    <t>Světlá nad Sázavou</t>
  </si>
  <si>
    <t>10 TI Protivanov</t>
  </si>
  <si>
    <t>00288675</t>
  </si>
  <si>
    <t>Městys Protivanov</t>
  </si>
  <si>
    <t>Protivanov</t>
  </si>
  <si>
    <t>8 TI Újezd</t>
  </si>
  <si>
    <t>00299618</t>
  </si>
  <si>
    <t>Obec Újezd</t>
  </si>
  <si>
    <t>Újezd</t>
  </si>
  <si>
    <t>19 TI Hrušovany nad Jevišovkou</t>
  </si>
  <si>
    <t>00292877</t>
  </si>
  <si>
    <t>Město Hrušovany nad Jevišovkou</t>
  </si>
  <si>
    <t>Hrušovany nad Jevišovkou</t>
  </si>
  <si>
    <t>9 TI Dobromilice</t>
  </si>
  <si>
    <t>00288187</t>
  </si>
  <si>
    <t>Obec Dobromilice</t>
  </si>
  <si>
    <t>Dobromilice</t>
  </si>
  <si>
    <t>18 TI Bruntál</t>
  </si>
  <si>
    <t>00295892</t>
  </si>
  <si>
    <t>Město Bruntál</t>
  </si>
  <si>
    <t>19 TI Úsobí</t>
  </si>
  <si>
    <t>00268411</t>
  </si>
  <si>
    <t>Městys Úsobí</t>
  </si>
  <si>
    <t>Úsobí</t>
  </si>
  <si>
    <t>4 TI Častohostice</t>
  </si>
  <si>
    <t>60419466</t>
  </si>
  <si>
    <t>Obec Častohostice</t>
  </si>
  <si>
    <t>Častohostice</t>
  </si>
  <si>
    <t>5 TI Věcov</t>
  </si>
  <si>
    <t>24 TI Vrbovec</t>
  </si>
  <si>
    <t>00293831</t>
  </si>
  <si>
    <t>Obec Vrbovec</t>
  </si>
  <si>
    <t>Vrbovec</t>
  </si>
  <si>
    <t>28 TI Březí</t>
  </si>
  <si>
    <t>8 TI Těchobuz</t>
  </si>
  <si>
    <t>00584061</t>
  </si>
  <si>
    <t>Obec Těchobuz</t>
  </si>
  <si>
    <t>Těchobuz</t>
  </si>
  <si>
    <t>3 TI Malšice</t>
  </si>
  <si>
    <t>00252522</t>
  </si>
  <si>
    <t>Městys Malšice</t>
  </si>
  <si>
    <t>Malšice</t>
  </si>
  <si>
    <t>24 TI Lechotice</t>
  </si>
  <si>
    <t>00287407</t>
  </si>
  <si>
    <t>Obec Lechotice</t>
  </si>
  <si>
    <t>Lechotice</t>
  </si>
  <si>
    <t>10 TI Hvozd</t>
  </si>
  <si>
    <t>00288306</t>
  </si>
  <si>
    <t>Obec Hvozd</t>
  </si>
  <si>
    <t>Hvozd</t>
  </si>
  <si>
    <t>11 TI Janské Lázně</t>
  </si>
  <si>
    <t>00277967</t>
  </si>
  <si>
    <t>Město Janské Lázně</t>
  </si>
  <si>
    <t>Janské Lázně</t>
  </si>
  <si>
    <t>8 TI Knínice</t>
  </si>
  <si>
    <t>00280330</t>
  </si>
  <si>
    <t>Městys Knínice</t>
  </si>
  <si>
    <t>Knínice</t>
  </si>
  <si>
    <t>6 TI Klopina</t>
  </si>
  <si>
    <t>00302775</t>
  </si>
  <si>
    <t>Obec Klopina</t>
  </si>
  <si>
    <t>Klopina</t>
  </si>
  <si>
    <t>13 TI Vysoké Veselí</t>
  </si>
  <si>
    <t>00272418</t>
  </si>
  <si>
    <t>Město Vysoké Veselí</t>
  </si>
  <si>
    <t>Vysoké Veselí</t>
  </si>
  <si>
    <t>5 TI Blatnice</t>
  </si>
  <si>
    <t>00375403</t>
  </si>
  <si>
    <t>Obec Blatnice</t>
  </si>
  <si>
    <t>Blatnice</t>
  </si>
  <si>
    <t>7 TI Kamenice</t>
  </si>
  <si>
    <t>00286079</t>
  </si>
  <si>
    <t>Městys Kamenice</t>
  </si>
  <si>
    <t>Kamenice</t>
  </si>
  <si>
    <t>11 TI Dobrkovice</t>
  </si>
  <si>
    <t>00568538</t>
  </si>
  <si>
    <t>Obec Dobrkovice</t>
  </si>
  <si>
    <t>Dobrkovice</t>
  </si>
  <si>
    <t>16 TI Nepomuk</t>
  </si>
  <si>
    <t>00256986</t>
  </si>
  <si>
    <t>Město Nepomuk</t>
  </si>
  <si>
    <t>Nepomuk</t>
  </si>
  <si>
    <t>20 TI Velký Beranov</t>
  </si>
  <si>
    <t>00286834</t>
  </si>
  <si>
    <t>Obec Velký Beranov</t>
  </si>
  <si>
    <t>Velký Beranov</t>
  </si>
  <si>
    <t>3 TI Sokolov</t>
  </si>
  <si>
    <t>00259586</t>
  </si>
  <si>
    <t>Město Sokolov</t>
  </si>
  <si>
    <t>8 TI Jamné nad Orlicí</t>
  </si>
  <si>
    <t>00278980</t>
  </si>
  <si>
    <t>Obec Jamné nad Orlicí</t>
  </si>
  <si>
    <t>Jamné nad Orlicí</t>
  </si>
  <si>
    <t>6 TI Čikov</t>
  </si>
  <si>
    <t>00376809</t>
  </si>
  <si>
    <t>Obec Čikov</t>
  </si>
  <si>
    <t>Čikov</t>
  </si>
  <si>
    <t>22 TI Strašov</t>
  </si>
  <si>
    <t>00274364</t>
  </si>
  <si>
    <t>Obec Strašov</t>
  </si>
  <si>
    <t>Strašov</t>
  </si>
  <si>
    <t>Pardubice</t>
  </si>
  <si>
    <t>12 TI Žeranovice</t>
  </si>
  <si>
    <t>00287971</t>
  </si>
  <si>
    <t>Obec Žeranovice</t>
  </si>
  <si>
    <t>Žeranovice</t>
  </si>
  <si>
    <t>22 TI Žamberk</t>
  </si>
  <si>
    <t>4 TI Jenišovice</t>
  </si>
  <si>
    <t>00270237</t>
  </si>
  <si>
    <t>Obec Jenišovice</t>
  </si>
  <si>
    <t>Jenišovice</t>
  </si>
  <si>
    <t>16 TI Velká Hleďsebe</t>
  </si>
  <si>
    <t>00572756</t>
  </si>
  <si>
    <t>Obec Velká Hleďsebe</t>
  </si>
  <si>
    <t>Velká Hleďsebe</t>
  </si>
  <si>
    <t>1 TI Velká Turná</t>
  </si>
  <si>
    <t>00667943</t>
  </si>
  <si>
    <t>Obec Velká Turná</t>
  </si>
  <si>
    <t>Velká Turná</t>
  </si>
  <si>
    <t>8 TI Radostín nad Oslavou</t>
  </si>
  <si>
    <t>00295248</t>
  </si>
  <si>
    <t>Obec Radostín nad Oslavou</t>
  </si>
  <si>
    <t>Radostín nad Oslavou</t>
  </si>
  <si>
    <t>18 TI Jívka</t>
  </si>
  <si>
    <t>00277983</t>
  </si>
  <si>
    <t>Obec Jívka</t>
  </si>
  <si>
    <t>Jívka</t>
  </si>
  <si>
    <t>21 TI Vysoké Mýto</t>
  </si>
  <si>
    <t>00279773</t>
  </si>
  <si>
    <t>Město Vysoké Mýto</t>
  </si>
  <si>
    <t>Vysoké Mýto</t>
  </si>
  <si>
    <t>13 TI Benešovice</t>
  </si>
  <si>
    <t>00869066</t>
  </si>
  <si>
    <t>Obec Benešovice</t>
  </si>
  <si>
    <t>Benešovice</t>
  </si>
  <si>
    <t>17 TI Němčice</t>
  </si>
  <si>
    <t>00544604</t>
  </si>
  <si>
    <t>8 TI Veliš</t>
  </si>
  <si>
    <t>00232921</t>
  </si>
  <si>
    <t>Obec Veliš</t>
  </si>
  <si>
    <t>Veliš</t>
  </si>
  <si>
    <t>25 TI Letohrad</t>
  </si>
  <si>
    <t>00279129</t>
  </si>
  <si>
    <t>Město Letohrad</t>
  </si>
  <si>
    <t>Letohrad</t>
  </si>
  <si>
    <t>2 TI Jamné nad Orlicí</t>
  </si>
  <si>
    <t>5 TI Sukorady</t>
  </si>
  <si>
    <t>00578592</t>
  </si>
  <si>
    <t>Obec Sukorady</t>
  </si>
  <si>
    <t>Sukorady</t>
  </si>
  <si>
    <t>25 TI Tisová</t>
  </si>
  <si>
    <t>00573809</t>
  </si>
  <si>
    <t>Obec Tisová</t>
  </si>
  <si>
    <t>Tisová</t>
  </si>
  <si>
    <t>14 TI Věžky</t>
  </si>
  <si>
    <t>00287865</t>
  </si>
  <si>
    <t>Obec Věžky</t>
  </si>
  <si>
    <t>Věžky</t>
  </si>
  <si>
    <t>28 TI Labské Chrčice</t>
  </si>
  <si>
    <t>00273848</t>
  </si>
  <si>
    <t>Obec Labské Chrčice</t>
  </si>
  <si>
    <t>Labské Chrčice</t>
  </si>
  <si>
    <t>7 TI Pacov</t>
  </si>
  <si>
    <t>00248789</t>
  </si>
  <si>
    <t>Město Pacov</t>
  </si>
  <si>
    <t>15 TI Křivsoudov</t>
  </si>
  <si>
    <t>00232076</t>
  </si>
  <si>
    <t>Městys Křivsoudov</t>
  </si>
  <si>
    <t>Křivsoudov</t>
  </si>
  <si>
    <t>6 TI Slavče</t>
  </si>
  <si>
    <t>00245429</t>
  </si>
  <si>
    <t>Obec Slavče</t>
  </si>
  <si>
    <t>Slavče</t>
  </si>
  <si>
    <t>5 TI Jesenice</t>
  </si>
  <si>
    <t>00243825</t>
  </si>
  <si>
    <t>Město Jesenice</t>
  </si>
  <si>
    <t>Jesenice</t>
  </si>
  <si>
    <t>34 TI Kožlí</t>
  </si>
  <si>
    <t>00267678</t>
  </si>
  <si>
    <t>Obec Kožlí</t>
  </si>
  <si>
    <t>Kožlí</t>
  </si>
  <si>
    <t>10 TI Miletín</t>
  </si>
  <si>
    <t>00271811</t>
  </si>
  <si>
    <t>Město Miletín</t>
  </si>
  <si>
    <t>Miletín</t>
  </si>
  <si>
    <t>17 BJ - Fr. Kupky, Dobruška</t>
  </si>
  <si>
    <t>00274879</t>
  </si>
  <si>
    <t>Město Dobruška</t>
  </si>
  <si>
    <t>24 BJ - Mírová (pod bazénem), Rychnov nad Kněžnou</t>
  </si>
  <si>
    <t>00275336</t>
  </si>
  <si>
    <t>Město Rychnov nad Kněžnou</t>
  </si>
  <si>
    <t>4BJ Brocná, Skuhrov nad Bělou</t>
  </si>
  <si>
    <t>00275387</t>
  </si>
  <si>
    <t>Obec Skuhrov nad Bělou</t>
  </si>
  <si>
    <t>Skuhrov nad Bělou</t>
  </si>
  <si>
    <t>16 P - Lokalita Z26 "V Domcích", Přepychy</t>
  </si>
  <si>
    <t>00275280</t>
  </si>
  <si>
    <t>Přepychy</t>
  </si>
  <si>
    <t>13 P - Z4 "Za Potokem", Semechnice</t>
  </si>
  <si>
    <t>00275361</t>
  </si>
  <si>
    <t>Semechnice</t>
  </si>
  <si>
    <t>15P - Slatina nad Zdobnicí, Slatina nad Zdobnicí</t>
  </si>
  <si>
    <t>00275395</t>
  </si>
  <si>
    <t>Obec Slatina nad Zdobnicí</t>
  </si>
  <si>
    <t>Slatina nad Zdobnicí</t>
  </si>
  <si>
    <t>7 P - Bohuslavice , Bohuslavice</t>
  </si>
  <si>
    <t>00272493</t>
  </si>
  <si>
    <t>Bohuslavice</t>
  </si>
  <si>
    <t>4P - Výstavba komunikace v obci Helvíkovice</t>
  </si>
  <si>
    <t>00580929</t>
  </si>
  <si>
    <t>Obec Helvíkovice</t>
  </si>
  <si>
    <t>Helvíkovice</t>
  </si>
  <si>
    <t>Rok 2019</t>
  </si>
  <si>
    <t>Podprogram Výstavba technické infrastruktury v oblastech se strategickou průmyslovou zónou</t>
  </si>
  <si>
    <t xml:space="preserve">Podprogram Výstavba bytů v oblastech se strategickou průmyslovou zónou </t>
  </si>
  <si>
    <t>Celkem</t>
  </si>
  <si>
    <t>Obec Přepychy</t>
  </si>
  <si>
    <t>Obec Semechnice</t>
  </si>
  <si>
    <t>Obec Bohuslavice nad Metují</t>
  </si>
  <si>
    <t xml:space="preserve">Podprogram Výstavba technické infrastruktury </t>
  </si>
  <si>
    <t>Podprogram Bytové domy bez bariér</t>
  </si>
  <si>
    <t>Podprogram Komunitní dům seniorů</t>
  </si>
  <si>
    <t>Podprogram Pečovatelský byt</t>
  </si>
  <si>
    <t>Program Podpora bydlení pro rok 2019</t>
  </si>
  <si>
    <t>Podprogramy</t>
  </si>
  <si>
    <t>117D0630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</si>
</sst>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color theme="1"/>
      <name val="Arial"/>
      <family val="2"/>
      <charset val="238"/>
    </font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MS Sans Serif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1C222F"/>
      <name val="Inherit"/>
    </font>
    <font>
      <b/>
      <sz val="13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3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7">
    <xf numFmtId="0" fontId="0" fillId="0" borderId="0" xfId="0"/>
    <xf numFmtId="0" fontId="3" fillId="4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0" borderId="0" xfId="2"/>
    <xf numFmtId="0" fontId="3" fillId="0" borderId="0" xfId="2"/>
    <xf numFmtId="0" fontId="2" fillId="0" borderId="1" xfId="2" applyFont="1" applyBorder="1" applyAlignment="1">
      <alignment vertical="center"/>
    </xf>
    <xf numFmtId="0" fontId="0" fillId="0" borderId="0" xfId="0" applyAlignment="1"/>
    <xf numFmtId="0" fontId="3" fillId="0" borderId="0" xfId="2" applyAlignment="1"/>
    <xf numFmtId="0" fontId="0" fillId="0" borderId="0" xfId="0" applyAlignment="1"/>
    <xf numFmtId="0" fontId="7" fillId="0" borderId="0" xfId="0" applyFont="1"/>
    <xf numFmtId="0" fontId="0" fillId="0" borderId="0" xfId="0" applyBorder="1"/>
    <xf numFmtId="0" fontId="8" fillId="0" borderId="0" xfId="0" applyFont="1" applyFill="1" applyBorder="1" applyAlignment="1">
      <alignment horizontal="left" vertical="center" indent="1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9" fillId="5" borderId="2" xfId="2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6" fillId="7" borderId="2" xfId="0" applyNumberFormat="1" applyFont="1" applyFill="1" applyBorder="1"/>
    <xf numFmtId="0" fontId="9" fillId="5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" fontId="2" fillId="7" borderId="2" xfId="0" applyNumberFormat="1" applyFont="1" applyFill="1" applyBorder="1" applyAlignment="1">
      <alignment horizontal="center" vertical="center"/>
    </xf>
    <xf numFmtId="4" fontId="6" fillId="7" borderId="2" xfId="0" applyNumberFormat="1" applyFont="1" applyFill="1" applyBorder="1" applyAlignment="1">
      <alignment horizontal="center" vertical="center"/>
    </xf>
    <xf numFmtId="49" fontId="6" fillId="7" borderId="2" xfId="0" applyNumberFormat="1" applyFont="1" applyFill="1" applyBorder="1" applyAlignment="1">
      <alignment horizontal="center" vertical="center"/>
    </xf>
    <xf numFmtId="49" fontId="4" fillId="0" borderId="2" xfId="2" applyNumberFormat="1" applyFont="1" applyBorder="1" applyAlignment="1">
      <alignment horizontal="center" vertical="center"/>
    </xf>
    <xf numFmtId="49" fontId="4" fillId="0" borderId="2" xfId="2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49" fontId="4" fillId="3" borderId="2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4" fillId="0" borderId="2" xfId="2" applyNumberFormat="1" applyFont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4" fontId="4" fillId="2" borderId="2" xfId="2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10" fillId="0" borderId="0" xfId="0" applyFont="1"/>
    <xf numFmtId="0" fontId="5" fillId="5" borderId="2" xfId="2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/>
    </xf>
    <xf numFmtId="0" fontId="3" fillId="6" borderId="2" xfId="2" applyFont="1" applyFill="1" applyBorder="1" applyAlignment="1">
      <alignment horizontal="center" vertical="center"/>
    </xf>
    <xf numFmtId="3" fontId="3" fillId="4" borderId="2" xfId="2" applyNumberFormat="1" applyFont="1" applyFill="1" applyBorder="1" applyAlignment="1">
      <alignment horizontal="center" vertical="center"/>
    </xf>
    <xf numFmtId="3" fontId="3" fillId="4" borderId="2" xfId="2" applyNumberFormat="1" applyFont="1" applyFill="1" applyBorder="1" applyAlignment="1">
      <alignment horizontal="center" vertical="center" wrapText="1"/>
    </xf>
    <xf numFmtId="0" fontId="3" fillId="6" borderId="2" xfId="2" applyFill="1" applyBorder="1" applyAlignment="1">
      <alignment horizontal="center" vertical="center"/>
    </xf>
    <xf numFmtId="3" fontId="3" fillId="6" borderId="2" xfId="2" applyNumberForma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3" fontId="3" fillId="0" borderId="2" xfId="2" applyNumberFormat="1" applyBorder="1" applyAlignment="1">
      <alignment horizontal="center" vertical="center"/>
    </xf>
    <xf numFmtId="3" fontId="2" fillId="6" borderId="2" xfId="2" applyNumberFormat="1" applyFont="1" applyFill="1" applyBorder="1" applyAlignment="1">
      <alignment horizontal="center" vertical="center"/>
    </xf>
    <xf numFmtId="0" fontId="3" fillId="2" borderId="2" xfId="2" applyFill="1" applyBorder="1" applyAlignment="1">
      <alignment horizontal="center" vertical="center"/>
    </xf>
    <xf numFmtId="3" fontId="3" fillId="2" borderId="2" xfId="2" applyNumberForma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/>
    </xf>
    <xf numFmtId="3" fontId="3" fillId="2" borderId="2" xfId="2" applyNumberFormat="1" applyFont="1" applyFill="1" applyBorder="1" applyAlignment="1">
      <alignment horizontal="center" vertical="center" wrapText="1"/>
    </xf>
    <xf numFmtId="0" fontId="2" fillId="6" borderId="2" xfId="2" applyFont="1" applyFill="1" applyBorder="1" applyAlignment="1">
      <alignment horizontal="left" vertical="center"/>
    </xf>
    <xf numFmtId="0" fontId="2" fillId="6" borderId="2" xfId="2" applyFont="1" applyFill="1" applyBorder="1" applyAlignment="1">
      <alignment horizontal="center" vertical="center"/>
    </xf>
    <xf numFmtId="0" fontId="3" fillId="4" borderId="2" xfId="2" applyFont="1" applyFill="1" applyBorder="1" applyAlignment="1">
      <alignment horizontal="center" vertical="center"/>
    </xf>
    <xf numFmtId="3" fontId="0" fillId="7" borderId="2" xfId="0" applyNumberFormat="1" applyFont="1" applyFill="1" applyBorder="1" applyAlignment="1">
      <alignment horizontal="center" vertical="center"/>
    </xf>
    <xf numFmtId="3" fontId="3" fillId="0" borderId="2" xfId="2" applyNumberFormat="1" applyFont="1" applyBorder="1" applyAlignment="1">
      <alignment horizontal="center" vertical="center"/>
    </xf>
    <xf numFmtId="3" fontId="2" fillId="6" borderId="7" xfId="2" applyNumberFormat="1" applyFont="1" applyFill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6" borderId="6" xfId="2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2" borderId="6" xfId="2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0" fillId="7" borderId="8" xfId="0" applyFill="1" applyBorder="1" applyAlignment="1">
      <alignment horizontal="left" vertical="center"/>
    </xf>
    <xf numFmtId="0" fontId="0" fillId="7" borderId="7" xfId="0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3" fillId="7" borderId="8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/>
    </xf>
    <xf numFmtId="0" fontId="0" fillId="7" borderId="8" xfId="0" applyFill="1" applyBorder="1" applyAlignment="1">
      <alignment horizontal="left"/>
    </xf>
    <xf numFmtId="0" fontId="0" fillId="7" borderId="7" xfId="0" applyFill="1" applyBorder="1" applyAlignment="1">
      <alignment horizontal="left"/>
    </xf>
  </cellXfs>
  <cellStyles count="3">
    <cellStyle name="Normální" xfId="0" builtinId="0"/>
    <cellStyle name="Normální 2" xfId="2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2</xdr:col>
      <xdr:colOff>361949</xdr:colOff>
      <xdr:row>0</xdr:row>
      <xdr:rowOff>609600</xdr:rowOff>
    </xdr:to>
    <xdr:pic>
      <xdr:nvPicPr>
        <xdr:cNvPr id="2" name="Obrázek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221932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2</xdr:col>
      <xdr:colOff>1343024</xdr:colOff>
      <xdr:row>0</xdr:row>
      <xdr:rowOff>628650</xdr:rowOff>
    </xdr:to>
    <xdr:pic>
      <xdr:nvPicPr>
        <xdr:cNvPr id="3" name="Obrázek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221932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3</xdr:col>
      <xdr:colOff>152400</xdr:colOff>
      <xdr:row>0</xdr:row>
      <xdr:rowOff>619125</xdr:rowOff>
    </xdr:to>
    <xdr:pic>
      <xdr:nvPicPr>
        <xdr:cNvPr id="2" name="Obrázek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2219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152399</xdr:colOff>
      <xdr:row>0</xdr:row>
      <xdr:rowOff>619125</xdr:rowOff>
    </xdr:to>
    <xdr:pic>
      <xdr:nvPicPr>
        <xdr:cNvPr id="3" name="Obrázek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221932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1238249</xdr:colOff>
      <xdr:row>0</xdr:row>
      <xdr:rowOff>609600</xdr:rowOff>
    </xdr:to>
    <xdr:pic>
      <xdr:nvPicPr>
        <xdr:cNvPr id="2" name="Obrázek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221932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3</xdr:col>
      <xdr:colOff>123824</xdr:colOff>
      <xdr:row>0</xdr:row>
      <xdr:rowOff>619125</xdr:rowOff>
    </xdr:to>
    <xdr:pic>
      <xdr:nvPicPr>
        <xdr:cNvPr id="2" name="Obrázek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221932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3</xdr:col>
      <xdr:colOff>133349</xdr:colOff>
      <xdr:row>0</xdr:row>
      <xdr:rowOff>619125</xdr:rowOff>
    </xdr:to>
    <xdr:pic>
      <xdr:nvPicPr>
        <xdr:cNvPr id="2" name="Obrázek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221932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295274</xdr:colOff>
      <xdr:row>0</xdr:row>
      <xdr:rowOff>628650</xdr:rowOff>
    </xdr:to>
    <xdr:pic>
      <xdr:nvPicPr>
        <xdr:cNvPr id="2" name="Obrázek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221932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F14" sqref="F14"/>
    </sheetView>
  </sheetViews>
  <sheetFormatPr defaultRowHeight="12.75"/>
  <cols>
    <col min="1" max="1" width="13.5703125" customWidth="1"/>
    <col min="2" max="2" width="16" customWidth="1"/>
    <col min="3" max="3" width="11" customWidth="1"/>
    <col min="4" max="4" width="13.42578125" customWidth="1"/>
    <col min="5" max="5" width="18.28515625" customWidth="1"/>
    <col min="6" max="6" width="21" customWidth="1"/>
    <col min="7" max="7" width="17.85546875" customWidth="1"/>
    <col min="8" max="8" width="15.28515625" customWidth="1"/>
  </cols>
  <sheetData>
    <row r="1" spans="1:9" ht="51" customHeight="1">
      <c r="A1" s="73"/>
      <c r="B1" s="73"/>
      <c r="C1" s="73"/>
      <c r="D1" s="73"/>
      <c r="E1" s="73"/>
    </row>
    <row r="2" spans="1:9">
      <c r="A2" s="73"/>
      <c r="B2" s="73"/>
      <c r="C2" s="73"/>
      <c r="D2" s="73"/>
      <c r="E2" s="73"/>
    </row>
    <row r="3" spans="1:9" ht="25.5" customHeight="1">
      <c r="A3" s="9" t="s">
        <v>1591</v>
      </c>
      <c r="B3" s="46"/>
      <c r="C3" s="46"/>
      <c r="D3" s="46"/>
    </row>
    <row r="4" spans="1:9" ht="16.5">
      <c r="A4" s="47" t="s">
        <v>1592</v>
      </c>
    </row>
    <row r="6" spans="1:9" ht="38.25">
      <c r="A6" s="48" t="s">
        <v>0</v>
      </c>
      <c r="B6" s="49" t="s">
        <v>1</v>
      </c>
      <c r="C6" s="49"/>
      <c r="D6" s="48" t="s">
        <v>2</v>
      </c>
      <c r="E6" s="49" t="s">
        <v>3</v>
      </c>
      <c r="F6" s="49" t="s">
        <v>4</v>
      </c>
      <c r="G6" s="48" t="s">
        <v>267</v>
      </c>
      <c r="H6" s="48" t="s">
        <v>5</v>
      </c>
      <c r="I6" s="39"/>
    </row>
    <row r="7" spans="1:9">
      <c r="A7" s="70" t="s">
        <v>6</v>
      </c>
      <c r="B7" s="70" t="s">
        <v>7</v>
      </c>
      <c r="C7" s="61" t="s">
        <v>8</v>
      </c>
      <c r="D7" s="61">
        <v>40</v>
      </c>
      <c r="E7" s="62">
        <v>767411051</v>
      </c>
      <c r="F7" s="62">
        <v>250100000</v>
      </c>
      <c r="G7" s="63">
        <v>150000000</v>
      </c>
      <c r="H7" s="63">
        <f>G7-F7</f>
        <v>-100100000</v>
      </c>
      <c r="I7" s="39"/>
    </row>
    <row r="8" spans="1:9" ht="25.5">
      <c r="A8" s="71"/>
      <c r="B8" s="71"/>
      <c r="C8" s="1" t="s">
        <v>9</v>
      </c>
      <c r="D8" s="1">
        <v>23</v>
      </c>
      <c r="E8" s="51">
        <v>561822771</v>
      </c>
      <c r="F8" s="51">
        <v>219075000</v>
      </c>
      <c r="G8" s="52">
        <v>110000000</v>
      </c>
      <c r="H8" s="52">
        <f>G8-F8</f>
        <v>-109075000</v>
      </c>
      <c r="I8" s="39"/>
    </row>
    <row r="9" spans="1:9">
      <c r="A9" s="72"/>
      <c r="B9" s="72"/>
      <c r="C9" s="50" t="s">
        <v>10</v>
      </c>
      <c r="D9" s="53">
        <v>63</v>
      </c>
      <c r="E9" s="54">
        <f>E7+E8</f>
        <v>1329233822</v>
      </c>
      <c r="F9" s="54">
        <f>F7+F8</f>
        <v>469175000</v>
      </c>
      <c r="G9" s="54">
        <v>260000000</v>
      </c>
      <c r="H9" s="54">
        <f>H7+H8</f>
        <v>-209175000</v>
      </c>
      <c r="I9" s="39"/>
    </row>
    <row r="10" spans="1:9" ht="25.5" customHeight="1">
      <c r="A10" s="2" t="s">
        <v>11</v>
      </c>
      <c r="B10" s="80" t="s">
        <v>12</v>
      </c>
      <c r="C10" s="81"/>
      <c r="D10" s="59">
        <v>208</v>
      </c>
      <c r="E10" s="60">
        <v>585242411</v>
      </c>
      <c r="F10" s="60">
        <v>275057481</v>
      </c>
      <c r="G10" s="60">
        <v>200000000</v>
      </c>
      <c r="H10" s="60">
        <f>G10-F10</f>
        <v>-75057481</v>
      </c>
      <c r="I10" s="39"/>
    </row>
    <row r="11" spans="1:9">
      <c r="A11" s="66" t="s">
        <v>1593</v>
      </c>
      <c r="B11" s="78" t="s">
        <v>16</v>
      </c>
      <c r="C11" s="79"/>
      <c r="D11" s="56">
        <v>93</v>
      </c>
      <c r="E11" s="67">
        <v>643451686</v>
      </c>
      <c r="F11" s="57">
        <v>97529408</v>
      </c>
      <c r="G11" s="57">
        <v>40000</v>
      </c>
      <c r="H11" s="57">
        <f>G11-F11</f>
        <v>-97489408</v>
      </c>
      <c r="I11" s="39"/>
    </row>
    <row r="12" spans="1:9">
      <c r="A12" s="2" t="s">
        <v>14</v>
      </c>
      <c r="B12" s="76" t="s">
        <v>17</v>
      </c>
      <c r="C12" s="77"/>
      <c r="D12" s="59">
        <v>5</v>
      </c>
      <c r="E12" s="62">
        <v>67610199</v>
      </c>
      <c r="F12" s="60">
        <v>49881421</v>
      </c>
      <c r="G12" s="60">
        <v>20000000</v>
      </c>
      <c r="H12" s="60">
        <f>G12-F12</f>
        <v>-29881421</v>
      </c>
      <c r="I12" s="39"/>
    </row>
    <row r="13" spans="1:9">
      <c r="A13" s="55" t="s">
        <v>15</v>
      </c>
      <c r="B13" s="78" t="s">
        <v>18</v>
      </c>
      <c r="C13" s="79"/>
      <c r="D13" s="56">
        <v>3</v>
      </c>
      <c r="E13" s="68">
        <v>92829681</v>
      </c>
      <c r="F13" s="57">
        <v>78546712</v>
      </c>
      <c r="G13" s="57">
        <v>155000000</v>
      </c>
      <c r="H13" s="57">
        <f>G13-F13</f>
        <v>76453288</v>
      </c>
      <c r="I13" s="39"/>
    </row>
    <row r="14" spans="1:9">
      <c r="A14" s="64" t="s">
        <v>13</v>
      </c>
      <c r="B14" s="74"/>
      <c r="C14" s="75"/>
      <c r="D14" s="65">
        <f>D9+D10+D11+D12+D13</f>
        <v>372</v>
      </c>
      <c r="E14" s="58">
        <f>E7+E8+E9+E10+E11+E12+E13</f>
        <v>4047601621</v>
      </c>
      <c r="F14" s="69">
        <f>F7+F8+F9+F10+F11+F12+F13</f>
        <v>1439365022</v>
      </c>
      <c r="G14" s="58">
        <v>655040000</v>
      </c>
      <c r="H14" s="58">
        <f>H9+H10+H11+H12+H13</f>
        <v>-335150022</v>
      </c>
      <c r="I14" s="39"/>
    </row>
    <row r="15" spans="1:9">
      <c r="A15" s="39"/>
      <c r="B15" s="39"/>
      <c r="C15" s="39"/>
      <c r="D15" s="39"/>
      <c r="E15" s="39"/>
      <c r="F15" s="39"/>
      <c r="G15" s="39"/>
      <c r="H15" s="39"/>
      <c r="I15" s="39"/>
    </row>
  </sheetData>
  <mergeCells count="8">
    <mergeCell ref="A7:A9"/>
    <mergeCell ref="B7:B9"/>
    <mergeCell ref="A1:E2"/>
    <mergeCell ref="B14:C14"/>
    <mergeCell ref="B12:C12"/>
    <mergeCell ref="B13:C13"/>
    <mergeCell ref="B11:C11"/>
    <mergeCell ref="B10:C1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workbookViewId="0">
      <selection activeCell="G1" sqref="G1"/>
    </sheetView>
  </sheetViews>
  <sheetFormatPr defaultRowHeight="12.75"/>
  <cols>
    <col min="1" max="1" width="5.42578125" style="6" customWidth="1"/>
    <col min="2" max="2" width="8.85546875" style="6" customWidth="1"/>
    <col min="3" max="3" width="25.7109375" style="6" customWidth="1"/>
    <col min="4" max="4" width="11.42578125" customWidth="1"/>
    <col min="5" max="5" width="16.28515625" customWidth="1"/>
    <col min="6" max="6" width="13.7109375" customWidth="1"/>
    <col min="7" max="7" width="12.7109375" customWidth="1"/>
    <col min="8" max="8" width="13.5703125" customWidth="1"/>
    <col min="9" max="9" width="15" customWidth="1"/>
    <col min="10" max="10" width="13.7109375" customWidth="1"/>
  </cols>
  <sheetData>
    <row r="1" spans="1:22" ht="51" customHeight="1">
      <c r="A1" s="73"/>
      <c r="B1" s="73"/>
      <c r="C1" s="73"/>
      <c r="D1" s="73"/>
      <c r="E1" s="73"/>
    </row>
    <row r="2" spans="1:22">
      <c r="A2" s="73"/>
      <c r="B2" s="73"/>
      <c r="C2" s="73"/>
      <c r="D2" s="73"/>
      <c r="E2" s="73"/>
    </row>
    <row r="3" spans="1:22" ht="19.5" customHeight="1">
      <c r="A3" s="82" t="s">
        <v>1590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10"/>
      <c r="U3" s="10"/>
      <c r="V3" s="10"/>
    </row>
    <row r="4" spans="1:22" ht="16.5">
      <c r="A4" s="84" t="s">
        <v>1580</v>
      </c>
      <c r="B4" s="84"/>
      <c r="C4" s="8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ht="16.5">
      <c r="A5" s="5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ht="22.5" customHeight="1">
      <c r="A6" s="20" t="s">
        <v>19</v>
      </c>
      <c r="B6" s="20" t="s">
        <v>20</v>
      </c>
      <c r="C6" s="20" t="s">
        <v>21</v>
      </c>
      <c r="D6" s="20" t="s">
        <v>22</v>
      </c>
      <c r="E6" s="20" t="s">
        <v>23</v>
      </c>
      <c r="F6" s="20" t="s">
        <v>24</v>
      </c>
      <c r="G6" s="20" t="s">
        <v>25</v>
      </c>
      <c r="H6" s="20" t="s">
        <v>26</v>
      </c>
      <c r="I6" s="20" t="s">
        <v>27</v>
      </c>
      <c r="J6" s="20" t="s">
        <v>28</v>
      </c>
    </row>
    <row r="7" spans="1:22" ht="21">
      <c r="A7" s="35" t="s">
        <v>29</v>
      </c>
      <c r="B7" s="35">
        <v>100290</v>
      </c>
      <c r="C7" s="36" t="s">
        <v>30</v>
      </c>
      <c r="D7" s="36" t="s">
        <v>31</v>
      </c>
      <c r="E7" s="37" t="s">
        <v>227</v>
      </c>
      <c r="F7" s="38" t="s">
        <v>32</v>
      </c>
      <c r="G7" s="36" t="s">
        <v>32</v>
      </c>
      <c r="H7" s="36" t="s">
        <v>33</v>
      </c>
      <c r="I7" s="40">
        <v>14134704</v>
      </c>
      <c r="J7" s="40">
        <v>6600000</v>
      </c>
    </row>
    <row r="8" spans="1:22" ht="21">
      <c r="A8" s="41" t="s">
        <v>34</v>
      </c>
      <c r="B8" s="41">
        <v>100310</v>
      </c>
      <c r="C8" s="42" t="s">
        <v>35</v>
      </c>
      <c r="D8" s="42" t="s">
        <v>36</v>
      </c>
      <c r="E8" s="43" t="s">
        <v>228</v>
      </c>
      <c r="F8" s="42" t="s">
        <v>37</v>
      </c>
      <c r="G8" s="42" t="s">
        <v>38</v>
      </c>
      <c r="H8" s="42" t="s">
        <v>39</v>
      </c>
      <c r="I8" s="44">
        <v>14051179</v>
      </c>
      <c r="J8" s="44">
        <v>3600000</v>
      </c>
    </row>
    <row r="9" spans="1:22" ht="21">
      <c r="A9" s="35" t="s">
        <v>40</v>
      </c>
      <c r="B9" s="35">
        <v>100326</v>
      </c>
      <c r="C9" s="36" t="s">
        <v>41</v>
      </c>
      <c r="D9" s="36" t="s">
        <v>42</v>
      </c>
      <c r="E9" s="37" t="s">
        <v>229</v>
      </c>
      <c r="F9" s="38" t="s">
        <v>43</v>
      </c>
      <c r="G9" s="36" t="s">
        <v>44</v>
      </c>
      <c r="H9" s="36" t="s">
        <v>33</v>
      </c>
      <c r="I9" s="40">
        <v>22142456</v>
      </c>
      <c r="J9" s="40">
        <v>4800000</v>
      </c>
    </row>
    <row r="10" spans="1:22" ht="21">
      <c r="A10" s="41" t="s">
        <v>45</v>
      </c>
      <c r="B10" s="41">
        <v>100327</v>
      </c>
      <c r="C10" s="42" t="s">
        <v>46</v>
      </c>
      <c r="D10" s="42" t="s">
        <v>47</v>
      </c>
      <c r="E10" s="43" t="s">
        <v>230</v>
      </c>
      <c r="F10" s="42" t="s">
        <v>48</v>
      </c>
      <c r="G10" s="42" t="s">
        <v>48</v>
      </c>
      <c r="H10" s="42" t="s">
        <v>33</v>
      </c>
      <c r="I10" s="44">
        <v>35250000</v>
      </c>
      <c r="J10" s="44">
        <v>12600000</v>
      </c>
    </row>
    <row r="11" spans="1:22" ht="21">
      <c r="A11" s="35" t="s">
        <v>49</v>
      </c>
      <c r="B11" s="35">
        <v>100334</v>
      </c>
      <c r="C11" s="36" t="s">
        <v>50</v>
      </c>
      <c r="D11" s="36" t="s">
        <v>51</v>
      </c>
      <c r="E11" s="37" t="s">
        <v>231</v>
      </c>
      <c r="F11" s="38" t="s">
        <v>52</v>
      </c>
      <c r="G11" s="36" t="s">
        <v>53</v>
      </c>
      <c r="H11" s="36" t="s">
        <v>33</v>
      </c>
      <c r="I11" s="40">
        <v>31859296</v>
      </c>
      <c r="J11" s="40">
        <v>7200000</v>
      </c>
    </row>
    <row r="12" spans="1:22" ht="21">
      <c r="A12" s="41" t="s">
        <v>54</v>
      </c>
      <c r="B12" s="41">
        <v>100337</v>
      </c>
      <c r="C12" s="42" t="s">
        <v>55</v>
      </c>
      <c r="D12" s="42" t="s">
        <v>56</v>
      </c>
      <c r="E12" s="43" t="s">
        <v>232</v>
      </c>
      <c r="F12" s="42" t="s">
        <v>57</v>
      </c>
      <c r="G12" s="42" t="s">
        <v>32</v>
      </c>
      <c r="H12" s="42" t="s">
        <v>33</v>
      </c>
      <c r="I12" s="44">
        <v>13442100</v>
      </c>
      <c r="J12" s="44">
        <v>6600000</v>
      </c>
    </row>
    <row r="13" spans="1:22">
      <c r="A13" s="35" t="s">
        <v>58</v>
      </c>
      <c r="B13" s="35">
        <v>100387</v>
      </c>
      <c r="C13" s="36" t="s">
        <v>59</v>
      </c>
      <c r="D13" s="36" t="s">
        <v>60</v>
      </c>
      <c r="E13" s="37" t="s">
        <v>233</v>
      </c>
      <c r="F13" s="38" t="s">
        <v>61</v>
      </c>
      <c r="G13" s="36" t="s">
        <v>62</v>
      </c>
      <c r="H13" s="36" t="s">
        <v>63</v>
      </c>
      <c r="I13" s="40">
        <v>15953130</v>
      </c>
      <c r="J13" s="40">
        <v>6000000</v>
      </c>
    </row>
    <row r="14" spans="1:22">
      <c r="A14" s="41" t="s">
        <v>64</v>
      </c>
      <c r="B14" s="41">
        <v>100427</v>
      </c>
      <c r="C14" s="42" t="s">
        <v>65</v>
      </c>
      <c r="D14" s="42" t="s">
        <v>66</v>
      </c>
      <c r="E14" s="43" t="s">
        <v>234</v>
      </c>
      <c r="F14" s="42" t="s">
        <v>67</v>
      </c>
      <c r="G14" s="42" t="s">
        <v>68</v>
      </c>
      <c r="H14" s="42" t="s">
        <v>69</v>
      </c>
      <c r="I14" s="44">
        <v>11485000</v>
      </c>
      <c r="J14" s="44">
        <v>2400000</v>
      </c>
    </row>
    <row r="15" spans="1:22" ht="21">
      <c r="A15" s="35" t="s">
        <v>70</v>
      </c>
      <c r="B15" s="35">
        <v>100505</v>
      </c>
      <c r="C15" s="36" t="s">
        <v>71</v>
      </c>
      <c r="D15" s="36" t="s">
        <v>72</v>
      </c>
      <c r="E15" s="37" t="s">
        <v>235</v>
      </c>
      <c r="F15" s="38" t="s">
        <v>73</v>
      </c>
      <c r="G15" s="36" t="s">
        <v>74</v>
      </c>
      <c r="H15" s="36" t="s">
        <v>75</v>
      </c>
      <c r="I15" s="40">
        <v>2339443</v>
      </c>
      <c r="J15" s="40">
        <v>1200000</v>
      </c>
    </row>
    <row r="16" spans="1:22">
      <c r="A16" s="41" t="s">
        <v>76</v>
      </c>
      <c r="B16" s="41">
        <v>100621</v>
      </c>
      <c r="C16" s="42" t="s">
        <v>77</v>
      </c>
      <c r="D16" s="42" t="s">
        <v>78</v>
      </c>
      <c r="E16" s="43" t="s">
        <v>236</v>
      </c>
      <c r="F16" s="42" t="s">
        <v>79</v>
      </c>
      <c r="G16" s="42" t="s">
        <v>80</v>
      </c>
      <c r="H16" s="42" t="s">
        <v>81</v>
      </c>
      <c r="I16" s="44">
        <v>13673934</v>
      </c>
      <c r="J16" s="44">
        <v>4800000</v>
      </c>
    </row>
    <row r="17" spans="1:10">
      <c r="A17" s="35" t="s">
        <v>82</v>
      </c>
      <c r="B17" s="35">
        <v>100707</v>
      </c>
      <c r="C17" s="36" t="s">
        <v>83</v>
      </c>
      <c r="D17" s="36" t="s">
        <v>84</v>
      </c>
      <c r="E17" s="37" t="s">
        <v>237</v>
      </c>
      <c r="F17" s="38" t="s">
        <v>85</v>
      </c>
      <c r="G17" s="36" t="s">
        <v>86</v>
      </c>
      <c r="H17" s="36" t="s">
        <v>81</v>
      </c>
      <c r="I17" s="40">
        <v>33418123</v>
      </c>
      <c r="J17" s="40">
        <v>9000000</v>
      </c>
    </row>
    <row r="18" spans="1:10">
      <c r="A18" s="41" t="s">
        <v>87</v>
      </c>
      <c r="B18" s="41">
        <v>100858</v>
      </c>
      <c r="C18" s="42" t="s">
        <v>88</v>
      </c>
      <c r="D18" s="42" t="s">
        <v>89</v>
      </c>
      <c r="E18" s="43" t="s">
        <v>238</v>
      </c>
      <c r="F18" s="42" t="s">
        <v>90</v>
      </c>
      <c r="G18" s="42" t="s">
        <v>91</v>
      </c>
      <c r="H18" s="42" t="s">
        <v>69</v>
      </c>
      <c r="I18" s="44">
        <v>28032895</v>
      </c>
      <c r="J18" s="44">
        <v>2400000</v>
      </c>
    </row>
    <row r="19" spans="1:10">
      <c r="A19" s="35" t="s">
        <v>92</v>
      </c>
      <c r="B19" s="35">
        <v>101090</v>
      </c>
      <c r="C19" s="36" t="s">
        <v>93</v>
      </c>
      <c r="D19" s="36" t="s">
        <v>94</v>
      </c>
      <c r="E19" s="37" t="s">
        <v>239</v>
      </c>
      <c r="F19" s="38" t="s">
        <v>95</v>
      </c>
      <c r="G19" s="36" t="s">
        <v>96</v>
      </c>
      <c r="H19" s="36" t="s">
        <v>63</v>
      </c>
      <c r="I19" s="40">
        <v>22825049</v>
      </c>
      <c r="J19" s="40">
        <v>6000000</v>
      </c>
    </row>
    <row r="20" spans="1:10" ht="21">
      <c r="A20" s="41" t="s">
        <v>97</v>
      </c>
      <c r="B20" s="41">
        <v>101156</v>
      </c>
      <c r="C20" s="42" t="s">
        <v>98</v>
      </c>
      <c r="D20" s="42" t="s">
        <v>99</v>
      </c>
      <c r="E20" s="43" t="s">
        <v>240</v>
      </c>
      <c r="F20" s="42" t="s">
        <v>100</v>
      </c>
      <c r="G20" s="42" t="s">
        <v>48</v>
      </c>
      <c r="H20" s="42" t="s">
        <v>33</v>
      </c>
      <c r="I20" s="44">
        <v>14946644</v>
      </c>
      <c r="J20" s="44">
        <v>8400000</v>
      </c>
    </row>
    <row r="21" spans="1:10">
      <c r="A21" s="35" t="s">
        <v>101</v>
      </c>
      <c r="B21" s="35">
        <v>101203</v>
      </c>
      <c r="C21" s="36" t="s">
        <v>102</v>
      </c>
      <c r="D21" s="36" t="s">
        <v>103</v>
      </c>
      <c r="E21" s="37" t="s">
        <v>241</v>
      </c>
      <c r="F21" s="38" t="s">
        <v>104</v>
      </c>
      <c r="G21" s="36" t="s">
        <v>105</v>
      </c>
      <c r="H21" s="36" t="s">
        <v>106</v>
      </c>
      <c r="I21" s="40">
        <v>21683315</v>
      </c>
      <c r="J21" s="40">
        <v>6000000</v>
      </c>
    </row>
    <row r="22" spans="1:10">
      <c r="A22" s="41" t="s">
        <v>107</v>
      </c>
      <c r="B22" s="41">
        <v>101318</v>
      </c>
      <c r="C22" s="42" t="s">
        <v>108</v>
      </c>
      <c r="D22" s="42" t="s">
        <v>109</v>
      </c>
      <c r="E22" s="43" t="s">
        <v>242</v>
      </c>
      <c r="F22" s="42" t="s">
        <v>110</v>
      </c>
      <c r="G22" s="42" t="s">
        <v>111</v>
      </c>
      <c r="H22" s="42" t="s">
        <v>69</v>
      </c>
      <c r="I22" s="44">
        <v>55838610</v>
      </c>
      <c r="J22" s="44">
        <v>12000000</v>
      </c>
    </row>
    <row r="23" spans="1:10" ht="42">
      <c r="A23" s="35" t="s">
        <v>112</v>
      </c>
      <c r="B23" s="35">
        <v>101585</v>
      </c>
      <c r="C23" s="36" t="s">
        <v>113</v>
      </c>
      <c r="D23" s="36" t="s">
        <v>114</v>
      </c>
      <c r="E23" s="37" t="s">
        <v>243</v>
      </c>
      <c r="F23" s="38" t="s">
        <v>115</v>
      </c>
      <c r="G23" s="36" t="s">
        <v>48</v>
      </c>
      <c r="H23" s="36" t="s">
        <v>33</v>
      </c>
      <c r="I23" s="40">
        <v>22033711</v>
      </c>
      <c r="J23" s="40">
        <v>5400000</v>
      </c>
    </row>
    <row r="24" spans="1:10" ht="21">
      <c r="A24" s="41" t="s">
        <v>116</v>
      </c>
      <c r="B24" s="41">
        <v>101868</v>
      </c>
      <c r="C24" s="42" t="s">
        <v>117</v>
      </c>
      <c r="D24" s="42" t="s">
        <v>118</v>
      </c>
      <c r="E24" s="43" t="s">
        <v>244</v>
      </c>
      <c r="F24" s="42" t="s">
        <v>119</v>
      </c>
      <c r="G24" s="42" t="s">
        <v>105</v>
      </c>
      <c r="H24" s="42" t="s">
        <v>106</v>
      </c>
      <c r="I24" s="44">
        <v>13343429</v>
      </c>
      <c r="J24" s="44">
        <v>4800000</v>
      </c>
    </row>
    <row r="25" spans="1:10" ht="21">
      <c r="A25" s="35" t="s">
        <v>120</v>
      </c>
      <c r="B25" s="35">
        <v>101869</v>
      </c>
      <c r="C25" s="36" t="s">
        <v>121</v>
      </c>
      <c r="D25" s="36" t="s">
        <v>122</v>
      </c>
      <c r="E25" s="37" t="s">
        <v>245</v>
      </c>
      <c r="F25" s="38" t="s">
        <v>119</v>
      </c>
      <c r="G25" s="36" t="s">
        <v>105</v>
      </c>
      <c r="H25" s="36" t="s">
        <v>106</v>
      </c>
      <c r="I25" s="40">
        <v>11087271</v>
      </c>
      <c r="J25" s="40">
        <v>3000000</v>
      </c>
    </row>
    <row r="26" spans="1:10">
      <c r="A26" s="41" t="s">
        <v>123</v>
      </c>
      <c r="B26" s="41">
        <v>101912</v>
      </c>
      <c r="C26" s="42" t="s">
        <v>124</v>
      </c>
      <c r="D26" s="42" t="s">
        <v>125</v>
      </c>
      <c r="E26" s="43" t="s">
        <v>246</v>
      </c>
      <c r="F26" s="42" t="s">
        <v>126</v>
      </c>
      <c r="G26" s="42" t="s">
        <v>127</v>
      </c>
      <c r="H26" s="42" t="s">
        <v>128</v>
      </c>
      <c r="I26" s="44">
        <v>7637513</v>
      </c>
      <c r="J26" s="44">
        <v>3600000</v>
      </c>
    </row>
    <row r="27" spans="1:10" ht="21">
      <c r="A27" s="35" t="s">
        <v>129</v>
      </c>
      <c r="B27" s="35">
        <v>102016</v>
      </c>
      <c r="C27" s="36" t="s">
        <v>130</v>
      </c>
      <c r="D27" s="36" t="s">
        <v>131</v>
      </c>
      <c r="E27" s="37" t="s">
        <v>247</v>
      </c>
      <c r="F27" s="38" t="s">
        <v>132</v>
      </c>
      <c r="G27" s="36" t="s">
        <v>133</v>
      </c>
      <c r="H27" s="36" t="s">
        <v>134</v>
      </c>
      <c r="I27" s="40">
        <v>18579570</v>
      </c>
      <c r="J27" s="40">
        <v>6000000</v>
      </c>
    </row>
    <row r="28" spans="1:10">
      <c r="A28" s="41" t="s">
        <v>135</v>
      </c>
      <c r="B28" s="41">
        <v>102051</v>
      </c>
      <c r="C28" s="42" t="s">
        <v>136</v>
      </c>
      <c r="D28" s="42" t="s">
        <v>137</v>
      </c>
      <c r="E28" s="43" t="s">
        <v>248</v>
      </c>
      <c r="F28" s="42" t="s">
        <v>138</v>
      </c>
      <c r="G28" s="42" t="s">
        <v>139</v>
      </c>
      <c r="H28" s="42" t="s">
        <v>69</v>
      </c>
      <c r="I28" s="44">
        <v>12584699</v>
      </c>
      <c r="J28" s="44">
        <v>6600000</v>
      </c>
    </row>
    <row r="29" spans="1:10" ht="21">
      <c r="A29" s="35" t="s">
        <v>140</v>
      </c>
      <c r="B29" s="35">
        <v>102192</v>
      </c>
      <c r="C29" s="36" t="s">
        <v>141</v>
      </c>
      <c r="D29" s="36" t="s">
        <v>142</v>
      </c>
      <c r="E29" s="37" t="s">
        <v>249</v>
      </c>
      <c r="F29" s="38" t="s">
        <v>143</v>
      </c>
      <c r="G29" s="36" t="s">
        <v>144</v>
      </c>
      <c r="H29" s="36" t="s">
        <v>144</v>
      </c>
      <c r="I29" s="40">
        <v>42716853</v>
      </c>
      <c r="J29" s="40">
        <v>12500000</v>
      </c>
    </row>
    <row r="30" spans="1:10" ht="21">
      <c r="A30" s="41" t="s">
        <v>145</v>
      </c>
      <c r="B30" s="41">
        <v>102289</v>
      </c>
      <c r="C30" s="42" t="s">
        <v>146</v>
      </c>
      <c r="D30" s="42" t="s">
        <v>147</v>
      </c>
      <c r="E30" s="43" t="s">
        <v>250</v>
      </c>
      <c r="F30" s="42" t="s">
        <v>148</v>
      </c>
      <c r="G30" s="42" t="s">
        <v>149</v>
      </c>
      <c r="H30" s="42" t="s">
        <v>150</v>
      </c>
      <c r="I30" s="44">
        <v>22278343</v>
      </c>
      <c r="J30" s="44">
        <v>6600000</v>
      </c>
    </row>
    <row r="31" spans="1:10" ht="21">
      <c r="A31" s="35" t="s">
        <v>151</v>
      </c>
      <c r="B31" s="35">
        <v>102399</v>
      </c>
      <c r="C31" s="36" t="s">
        <v>152</v>
      </c>
      <c r="D31" s="36" t="s">
        <v>153</v>
      </c>
      <c r="E31" s="37" t="s">
        <v>251</v>
      </c>
      <c r="F31" s="38" t="s">
        <v>154</v>
      </c>
      <c r="G31" s="36" t="s">
        <v>144</v>
      </c>
      <c r="H31" s="36" t="s">
        <v>144</v>
      </c>
      <c r="I31" s="40">
        <v>12452335</v>
      </c>
      <c r="J31" s="40">
        <v>6000000</v>
      </c>
    </row>
    <row r="32" spans="1:10" ht="21">
      <c r="A32" s="41" t="s">
        <v>155</v>
      </c>
      <c r="B32" s="41">
        <v>102424</v>
      </c>
      <c r="C32" s="42" t="s">
        <v>156</v>
      </c>
      <c r="D32" s="42" t="s">
        <v>157</v>
      </c>
      <c r="E32" s="43" t="s">
        <v>252</v>
      </c>
      <c r="F32" s="42" t="s">
        <v>158</v>
      </c>
      <c r="G32" s="42" t="s">
        <v>159</v>
      </c>
      <c r="H32" s="42" t="s">
        <v>75</v>
      </c>
      <c r="I32" s="44">
        <v>15607251</v>
      </c>
      <c r="J32" s="44">
        <v>4800000</v>
      </c>
    </row>
    <row r="33" spans="1:10">
      <c r="A33" s="35" t="s">
        <v>160</v>
      </c>
      <c r="B33" s="35">
        <v>102652</v>
      </c>
      <c r="C33" s="36" t="s">
        <v>161</v>
      </c>
      <c r="D33" s="36" t="s">
        <v>162</v>
      </c>
      <c r="E33" s="37" t="s">
        <v>253</v>
      </c>
      <c r="F33" s="38" t="s">
        <v>163</v>
      </c>
      <c r="G33" s="36" t="s">
        <v>164</v>
      </c>
      <c r="H33" s="36" t="s">
        <v>165</v>
      </c>
      <c r="I33" s="40">
        <v>3619849</v>
      </c>
      <c r="J33" s="40">
        <v>1200000</v>
      </c>
    </row>
    <row r="34" spans="1:10" ht="21">
      <c r="A34" s="41" t="s">
        <v>166</v>
      </c>
      <c r="B34" s="41">
        <v>102735</v>
      </c>
      <c r="C34" s="42" t="s">
        <v>167</v>
      </c>
      <c r="D34" s="42" t="s">
        <v>168</v>
      </c>
      <c r="E34" s="43" t="s">
        <v>254</v>
      </c>
      <c r="F34" s="42" t="s">
        <v>169</v>
      </c>
      <c r="G34" s="42" t="s">
        <v>44</v>
      </c>
      <c r="H34" s="42" t="s">
        <v>33</v>
      </c>
      <c r="I34" s="44">
        <v>25416281</v>
      </c>
      <c r="J34" s="44">
        <v>13800000</v>
      </c>
    </row>
    <row r="35" spans="1:10">
      <c r="A35" s="35" t="s">
        <v>170</v>
      </c>
      <c r="B35" s="35">
        <v>102749</v>
      </c>
      <c r="C35" s="36" t="s">
        <v>171</v>
      </c>
      <c r="D35" s="36" t="s">
        <v>172</v>
      </c>
      <c r="E35" s="37" t="s">
        <v>255</v>
      </c>
      <c r="F35" s="38" t="s">
        <v>173</v>
      </c>
      <c r="G35" s="36" t="s">
        <v>105</v>
      </c>
      <c r="H35" s="36" t="s">
        <v>106</v>
      </c>
      <c r="I35" s="40">
        <v>6875393</v>
      </c>
      <c r="J35" s="40">
        <v>4800000</v>
      </c>
    </row>
    <row r="36" spans="1:10">
      <c r="A36" s="41" t="s">
        <v>174</v>
      </c>
      <c r="B36" s="41">
        <v>102767</v>
      </c>
      <c r="C36" s="42" t="s">
        <v>175</v>
      </c>
      <c r="D36" s="42" t="s">
        <v>176</v>
      </c>
      <c r="E36" s="43" t="s">
        <v>256</v>
      </c>
      <c r="F36" s="42" t="s">
        <v>177</v>
      </c>
      <c r="G36" s="42" t="s">
        <v>178</v>
      </c>
      <c r="H36" s="42" t="s">
        <v>179</v>
      </c>
      <c r="I36" s="44">
        <v>2346263</v>
      </c>
      <c r="J36" s="44">
        <v>1200000</v>
      </c>
    </row>
    <row r="37" spans="1:10">
      <c r="A37" s="35" t="s">
        <v>180</v>
      </c>
      <c r="B37" s="35">
        <v>102798</v>
      </c>
      <c r="C37" s="36" t="s">
        <v>181</v>
      </c>
      <c r="D37" s="36" t="s">
        <v>182</v>
      </c>
      <c r="E37" s="37" t="s">
        <v>257</v>
      </c>
      <c r="F37" s="38" t="s">
        <v>183</v>
      </c>
      <c r="G37" s="36" t="s">
        <v>68</v>
      </c>
      <c r="H37" s="36" t="s">
        <v>69</v>
      </c>
      <c r="I37" s="40">
        <v>12372128</v>
      </c>
      <c r="J37" s="40">
        <v>2400000</v>
      </c>
    </row>
    <row r="38" spans="1:10" ht="21">
      <c r="A38" s="41" t="s">
        <v>184</v>
      </c>
      <c r="B38" s="41">
        <v>102998</v>
      </c>
      <c r="C38" s="42" t="s">
        <v>185</v>
      </c>
      <c r="D38" s="42" t="s">
        <v>186</v>
      </c>
      <c r="E38" s="43" t="s">
        <v>258</v>
      </c>
      <c r="F38" s="42" t="s">
        <v>187</v>
      </c>
      <c r="G38" s="42" t="s">
        <v>144</v>
      </c>
      <c r="H38" s="42" t="s">
        <v>144</v>
      </c>
      <c r="I38" s="44">
        <v>15880774</v>
      </c>
      <c r="J38" s="44">
        <v>4800000</v>
      </c>
    </row>
    <row r="39" spans="1:10">
      <c r="A39" s="35" t="s">
        <v>188</v>
      </c>
      <c r="B39" s="35">
        <v>103019</v>
      </c>
      <c r="C39" s="36" t="s">
        <v>189</v>
      </c>
      <c r="D39" s="36" t="s">
        <v>190</v>
      </c>
      <c r="E39" s="37" t="s">
        <v>259</v>
      </c>
      <c r="F39" s="38" t="s">
        <v>191</v>
      </c>
      <c r="G39" s="36" t="s">
        <v>192</v>
      </c>
      <c r="H39" s="36" t="s">
        <v>150</v>
      </c>
      <c r="I39" s="40">
        <v>14648273</v>
      </c>
      <c r="J39" s="40">
        <v>4200000</v>
      </c>
    </row>
    <row r="40" spans="1:10">
      <c r="A40" s="41" t="s">
        <v>193</v>
      </c>
      <c r="B40" s="41">
        <v>103057</v>
      </c>
      <c r="C40" s="42" t="s">
        <v>194</v>
      </c>
      <c r="D40" s="42" t="s">
        <v>195</v>
      </c>
      <c r="E40" s="43" t="s">
        <v>260</v>
      </c>
      <c r="F40" s="42" t="s">
        <v>196</v>
      </c>
      <c r="G40" s="42" t="s">
        <v>197</v>
      </c>
      <c r="H40" s="42" t="s">
        <v>69</v>
      </c>
      <c r="I40" s="44">
        <v>31652112</v>
      </c>
      <c r="J40" s="44">
        <v>8400000</v>
      </c>
    </row>
    <row r="41" spans="1:10" ht="21">
      <c r="A41" s="35" t="s">
        <v>198</v>
      </c>
      <c r="B41" s="35">
        <v>103058</v>
      </c>
      <c r="C41" s="36" t="s">
        <v>199</v>
      </c>
      <c r="D41" s="36" t="s">
        <v>200</v>
      </c>
      <c r="E41" s="37" t="s">
        <v>261</v>
      </c>
      <c r="F41" s="38" t="s">
        <v>201</v>
      </c>
      <c r="G41" s="36" t="s">
        <v>202</v>
      </c>
      <c r="H41" s="36" t="s">
        <v>150</v>
      </c>
      <c r="I41" s="40">
        <v>19645963</v>
      </c>
      <c r="J41" s="40">
        <v>6000000</v>
      </c>
    </row>
    <row r="42" spans="1:10" ht="21">
      <c r="A42" s="41" t="s">
        <v>203</v>
      </c>
      <c r="B42" s="41">
        <v>103173</v>
      </c>
      <c r="C42" s="42" t="s">
        <v>204</v>
      </c>
      <c r="D42" s="42" t="s">
        <v>205</v>
      </c>
      <c r="E42" s="43" t="s">
        <v>262</v>
      </c>
      <c r="F42" s="42" t="s">
        <v>206</v>
      </c>
      <c r="G42" s="42" t="s">
        <v>207</v>
      </c>
      <c r="H42" s="42" t="s">
        <v>33</v>
      </c>
      <c r="I42" s="44">
        <v>6721965</v>
      </c>
      <c r="J42" s="44">
        <v>4800000</v>
      </c>
    </row>
    <row r="43" spans="1:10">
      <c r="A43" s="35" t="s">
        <v>208</v>
      </c>
      <c r="B43" s="35">
        <v>103245</v>
      </c>
      <c r="C43" s="36" t="s">
        <v>209</v>
      </c>
      <c r="D43" s="36" t="s">
        <v>210</v>
      </c>
      <c r="E43" s="37" t="s">
        <v>263</v>
      </c>
      <c r="F43" s="38" t="s">
        <v>211</v>
      </c>
      <c r="G43" s="36" t="s">
        <v>212</v>
      </c>
      <c r="H43" s="36" t="s">
        <v>213</v>
      </c>
      <c r="I43" s="40">
        <v>28783446</v>
      </c>
      <c r="J43" s="40">
        <v>12600000</v>
      </c>
    </row>
    <row r="44" spans="1:10">
      <c r="A44" s="41" t="s">
        <v>214</v>
      </c>
      <c r="B44" s="41">
        <v>103247</v>
      </c>
      <c r="C44" s="42" t="s">
        <v>215</v>
      </c>
      <c r="D44" s="42" t="s">
        <v>216</v>
      </c>
      <c r="E44" s="43" t="s">
        <v>264</v>
      </c>
      <c r="F44" s="42" t="s">
        <v>217</v>
      </c>
      <c r="G44" s="42" t="s">
        <v>218</v>
      </c>
      <c r="H44" s="42" t="s">
        <v>63</v>
      </c>
      <c r="I44" s="44">
        <v>32857631</v>
      </c>
      <c r="J44" s="44">
        <v>12600000</v>
      </c>
    </row>
    <row r="45" spans="1:10" ht="21">
      <c r="A45" s="35" t="s">
        <v>219</v>
      </c>
      <c r="B45" s="35">
        <v>103271</v>
      </c>
      <c r="C45" s="36" t="s">
        <v>220</v>
      </c>
      <c r="D45" s="36" t="s">
        <v>221</v>
      </c>
      <c r="E45" s="37" t="s">
        <v>265</v>
      </c>
      <c r="F45" s="38" t="s">
        <v>222</v>
      </c>
      <c r="G45" s="36" t="s">
        <v>223</v>
      </c>
      <c r="H45" s="36" t="s">
        <v>128</v>
      </c>
      <c r="I45" s="40">
        <v>14103579</v>
      </c>
      <c r="J45" s="40">
        <v>3600000</v>
      </c>
    </row>
    <row r="46" spans="1:10" ht="21">
      <c r="A46" s="41" t="s">
        <v>224</v>
      </c>
      <c r="B46" s="41">
        <v>103389</v>
      </c>
      <c r="C46" s="42" t="s">
        <v>225</v>
      </c>
      <c r="D46" s="42" t="s">
        <v>226</v>
      </c>
      <c r="E46" s="43" t="s">
        <v>266</v>
      </c>
      <c r="F46" s="42" t="s">
        <v>207</v>
      </c>
      <c r="G46" s="42" t="s">
        <v>48</v>
      </c>
      <c r="H46" s="42" t="s">
        <v>33</v>
      </c>
      <c r="I46" s="44">
        <v>23090541</v>
      </c>
      <c r="J46" s="45">
        <v>10800000</v>
      </c>
    </row>
    <row r="47" spans="1:10" ht="15.75" customHeight="1">
      <c r="A47" s="85" t="s">
        <v>1583</v>
      </c>
      <c r="B47" s="86"/>
      <c r="C47" s="86"/>
      <c r="D47" s="86"/>
      <c r="E47" s="86"/>
      <c r="F47" s="86"/>
      <c r="G47" s="86"/>
      <c r="H47" s="87"/>
      <c r="I47" s="24">
        <f>SUM(I7:I46)</f>
        <v>767411051</v>
      </c>
      <c r="J47" s="24">
        <f>SUM(J7:J46)</f>
        <v>250100000</v>
      </c>
    </row>
  </sheetData>
  <mergeCells count="4">
    <mergeCell ref="A3:S3"/>
    <mergeCell ref="A4:C4"/>
    <mergeCell ref="A47:H47"/>
    <mergeCell ref="A1:E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workbookViewId="0">
      <selection sqref="A1:E2"/>
    </sheetView>
  </sheetViews>
  <sheetFormatPr defaultRowHeight="12.75"/>
  <cols>
    <col min="1" max="1" width="5.7109375" customWidth="1"/>
    <col min="2" max="2" width="10" style="6" customWidth="1"/>
    <col min="3" max="3" width="16.5703125" style="6" customWidth="1"/>
    <col min="4" max="4" width="14.42578125" style="6" customWidth="1"/>
    <col min="5" max="5" width="12.140625" customWidth="1"/>
    <col min="6" max="6" width="12.7109375" customWidth="1"/>
    <col min="7" max="7" width="12.85546875" customWidth="1"/>
    <col min="8" max="8" width="16.85546875" customWidth="1"/>
    <col min="9" max="9" width="14.42578125" customWidth="1"/>
    <col min="10" max="10" width="14.28515625" customWidth="1"/>
  </cols>
  <sheetData>
    <row r="1" spans="1:22" ht="51" customHeight="1">
      <c r="A1" s="73"/>
      <c r="B1" s="73"/>
      <c r="C1" s="73"/>
      <c r="D1" s="73"/>
      <c r="E1" s="73"/>
    </row>
    <row r="2" spans="1:22" s="6" customFormat="1">
      <c r="A2" s="73"/>
      <c r="B2" s="73"/>
      <c r="C2" s="73"/>
      <c r="D2" s="73"/>
      <c r="E2" s="73"/>
      <c r="F2" s="7"/>
      <c r="G2" s="7"/>
      <c r="H2" s="7"/>
      <c r="I2" s="7"/>
      <c r="J2" s="7"/>
    </row>
    <row r="3" spans="1:22" s="8" customFormat="1" ht="16.5" customHeight="1">
      <c r="A3" s="13" t="s">
        <v>1589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s="8" customFormat="1" ht="16.5" customHeight="1">
      <c r="A4" s="13" t="s">
        <v>1580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>
      <c r="A5" s="5"/>
      <c r="B5" s="5"/>
      <c r="C5" s="5"/>
      <c r="D5" s="7"/>
      <c r="E5" s="3"/>
      <c r="F5" s="3"/>
      <c r="G5" s="3"/>
      <c r="H5" s="3"/>
      <c r="I5" s="3"/>
      <c r="J5" s="3"/>
    </row>
    <row r="6" spans="1:22" ht="22.5" customHeight="1">
      <c r="A6" s="20" t="s">
        <v>19</v>
      </c>
      <c r="B6" s="20" t="s">
        <v>20</v>
      </c>
      <c r="C6" s="20" t="s">
        <v>21</v>
      </c>
      <c r="D6" s="20" t="s">
        <v>22</v>
      </c>
      <c r="E6" s="20" t="s">
        <v>23</v>
      </c>
      <c r="F6" s="20" t="s">
        <v>24</v>
      </c>
      <c r="G6" s="20" t="s">
        <v>25</v>
      </c>
      <c r="H6" s="20" t="s">
        <v>26</v>
      </c>
      <c r="I6" s="20" t="s">
        <v>27</v>
      </c>
      <c r="J6" s="20" t="s">
        <v>28</v>
      </c>
    </row>
    <row r="7" spans="1:22" ht="21">
      <c r="A7" s="26" t="s">
        <v>29</v>
      </c>
      <c r="B7" s="35">
        <v>100328</v>
      </c>
      <c r="C7" s="36" t="s">
        <v>268</v>
      </c>
      <c r="D7" s="36" t="s">
        <v>269</v>
      </c>
      <c r="E7" s="37" t="s">
        <v>270</v>
      </c>
      <c r="F7" s="38" t="s">
        <v>43</v>
      </c>
      <c r="G7" s="36" t="s">
        <v>44</v>
      </c>
      <c r="H7" s="36" t="s">
        <v>33</v>
      </c>
      <c r="I7" s="40">
        <v>41155978</v>
      </c>
      <c r="J7" s="40">
        <v>12600000</v>
      </c>
    </row>
    <row r="8" spans="1:22" ht="21">
      <c r="A8" s="27" t="s">
        <v>34</v>
      </c>
      <c r="B8" s="41">
        <v>100398</v>
      </c>
      <c r="C8" s="42" t="s">
        <v>271</v>
      </c>
      <c r="D8" s="42" t="s">
        <v>272</v>
      </c>
      <c r="E8" s="43" t="s">
        <v>273</v>
      </c>
      <c r="F8" s="42" t="s">
        <v>274</v>
      </c>
      <c r="G8" s="42" t="s">
        <v>274</v>
      </c>
      <c r="H8" s="42" t="s">
        <v>106</v>
      </c>
      <c r="I8" s="44">
        <v>15789345</v>
      </c>
      <c r="J8" s="44">
        <v>9000000</v>
      </c>
    </row>
    <row r="9" spans="1:22" ht="21">
      <c r="A9" s="26" t="s">
        <v>40</v>
      </c>
      <c r="B9" s="35">
        <v>100431</v>
      </c>
      <c r="C9" s="36" t="s">
        <v>275</v>
      </c>
      <c r="D9" s="36" t="s">
        <v>276</v>
      </c>
      <c r="E9" s="37" t="s">
        <v>277</v>
      </c>
      <c r="F9" s="38" t="s">
        <v>278</v>
      </c>
      <c r="G9" s="36" t="s">
        <v>207</v>
      </c>
      <c r="H9" s="36" t="s">
        <v>33</v>
      </c>
      <c r="I9" s="40">
        <v>33306203</v>
      </c>
      <c r="J9" s="40">
        <v>12600000</v>
      </c>
    </row>
    <row r="10" spans="1:22" ht="21">
      <c r="A10" s="27" t="s">
        <v>45</v>
      </c>
      <c r="B10" s="41">
        <v>100542</v>
      </c>
      <c r="C10" s="42" t="s">
        <v>279</v>
      </c>
      <c r="D10" s="42" t="s">
        <v>280</v>
      </c>
      <c r="E10" s="43" t="s">
        <v>281</v>
      </c>
      <c r="F10" s="42" t="s">
        <v>282</v>
      </c>
      <c r="G10" s="42" t="s">
        <v>178</v>
      </c>
      <c r="H10" s="42" t="s">
        <v>179</v>
      </c>
      <c r="I10" s="44">
        <v>13187573</v>
      </c>
      <c r="J10" s="44">
        <v>6000000</v>
      </c>
    </row>
    <row r="11" spans="1:22" ht="21">
      <c r="A11" s="26" t="s">
        <v>49</v>
      </c>
      <c r="B11" s="35">
        <v>100569</v>
      </c>
      <c r="C11" s="36" t="s">
        <v>283</v>
      </c>
      <c r="D11" s="36" t="s">
        <v>284</v>
      </c>
      <c r="E11" s="37" t="s">
        <v>285</v>
      </c>
      <c r="F11" s="38" t="s">
        <v>286</v>
      </c>
      <c r="G11" s="36" t="s">
        <v>287</v>
      </c>
      <c r="H11" s="36" t="s">
        <v>128</v>
      </c>
      <c r="I11" s="40">
        <v>25680115</v>
      </c>
      <c r="J11" s="40">
        <v>6000000</v>
      </c>
    </row>
    <row r="12" spans="1:22" ht="21">
      <c r="A12" s="27" t="s">
        <v>54</v>
      </c>
      <c r="B12" s="41">
        <v>100860</v>
      </c>
      <c r="C12" s="42" t="s">
        <v>288</v>
      </c>
      <c r="D12" s="42" t="s">
        <v>289</v>
      </c>
      <c r="E12" s="43" t="s">
        <v>290</v>
      </c>
      <c r="F12" s="42" t="s">
        <v>291</v>
      </c>
      <c r="G12" s="42" t="s">
        <v>197</v>
      </c>
      <c r="H12" s="42" t="s">
        <v>69</v>
      </c>
      <c r="I12" s="44">
        <v>19674578</v>
      </c>
      <c r="J12" s="44">
        <v>10800000</v>
      </c>
    </row>
    <row r="13" spans="1:22" ht="21">
      <c r="A13" s="26" t="s">
        <v>58</v>
      </c>
      <c r="B13" s="35">
        <v>100929</v>
      </c>
      <c r="C13" s="36" t="s">
        <v>292</v>
      </c>
      <c r="D13" s="36" t="s">
        <v>293</v>
      </c>
      <c r="E13" s="37" t="s">
        <v>294</v>
      </c>
      <c r="F13" s="38" t="s">
        <v>295</v>
      </c>
      <c r="G13" s="36" t="s">
        <v>296</v>
      </c>
      <c r="H13" s="36" t="s">
        <v>179</v>
      </c>
      <c r="I13" s="40">
        <v>16058464</v>
      </c>
      <c r="J13" s="40">
        <v>9600000</v>
      </c>
    </row>
    <row r="14" spans="1:22" ht="21">
      <c r="A14" s="27" t="s">
        <v>64</v>
      </c>
      <c r="B14" s="41">
        <v>101133</v>
      </c>
      <c r="C14" s="42" t="s">
        <v>297</v>
      </c>
      <c r="D14" s="42" t="s">
        <v>298</v>
      </c>
      <c r="E14" s="43" t="s">
        <v>299</v>
      </c>
      <c r="F14" s="42" t="s">
        <v>300</v>
      </c>
      <c r="G14" s="42" t="s">
        <v>86</v>
      </c>
      <c r="H14" s="42" t="s">
        <v>81</v>
      </c>
      <c r="I14" s="44">
        <v>42389947</v>
      </c>
      <c r="J14" s="44">
        <v>13200000</v>
      </c>
    </row>
    <row r="15" spans="1:22" ht="21">
      <c r="A15" s="26" t="s">
        <v>70</v>
      </c>
      <c r="B15" s="35">
        <v>101256</v>
      </c>
      <c r="C15" s="36" t="s">
        <v>301</v>
      </c>
      <c r="D15" s="36" t="s">
        <v>302</v>
      </c>
      <c r="E15" s="37" t="s">
        <v>303</v>
      </c>
      <c r="F15" s="38" t="s">
        <v>304</v>
      </c>
      <c r="G15" s="36" t="s">
        <v>48</v>
      </c>
      <c r="H15" s="36" t="s">
        <v>33</v>
      </c>
      <c r="I15" s="40">
        <v>31533879</v>
      </c>
      <c r="J15" s="40">
        <v>8400000</v>
      </c>
    </row>
    <row r="16" spans="1:22" ht="21">
      <c r="A16" s="27" t="s">
        <v>76</v>
      </c>
      <c r="B16" s="41">
        <v>101361</v>
      </c>
      <c r="C16" s="42" t="s">
        <v>305</v>
      </c>
      <c r="D16" s="42" t="s">
        <v>306</v>
      </c>
      <c r="E16" s="43" t="s">
        <v>307</v>
      </c>
      <c r="F16" s="42" t="s">
        <v>308</v>
      </c>
      <c r="G16" s="42" t="s">
        <v>309</v>
      </c>
      <c r="H16" s="42" t="s">
        <v>150</v>
      </c>
      <c r="I16" s="44">
        <v>32000000</v>
      </c>
      <c r="J16" s="44">
        <v>13200000</v>
      </c>
    </row>
    <row r="17" spans="1:10" ht="21">
      <c r="A17" s="26" t="s">
        <v>82</v>
      </c>
      <c r="B17" s="35">
        <v>101870</v>
      </c>
      <c r="C17" s="36" t="s">
        <v>310</v>
      </c>
      <c r="D17" s="36" t="s">
        <v>311</v>
      </c>
      <c r="E17" s="37" t="s">
        <v>312</v>
      </c>
      <c r="F17" s="38" t="s">
        <v>119</v>
      </c>
      <c r="G17" s="36" t="s">
        <v>105</v>
      </c>
      <c r="H17" s="36" t="s">
        <v>106</v>
      </c>
      <c r="I17" s="40">
        <v>14010293</v>
      </c>
      <c r="J17" s="40">
        <v>6000000</v>
      </c>
    </row>
    <row r="18" spans="1:10" ht="21">
      <c r="A18" s="27" t="s">
        <v>87</v>
      </c>
      <c r="B18" s="41">
        <v>102166</v>
      </c>
      <c r="C18" s="42" t="s">
        <v>313</v>
      </c>
      <c r="D18" s="42" t="s">
        <v>314</v>
      </c>
      <c r="E18" s="43" t="s">
        <v>315</v>
      </c>
      <c r="F18" s="42" t="s">
        <v>316</v>
      </c>
      <c r="G18" s="42" t="s">
        <v>317</v>
      </c>
      <c r="H18" s="42" t="s">
        <v>165</v>
      </c>
      <c r="I18" s="44">
        <v>37411385</v>
      </c>
      <c r="J18" s="44">
        <v>10800000</v>
      </c>
    </row>
    <row r="19" spans="1:10" ht="21">
      <c r="A19" s="26" t="s">
        <v>92</v>
      </c>
      <c r="B19" s="35">
        <v>102281</v>
      </c>
      <c r="C19" s="36" t="s">
        <v>318</v>
      </c>
      <c r="D19" s="36" t="s">
        <v>319</v>
      </c>
      <c r="E19" s="37" t="s">
        <v>320</v>
      </c>
      <c r="F19" s="38" t="s">
        <v>321</v>
      </c>
      <c r="G19" s="36" t="s">
        <v>322</v>
      </c>
      <c r="H19" s="36" t="s">
        <v>128</v>
      </c>
      <c r="I19" s="40">
        <v>13644088</v>
      </c>
      <c r="J19" s="40">
        <v>10200000</v>
      </c>
    </row>
    <row r="20" spans="1:10" ht="21">
      <c r="A20" s="27" t="s">
        <v>97</v>
      </c>
      <c r="B20" s="41">
        <v>102400</v>
      </c>
      <c r="C20" s="42" t="s">
        <v>323</v>
      </c>
      <c r="D20" s="42" t="s">
        <v>324</v>
      </c>
      <c r="E20" s="43" t="s">
        <v>325</v>
      </c>
      <c r="F20" s="42" t="s">
        <v>326</v>
      </c>
      <c r="G20" s="42" t="s">
        <v>327</v>
      </c>
      <c r="H20" s="42" t="s">
        <v>179</v>
      </c>
      <c r="I20" s="44">
        <v>17251769</v>
      </c>
      <c r="J20" s="44">
        <v>12075000</v>
      </c>
    </row>
    <row r="21" spans="1:10">
      <c r="A21" s="26" t="s">
        <v>101</v>
      </c>
      <c r="B21" s="35">
        <v>102610</v>
      </c>
      <c r="C21" s="36" t="s">
        <v>328</v>
      </c>
      <c r="D21" s="36" t="s">
        <v>329</v>
      </c>
      <c r="E21" s="37" t="s">
        <v>330</v>
      </c>
      <c r="F21" s="38" t="s">
        <v>331</v>
      </c>
      <c r="G21" s="36" t="s">
        <v>332</v>
      </c>
      <c r="H21" s="36" t="s">
        <v>213</v>
      </c>
      <c r="I21" s="40">
        <v>20366331</v>
      </c>
      <c r="J21" s="40">
        <v>8400000</v>
      </c>
    </row>
    <row r="22" spans="1:10" ht="31.5">
      <c r="A22" s="27" t="s">
        <v>107</v>
      </c>
      <c r="B22" s="41">
        <v>102750</v>
      </c>
      <c r="C22" s="42" t="s">
        <v>333</v>
      </c>
      <c r="D22" s="42" t="s">
        <v>334</v>
      </c>
      <c r="E22" s="43" t="s">
        <v>335</v>
      </c>
      <c r="F22" s="42" t="s">
        <v>336</v>
      </c>
      <c r="G22" s="42" t="s">
        <v>337</v>
      </c>
      <c r="H22" s="42" t="s">
        <v>81</v>
      </c>
      <c r="I22" s="44">
        <v>10936293</v>
      </c>
      <c r="J22" s="44">
        <v>6000000</v>
      </c>
    </row>
    <row r="23" spans="1:10" ht="21">
      <c r="A23" s="26" t="s">
        <v>112</v>
      </c>
      <c r="B23" s="35">
        <v>102882</v>
      </c>
      <c r="C23" s="36" t="s">
        <v>338</v>
      </c>
      <c r="D23" s="36" t="s">
        <v>339</v>
      </c>
      <c r="E23" s="37" t="s">
        <v>340</v>
      </c>
      <c r="F23" s="38" t="s">
        <v>341</v>
      </c>
      <c r="G23" s="36" t="s">
        <v>342</v>
      </c>
      <c r="H23" s="36" t="s">
        <v>128</v>
      </c>
      <c r="I23" s="40">
        <v>38256106</v>
      </c>
      <c r="J23" s="40">
        <v>8400000</v>
      </c>
    </row>
    <row r="24" spans="1:10" ht="31.5">
      <c r="A24" s="27" t="s">
        <v>116</v>
      </c>
      <c r="B24" s="41">
        <v>103046</v>
      </c>
      <c r="C24" s="42" t="s">
        <v>343</v>
      </c>
      <c r="D24" s="42" t="s">
        <v>344</v>
      </c>
      <c r="E24" s="43" t="s">
        <v>345</v>
      </c>
      <c r="F24" s="42" t="s">
        <v>346</v>
      </c>
      <c r="G24" s="42" t="s">
        <v>347</v>
      </c>
      <c r="H24" s="42" t="s">
        <v>106</v>
      </c>
      <c r="I24" s="44">
        <v>29756947</v>
      </c>
      <c r="J24" s="44">
        <v>6600000</v>
      </c>
    </row>
    <row r="25" spans="1:10" ht="21">
      <c r="A25" s="26" t="s">
        <v>120</v>
      </c>
      <c r="B25" s="35">
        <v>103169</v>
      </c>
      <c r="C25" s="36" t="s">
        <v>348</v>
      </c>
      <c r="D25" s="36" t="s">
        <v>349</v>
      </c>
      <c r="E25" s="37" t="s">
        <v>350</v>
      </c>
      <c r="F25" s="38" t="s">
        <v>351</v>
      </c>
      <c r="G25" s="36" t="s">
        <v>80</v>
      </c>
      <c r="H25" s="36" t="s">
        <v>81</v>
      </c>
      <c r="I25" s="40">
        <v>19437379</v>
      </c>
      <c r="J25" s="40">
        <v>7200000</v>
      </c>
    </row>
    <row r="26" spans="1:10" ht="21">
      <c r="A26" s="27" t="s">
        <v>123</v>
      </c>
      <c r="B26" s="41">
        <v>103209</v>
      </c>
      <c r="C26" s="42" t="s">
        <v>352</v>
      </c>
      <c r="D26" s="42" t="s">
        <v>353</v>
      </c>
      <c r="E26" s="43" t="s">
        <v>354</v>
      </c>
      <c r="F26" s="42" t="s">
        <v>355</v>
      </c>
      <c r="G26" s="42" t="s">
        <v>342</v>
      </c>
      <c r="H26" s="42" t="s">
        <v>128</v>
      </c>
      <c r="I26" s="44">
        <v>30809044</v>
      </c>
      <c r="J26" s="44">
        <v>10800000</v>
      </c>
    </row>
    <row r="27" spans="1:10" ht="21">
      <c r="A27" s="26" t="s">
        <v>129</v>
      </c>
      <c r="B27" s="35">
        <v>103243</v>
      </c>
      <c r="C27" s="36" t="s">
        <v>356</v>
      </c>
      <c r="D27" s="36" t="s">
        <v>357</v>
      </c>
      <c r="E27" s="37" t="s">
        <v>358</v>
      </c>
      <c r="F27" s="38" t="s">
        <v>359</v>
      </c>
      <c r="G27" s="36" t="s">
        <v>62</v>
      </c>
      <c r="H27" s="36" t="s">
        <v>63</v>
      </c>
      <c r="I27" s="40">
        <v>8578945</v>
      </c>
      <c r="J27" s="40">
        <v>6000000</v>
      </c>
    </row>
    <row r="28" spans="1:10" ht="21">
      <c r="A28" s="27" t="s">
        <v>135</v>
      </c>
      <c r="B28" s="41">
        <v>103297</v>
      </c>
      <c r="C28" s="42" t="s">
        <v>360</v>
      </c>
      <c r="D28" s="42" t="s">
        <v>361</v>
      </c>
      <c r="E28" s="43" t="s">
        <v>362</v>
      </c>
      <c r="F28" s="42" t="s">
        <v>363</v>
      </c>
      <c r="G28" s="42" t="s">
        <v>364</v>
      </c>
      <c r="H28" s="42" t="s">
        <v>33</v>
      </c>
      <c r="I28" s="44">
        <v>22048686</v>
      </c>
      <c r="J28" s="44">
        <v>13200000</v>
      </c>
    </row>
    <row r="29" spans="1:10" ht="31.5">
      <c r="A29" s="26" t="s">
        <v>140</v>
      </c>
      <c r="B29" s="35">
        <v>103429</v>
      </c>
      <c r="C29" s="36" t="s">
        <v>365</v>
      </c>
      <c r="D29" s="36" t="s">
        <v>366</v>
      </c>
      <c r="E29" s="37" t="s">
        <v>367</v>
      </c>
      <c r="F29" s="38" t="s">
        <v>43</v>
      </c>
      <c r="G29" s="36" t="s">
        <v>44</v>
      </c>
      <c r="H29" s="36" t="s">
        <v>33</v>
      </c>
      <c r="I29" s="40">
        <v>28539423</v>
      </c>
      <c r="J29" s="40">
        <v>12000000</v>
      </c>
    </row>
    <row r="30" spans="1:10" ht="15.75" customHeight="1">
      <c r="A30" s="85" t="s">
        <v>1583</v>
      </c>
      <c r="B30" s="86"/>
      <c r="C30" s="86"/>
      <c r="D30" s="86"/>
      <c r="E30" s="86"/>
      <c r="F30" s="86"/>
      <c r="G30" s="86"/>
      <c r="H30" s="87"/>
      <c r="I30" s="33">
        <f>SUM(I7:I29)</f>
        <v>561822771</v>
      </c>
      <c r="J30" s="33">
        <f>SUM(J7:J29)</f>
        <v>219075000</v>
      </c>
    </row>
  </sheetData>
  <mergeCells count="2">
    <mergeCell ref="A30:H30"/>
    <mergeCell ref="A1:E2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5"/>
  <sheetViews>
    <sheetView workbookViewId="0">
      <selection sqref="A1:E2"/>
    </sheetView>
  </sheetViews>
  <sheetFormatPr defaultRowHeight="12.75"/>
  <cols>
    <col min="1" max="1" width="5.42578125" customWidth="1"/>
    <col min="2" max="2" width="10.42578125" style="6" customWidth="1"/>
    <col min="3" max="3" width="21" style="6" customWidth="1"/>
    <col min="4" max="4" width="8.7109375" style="6" customWidth="1"/>
    <col min="5" max="5" width="13.85546875" customWidth="1"/>
    <col min="6" max="6" width="12.5703125" customWidth="1"/>
    <col min="7" max="7" width="10.42578125" customWidth="1"/>
    <col min="8" max="8" width="12.28515625" customWidth="1"/>
    <col min="9" max="9" width="14.85546875" customWidth="1"/>
    <col min="10" max="10" width="13.85546875" customWidth="1"/>
  </cols>
  <sheetData>
    <row r="1" spans="1:22" ht="51" customHeight="1">
      <c r="A1" s="73"/>
      <c r="B1" s="73"/>
      <c r="C1" s="73"/>
      <c r="D1" s="73"/>
      <c r="E1" s="73"/>
    </row>
    <row r="2" spans="1:22">
      <c r="A2" s="73"/>
      <c r="B2" s="73"/>
      <c r="C2" s="73"/>
      <c r="D2" s="73"/>
      <c r="E2" s="73"/>
    </row>
    <row r="3" spans="1:22" ht="16.5">
      <c r="A3" s="82" t="s">
        <v>1588</v>
      </c>
      <c r="B3" s="83"/>
      <c r="C3" s="83"/>
      <c r="D3" s="83"/>
      <c r="E3" s="83"/>
      <c r="F3" s="83"/>
      <c r="G3" s="83"/>
      <c r="H3" s="83"/>
      <c r="I3" s="83"/>
      <c r="J3" s="83"/>
      <c r="K3" s="13"/>
      <c r="L3" s="13"/>
      <c r="M3" s="13"/>
      <c r="N3" s="13"/>
      <c r="O3" s="13"/>
      <c r="P3" s="13"/>
      <c r="Q3" s="13"/>
      <c r="R3" s="13"/>
      <c r="S3" s="13"/>
      <c r="T3" s="10"/>
      <c r="U3" s="10"/>
      <c r="V3" s="10"/>
    </row>
    <row r="4" spans="1:22" ht="16.5" customHeight="1">
      <c r="A4" s="82" t="s">
        <v>1580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</row>
    <row r="6" spans="1:22" ht="22.5" customHeight="1">
      <c r="A6" s="25" t="s">
        <v>19</v>
      </c>
      <c r="B6" s="25" t="s">
        <v>20</v>
      </c>
      <c r="C6" s="25" t="s">
        <v>21</v>
      </c>
      <c r="D6" s="25" t="s">
        <v>22</v>
      </c>
      <c r="E6" s="25" t="s">
        <v>23</v>
      </c>
      <c r="F6" s="25" t="s">
        <v>24</v>
      </c>
      <c r="G6" s="25" t="s">
        <v>25</v>
      </c>
      <c r="H6" s="25" t="s">
        <v>26</v>
      </c>
      <c r="I6" s="25" t="s">
        <v>27</v>
      </c>
      <c r="J6" s="25" t="s">
        <v>28</v>
      </c>
    </row>
    <row r="7" spans="1:22" ht="31.5">
      <c r="A7" s="30" t="s">
        <v>29</v>
      </c>
      <c r="B7" s="15">
        <v>100314</v>
      </c>
      <c r="C7" s="15" t="s">
        <v>368</v>
      </c>
      <c r="D7" s="15" t="s">
        <v>369</v>
      </c>
      <c r="E7" s="16" t="s">
        <v>370</v>
      </c>
      <c r="F7" s="17" t="s">
        <v>322</v>
      </c>
      <c r="G7" s="15" t="s">
        <v>322</v>
      </c>
      <c r="H7" s="15" t="s">
        <v>128</v>
      </c>
      <c r="I7" s="19">
        <v>1009867</v>
      </c>
      <c r="J7" s="19">
        <v>495733</v>
      </c>
    </row>
    <row r="8" spans="1:22" ht="52.5">
      <c r="A8" s="31" t="s">
        <v>34</v>
      </c>
      <c r="B8" s="21">
        <v>100315</v>
      </c>
      <c r="C8" s="21" t="s">
        <v>371</v>
      </c>
      <c r="D8" s="21" t="s">
        <v>372</v>
      </c>
      <c r="E8" s="22" t="s">
        <v>373</v>
      </c>
      <c r="F8" s="21" t="s">
        <v>322</v>
      </c>
      <c r="G8" s="21" t="s">
        <v>322</v>
      </c>
      <c r="H8" s="21" t="s">
        <v>128</v>
      </c>
      <c r="I8" s="23">
        <v>5832800</v>
      </c>
      <c r="J8" s="23">
        <v>2907200</v>
      </c>
    </row>
    <row r="9" spans="1:22" ht="52.5">
      <c r="A9" s="30" t="s">
        <v>40</v>
      </c>
      <c r="B9" s="15">
        <v>100316</v>
      </c>
      <c r="C9" s="15" t="s">
        <v>374</v>
      </c>
      <c r="D9" s="15" t="s">
        <v>375</v>
      </c>
      <c r="E9" s="16" t="s">
        <v>376</v>
      </c>
      <c r="F9" s="17" t="s">
        <v>377</v>
      </c>
      <c r="G9" s="15" t="s">
        <v>377</v>
      </c>
      <c r="H9" s="15" t="s">
        <v>75</v>
      </c>
      <c r="I9" s="19">
        <v>4532000</v>
      </c>
      <c r="J9" s="19">
        <v>2173500</v>
      </c>
    </row>
    <row r="10" spans="1:22" ht="21">
      <c r="A10" s="31" t="s">
        <v>45</v>
      </c>
      <c r="B10" s="21">
        <v>100317</v>
      </c>
      <c r="C10" s="21" t="s">
        <v>378</v>
      </c>
      <c r="D10" s="21" t="s">
        <v>379</v>
      </c>
      <c r="E10" s="22" t="s">
        <v>380</v>
      </c>
      <c r="F10" s="21" t="s">
        <v>381</v>
      </c>
      <c r="G10" s="21" t="s">
        <v>80</v>
      </c>
      <c r="H10" s="21" t="s">
        <v>81</v>
      </c>
      <c r="I10" s="23">
        <v>1534930</v>
      </c>
      <c r="J10" s="23">
        <v>746094</v>
      </c>
    </row>
    <row r="11" spans="1:22" ht="42">
      <c r="A11" s="30" t="s">
        <v>49</v>
      </c>
      <c r="B11" s="15">
        <v>100318</v>
      </c>
      <c r="C11" s="15" t="s">
        <v>382</v>
      </c>
      <c r="D11" s="15" t="s">
        <v>383</v>
      </c>
      <c r="E11" s="16" t="s">
        <v>384</v>
      </c>
      <c r="F11" s="17" t="s">
        <v>317</v>
      </c>
      <c r="G11" s="15" t="s">
        <v>317</v>
      </c>
      <c r="H11" s="15" t="s">
        <v>165</v>
      </c>
      <c r="I11" s="19">
        <v>2351437</v>
      </c>
      <c r="J11" s="19">
        <v>800000</v>
      </c>
    </row>
    <row r="12" spans="1:22" ht="31.5">
      <c r="A12" s="31" t="s">
        <v>54</v>
      </c>
      <c r="B12" s="21">
        <v>100319</v>
      </c>
      <c r="C12" s="21" t="s">
        <v>385</v>
      </c>
      <c r="D12" s="21" t="s">
        <v>386</v>
      </c>
      <c r="E12" s="22" t="s">
        <v>387</v>
      </c>
      <c r="F12" s="21" t="s">
        <v>388</v>
      </c>
      <c r="G12" s="21" t="s">
        <v>388</v>
      </c>
      <c r="H12" s="21" t="s">
        <v>134</v>
      </c>
      <c r="I12" s="23">
        <v>2200000</v>
      </c>
      <c r="J12" s="23">
        <v>1082175</v>
      </c>
    </row>
    <row r="13" spans="1:22" ht="63">
      <c r="A13" s="30" t="s">
        <v>58</v>
      </c>
      <c r="B13" s="15">
        <v>100321</v>
      </c>
      <c r="C13" s="15" t="s">
        <v>389</v>
      </c>
      <c r="D13" s="15" t="s">
        <v>390</v>
      </c>
      <c r="E13" s="16" t="s">
        <v>391</v>
      </c>
      <c r="F13" s="17" t="s">
        <v>212</v>
      </c>
      <c r="G13" s="15" t="s">
        <v>212</v>
      </c>
      <c r="H13" s="15" t="s">
        <v>213</v>
      </c>
      <c r="I13" s="19">
        <v>3157087</v>
      </c>
      <c r="J13" s="19">
        <v>1576387</v>
      </c>
    </row>
    <row r="14" spans="1:22" ht="52.5">
      <c r="A14" s="31" t="s">
        <v>64</v>
      </c>
      <c r="B14" s="21">
        <v>100322</v>
      </c>
      <c r="C14" s="21" t="s">
        <v>392</v>
      </c>
      <c r="D14" s="21" t="s">
        <v>393</v>
      </c>
      <c r="E14" s="22" t="s">
        <v>394</v>
      </c>
      <c r="F14" s="21" t="s">
        <v>38</v>
      </c>
      <c r="G14" s="21" t="s">
        <v>38</v>
      </c>
      <c r="H14" s="21" t="s">
        <v>39</v>
      </c>
      <c r="I14" s="23">
        <v>3210873</v>
      </c>
      <c r="J14" s="23">
        <v>1589336</v>
      </c>
    </row>
    <row r="15" spans="1:22" ht="21">
      <c r="A15" s="30" t="s">
        <v>70</v>
      </c>
      <c r="B15" s="15">
        <v>100323</v>
      </c>
      <c r="C15" s="15" t="s">
        <v>395</v>
      </c>
      <c r="D15" s="15" t="s">
        <v>379</v>
      </c>
      <c r="E15" s="16" t="s">
        <v>380</v>
      </c>
      <c r="F15" s="17" t="s">
        <v>381</v>
      </c>
      <c r="G15" s="15" t="s">
        <v>80</v>
      </c>
      <c r="H15" s="15" t="s">
        <v>81</v>
      </c>
      <c r="I15" s="19">
        <v>1488622</v>
      </c>
      <c r="J15" s="19">
        <v>744311</v>
      </c>
    </row>
    <row r="16" spans="1:22" ht="31.5">
      <c r="A16" s="31" t="s">
        <v>76</v>
      </c>
      <c r="B16" s="21">
        <v>100324</v>
      </c>
      <c r="C16" s="21" t="s">
        <v>396</v>
      </c>
      <c r="D16" s="21" t="s">
        <v>397</v>
      </c>
      <c r="E16" s="22" t="s">
        <v>398</v>
      </c>
      <c r="F16" s="21" t="s">
        <v>38</v>
      </c>
      <c r="G16" s="21" t="s">
        <v>38</v>
      </c>
      <c r="H16" s="21" t="s">
        <v>39</v>
      </c>
      <c r="I16" s="23">
        <v>1846271</v>
      </c>
      <c r="J16" s="23">
        <v>901285</v>
      </c>
    </row>
    <row r="17" spans="1:10" ht="21">
      <c r="A17" s="30" t="s">
        <v>82</v>
      </c>
      <c r="B17" s="15">
        <v>100325</v>
      </c>
      <c r="C17" s="15" t="s">
        <v>399</v>
      </c>
      <c r="D17" s="15" t="s">
        <v>400</v>
      </c>
      <c r="E17" s="16" t="s">
        <v>401</v>
      </c>
      <c r="F17" s="17" t="s">
        <v>402</v>
      </c>
      <c r="G17" s="15" t="s">
        <v>403</v>
      </c>
      <c r="H17" s="15" t="s">
        <v>39</v>
      </c>
      <c r="I17" s="19">
        <v>3007364</v>
      </c>
      <c r="J17" s="19">
        <v>1480682</v>
      </c>
    </row>
    <row r="18" spans="1:10" ht="52.5">
      <c r="A18" s="31" t="s">
        <v>87</v>
      </c>
      <c r="B18" s="21">
        <v>100329</v>
      </c>
      <c r="C18" s="21" t="s">
        <v>404</v>
      </c>
      <c r="D18" s="21" t="s">
        <v>405</v>
      </c>
      <c r="E18" s="22" t="s">
        <v>406</v>
      </c>
      <c r="F18" s="21" t="s">
        <v>159</v>
      </c>
      <c r="G18" s="21" t="s">
        <v>159</v>
      </c>
      <c r="H18" s="21" t="s">
        <v>75</v>
      </c>
      <c r="I18" s="23">
        <v>5007675</v>
      </c>
      <c r="J18" s="23">
        <v>2503837</v>
      </c>
    </row>
    <row r="19" spans="1:10" ht="42">
      <c r="A19" s="30" t="s">
        <v>92</v>
      </c>
      <c r="B19" s="15">
        <v>100330</v>
      </c>
      <c r="C19" s="15" t="s">
        <v>407</v>
      </c>
      <c r="D19" s="15" t="s">
        <v>408</v>
      </c>
      <c r="E19" s="16" t="s">
        <v>409</v>
      </c>
      <c r="F19" s="17" t="s">
        <v>111</v>
      </c>
      <c r="G19" s="15" t="s">
        <v>111</v>
      </c>
      <c r="H19" s="15" t="s">
        <v>69</v>
      </c>
      <c r="I19" s="19">
        <v>1376617</v>
      </c>
      <c r="J19" s="19">
        <v>679942</v>
      </c>
    </row>
    <row r="20" spans="1:10" ht="42">
      <c r="A20" s="31" t="s">
        <v>97</v>
      </c>
      <c r="B20" s="21">
        <v>100335</v>
      </c>
      <c r="C20" s="21" t="s">
        <v>410</v>
      </c>
      <c r="D20" s="21" t="s">
        <v>411</v>
      </c>
      <c r="E20" s="22" t="s">
        <v>412</v>
      </c>
      <c r="F20" s="21" t="s">
        <v>413</v>
      </c>
      <c r="G20" s="21" t="s">
        <v>164</v>
      </c>
      <c r="H20" s="21" t="s">
        <v>165</v>
      </c>
      <c r="I20" s="23">
        <v>5888000</v>
      </c>
      <c r="J20" s="23">
        <v>2902930</v>
      </c>
    </row>
    <row r="21" spans="1:10" ht="21">
      <c r="A21" s="30" t="s">
        <v>101</v>
      </c>
      <c r="B21" s="15">
        <v>100336</v>
      </c>
      <c r="C21" s="15" t="s">
        <v>414</v>
      </c>
      <c r="D21" s="15" t="s">
        <v>379</v>
      </c>
      <c r="E21" s="16" t="s">
        <v>380</v>
      </c>
      <c r="F21" s="17" t="s">
        <v>415</v>
      </c>
      <c r="G21" s="15" t="s">
        <v>80</v>
      </c>
      <c r="H21" s="15" t="s">
        <v>81</v>
      </c>
      <c r="I21" s="19">
        <v>1736820</v>
      </c>
      <c r="J21" s="19">
        <v>836955</v>
      </c>
    </row>
    <row r="22" spans="1:10" ht="21">
      <c r="A22" s="31" t="s">
        <v>107</v>
      </c>
      <c r="B22" s="21">
        <v>100338</v>
      </c>
      <c r="C22" s="21" t="s">
        <v>416</v>
      </c>
      <c r="D22" s="21" t="s">
        <v>379</v>
      </c>
      <c r="E22" s="22" t="s">
        <v>380</v>
      </c>
      <c r="F22" s="21" t="s">
        <v>415</v>
      </c>
      <c r="G22" s="21" t="s">
        <v>80</v>
      </c>
      <c r="H22" s="21" t="s">
        <v>81</v>
      </c>
      <c r="I22" s="23">
        <v>1607842</v>
      </c>
      <c r="J22" s="23">
        <v>778716</v>
      </c>
    </row>
    <row r="23" spans="1:10" ht="42">
      <c r="A23" s="30" t="s">
        <v>112</v>
      </c>
      <c r="B23" s="15">
        <v>100339</v>
      </c>
      <c r="C23" s="15" t="s">
        <v>417</v>
      </c>
      <c r="D23" s="15" t="s">
        <v>418</v>
      </c>
      <c r="E23" s="16" t="s">
        <v>419</v>
      </c>
      <c r="F23" s="17" t="s">
        <v>377</v>
      </c>
      <c r="G23" s="15" t="s">
        <v>377</v>
      </c>
      <c r="H23" s="15" t="s">
        <v>75</v>
      </c>
      <c r="I23" s="19">
        <v>4350450</v>
      </c>
      <c r="J23" s="19">
        <v>2175225</v>
      </c>
    </row>
    <row r="24" spans="1:10" ht="21">
      <c r="A24" s="31" t="s">
        <v>116</v>
      </c>
      <c r="B24" s="21">
        <v>100340</v>
      </c>
      <c r="C24" s="21" t="s">
        <v>420</v>
      </c>
      <c r="D24" s="21" t="s">
        <v>421</v>
      </c>
      <c r="E24" s="22" t="s">
        <v>422</v>
      </c>
      <c r="F24" s="21" t="s">
        <v>423</v>
      </c>
      <c r="G24" s="21" t="s">
        <v>423</v>
      </c>
      <c r="H24" s="21" t="s">
        <v>75</v>
      </c>
      <c r="I24" s="23">
        <v>2056794</v>
      </c>
      <c r="J24" s="23">
        <v>800000</v>
      </c>
    </row>
    <row r="25" spans="1:10" ht="42">
      <c r="A25" s="30" t="s">
        <v>120</v>
      </c>
      <c r="B25" s="15">
        <v>100341</v>
      </c>
      <c r="C25" s="15" t="s">
        <v>424</v>
      </c>
      <c r="D25" s="15" t="s">
        <v>425</v>
      </c>
      <c r="E25" s="16" t="s">
        <v>426</v>
      </c>
      <c r="F25" s="17" t="s">
        <v>427</v>
      </c>
      <c r="G25" s="15" t="s">
        <v>80</v>
      </c>
      <c r="H25" s="15" t="s">
        <v>81</v>
      </c>
      <c r="I25" s="19">
        <v>1551526</v>
      </c>
      <c r="J25" s="19">
        <v>757013</v>
      </c>
    </row>
    <row r="26" spans="1:10" ht="42">
      <c r="A26" s="31" t="s">
        <v>123</v>
      </c>
      <c r="B26" s="21">
        <v>100344</v>
      </c>
      <c r="C26" s="21" t="s">
        <v>428</v>
      </c>
      <c r="D26" s="21" t="s">
        <v>429</v>
      </c>
      <c r="E26" s="22" t="s">
        <v>430</v>
      </c>
      <c r="F26" s="21" t="s">
        <v>431</v>
      </c>
      <c r="G26" s="21" t="s">
        <v>432</v>
      </c>
      <c r="H26" s="21" t="s">
        <v>75</v>
      </c>
      <c r="I26" s="23">
        <v>4736850</v>
      </c>
      <c r="J26" s="23">
        <v>2368425</v>
      </c>
    </row>
    <row r="27" spans="1:10" ht="31.5">
      <c r="A27" s="30" t="s">
        <v>129</v>
      </c>
      <c r="B27" s="15">
        <v>100347</v>
      </c>
      <c r="C27" s="15" t="s">
        <v>433</v>
      </c>
      <c r="D27" s="15" t="s">
        <v>434</v>
      </c>
      <c r="E27" s="16" t="s">
        <v>435</v>
      </c>
      <c r="F27" s="17" t="s">
        <v>436</v>
      </c>
      <c r="G27" s="15" t="s">
        <v>437</v>
      </c>
      <c r="H27" s="15" t="s">
        <v>134</v>
      </c>
      <c r="I27" s="19">
        <v>2949958</v>
      </c>
      <c r="J27" s="19">
        <v>1474979</v>
      </c>
    </row>
    <row r="28" spans="1:10" ht="63">
      <c r="A28" s="31" t="s">
        <v>135</v>
      </c>
      <c r="B28" s="21">
        <v>100348</v>
      </c>
      <c r="C28" s="21" t="s">
        <v>438</v>
      </c>
      <c r="D28" s="21" t="s">
        <v>439</v>
      </c>
      <c r="E28" s="22" t="s">
        <v>440</v>
      </c>
      <c r="F28" s="21" t="s">
        <v>441</v>
      </c>
      <c r="G28" s="21" t="s">
        <v>144</v>
      </c>
      <c r="H28" s="21" t="s">
        <v>144</v>
      </c>
      <c r="I28" s="23">
        <v>1894057</v>
      </c>
      <c r="J28" s="23">
        <v>800000</v>
      </c>
    </row>
    <row r="29" spans="1:10" ht="52.5">
      <c r="A29" s="30" t="s">
        <v>140</v>
      </c>
      <c r="B29" s="15">
        <v>100370</v>
      </c>
      <c r="C29" s="15" t="s">
        <v>442</v>
      </c>
      <c r="D29" s="15" t="s">
        <v>443</v>
      </c>
      <c r="E29" s="16" t="s">
        <v>444</v>
      </c>
      <c r="F29" s="17" t="s">
        <v>377</v>
      </c>
      <c r="G29" s="15" t="s">
        <v>377</v>
      </c>
      <c r="H29" s="15" t="s">
        <v>75</v>
      </c>
      <c r="I29" s="19">
        <v>3420477</v>
      </c>
      <c r="J29" s="19">
        <v>1508800</v>
      </c>
    </row>
    <row r="30" spans="1:10" ht="52.5">
      <c r="A30" s="31" t="s">
        <v>145</v>
      </c>
      <c r="B30" s="21">
        <v>100372</v>
      </c>
      <c r="C30" s="21" t="s">
        <v>445</v>
      </c>
      <c r="D30" s="21" t="s">
        <v>446</v>
      </c>
      <c r="E30" s="22" t="s">
        <v>447</v>
      </c>
      <c r="F30" s="21" t="s">
        <v>96</v>
      </c>
      <c r="G30" s="21" t="s">
        <v>96</v>
      </c>
      <c r="H30" s="21" t="s">
        <v>63</v>
      </c>
      <c r="I30" s="23">
        <v>6285900</v>
      </c>
      <c r="J30" s="23">
        <v>3079700</v>
      </c>
    </row>
    <row r="31" spans="1:10" ht="42">
      <c r="A31" s="30" t="s">
        <v>151</v>
      </c>
      <c r="B31" s="15">
        <v>100373</v>
      </c>
      <c r="C31" s="15" t="s">
        <v>448</v>
      </c>
      <c r="D31" s="15" t="s">
        <v>449</v>
      </c>
      <c r="E31" s="16" t="s">
        <v>450</v>
      </c>
      <c r="F31" s="17" t="s">
        <v>154</v>
      </c>
      <c r="G31" s="15" t="s">
        <v>154</v>
      </c>
      <c r="H31" s="15" t="s">
        <v>179</v>
      </c>
      <c r="I31" s="19">
        <v>1916111</v>
      </c>
      <c r="J31" s="19">
        <v>872000</v>
      </c>
    </row>
    <row r="32" spans="1:10" ht="63">
      <c r="A32" s="31" t="s">
        <v>155</v>
      </c>
      <c r="B32" s="21">
        <v>100375</v>
      </c>
      <c r="C32" s="21" t="s">
        <v>451</v>
      </c>
      <c r="D32" s="21" t="s">
        <v>452</v>
      </c>
      <c r="E32" s="22" t="s">
        <v>453</v>
      </c>
      <c r="F32" s="21" t="s">
        <v>454</v>
      </c>
      <c r="G32" s="21" t="s">
        <v>296</v>
      </c>
      <c r="H32" s="21" t="s">
        <v>179</v>
      </c>
      <c r="I32" s="23">
        <v>6985143</v>
      </c>
      <c r="J32" s="23">
        <v>3478571</v>
      </c>
    </row>
    <row r="33" spans="1:10" ht="52.5">
      <c r="A33" s="30" t="s">
        <v>160</v>
      </c>
      <c r="B33" s="15">
        <v>100376</v>
      </c>
      <c r="C33" s="15" t="s">
        <v>455</v>
      </c>
      <c r="D33" s="15" t="s">
        <v>456</v>
      </c>
      <c r="E33" s="16" t="s">
        <v>457</v>
      </c>
      <c r="F33" s="17" t="s">
        <v>143</v>
      </c>
      <c r="G33" s="15" t="s">
        <v>143</v>
      </c>
      <c r="H33" s="15" t="s">
        <v>179</v>
      </c>
      <c r="I33" s="19">
        <v>2959640</v>
      </c>
      <c r="J33" s="19">
        <v>1479820</v>
      </c>
    </row>
    <row r="34" spans="1:10" ht="42">
      <c r="A34" s="31" t="s">
        <v>166</v>
      </c>
      <c r="B34" s="21">
        <v>100378</v>
      </c>
      <c r="C34" s="21" t="s">
        <v>458</v>
      </c>
      <c r="D34" s="21" t="s">
        <v>459</v>
      </c>
      <c r="E34" s="22" t="s">
        <v>460</v>
      </c>
      <c r="F34" s="21" t="s">
        <v>461</v>
      </c>
      <c r="G34" s="21" t="s">
        <v>296</v>
      </c>
      <c r="H34" s="21" t="s">
        <v>179</v>
      </c>
      <c r="I34" s="23">
        <v>3059000</v>
      </c>
      <c r="J34" s="23">
        <v>1498450</v>
      </c>
    </row>
    <row r="35" spans="1:10" ht="42">
      <c r="A35" s="30" t="s">
        <v>170</v>
      </c>
      <c r="B35" s="15">
        <v>100379</v>
      </c>
      <c r="C35" s="15" t="s">
        <v>462</v>
      </c>
      <c r="D35" s="15" t="s">
        <v>463</v>
      </c>
      <c r="E35" s="16" t="s">
        <v>464</v>
      </c>
      <c r="F35" s="17" t="s">
        <v>461</v>
      </c>
      <c r="G35" s="15" t="s">
        <v>178</v>
      </c>
      <c r="H35" s="15" t="s">
        <v>179</v>
      </c>
      <c r="I35" s="19">
        <v>3059000</v>
      </c>
      <c r="J35" s="19">
        <v>1498450</v>
      </c>
    </row>
    <row r="36" spans="1:10" ht="31.5">
      <c r="A36" s="31" t="s">
        <v>174</v>
      </c>
      <c r="B36" s="21">
        <v>100380</v>
      </c>
      <c r="C36" s="21" t="s">
        <v>465</v>
      </c>
      <c r="D36" s="21" t="s">
        <v>466</v>
      </c>
      <c r="E36" s="22" t="s">
        <v>467</v>
      </c>
      <c r="F36" s="21" t="s">
        <v>38</v>
      </c>
      <c r="G36" s="21" t="s">
        <v>38</v>
      </c>
      <c r="H36" s="21" t="s">
        <v>39</v>
      </c>
      <c r="I36" s="23">
        <v>2730522</v>
      </c>
      <c r="J36" s="23">
        <v>800000</v>
      </c>
    </row>
    <row r="37" spans="1:10" ht="42">
      <c r="A37" s="30" t="s">
        <v>180</v>
      </c>
      <c r="B37" s="15">
        <v>100381</v>
      </c>
      <c r="C37" s="15" t="s">
        <v>468</v>
      </c>
      <c r="D37" s="15" t="s">
        <v>469</v>
      </c>
      <c r="E37" s="16" t="s">
        <v>470</v>
      </c>
      <c r="F37" s="17" t="s">
        <v>461</v>
      </c>
      <c r="G37" s="15" t="s">
        <v>178</v>
      </c>
      <c r="H37" s="15" t="s">
        <v>179</v>
      </c>
      <c r="I37" s="19">
        <v>3287850</v>
      </c>
      <c r="J37" s="19">
        <v>1600000</v>
      </c>
    </row>
    <row r="38" spans="1:10" ht="52.5">
      <c r="A38" s="31" t="s">
        <v>184</v>
      </c>
      <c r="B38" s="21">
        <v>100382</v>
      </c>
      <c r="C38" s="21" t="s">
        <v>471</v>
      </c>
      <c r="D38" s="21" t="s">
        <v>472</v>
      </c>
      <c r="E38" s="22" t="s">
        <v>473</v>
      </c>
      <c r="F38" s="21" t="s">
        <v>143</v>
      </c>
      <c r="G38" s="21" t="s">
        <v>143</v>
      </c>
      <c r="H38" s="21" t="s">
        <v>179</v>
      </c>
      <c r="I38" s="23">
        <v>1505235</v>
      </c>
      <c r="J38" s="23">
        <v>752617</v>
      </c>
    </row>
    <row r="39" spans="1:10" ht="52.5">
      <c r="A39" s="30" t="s">
        <v>188</v>
      </c>
      <c r="B39" s="15">
        <v>100383</v>
      </c>
      <c r="C39" s="15" t="s">
        <v>474</v>
      </c>
      <c r="D39" s="15" t="s">
        <v>475</v>
      </c>
      <c r="E39" s="16" t="s">
        <v>476</v>
      </c>
      <c r="F39" s="17" t="s">
        <v>143</v>
      </c>
      <c r="G39" s="15" t="s">
        <v>143</v>
      </c>
      <c r="H39" s="15" t="s">
        <v>179</v>
      </c>
      <c r="I39" s="19">
        <v>1505235</v>
      </c>
      <c r="J39" s="19">
        <v>752617</v>
      </c>
    </row>
    <row r="40" spans="1:10" ht="31.5">
      <c r="A40" s="31" t="s">
        <v>193</v>
      </c>
      <c r="B40" s="21">
        <v>100391</v>
      </c>
      <c r="C40" s="21" t="s">
        <v>477</v>
      </c>
      <c r="D40" s="21" t="s">
        <v>478</v>
      </c>
      <c r="E40" s="22" t="s">
        <v>479</v>
      </c>
      <c r="F40" s="21" t="s">
        <v>133</v>
      </c>
      <c r="G40" s="21" t="s">
        <v>133</v>
      </c>
      <c r="H40" s="21" t="s">
        <v>134</v>
      </c>
      <c r="I40" s="23">
        <v>2995980</v>
      </c>
      <c r="J40" s="23">
        <v>1368822</v>
      </c>
    </row>
    <row r="41" spans="1:10" ht="31.5">
      <c r="A41" s="30" t="s">
        <v>198</v>
      </c>
      <c r="B41" s="15">
        <v>100393</v>
      </c>
      <c r="C41" s="15" t="s">
        <v>480</v>
      </c>
      <c r="D41" s="15" t="s">
        <v>481</v>
      </c>
      <c r="E41" s="16" t="s">
        <v>482</v>
      </c>
      <c r="F41" s="17" t="s">
        <v>223</v>
      </c>
      <c r="G41" s="15" t="s">
        <v>223</v>
      </c>
      <c r="H41" s="15" t="s">
        <v>128</v>
      </c>
      <c r="I41" s="19">
        <v>1346290</v>
      </c>
      <c r="J41" s="19">
        <v>660065</v>
      </c>
    </row>
    <row r="42" spans="1:10" ht="42">
      <c r="A42" s="31" t="s">
        <v>203</v>
      </c>
      <c r="B42" s="21">
        <v>100396</v>
      </c>
      <c r="C42" s="21" t="s">
        <v>483</v>
      </c>
      <c r="D42" s="21" t="s">
        <v>484</v>
      </c>
      <c r="E42" s="22" t="s">
        <v>485</v>
      </c>
      <c r="F42" s="21" t="s">
        <v>111</v>
      </c>
      <c r="G42" s="21" t="s">
        <v>111</v>
      </c>
      <c r="H42" s="21" t="s">
        <v>69</v>
      </c>
      <c r="I42" s="23">
        <v>1111475</v>
      </c>
      <c r="J42" s="23">
        <v>547112</v>
      </c>
    </row>
    <row r="43" spans="1:10" ht="52.5">
      <c r="A43" s="30" t="s">
        <v>208</v>
      </c>
      <c r="B43" s="15">
        <v>100399</v>
      </c>
      <c r="C43" s="15" t="s">
        <v>486</v>
      </c>
      <c r="D43" s="15" t="s">
        <v>487</v>
      </c>
      <c r="E43" s="16" t="s">
        <v>488</v>
      </c>
      <c r="F43" s="17" t="s">
        <v>489</v>
      </c>
      <c r="G43" s="15" t="s">
        <v>489</v>
      </c>
      <c r="H43" s="15" t="s">
        <v>134</v>
      </c>
      <c r="I43" s="19">
        <v>2607748</v>
      </c>
      <c r="J43" s="19">
        <v>1303874</v>
      </c>
    </row>
    <row r="44" spans="1:10" ht="31.5">
      <c r="A44" s="31" t="s">
        <v>214</v>
      </c>
      <c r="B44" s="21">
        <v>100400</v>
      </c>
      <c r="C44" s="21" t="s">
        <v>490</v>
      </c>
      <c r="D44" s="21" t="s">
        <v>491</v>
      </c>
      <c r="E44" s="22" t="s">
        <v>492</v>
      </c>
      <c r="F44" s="21" t="s">
        <v>493</v>
      </c>
      <c r="G44" s="21" t="s">
        <v>493</v>
      </c>
      <c r="H44" s="21" t="s">
        <v>134</v>
      </c>
      <c r="I44" s="23">
        <v>8295096</v>
      </c>
      <c r="J44" s="23">
        <v>4147548</v>
      </c>
    </row>
    <row r="45" spans="1:10" ht="52.5">
      <c r="A45" s="30" t="s">
        <v>219</v>
      </c>
      <c r="B45" s="15">
        <v>100402</v>
      </c>
      <c r="C45" s="15" t="s">
        <v>494</v>
      </c>
      <c r="D45" s="15" t="s">
        <v>495</v>
      </c>
      <c r="E45" s="16" t="s">
        <v>496</v>
      </c>
      <c r="F45" s="17" t="s">
        <v>322</v>
      </c>
      <c r="G45" s="15" t="s">
        <v>322</v>
      </c>
      <c r="H45" s="15" t="s">
        <v>128</v>
      </c>
      <c r="I45" s="19">
        <v>1011425</v>
      </c>
      <c r="J45" s="19">
        <v>496512</v>
      </c>
    </row>
    <row r="46" spans="1:10" ht="52.5">
      <c r="A46" s="31" t="s">
        <v>224</v>
      </c>
      <c r="B46" s="21">
        <v>100404</v>
      </c>
      <c r="C46" s="21" t="s">
        <v>497</v>
      </c>
      <c r="D46" s="21" t="s">
        <v>498</v>
      </c>
      <c r="E46" s="22" t="s">
        <v>499</v>
      </c>
      <c r="F46" s="21" t="s">
        <v>111</v>
      </c>
      <c r="G46" s="21" t="s">
        <v>111</v>
      </c>
      <c r="H46" s="21" t="s">
        <v>69</v>
      </c>
      <c r="I46" s="23">
        <v>1549113</v>
      </c>
      <c r="J46" s="23">
        <v>753906</v>
      </c>
    </row>
    <row r="47" spans="1:10" ht="42">
      <c r="A47" s="30" t="s">
        <v>1036</v>
      </c>
      <c r="B47" s="15">
        <v>100424</v>
      </c>
      <c r="C47" s="15" t="s">
        <v>500</v>
      </c>
      <c r="D47" s="15" t="s">
        <v>501</v>
      </c>
      <c r="E47" s="16" t="s">
        <v>502</v>
      </c>
      <c r="F47" s="17" t="s">
        <v>111</v>
      </c>
      <c r="G47" s="15" t="s">
        <v>111</v>
      </c>
      <c r="H47" s="15" t="s">
        <v>69</v>
      </c>
      <c r="I47" s="19">
        <v>1330617</v>
      </c>
      <c r="J47" s="19">
        <v>656943</v>
      </c>
    </row>
    <row r="48" spans="1:10" ht="42">
      <c r="A48" s="31" t="s">
        <v>1037</v>
      </c>
      <c r="B48" s="21">
        <v>100425</v>
      </c>
      <c r="C48" s="21" t="s">
        <v>503</v>
      </c>
      <c r="D48" s="21" t="s">
        <v>504</v>
      </c>
      <c r="E48" s="22" t="s">
        <v>505</v>
      </c>
      <c r="F48" s="21" t="s">
        <v>111</v>
      </c>
      <c r="G48" s="21" t="s">
        <v>111</v>
      </c>
      <c r="H48" s="21" t="s">
        <v>69</v>
      </c>
      <c r="I48" s="23">
        <v>1400917</v>
      </c>
      <c r="J48" s="23">
        <v>679808</v>
      </c>
    </row>
    <row r="49" spans="1:10" ht="42">
      <c r="A49" s="30" t="s">
        <v>1038</v>
      </c>
      <c r="B49" s="15">
        <v>100426</v>
      </c>
      <c r="C49" s="15" t="s">
        <v>506</v>
      </c>
      <c r="D49" s="15" t="s">
        <v>507</v>
      </c>
      <c r="E49" s="16" t="s">
        <v>508</v>
      </c>
      <c r="F49" s="17" t="s">
        <v>509</v>
      </c>
      <c r="G49" s="15" t="s">
        <v>139</v>
      </c>
      <c r="H49" s="15" t="s">
        <v>69</v>
      </c>
      <c r="I49" s="19">
        <v>1955010</v>
      </c>
      <c r="J49" s="19">
        <v>971180</v>
      </c>
    </row>
    <row r="50" spans="1:10" ht="52.5">
      <c r="A50" s="31" t="s">
        <v>1039</v>
      </c>
      <c r="B50" s="21">
        <v>100430</v>
      </c>
      <c r="C50" s="21" t="s">
        <v>510</v>
      </c>
      <c r="D50" s="21" t="s">
        <v>511</v>
      </c>
      <c r="E50" s="22" t="s">
        <v>512</v>
      </c>
      <c r="F50" s="21" t="s">
        <v>388</v>
      </c>
      <c r="G50" s="21" t="s">
        <v>388</v>
      </c>
      <c r="H50" s="21" t="s">
        <v>134</v>
      </c>
      <c r="I50" s="23">
        <v>1309056</v>
      </c>
      <c r="J50" s="23">
        <v>632500</v>
      </c>
    </row>
    <row r="51" spans="1:10" ht="42">
      <c r="A51" s="30" t="s">
        <v>1040</v>
      </c>
      <c r="B51" s="15">
        <v>100442</v>
      </c>
      <c r="C51" s="15" t="s">
        <v>513</v>
      </c>
      <c r="D51" s="15" t="s">
        <v>514</v>
      </c>
      <c r="E51" s="16" t="s">
        <v>515</v>
      </c>
      <c r="F51" s="17" t="s">
        <v>133</v>
      </c>
      <c r="G51" s="15" t="s">
        <v>133</v>
      </c>
      <c r="H51" s="15" t="s">
        <v>134</v>
      </c>
      <c r="I51" s="19">
        <v>6886200</v>
      </c>
      <c r="J51" s="19">
        <v>3300245</v>
      </c>
    </row>
    <row r="52" spans="1:10" ht="42">
      <c r="A52" s="31" t="s">
        <v>1041</v>
      </c>
      <c r="B52" s="21">
        <v>100443</v>
      </c>
      <c r="C52" s="21" t="s">
        <v>516</v>
      </c>
      <c r="D52" s="21" t="s">
        <v>517</v>
      </c>
      <c r="E52" s="22" t="s">
        <v>518</v>
      </c>
      <c r="F52" s="21" t="s">
        <v>519</v>
      </c>
      <c r="G52" s="21" t="s">
        <v>520</v>
      </c>
      <c r="H52" s="21" t="s">
        <v>134</v>
      </c>
      <c r="I52" s="23">
        <v>3697897</v>
      </c>
      <c r="J52" s="23">
        <v>1794557</v>
      </c>
    </row>
    <row r="53" spans="1:10" ht="21">
      <c r="A53" s="30" t="s">
        <v>1042</v>
      </c>
      <c r="B53" s="15">
        <v>100444</v>
      </c>
      <c r="C53" s="15" t="s">
        <v>521</v>
      </c>
      <c r="D53" s="15" t="s">
        <v>522</v>
      </c>
      <c r="E53" s="16" t="s">
        <v>523</v>
      </c>
      <c r="F53" s="17" t="s">
        <v>524</v>
      </c>
      <c r="G53" s="15" t="s">
        <v>525</v>
      </c>
      <c r="H53" s="15" t="s">
        <v>69</v>
      </c>
      <c r="I53" s="19">
        <v>2005961</v>
      </c>
      <c r="J53" s="19">
        <v>800000</v>
      </c>
    </row>
    <row r="54" spans="1:10" ht="31.5">
      <c r="A54" s="31" t="s">
        <v>1043</v>
      </c>
      <c r="B54" s="21">
        <v>100446</v>
      </c>
      <c r="C54" s="21" t="s">
        <v>526</v>
      </c>
      <c r="D54" s="21" t="s">
        <v>527</v>
      </c>
      <c r="E54" s="22" t="s">
        <v>528</v>
      </c>
      <c r="F54" s="21" t="s">
        <v>322</v>
      </c>
      <c r="G54" s="21" t="s">
        <v>322</v>
      </c>
      <c r="H54" s="21" t="s">
        <v>128</v>
      </c>
      <c r="I54" s="23">
        <v>1007400</v>
      </c>
      <c r="J54" s="23">
        <v>494500</v>
      </c>
    </row>
    <row r="55" spans="1:10" ht="31.5">
      <c r="A55" s="30" t="s">
        <v>1044</v>
      </c>
      <c r="B55" s="15">
        <v>100450</v>
      </c>
      <c r="C55" s="15" t="s">
        <v>529</v>
      </c>
      <c r="D55" s="15" t="s">
        <v>530</v>
      </c>
      <c r="E55" s="16" t="s">
        <v>531</v>
      </c>
      <c r="F55" s="17" t="s">
        <v>524</v>
      </c>
      <c r="G55" s="15" t="s">
        <v>525</v>
      </c>
      <c r="H55" s="15" t="s">
        <v>69</v>
      </c>
      <c r="I55" s="19">
        <v>2200776</v>
      </c>
      <c r="J55" s="19">
        <v>870870</v>
      </c>
    </row>
    <row r="56" spans="1:10" ht="52.5">
      <c r="A56" s="31" t="s">
        <v>1045</v>
      </c>
      <c r="B56" s="21">
        <v>100451</v>
      </c>
      <c r="C56" s="21" t="s">
        <v>532</v>
      </c>
      <c r="D56" s="21" t="s">
        <v>533</v>
      </c>
      <c r="E56" s="22" t="s">
        <v>534</v>
      </c>
      <c r="F56" s="21" t="s">
        <v>322</v>
      </c>
      <c r="G56" s="21" t="s">
        <v>322</v>
      </c>
      <c r="H56" s="21" t="s">
        <v>128</v>
      </c>
      <c r="I56" s="23">
        <v>5439500</v>
      </c>
      <c r="J56" s="23">
        <v>2662250</v>
      </c>
    </row>
    <row r="57" spans="1:10" ht="31.5">
      <c r="A57" s="30" t="s">
        <v>1046</v>
      </c>
      <c r="B57" s="15">
        <v>100470</v>
      </c>
      <c r="C57" s="15" t="s">
        <v>535</v>
      </c>
      <c r="D57" s="15" t="s">
        <v>536</v>
      </c>
      <c r="E57" s="16" t="s">
        <v>537</v>
      </c>
      <c r="F57" s="17" t="s">
        <v>223</v>
      </c>
      <c r="G57" s="15" t="s">
        <v>223</v>
      </c>
      <c r="H57" s="15" t="s">
        <v>128</v>
      </c>
      <c r="I57" s="19">
        <v>1346290</v>
      </c>
      <c r="J57" s="19">
        <v>650497</v>
      </c>
    </row>
    <row r="58" spans="1:10" ht="52.5">
      <c r="A58" s="31" t="s">
        <v>1047</v>
      </c>
      <c r="B58" s="21">
        <v>100474</v>
      </c>
      <c r="C58" s="21" t="s">
        <v>538</v>
      </c>
      <c r="D58" s="21" t="s">
        <v>539</v>
      </c>
      <c r="E58" s="22" t="s">
        <v>540</v>
      </c>
      <c r="F58" s="21" t="s">
        <v>127</v>
      </c>
      <c r="G58" s="21" t="s">
        <v>127</v>
      </c>
      <c r="H58" s="21" t="s">
        <v>128</v>
      </c>
      <c r="I58" s="23">
        <v>4078426</v>
      </c>
      <c r="J58" s="23">
        <v>1952556</v>
      </c>
    </row>
    <row r="59" spans="1:10" ht="63">
      <c r="A59" s="30" t="s">
        <v>1048</v>
      </c>
      <c r="B59" s="15">
        <v>100475</v>
      </c>
      <c r="C59" s="15" t="s">
        <v>541</v>
      </c>
      <c r="D59" s="15" t="s">
        <v>542</v>
      </c>
      <c r="E59" s="16" t="s">
        <v>543</v>
      </c>
      <c r="F59" s="17" t="s">
        <v>127</v>
      </c>
      <c r="G59" s="15" t="s">
        <v>127</v>
      </c>
      <c r="H59" s="15" t="s">
        <v>128</v>
      </c>
      <c r="I59" s="19">
        <v>4962377</v>
      </c>
      <c r="J59" s="19">
        <v>2356378</v>
      </c>
    </row>
    <row r="60" spans="1:10" ht="63">
      <c r="A60" s="31" t="s">
        <v>1049</v>
      </c>
      <c r="B60" s="21">
        <v>100476</v>
      </c>
      <c r="C60" s="21" t="s">
        <v>544</v>
      </c>
      <c r="D60" s="21" t="s">
        <v>545</v>
      </c>
      <c r="E60" s="22" t="s">
        <v>546</v>
      </c>
      <c r="F60" s="21" t="s">
        <v>127</v>
      </c>
      <c r="G60" s="21" t="s">
        <v>127</v>
      </c>
      <c r="H60" s="21" t="s">
        <v>128</v>
      </c>
      <c r="I60" s="23">
        <v>5336851</v>
      </c>
      <c r="J60" s="23">
        <v>2584684</v>
      </c>
    </row>
    <row r="61" spans="1:10" ht="52.5">
      <c r="A61" s="30" t="s">
        <v>1050</v>
      </c>
      <c r="B61" s="15">
        <v>100477</v>
      </c>
      <c r="C61" s="15" t="s">
        <v>547</v>
      </c>
      <c r="D61" s="15" t="s">
        <v>548</v>
      </c>
      <c r="E61" s="16" t="s">
        <v>549</v>
      </c>
      <c r="F61" s="17" t="s">
        <v>127</v>
      </c>
      <c r="G61" s="15" t="s">
        <v>127</v>
      </c>
      <c r="H61" s="15" t="s">
        <v>128</v>
      </c>
      <c r="I61" s="19">
        <v>3728058</v>
      </c>
      <c r="J61" s="19">
        <v>1632184</v>
      </c>
    </row>
    <row r="62" spans="1:10" ht="52.5">
      <c r="A62" s="31" t="s">
        <v>1051</v>
      </c>
      <c r="B62" s="21">
        <v>100478</v>
      </c>
      <c r="C62" s="21" t="s">
        <v>550</v>
      </c>
      <c r="D62" s="21" t="s">
        <v>551</v>
      </c>
      <c r="E62" s="22" t="s">
        <v>552</v>
      </c>
      <c r="F62" s="21" t="s">
        <v>127</v>
      </c>
      <c r="G62" s="21" t="s">
        <v>127</v>
      </c>
      <c r="H62" s="21" t="s">
        <v>128</v>
      </c>
      <c r="I62" s="23">
        <v>3615005</v>
      </c>
      <c r="J62" s="23">
        <v>1585875</v>
      </c>
    </row>
    <row r="63" spans="1:10" ht="52.5">
      <c r="A63" s="30" t="s">
        <v>1052</v>
      </c>
      <c r="B63" s="15">
        <v>100479</v>
      </c>
      <c r="C63" s="15" t="s">
        <v>553</v>
      </c>
      <c r="D63" s="15" t="s">
        <v>554</v>
      </c>
      <c r="E63" s="16" t="s">
        <v>555</v>
      </c>
      <c r="F63" s="17" t="s">
        <v>127</v>
      </c>
      <c r="G63" s="15" t="s">
        <v>127</v>
      </c>
      <c r="H63" s="15" t="s">
        <v>128</v>
      </c>
      <c r="I63" s="19">
        <v>7927009</v>
      </c>
      <c r="J63" s="19">
        <v>3793081</v>
      </c>
    </row>
    <row r="64" spans="1:10" ht="52.5">
      <c r="A64" s="31" t="s">
        <v>1053</v>
      </c>
      <c r="B64" s="21">
        <v>100480</v>
      </c>
      <c r="C64" s="21" t="s">
        <v>556</v>
      </c>
      <c r="D64" s="21" t="s">
        <v>557</v>
      </c>
      <c r="E64" s="22" t="s">
        <v>558</v>
      </c>
      <c r="F64" s="21" t="s">
        <v>377</v>
      </c>
      <c r="G64" s="21" t="s">
        <v>377</v>
      </c>
      <c r="H64" s="21" t="s">
        <v>75</v>
      </c>
      <c r="I64" s="23">
        <v>7187926</v>
      </c>
      <c r="J64" s="23">
        <v>3392499</v>
      </c>
    </row>
    <row r="65" spans="1:10" ht="63">
      <c r="A65" s="30" t="s">
        <v>1054</v>
      </c>
      <c r="B65" s="15">
        <v>100481</v>
      </c>
      <c r="C65" s="15" t="s">
        <v>559</v>
      </c>
      <c r="D65" s="15" t="s">
        <v>560</v>
      </c>
      <c r="E65" s="16" t="s">
        <v>561</v>
      </c>
      <c r="F65" s="17" t="s">
        <v>432</v>
      </c>
      <c r="G65" s="15" t="s">
        <v>432</v>
      </c>
      <c r="H65" s="15" t="s">
        <v>75</v>
      </c>
      <c r="I65" s="19">
        <v>3486800</v>
      </c>
      <c r="J65" s="19">
        <v>1432900</v>
      </c>
    </row>
    <row r="66" spans="1:10" ht="52.5">
      <c r="A66" s="31" t="s">
        <v>1055</v>
      </c>
      <c r="B66" s="21">
        <v>100484</v>
      </c>
      <c r="C66" s="21" t="s">
        <v>562</v>
      </c>
      <c r="D66" s="21" t="s">
        <v>563</v>
      </c>
      <c r="E66" s="22" t="s">
        <v>564</v>
      </c>
      <c r="F66" s="21" t="s">
        <v>441</v>
      </c>
      <c r="G66" s="21" t="s">
        <v>144</v>
      </c>
      <c r="H66" s="21" t="s">
        <v>144</v>
      </c>
      <c r="I66" s="23">
        <v>1339923</v>
      </c>
      <c r="J66" s="23">
        <v>580248</v>
      </c>
    </row>
    <row r="67" spans="1:10" ht="63">
      <c r="A67" s="30" t="s">
        <v>1056</v>
      </c>
      <c r="B67" s="15">
        <v>100492</v>
      </c>
      <c r="C67" s="15" t="s">
        <v>565</v>
      </c>
      <c r="D67" s="15" t="s">
        <v>566</v>
      </c>
      <c r="E67" s="16" t="s">
        <v>567</v>
      </c>
      <c r="F67" s="17" t="s">
        <v>154</v>
      </c>
      <c r="G67" s="15" t="s">
        <v>154</v>
      </c>
      <c r="H67" s="15" t="s">
        <v>179</v>
      </c>
      <c r="I67" s="19">
        <v>2745510</v>
      </c>
      <c r="J67" s="19">
        <v>1335134</v>
      </c>
    </row>
    <row r="68" spans="1:10" ht="31.5">
      <c r="A68" s="31" t="s">
        <v>1057</v>
      </c>
      <c r="B68" s="21">
        <v>100493</v>
      </c>
      <c r="C68" s="21" t="s">
        <v>568</v>
      </c>
      <c r="D68" s="21" t="s">
        <v>569</v>
      </c>
      <c r="E68" s="22" t="s">
        <v>570</v>
      </c>
      <c r="F68" s="21" t="s">
        <v>223</v>
      </c>
      <c r="G68" s="21" t="s">
        <v>223</v>
      </c>
      <c r="H68" s="21" t="s">
        <v>128</v>
      </c>
      <c r="I68" s="23">
        <v>1346290</v>
      </c>
      <c r="J68" s="23">
        <v>650497</v>
      </c>
    </row>
    <row r="69" spans="1:10" ht="42">
      <c r="A69" s="30" t="s">
        <v>1058</v>
      </c>
      <c r="B69" s="15">
        <v>100494</v>
      </c>
      <c r="C69" s="15" t="s">
        <v>571</v>
      </c>
      <c r="D69" s="15" t="s">
        <v>572</v>
      </c>
      <c r="E69" s="16" t="s">
        <v>573</v>
      </c>
      <c r="F69" s="17" t="s">
        <v>111</v>
      </c>
      <c r="G69" s="15" t="s">
        <v>111</v>
      </c>
      <c r="H69" s="15" t="s">
        <v>69</v>
      </c>
      <c r="I69" s="19">
        <v>1330617</v>
      </c>
      <c r="J69" s="19">
        <v>648576</v>
      </c>
    </row>
    <row r="70" spans="1:10" ht="63">
      <c r="A70" s="31" t="s">
        <v>1059</v>
      </c>
      <c r="B70" s="21">
        <v>100495</v>
      </c>
      <c r="C70" s="21" t="s">
        <v>574</v>
      </c>
      <c r="D70" s="21" t="s">
        <v>575</v>
      </c>
      <c r="E70" s="22" t="s">
        <v>576</v>
      </c>
      <c r="F70" s="21" t="s">
        <v>154</v>
      </c>
      <c r="G70" s="21" t="s">
        <v>154</v>
      </c>
      <c r="H70" s="21" t="s">
        <v>179</v>
      </c>
      <c r="I70" s="23">
        <v>4118265</v>
      </c>
      <c r="J70" s="23">
        <v>2019154</v>
      </c>
    </row>
    <row r="71" spans="1:10" ht="52.5">
      <c r="A71" s="30" t="s">
        <v>1060</v>
      </c>
      <c r="B71" s="15">
        <v>100497</v>
      </c>
      <c r="C71" s="15" t="s">
        <v>577</v>
      </c>
      <c r="D71" s="15" t="s">
        <v>578</v>
      </c>
      <c r="E71" s="16" t="s">
        <v>579</v>
      </c>
      <c r="F71" s="17" t="s">
        <v>413</v>
      </c>
      <c r="G71" s="15" t="s">
        <v>164</v>
      </c>
      <c r="H71" s="15" t="s">
        <v>165</v>
      </c>
      <c r="I71" s="19">
        <v>1576639</v>
      </c>
      <c r="J71" s="19">
        <v>764750</v>
      </c>
    </row>
    <row r="72" spans="1:10" ht="52.5">
      <c r="A72" s="31" t="s">
        <v>1061</v>
      </c>
      <c r="B72" s="21">
        <v>100498</v>
      </c>
      <c r="C72" s="21" t="s">
        <v>580</v>
      </c>
      <c r="D72" s="21" t="s">
        <v>581</v>
      </c>
      <c r="E72" s="22" t="s">
        <v>582</v>
      </c>
      <c r="F72" s="21" t="s">
        <v>489</v>
      </c>
      <c r="G72" s="21" t="s">
        <v>489</v>
      </c>
      <c r="H72" s="21" t="s">
        <v>134</v>
      </c>
      <c r="I72" s="23">
        <v>3048162</v>
      </c>
      <c r="J72" s="23">
        <v>1495000</v>
      </c>
    </row>
    <row r="73" spans="1:10" ht="42">
      <c r="A73" s="30" t="s">
        <v>1062</v>
      </c>
      <c r="B73" s="15">
        <v>100500</v>
      </c>
      <c r="C73" s="15" t="s">
        <v>583</v>
      </c>
      <c r="D73" s="15" t="s">
        <v>584</v>
      </c>
      <c r="E73" s="16" t="s">
        <v>585</v>
      </c>
      <c r="F73" s="17" t="s">
        <v>586</v>
      </c>
      <c r="G73" s="15" t="s">
        <v>586</v>
      </c>
      <c r="H73" s="15" t="s">
        <v>63</v>
      </c>
      <c r="I73" s="19">
        <v>3841000</v>
      </c>
      <c r="J73" s="19">
        <v>1897500</v>
      </c>
    </row>
    <row r="74" spans="1:10" ht="31.5">
      <c r="A74" s="31" t="s">
        <v>1063</v>
      </c>
      <c r="B74" s="21">
        <v>100501</v>
      </c>
      <c r="C74" s="21" t="s">
        <v>587</v>
      </c>
      <c r="D74" s="21" t="s">
        <v>588</v>
      </c>
      <c r="E74" s="22" t="s">
        <v>589</v>
      </c>
      <c r="F74" s="21" t="s">
        <v>388</v>
      </c>
      <c r="G74" s="21" t="s">
        <v>388</v>
      </c>
      <c r="H74" s="21" t="s">
        <v>134</v>
      </c>
      <c r="I74" s="23">
        <v>1366606</v>
      </c>
      <c r="J74" s="23">
        <v>661250</v>
      </c>
    </row>
    <row r="75" spans="1:10" ht="42">
      <c r="A75" s="30" t="s">
        <v>1064</v>
      </c>
      <c r="B75" s="15">
        <v>100503</v>
      </c>
      <c r="C75" s="15" t="s">
        <v>590</v>
      </c>
      <c r="D75" s="15" t="s">
        <v>591</v>
      </c>
      <c r="E75" s="16" t="s">
        <v>592</v>
      </c>
      <c r="F75" s="17" t="s">
        <v>509</v>
      </c>
      <c r="G75" s="15" t="s">
        <v>139</v>
      </c>
      <c r="H75" s="15" t="s">
        <v>69</v>
      </c>
      <c r="I75" s="19">
        <v>1754563</v>
      </c>
      <c r="J75" s="19">
        <v>869806</v>
      </c>
    </row>
    <row r="76" spans="1:10" ht="31.5">
      <c r="A76" s="31" t="s">
        <v>1065</v>
      </c>
      <c r="B76" s="21">
        <v>100519</v>
      </c>
      <c r="C76" s="21" t="s">
        <v>593</v>
      </c>
      <c r="D76" s="21" t="s">
        <v>594</v>
      </c>
      <c r="E76" s="22" t="s">
        <v>595</v>
      </c>
      <c r="F76" s="21" t="s">
        <v>223</v>
      </c>
      <c r="G76" s="21" t="s">
        <v>223</v>
      </c>
      <c r="H76" s="21" t="s">
        <v>128</v>
      </c>
      <c r="I76" s="23">
        <v>6655198</v>
      </c>
      <c r="J76" s="23">
        <v>3304951</v>
      </c>
    </row>
    <row r="77" spans="1:10" ht="42">
      <c r="A77" s="30" t="s">
        <v>1066</v>
      </c>
      <c r="B77" s="15">
        <v>100522</v>
      </c>
      <c r="C77" s="15" t="s">
        <v>596</v>
      </c>
      <c r="D77" s="15" t="s">
        <v>597</v>
      </c>
      <c r="E77" s="16" t="s">
        <v>598</v>
      </c>
      <c r="F77" s="17" t="s">
        <v>489</v>
      </c>
      <c r="G77" s="15" t="s">
        <v>489</v>
      </c>
      <c r="H77" s="15" t="s">
        <v>134</v>
      </c>
      <c r="I77" s="19">
        <v>2912097</v>
      </c>
      <c r="J77" s="19">
        <v>1409186</v>
      </c>
    </row>
    <row r="78" spans="1:10" ht="21">
      <c r="A78" s="31" t="s">
        <v>1067</v>
      </c>
      <c r="B78" s="21">
        <v>100523</v>
      </c>
      <c r="C78" s="21" t="s">
        <v>599</v>
      </c>
      <c r="D78" s="21" t="s">
        <v>600</v>
      </c>
      <c r="E78" s="22" t="s">
        <v>601</v>
      </c>
      <c r="F78" s="21" t="s">
        <v>602</v>
      </c>
      <c r="G78" s="21" t="s">
        <v>48</v>
      </c>
      <c r="H78" s="21" t="s">
        <v>33</v>
      </c>
      <c r="I78" s="23">
        <v>2437770</v>
      </c>
      <c r="J78" s="23">
        <v>1201635</v>
      </c>
    </row>
    <row r="79" spans="1:10" ht="42">
      <c r="A79" s="30" t="s">
        <v>1068</v>
      </c>
      <c r="B79" s="15">
        <v>100540</v>
      </c>
      <c r="C79" s="15" t="s">
        <v>603</v>
      </c>
      <c r="D79" s="15" t="s">
        <v>604</v>
      </c>
      <c r="E79" s="16" t="s">
        <v>605</v>
      </c>
      <c r="F79" s="17" t="s">
        <v>606</v>
      </c>
      <c r="G79" s="15" t="s">
        <v>149</v>
      </c>
      <c r="H79" s="15" t="s">
        <v>150</v>
      </c>
      <c r="I79" s="19">
        <v>3312857</v>
      </c>
      <c r="J79" s="19">
        <v>1618428</v>
      </c>
    </row>
    <row r="80" spans="1:10" ht="52.5">
      <c r="A80" s="31" t="s">
        <v>1069</v>
      </c>
      <c r="B80" s="21">
        <v>100541</v>
      </c>
      <c r="C80" s="21" t="s">
        <v>607</v>
      </c>
      <c r="D80" s="21" t="s">
        <v>608</v>
      </c>
      <c r="E80" s="22" t="s">
        <v>609</v>
      </c>
      <c r="F80" s="21" t="s">
        <v>127</v>
      </c>
      <c r="G80" s="21" t="s">
        <v>127</v>
      </c>
      <c r="H80" s="21" t="s">
        <v>128</v>
      </c>
      <c r="I80" s="23">
        <v>3903557</v>
      </c>
      <c r="J80" s="23">
        <v>1927628</v>
      </c>
    </row>
    <row r="81" spans="1:10" ht="63">
      <c r="A81" s="30" t="s">
        <v>1070</v>
      </c>
      <c r="B81" s="15">
        <v>100543</v>
      </c>
      <c r="C81" s="15" t="s">
        <v>610</v>
      </c>
      <c r="D81" s="15" t="s">
        <v>611</v>
      </c>
      <c r="E81" s="16" t="s">
        <v>612</v>
      </c>
      <c r="F81" s="17" t="s">
        <v>613</v>
      </c>
      <c r="G81" s="15" t="s">
        <v>613</v>
      </c>
      <c r="H81" s="15" t="s">
        <v>63</v>
      </c>
      <c r="I81" s="19">
        <v>5037688</v>
      </c>
      <c r="J81" s="19">
        <v>2473764</v>
      </c>
    </row>
    <row r="82" spans="1:10" ht="31.5">
      <c r="A82" s="31" t="s">
        <v>1071</v>
      </c>
      <c r="B82" s="21">
        <v>100557</v>
      </c>
      <c r="C82" s="21" t="s">
        <v>614</v>
      </c>
      <c r="D82" s="21" t="s">
        <v>615</v>
      </c>
      <c r="E82" s="22" t="s">
        <v>616</v>
      </c>
      <c r="F82" s="21" t="s">
        <v>617</v>
      </c>
      <c r="G82" s="21" t="s">
        <v>347</v>
      </c>
      <c r="H82" s="21" t="s">
        <v>106</v>
      </c>
      <c r="I82" s="23">
        <v>1278300</v>
      </c>
      <c r="J82" s="23">
        <v>619650</v>
      </c>
    </row>
    <row r="83" spans="1:10" ht="42">
      <c r="A83" s="30" t="s">
        <v>1072</v>
      </c>
      <c r="B83" s="15">
        <v>100561</v>
      </c>
      <c r="C83" s="15" t="s">
        <v>618</v>
      </c>
      <c r="D83" s="15" t="s">
        <v>619</v>
      </c>
      <c r="E83" s="16" t="s">
        <v>620</v>
      </c>
      <c r="F83" s="17" t="s">
        <v>223</v>
      </c>
      <c r="G83" s="15" t="s">
        <v>223</v>
      </c>
      <c r="H83" s="15" t="s">
        <v>128</v>
      </c>
      <c r="I83" s="19">
        <v>14055438</v>
      </c>
      <c r="J83" s="19">
        <v>4800000</v>
      </c>
    </row>
    <row r="84" spans="1:10" ht="52.5">
      <c r="A84" s="31" t="s">
        <v>1073</v>
      </c>
      <c r="B84" s="21">
        <v>100562</v>
      </c>
      <c r="C84" s="21" t="s">
        <v>621</v>
      </c>
      <c r="D84" s="21" t="s">
        <v>622</v>
      </c>
      <c r="E84" s="22" t="s">
        <v>623</v>
      </c>
      <c r="F84" s="21" t="s">
        <v>624</v>
      </c>
      <c r="G84" s="21" t="s">
        <v>624</v>
      </c>
      <c r="H84" s="21" t="s">
        <v>165</v>
      </c>
      <c r="I84" s="23">
        <v>1415730</v>
      </c>
      <c r="J84" s="23">
        <v>707865</v>
      </c>
    </row>
    <row r="85" spans="1:10" ht="21">
      <c r="A85" s="30" t="s">
        <v>1074</v>
      </c>
      <c r="B85" s="15">
        <v>100563</v>
      </c>
      <c r="C85" s="15" t="s">
        <v>625</v>
      </c>
      <c r="D85" s="15" t="s">
        <v>626</v>
      </c>
      <c r="E85" s="16" t="s">
        <v>627</v>
      </c>
      <c r="F85" s="17" t="s">
        <v>43</v>
      </c>
      <c r="G85" s="15" t="s">
        <v>44</v>
      </c>
      <c r="H85" s="15" t="s">
        <v>33</v>
      </c>
      <c r="I85" s="19">
        <v>1121250</v>
      </c>
      <c r="J85" s="19">
        <v>552000</v>
      </c>
    </row>
    <row r="86" spans="1:10" ht="31.5">
      <c r="A86" s="31" t="s">
        <v>1075</v>
      </c>
      <c r="B86" s="21">
        <v>100565</v>
      </c>
      <c r="C86" s="21" t="s">
        <v>628</v>
      </c>
      <c r="D86" s="21" t="s">
        <v>629</v>
      </c>
      <c r="E86" s="22" t="s">
        <v>630</v>
      </c>
      <c r="F86" s="21" t="s">
        <v>388</v>
      </c>
      <c r="G86" s="21" t="s">
        <v>388</v>
      </c>
      <c r="H86" s="21" t="s">
        <v>134</v>
      </c>
      <c r="I86" s="23">
        <v>2622662</v>
      </c>
      <c r="J86" s="23">
        <v>1185000</v>
      </c>
    </row>
    <row r="87" spans="1:10" ht="31.5">
      <c r="A87" s="30" t="s">
        <v>1076</v>
      </c>
      <c r="B87" s="15">
        <v>100567</v>
      </c>
      <c r="C87" s="15" t="s">
        <v>631</v>
      </c>
      <c r="D87" s="15" t="s">
        <v>632</v>
      </c>
      <c r="E87" s="16" t="s">
        <v>633</v>
      </c>
      <c r="F87" s="17" t="s">
        <v>634</v>
      </c>
      <c r="G87" s="15" t="s">
        <v>388</v>
      </c>
      <c r="H87" s="15" t="s">
        <v>134</v>
      </c>
      <c r="I87" s="19">
        <v>1214360</v>
      </c>
      <c r="J87" s="19">
        <v>586500</v>
      </c>
    </row>
    <row r="88" spans="1:10" ht="42">
      <c r="A88" s="31" t="s">
        <v>1077</v>
      </c>
      <c r="B88" s="21">
        <v>100570</v>
      </c>
      <c r="C88" s="21" t="s">
        <v>635</v>
      </c>
      <c r="D88" s="21" t="s">
        <v>636</v>
      </c>
      <c r="E88" s="22" t="s">
        <v>637</v>
      </c>
      <c r="F88" s="21" t="s">
        <v>638</v>
      </c>
      <c r="G88" s="21" t="s">
        <v>139</v>
      </c>
      <c r="H88" s="21" t="s">
        <v>69</v>
      </c>
      <c r="I88" s="23">
        <v>1096000</v>
      </c>
      <c r="J88" s="23">
        <v>548000</v>
      </c>
    </row>
    <row r="89" spans="1:10" ht="52.5">
      <c r="A89" s="30" t="s">
        <v>1078</v>
      </c>
      <c r="B89" s="15">
        <v>100571</v>
      </c>
      <c r="C89" s="15" t="s">
        <v>639</v>
      </c>
      <c r="D89" s="15" t="s">
        <v>640</v>
      </c>
      <c r="E89" s="16" t="s">
        <v>641</v>
      </c>
      <c r="F89" s="17" t="s">
        <v>624</v>
      </c>
      <c r="G89" s="15" t="s">
        <v>624</v>
      </c>
      <c r="H89" s="15" t="s">
        <v>165</v>
      </c>
      <c r="I89" s="19">
        <v>1415730</v>
      </c>
      <c r="J89" s="19">
        <v>707865</v>
      </c>
    </row>
    <row r="90" spans="1:10" ht="42">
      <c r="A90" s="31" t="s">
        <v>1079</v>
      </c>
      <c r="B90" s="21">
        <v>100583</v>
      </c>
      <c r="C90" s="21" t="s">
        <v>642</v>
      </c>
      <c r="D90" s="21" t="s">
        <v>643</v>
      </c>
      <c r="E90" s="22" t="s">
        <v>644</v>
      </c>
      <c r="F90" s="21" t="s">
        <v>388</v>
      </c>
      <c r="G90" s="21" t="s">
        <v>388</v>
      </c>
      <c r="H90" s="21" t="s">
        <v>134</v>
      </c>
      <c r="I90" s="23">
        <v>1384500</v>
      </c>
      <c r="J90" s="23">
        <v>672750</v>
      </c>
    </row>
    <row r="91" spans="1:10" ht="31.5">
      <c r="A91" s="30" t="s">
        <v>1080</v>
      </c>
      <c r="B91" s="15">
        <v>100585</v>
      </c>
      <c r="C91" s="15" t="s">
        <v>645</v>
      </c>
      <c r="D91" s="15" t="s">
        <v>646</v>
      </c>
      <c r="E91" s="16" t="s">
        <v>647</v>
      </c>
      <c r="F91" s="17" t="s">
        <v>388</v>
      </c>
      <c r="G91" s="15" t="s">
        <v>388</v>
      </c>
      <c r="H91" s="15" t="s">
        <v>134</v>
      </c>
      <c r="I91" s="19">
        <v>5192000</v>
      </c>
      <c r="J91" s="19">
        <v>2564500</v>
      </c>
    </row>
    <row r="92" spans="1:10" ht="42">
      <c r="A92" s="31" t="s">
        <v>1081</v>
      </c>
      <c r="B92" s="21">
        <v>100588</v>
      </c>
      <c r="C92" s="21" t="s">
        <v>648</v>
      </c>
      <c r="D92" s="21" t="s">
        <v>649</v>
      </c>
      <c r="E92" s="22" t="s">
        <v>650</v>
      </c>
      <c r="F92" s="21" t="s">
        <v>68</v>
      </c>
      <c r="G92" s="21" t="s">
        <v>68</v>
      </c>
      <c r="H92" s="21" t="s">
        <v>69</v>
      </c>
      <c r="I92" s="23">
        <v>13622900</v>
      </c>
      <c r="J92" s="23">
        <v>6811450</v>
      </c>
    </row>
    <row r="93" spans="1:10" ht="52.5">
      <c r="A93" s="30" t="s">
        <v>1082</v>
      </c>
      <c r="B93" s="15">
        <v>100589</v>
      </c>
      <c r="C93" s="15" t="s">
        <v>651</v>
      </c>
      <c r="D93" s="15" t="s">
        <v>652</v>
      </c>
      <c r="E93" s="16" t="s">
        <v>653</v>
      </c>
      <c r="F93" s="17" t="s">
        <v>624</v>
      </c>
      <c r="G93" s="15" t="s">
        <v>624</v>
      </c>
      <c r="H93" s="15" t="s">
        <v>165</v>
      </c>
      <c r="I93" s="19">
        <v>1581330</v>
      </c>
      <c r="J93" s="19">
        <v>790665</v>
      </c>
    </row>
    <row r="94" spans="1:10" ht="42">
      <c r="A94" s="31" t="s">
        <v>1083</v>
      </c>
      <c r="B94" s="21">
        <v>100602</v>
      </c>
      <c r="C94" s="21" t="s">
        <v>654</v>
      </c>
      <c r="D94" s="21" t="s">
        <v>655</v>
      </c>
      <c r="E94" s="22" t="s">
        <v>656</v>
      </c>
      <c r="F94" s="21" t="s">
        <v>388</v>
      </c>
      <c r="G94" s="21" t="s">
        <v>388</v>
      </c>
      <c r="H94" s="21" t="s">
        <v>134</v>
      </c>
      <c r="I94" s="23">
        <v>3340456</v>
      </c>
      <c r="J94" s="23">
        <v>1531884</v>
      </c>
    </row>
    <row r="95" spans="1:10" ht="42">
      <c r="A95" s="30" t="s">
        <v>1084</v>
      </c>
      <c r="B95" s="15">
        <v>100618</v>
      </c>
      <c r="C95" s="15" t="s">
        <v>657</v>
      </c>
      <c r="D95" s="15" t="s">
        <v>658</v>
      </c>
      <c r="E95" s="16" t="s">
        <v>659</v>
      </c>
      <c r="F95" s="17" t="s">
        <v>660</v>
      </c>
      <c r="G95" s="15" t="s">
        <v>432</v>
      </c>
      <c r="H95" s="15" t="s">
        <v>75</v>
      </c>
      <c r="I95" s="19">
        <v>3218850</v>
      </c>
      <c r="J95" s="19">
        <v>1432900</v>
      </c>
    </row>
    <row r="96" spans="1:10" ht="73.5">
      <c r="A96" s="31" t="s">
        <v>1085</v>
      </c>
      <c r="B96" s="21">
        <v>100620</v>
      </c>
      <c r="C96" s="21" t="s">
        <v>661</v>
      </c>
      <c r="D96" s="21" t="s">
        <v>662</v>
      </c>
      <c r="E96" s="22" t="s">
        <v>663</v>
      </c>
      <c r="F96" s="21" t="s">
        <v>388</v>
      </c>
      <c r="G96" s="21" t="s">
        <v>388</v>
      </c>
      <c r="H96" s="21" t="s">
        <v>134</v>
      </c>
      <c r="I96" s="23">
        <v>1411950</v>
      </c>
      <c r="J96" s="23">
        <v>586500</v>
      </c>
    </row>
    <row r="97" spans="1:10" ht="52.5">
      <c r="A97" s="30" t="s">
        <v>1086</v>
      </c>
      <c r="B97" s="15">
        <v>100631</v>
      </c>
      <c r="C97" s="15" t="s">
        <v>664</v>
      </c>
      <c r="D97" s="15" t="s">
        <v>665</v>
      </c>
      <c r="E97" s="16" t="s">
        <v>666</v>
      </c>
      <c r="F97" s="17" t="s">
        <v>667</v>
      </c>
      <c r="G97" s="15" t="s">
        <v>667</v>
      </c>
      <c r="H97" s="15" t="s">
        <v>165</v>
      </c>
      <c r="I97" s="19">
        <v>1408087</v>
      </c>
      <c r="J97" s="19">
        <v>699443</v>
      </c>
    </row>
    <row r="98" spans="1:10" ht="31.5">
      <c r="A98" s="31" t="s">
        <v>1087</v>
      </c>
      <c r="B98" s="21">
        <v>100632</v>
      </c>
      <c r="C98" s="21" t="s">
        <v>668</v>
      </c>
      <c r="D98" s="21" t="s">
        <v>669</v>
      </c>
      <c r="E98" s="22" t="s">
        <v>670</v>
      </c>
      <c r="F98" s="21" t="s">
        <v>671</v>
      </c>
      <c r="G98" s="21" t="s">
        <v>667</v>
      </c>
      <c r="H98" s="21" t="s">
        <v>165</v>
      </c>
      <c r="I98" s="23">
        <v>1277650</v>
      </c>
      <c r="J98" s="23">
        <v>638825</v>
      </c>
    </row>
    <row r="99" spans="1:10" ht="42">
      <c r="A99" s="30" t="s">
        <v>1088</v>
      </c>
      <c r="B99" s="15">
        <v>100653</v>
      </c>
      <c r="C99" s="15" t="s">
        <v>672</v>
      </c>
      <c r="D99" s="15" t="s">
        <v>673</v>
      </c>
      <c r="E99" s="16" t="s">
        <v>674</v>
      </c>
      <c r="F99" s="17" t="s">
        <v>111</v>
      </c>
      <c r="G99" s="15" t="s">
        <v>111</v>
      </c>
      <c r="H99" s="15" t="s">
        <v>69</v>
      </c>
      <c r="I99" s="19">
        <v>1504665</v>
      </c>
      <c r="J99" s="19">
        <v>752332</v>
      </c>
    </row>
    <row r="100" spans="1:10" ht="31.5">
      <c r="A100" s="31" t="s">
        <v>1089</v>
      </c>
      <c r="B100" s="21">
        <v>100697</v>
      </c>
      <c r="C100" s="21" t="s">
        <v>675</v>
      </c>
      <c r="D100" s="21" t="s">
        <v>676</v>
      </c>
      <c r="E100" s="22" t="s">
        <v>677</v>
      </c>
      <c r="F100" s="21" t="s">
        <v>524</v>
      </c>
      <c r="G100" s="21" t="s">
        <v>525</v>
      </c>
      <c r="H100" s="21" t="s">
        <v>69</v>
      </c>
      <c r="I100" s="23">
        <v>1929584</v>
      </c>
      <c r="J100" s="23">
        <v>958486</v>
      </c>
    </row>
    <row r="101" spans="1:10" ht="31.5">
      <c r="A101" s="30" t="s">
        <v>1090</v>
      </c>
      <c r="B101" s="15">
        <v>100718</v>
      </c>
      <c r="C101" s="15" t="s">
        <v>678</v>
      </c>
      <c r="D101" s="15" t="s">
        <v>679</v>
      </c>
      <c r="E101" s="16" t="s">
        <v>680</v>
      </c>
      <c r="F101" s="17" t="s">
        <v>681</v>
      </c>
      <c r="G101" s="15" t="s">
        <v>682</v>
      </c>
      <c r="H101" s="15" t="s">
        <v>63</v>
      </c>
      <c r="I101" s="19">
        <v>6330580</v>
      </c>
      <c r="J101" s="19">
        <v>3129235</v>
      </c>
    </row>
    <row r="102" spans="1:10" ht="31.5">
      <c r="A102" s="31" t="s">
        <v>1091</v>
      </c>
      <c r="B102" s="21">
        <v>100737</v>
      </c>
      <c r="C102" s="21" t="s">
        <v>683</v>
      </c>
      <c r="D102" s="21" t="s">
        <v>684</v>
      </c>
      <c r="E102" s="22" t="s">
        <v>685</v>
      </c>
      <c r="F102" s="21" t="s">
        <v>686</v>
      </c>
      <c r="G102" s="21" t="s">
        <v>687</v>
      </c>
      <c r="H102" s="21" t="s">
        <v>134</v>
      </c>
      <c r="I102" s="23">
        <v>1124292</v>
      </c>
      <c r="J102" s="23">
        <v>527303</v>
      </c>
    </row>
    <row r="103" spans="1:10" ht="42">
      <c r="A103" s="30" t="s">
        <v>1092</v>
      </c>
      <c r="B103" s="15">
        <v>100740</v>
      </c>
      <c r="C103" s="15" t="s">
        <v>688</v>
      </c>
      <c r="D103" s="15" t="s">
        <v>689</v>
      </c>
      <c r="E103" s="16" t="s">
        <v>690</v>
      </c>
      <c r="F103" s="17" t="s">
        <v>342</v>
      </c>
      <c r="G103" s="15" t="s">
        <v>342</v>
      </c>
      <c r="H103" s="15" t="s">
        <v>128</v>
      </c>
      <c r="I103" s="19">
        <v>5885700</v>
      </c>
      <c r="J103" s="19">
        <v>2933650</v>
      </c>
    </row>
    <row r="104" spans="1:10" ht="31.5">
      <c r="A104" s="31" t="s">
        <v>1093</v>
      </c>
      <c r="B104" s="21">
        <v>100786</v>
      </c>
      <c r="C104" s="21" t="s">
        <v>691</v>
      </c>
      <c r="D104" s="21" t="s">
        <v>692</v>
      </c>
      <c r="E104" s="22" t="s">
        <v>693</v>
      </c>
      <c r="F104" s="21" t="s">
        <v>524</v>
      </c>
      <c r="G104" s="21" t="s">
        <v>525</v>
      </c>
      <c r="H104" s="21" t="s">
        <v>69</v>
      </c>
      <c r="I104" s="23">
        <v>1987956</v>
      </c>
      <c r="J104" s="23">
        <v>800000</v>
      </c>
    </row>
    <row r="105" spans="1:10" ht="31.5">
      <c r="A105" s="30" t="s">
        <v>1094</v>
      </c>
      <c r="B105" s="15">
        <v>100800</v>
      </c>
      <c r="C105" s="15" t="s">
        <v>694</v>
      </c>
      <c r="D105" s="15" t="s">
        <v>695</v>
      </c>
      <c r="E105" s="16" t="s">
        <v>696</v>
      </c>
      <c r="F105" s="17" t="s">
        <v>441</v>
      </c>
      <c r="G105" s="15" t="s">
        <v>144</v>
      </c>
      <c r="H105" s="15" t="s">
        <v>144</v>
      </c>
      <c r="I105" s="19">
        <v>3723077</v>
      </c>
      <c r="J105" s="19">
        <v>1600000</v>
      </c>
    </row>
    <row r="106" spans="1:10" ht="31.5">
      <c r="A106" s="31" t="s">
        <v>1095</v>
      </c>
      <c r="B106" s="21">
        <v>100899</v>
      </c>
      <c r="C106" s="21" t="s">
        <v>697</v>
      </c>
      <c r="D106" s="21" t="s">
        <v>698</v>
      </c>
      <c r="E106" s="22" t="s">
        <v>699</v>
      </c>
      <c r="F106" s="21" t="s">
        <v>441</v>
      </c>
      <c r="G106" s="21" t="s">
        <v>144</v>
      </c>
      <c r="H106" s="21" t="s">
        <v>144</v>
      </c>
      <c r="I106" s="23">
        <v>2683571</v>
      </c>
      <c r="J106" s="23">
        <v>800000</v>
      </c>
    </row>
    <row r="107" spans="1:10" ht="42">
      <c r="A107" s="30" t="s">
        <v>1096</v>
      </c>
      <c r="B107" s="15">
        <v>100900</v>
      </c>
      <c r="C107" s="15" t="s">
        <v>700</v>
      </c>
      <c r="D107" s="15" t="s">
        <v>701</v>
      </c>
      <c r="E107" s="16" t="s">
        <v>702</v>
      </c>
      <c r="F107" s="17" t="s">
        <v>133</v>
      </c>
      <c r="G107" s="15" t="s">
        <v>133</v>
      </c>
      <c r="H107" s="15" t="s">
        <v>134</v>
      </c>
      <c r="I107" s="19">
        <v>2046516</v>
      </c>
      <c r="J107" s="19">
        <v>988585</v>
      </c>
    </row>
    <row r="108" spans="1:10" ht="42">
      <c r="A108" s="31" t="s">
        <v>1097</v>
      </c>
      <c r="B108" s="21">
        <v>100907</v>
      </c>
      <c r="C108" s="21" t="s">
        <v>703</v>
      </c>
      <c r="D108" s="21" t="s">
        <v>704</v>
      </c>
      <c r="E108" s="22" t="s">
        <v>705</v>
      </c>
      <c r="F108" s="21" t="s">
        <v>624</v>
      </c>
      <c r="G108" s="21" t="s">
        <v>624</v>
      </c>
      <c r="H108" s="21" t="s">
        <v>165</v>
      </c>
      <c r="I108" s="23">
        <v>2282103</v>
      </c>
      <c r="J108" s="23">
        <v>800000</v>
      </c>
    </row>
    <row r="109" spans="1:10" ht="42">
      <c r="A109" s="30" t="s">
        <v>1098</v>
      </c>
      <c r="B109" s="15">
        <v>100916</v>
      </c>
      <c r="C109" s="15" t="s">
        <v>706</v>
      </c>
      <c r="D109" s="15" t="s">
        <v>707</v>
      </c>
      <c r="E109" s="16" t="s">
        <v>708</v>
      </c>
      <c r="F109" s="17" t="s">
        <v>709</v>
      </c>
      <c r="G109" s="15" t="s">
        <v>74</v>
      </c>
      <c r="H109" s="15" t="s">
        <v>75</v>
      </c>
      <c r="I109" s="19">
        <v>6276700</v>
      </c>
      <c r="J109" s="19">
        <v>2915480</v>
      </c>
    </row>
    <row r="110" spans="1:10" ht="52.5">
      <c r="A110" s="31" t="s">
        <v>1099</v>
      </c>
      <c r="B110" s="21">
        <v>100920</v>
      </c>
      <c r="C110" s="21" t="s">
        <v>710</v>
      </c>
      <c r="D110" s="21" t="s">
        <v>711</v>
      </c>
      <c r="E110" s="22" t="s">
        <v>712</v>
      </c>
      <c r="F110" s="21" t="s">
        <v>713</v>
      </c>
      <c r="G110" s="21" t="s">
        <v>423</v>
      </c>
      <c r="H110" s="21" t="s">
        <v>75</v>
      </c>
      <c r="I110" s="23">
        <v>4828275</v>
      </c>
      <c r="J110" s="23">
        <v>2400000</v>
      </c>
    </row>
    <row r="111" spans="1:10" ht="73.5">
      <c r="A111" s="30" t="s">
        <v>1100</v>
      </c>
      <c r="B111" s="15">
        <v>100932</v>
      </c>
      <c r="C111" s="15" t="s">
        <v>714</v>
      </c>
      <c r="D111" s="15" t="s">
        <v>715</v>
      </c>
      <c r="E111" s="16" t="s">
        <v>716</v>
      </c>
      <c r="F111" s="17" t="s">
        <v>127</v>
      </c>
      <c r="G111" s="15" t="s">
        <v>127</v>
      </c>
      <c r="H111" s="15" t="s">
        <v>128</v>
      </c>
      <c r="I111" s="19">
        <v>2351520</v>
      </c>
      <c r="J111" s="19">
        <v>1159660</v>
      </c>
    </row>
    <row r="112" spans="1:10" ht="36" customHeight="1">
      <c r="A112" s="31" t="s">
        <v>1101</v>
      </c>
      <c r="B112" s="21">
        <v>100933</v>
      </c>
      <c r="C112" s="21" t="s">
        <v>717</v>
      </c>
      <c r="D112" s="21" t="s">
        <v>718</v>
      </c>
      <c r="E112" s="22" t="s">
        <v>719</v>
      </c>
      <c r="F112" s="21" t="s">
        <v>524</v>
      </c>
      <c r="G112" s="21" t="s">
        <v>525</v>
      </c>
      <c r="H112" s="21" t="s">
        <v>69</v>
      </c>
      <c r="I112" s="23">
        <v>1929584</v>
      </c>
      <c r="J112" s="23">
        <v>958486</v>
      </c>
    </row>
    <row r="113" spans="1:10" ht="42">
      <c r="A113" s="30" t="s">
        <v>1102</v>
      </c>
      <c r="B113" s="15">
        <v>100934</v>
      </c>
      <c r="C113" s="15" t="s">
        <v>720</v>
      </c>
      <c r="D113" s="15" t="s">
        <v>721</v>
      </c>
      <c r="E113" s="16" t="s">
        <v>722</v>
      </c>
      <c r="F113" s="17" t="s">
        <v>687</v>
      </c>
      <c r="G113" s="15" t="s">
        <v>687</v>
      </c>
      <c r="H113" s="15" t="s">
        <v>134</v>
      </c>
      <c r="I113" s="19">
        <v>1594624</v>
      </c>
      <c r="J113" s="19">
        <v>797312</v>
      </c>
    </row>
    <row r="114" spans="1:10" ht="42">
      <c r="A114" s="31" t="s">
        <v>1103</v>
      </c>
      <c r="B114" s="21">
        <v>100978</v>
      </c>
      <c r="C114" s="21" t="s">
        <v>723</v>
      </c>
      <c r="D114" s="21" t="s">
        <v>724</v>
      </c>
      <c r="E114" s="22" t="s">
        <v>725</v>
      </c>
      <c r="F114" s="21" t="s">
        <v>154</v>
      </c>
      <c r="G114" s="21" t="s">
        <v>154</v>
      </c>
      <c r="H114" s="21" t="s">
        <v>179</v>
      </c>
      <c r="I114" s="23">
        <v>1372755</v>
      </c>
      <c r="J114" s="23">
        <v>679288</v>
      </c>
    </row>
    <row r="115" spans="1:10" ht="42">
      <c r="A115" s="30" t="s">
        <v>1104</v>
      </c>
      <c r="B115" s="15">
        <v>100979</v>
      </c>
      <c r="C115" s="15" t="s">
        <v>726</v>
      </c>
      <c r="D115" s="15" t="s">
        <v>727</v>
      </c>
      <c r="E115" s="16" t="s">
        <v>728</v>
      </c>
      <c r="F115" s="17" t="s">
        <v>32</v>
      </c>
      <c r="G115" s="15" t="s">
        <v>32</v>
      </c>
      <c r="H115" s="15" t="s">
        <v>33</v>
      </c>
      <c r="I115" s="19">
        <v>3689598</v>
      </c>
      <c r="J115" s="19">
        <v>1823064</v>
      </c>
    </row>
    <row r="116" spans="1:10" ht="31.5">
      <c r="A116" s="31" t="s">
        <v>1105</v>
      </c>
      <c r="B116" s="21">
        <v>100981</v>
      </c>
      <c r="C116" s="21" t="s">
        <v>729</v>
      </c>
      <c r="D116" s="21" t="s">
        <v>730</v>
      </c>
      <c r="E116" s="22" t="s">
        <v>731</v>
      </c>
      <c r="F116" s="21" t="s">
        <v>32</v>
      </c>
      <c r="G116" s="21" t="s">
        <v>32</v>
      </c>
      <c r="H116" s="21" t="s">
        <v>33</v>
      </c>
      <c r="I116" s="23">
        <v>1321455</v>
      </c>
      <c r="J116" s="23">
        <v>640453</v>
      </c>
    </row>
    <row r="117" spans="1:10" ht="31.5">
      <c r="A117" s="30" t="s">
        <v>1106</v>
      </c>
      <c r="B117" s="15">
        <v>100982</v>
      </c>
      <c r="C117" s="15" t="s">
        <v>732</v>
      </c>
      <c r="D117" s="15" t="s">
        <v>733</v>
      </c>
      <c r="E117" s="16" t="s">
        <v>734</v>
      </c>
      <c r="F117" s="17" t="s">
        <v>32</v>
      </c>
      <c r="G117" s="15" t="s">
        <v>32</v>
      </c>
      <c r="H117" s="15" t="s">
        <v>33</v>
      </c>
      <c r="I117" s="19">
        <v>1321455</v>
      </c>
      <c r="J117" s="19">
        <v>640453</v>
      </c>
    </row>
    <row r="118" spans="1:10" ht="31.5">
      <c r="A118" s="31" t="s">
        <v>1107</v>
      </c>
      <c r="B118" s="21">
        <v>100983</v>
      </c>
      <c r="C118" s="21" t="s">
        <v>735</v>
      </c>
      <c r="D118" s="21" t="s">
        <v>736</v>
      </c>
      <c r="E118" s="22" t="s">
        <v>737</v>
      </c>
      <c r="F118" s="21" t="s">
        <v>32</v>
      </c>
      <c r="G118" s="21" t="s">
        <v>32</v>
      </c>
      <c r="H118" s="21" t="s">
        <v>33</v>
      </c>
      <c r="I118" s="23">
        <v>2819760</v>
      </c>
      <c r="J118" s="23">
        <v>1341896</v>
      </c>
    </row>
    <row r="119" spans="1:10" ht="31.5">
      <c r="A119" s="30" t="s">
        <v>1108</v>
      </c>
      <c r="B119" s="15">
        <v>100984</v>
      </c>
      <c r="C119" s="15" t="s">
        <v>738</v>
      </c>
      <c r="D119" s="15" t="s">
        <v>739</v>
      </c>
      <c r="E119" s="16" t="s">
        <v>740</v>
      </c>
      <c r="F119" s="17" t="s">
        <v>741</v>
      </c>
      <c r="G119" s="15" t="s">
        <v>742</v>
      </c>
      <c r="H119" s="15" t="s">
        <v>150</v>
      </c>
      <c r="I119" s="19">
        <v>2177000</v>
      </c>
      <c r="J119" s="19">
        <v>1000000</v>
      </c>
    </row>
    <row r="120" spans="1:10" ht="42">
      <c r="A120" s="31" t="s">
        <v>1109</v>
      </c>
      <c r="B120" s="21">
        <v>100985</v>
      </c>
      <c r="C120" s="21" t="s">
        <v>743</v>
      </c>
      <c r="D120" s="21" t="s">
        <v>744</v>
      </c>
      <c r="E120" s="22" t="s">
        <v>745</v>
      </c>
      <c r="F120" s="21" t="s">
        <v>441</v>
      </c>
      <c r="G120" s="21" t="s">
        <v>144</v>
      </c>
      <c r="H120" s="21" t="s">
        <v>144</v>
      </c>
      <c r="I120" s="23">
        <v>1690500</v>
      </c>
      <c r="J120" s="23">
        <v>800000</v>
      </c>
    </row>
    <row r="121" spans="1:10" ht="31.5">
      <c r="A121" s="30" t="s">
        <v>1110</v>
      </c>
      <c r="B121" s="15">
        <v>100987</v>
      </c>
      <c r="C121" s="15" t="s">
        <v>746</v>
      </c>
      <c r="D121" s="15" t="s">
        <v>747</v>
      </c>
      <c r="E121" s="16" t="s">
        <v>748</v>
      </c>
      <c r="F121" s="17" t="s">
        <v>337</v>
      </c>
      <c r="G121" s="15" t="s">
        <v>337</v>
      </c>
      <c r="H121" s="15" t="s">
        <v>81</v>
      </c>
      <c r="I121" s="19">
        <v>2514168</v>
      </c>
      <c r="J121" s="19">
        <v>1188084</v>
      </c>
    </row>
    <row r="122" spans="1:10" ht="31.5">
      <c r="A122" s="31" t="s">
        <v>1111</v>
      </c>
      <c r="B122" s="21">
        <v>100988</v>
      </c>
      <c r="C122" s="21" t="s">
        <v>749</v>
      </c>
      <c r="D122" s="21" t="s">
        <v>750</v>
      </c>
      <c r="E122" s="22" t="s">
        <v>751</v>
      </c>
      <c r="F122" s="21" t="s">
        <v>752</v>
      </c>
      <c r="G122" s="21" t="s">
        <v>317</v>
      </c>
      <c r="H122" s="21" t="s">
        <v>165</v>
      </c>
      <c r="I122" s="23">
        <v>1158050</v>
      </c>
      <c r="J122" s="23">
        <v>579025</v>
      </c>
    </row>
    <row r="123" spans="1:10" ht="63">
      <c r="A123" s="30" t="s">
        <v>1112</v>
      </c>
      <c r="B123" s="15">
        <v>100992</v>
      </c>
      <c r="C123" s="15" t="s">
        <v>753</v>
      </c>
      <c r="D123" s="15" t="s">
        <v>754</v>
      </c>
      <c r="E123" s="16" t="s">
        <v>755</v>
      </c>
      <c r="F123" s="17" t="s">
        <v>127</v>
      </c>
      <c r="G123" s="15" t="s">
        <v>127</v>
      </c>
      <c r="H123" s="15" t="s">
        <v>128</v>
      </c>
      <c r="I123" s="19">
        <v>2463530</v>
      </c>
      <c r="J123" s="19">
        <v>1215665</v>
      </c>
    </row>
    <row r="124" spans="1:10" ht="31.5">
      <c r="A124" s="31" t="s">
        <v>1113</v>
      </c>
      <c r="B124" s="21">
        <v>100993</v>
      </c>
      <c r="C124" s="21" t="s">
        <v>756</v>
      </c>
      <c r="D124" s="21" t="s">
        <v>757</v>
      </c>
      <c r="E124" s="22" t="s">
        <v>758</v>
      </c>
      <c r="F124" s="21" t="s">
        <v>509</v>
      </c>
      <c r="G124" s="21" t="s">
        <v>139</v>
      </c>
      <c r="H124" s="21" t="s">
        <v>69</v>
      </c>
      <c r="I124" s="23">
        <v>1266150</v>
      </c>
      <c r="J124" s="23">
        <v>633075</v>
      </c>
    </row>
    <row r="125" spans="1:10" ht="63">
      <c r="A125" s="30" t="s">
        <v>1114</v>
      </c>
      <c r="B125" s="15">
        <v>101015</v>
      </c>
      <c r="C125" s="15" t="s">
        <v>759</v>
      </c>
      <c r="D125" s="15" t="s">
        <v>760</v>
      </c>
      <c r="E125" s="16" t="s">
        <v>761</v>
      </c>
      <c r="F125" s="17" t="s">
        <v>133</v>
      </c>
      <c r="G125" s="15" t="s">
        <v>133</v>
      </c>
      <c r="H125" s="15" t="s">
        <v>134</v>
      </c>
      <c r="I125" s="19">
        <v>3232314</v>
      </c>
      <c r="J125" s="19">
        <v>1609257</v>
      </c>
    </row>
    <row r="126" spans="1:10" ht="42">
      <c r="A126" s="31" t="s">
        <v>1115</v>
      </c>
      <c r="B126" s="21">
        <v>101036</v>
      </c>
      <c r="C126" s="21" t="s">
        <v>762</v>
      </c>
      <c r="D126" s="21" t="s">
        <v>763</v>
      </c>
      <c r="E126" s="22" t="s">
        <v>764</v>
      </c>
      <c r="F126" s="21" t="s">
        <v>765</v>
      </c>
      <c r="G126" s="21" t="s">
        <v>687</v>
      </c>
      <c r="H126" s="21" t="s">
        <v>134</v>
      </c>
      <c r="I126" s="23">
        <v>1063635</v>
      </c>
      <c r="J126" s="23">
        <v>499502</v>
      </c>
    </row>
    <row r="127" spans="1:10" ht="42">
      <c r="A127" s="30" t="s">
        <v>1116</v>
      </c>
      <c r="B127" s="15">
        <v>101042</v>
      </c>
      <c r="C127" s="15" t="s">
        <v>766</v>
      </c>
      <c r="D127" s="15" t="s">
        <v>767</v>
      </c>
      <c r="E127" s="16" t="s">
        <v>768</v>
      </c>
      <c r="F127" s="17" t="s">
        <v>377</v>
      </c>
      <c r="G127" s="15" t="s">
        <v>377</v>
      </c>
      <c r="H127" s="15" t="s">
        <v>75</v>
      </c>
      <c r="I127" s="19">
        <v>2055843</v>
      </c>
      <c r="J127" s="19">
        <v>800000</v>
      </c>
    </row>
    <row r="128" spans="1:10" ht="31.5">
      <c r="A128" s="31" t="s">
        <v>1117</v>
      </c>
      <c r="B128" s="21">
        <v>101046</v>
      </c>
      <c r="C128" s="21" t="s">
        <v>769</v>
      </c>
      <c r="D128" s="21" t="s">
        <v>770</v>
      </c>
      <c r="E128" s="22" t="s">
        <v>771</v>
      </c>
      <c r="F128" s="21" t="s">
        <v>133</v>
      </c>
      <c r="G128" s="21" t="s">
        <v>133</v>
      </c>
      <c r="H128" s="21" t="s">
        <v>134</v>
      </c>
      <c r="I128" s="23">
        <v>4590168</v>
      </c>
      <c r="J128" s="23">
        <v>2295084</v>
      </c>
    </row>
    <row r="129" spans="1:10" ht="52.5">
      <c r="A129" s="30" t="s">
        <v>1118</v>
      </c>
      <c r="B129" s="15">
        <v>101047</v>
      </c>
      <c r="C129" s="15" t="s">
        <v>772</v>
      </c>
      <c r="D129" s="15" t="s">
        <v>773</v>
      </c>
      <c r="E129" s="16" t="s">
        <v>774</v>
      </c>
      <c r="F129" s="17" t="s">
        <v>489</v>
      </c>
      <c r="G129" s="15" t="s">
        <v>489</v>
      </c>
      <c r="H129" s="15" t="s">
        <v>134</v>
      </c>
      <c r="I129" s="19">
        <v>1483800</v>
      </c>
      <c r="J129" s="19">
        <v>718750</v>
      </c>
    </row>
    <row r="130" spans="1:10" ht="73.5">
      <c r="A130" s="31" t="s">
        <v>1119</v>
      </c>
      <c r="B130" s="21">
        <v>101051</v>
      </c>
      <c r="C130" s="21" t="s">
        <v>775</v>
      </c>
      <c r="D130" s="21" t="s">
        <v>662</v>
      </c>
      <c r="E130" s="22" t="s">
        <v>663</v>
      </c>
      <c r="F130" s="21" t="s">
        <v>388</v>
      </c>
      <c r="G130" s="21" t="s">
        <v>388</v>
      </c>
      <c r="H130" s="21" t="s">
        <v>134</v>
      </c>
      <c r="I130" s="23">
        <v>1388256</v>
      </c>
      <c r="J130" s="23">
        <v>678500</v>
      </c>
    </row>
    <row r="131" spans="1:10" ht="63">
      <c r="A131" s="30" t="s">
        <v>1120</v>
      </c>
      <c r="B131" s="15">
        <v>101081</v>
      </c>
      <c r="C131" s="15" t="s">
        <v>776</v>
      </c>
      <c r="D131" s="15" t="s">
        <v>777</v>
      </c>
      <c r="E131" s="16" t="s">
        <v>778</v>
      </c>
      <c r="F131" s="17" t="s">
        <v>779</v>
      </c>
      <c r="G131" s="15" t="s">
        <v>687</v>
      </c>
      <c r="H131" s="15" t="s">
        <v>134</v>
      </c>
      <c r="I131" s="19">
        <v>1058920</v>
      </c>
      <c r="J131" s="19">
        <v>497145</v>
      </c>
    </row>
    <row r="132" spans="1:10" ht="52.5">
      <c r="A132" s="31" t="s">
        <v>1121</v>
      </c>
      <c r="B132" s="21">
        <v>101092</v>
      </c>
      <c r="C132" s="21" t="s">
        <v>780</v>
      </c>
      <c r="D132" s="21" t="s">
        <v>781</v>
      </c>
      <c r="E132" s="22" t="s">
        <v>782</v>
      </c>
      <c r="F132" s="21" t="s">
        <v>687</v>
      </c>
      <c r="G132" s="21" t="s">
        <v>687</v>
      </c>
      <c r="H132" s="21" t="s">
        <v>134</v>
      </c>
      <c r="I132" s="23">
        <v>2371645</v>
      </c>
      <c r="J132" s="23">
        <v>1118145</v>
      </c>
    </row>
    <row r="133" spans="1:10" ht="42">
      <c r="A133" s="30" t="s">
        <v>1122</v>
      </c>
      <c r="B133" s="15">
        <v>101094</v>
      </c>
      <c r="C133" s="15" t="s">
        <v>783</v>
      </c>
      <c r="D133" s="15" t="s">
        <v>784</v>
      </c>
      <c r="E133" s="16" t="s">
        <v>785</v>
      </c>
      <c r="F133" s="17" t="s">
        <v>133</v>
      </c>
      <c r="G133" s="15" t="s">
        <v>133</v>
      </c>
      <c r="H133" s="15" t="s">
        <v>134</v>
      </c>
      <c r="I133" s="19">
        <v>4278360</v>
      </c>
      <c r="J133" s="19">
        <v>2139180</v>
      </c>
    </row>
    <row r="134" spans="1:10" ht="21">
      <c r="A134" s="31" t="s">
        <v>1123</v>
      </c>
      <c r="B134" s="21">
        <v>101095</v>
      </c>
      <c r="C134" s="21" t="s">
        <v>786</v>
      </c>
      <c r="D134" s="21" t="s">
        <v>787</v>
      </c>
      <c r="E134" s="22" t="s">
        <v>788</v>
      </c>
      <c r="F134" s="21" t="s">
        <v>441</v>
      </c>
      <c r="G134" s="21" t="s">
        <v>144</v>
      </c>
      <c r="H134" s="21" t="s">
        <v>144</v>
      </c>
      <c r="I134" s="23">
        <v>5471722</v>
      </c>
      <c r="J134" s="23">
        <v>1600000</v>
      </c>
    </row>
    <row r="135" spans="1:10" ht="31.5">
      <c r="A135" s="30" t="s">
        <v>1124</v>
      </c>
      <c r="B135" s="15">
        <v>101097</v>
      </c>
      <c r="C135" s="15" t="s">
        <v>789</v>
      </c>
      <c r="D135" s="15" t="s">
        <v>790</v>
      </c>
      <c r="E135" s="16" t="s">
        <v>791</v>
      </c>
      <c r="F135" s="17" t="s">
        <v>524</v>
      </c>
      <c r="G135" s="15" t="s">
        <v>525</v>
      </c>
      <c r="H135" s="15" t="s">
        <v>69</v>
      </c>
      <c r="I135" s="19">
        <v>1599028</v>
      </c>
      <c r="J135" s="19">
        <v>745539</v>
      </c>
    </row>
    <row r="136" spans="1:10" ht="31.5">
      <c r="A136" s="31" t="s">
        <v>1125</v>
      </c>
      <c r="B136" s="21">
        <v>101114</v>
      </c>
      <c r="C136" s="21" t="s">
        <v>792</v>
      </c>
      <c r="D136" s="21" t="s">
        <v>793</v>
      </c>
      <c r="E136" s="22" t="s">
        <v>794</v>
      </c>
      <c r="F136" s="21" t="s">
        <v>795</v>
      </c>
      <c r="G136" s="21" t="s">
        <v>342</v>
      </c>
      <c r="H136" s="21" t="s">
        <v>128</v>
      </c>
      <c r="I136" s="23">
        <v>2485022</v>
      </c>
      <c r="J136" s="23">
        <v>1187115</v>
      </c>
    </row>
    <row r="137" spans="1:10" ht="52.5">
      <c r="A137" s="30" t="s">
        <v>1126</v>
      </c>
      <c r="B137" s="15">
        <v>101118</v>
      </c>
      <c r="C137" s="15" t="s">
        <v>796</v>
      </c>
      <c r="D137" s="15" t="s">
        <v>797</v>
      </c>
      <c r="E137" s="16" t="s">
        <v>798</v>
      </c>
      <c r="F137" s="17" t="s">
        <v>687</v>
      </c>
      <c r="G137" s="15" t="s">
        <v>687</v>
      </c>
      <c r="H137" s="15" t="s">
        <v>134</v>
      </c>
      <c r="I137" s="19">
        <v>2302216</v>
      </c>
      <c r="J137" s="19">
        <v>1117183</v>
      </c>
    </row>
    <row r="138" spans="1:10" ht="42">
      <c r="A138" s="31" t="s">
        <v>1127</v>
      </c>
      <c r="B138" s="21">
        <v>101119</v>
      </c>
      <c r="C138" s="21" t="s">
        <v>799</v>
      </c>
      <c r="D138" s="21" t="s">
        <v>800</v>
      </c>
      <c r="E138" s="22" t="s">
        <v>801</v>
      </c>
      <c r="F138" s="21" t="s">
        <v>524</v>
      </c>
      <c r="G138" s="21" t="s">
        <v>525</v>
      </c>
      <c r="H138" s="21" t="s">
        <v>69</v>
      </c>
      <c r="I138" s="23">
        <v>1731427</v>
      </c>
      <c r="J138" s="23">
        <v>800000</v>
      </c>
    </row>
    <row r="139" spans="1:10" ht="21">
      <c r="A139" s="30" t="s">
        <v>1128</v>
      </c>
      <c r="B139" s="15">
        <v>101132</v>
      </c>
      <c r="C139" s="15" t="s">
        <v>802</v>
      </c>
      <c r="D139" s="15" t="s">
        <v>491</v>
      </c>
      <c r="E139" s="16" t="s">
        <v>492</v>
      </c>
      <c r="F139" s="17" t="s">
        <v>493</v>
      </c>
      <c r="G139" s="15" t="s">
        <v>493</v>
      </c>
      <c r="H139" s="15" t="s">
        <v>134</v>
      </c>
      <c r="I139" s="19">
        <v>3348199</v>
      </c>
      <c r="J139" s="19">
        <v>1674099</v>
      </c>
    </row>
    <row r="140" spans="1:10" ht="42">
      <c r="A140" s="31" t="s">
        <v>1129</v>
      </c>
      <c r="B140" s="21">
        <v>101179</v>
      </c>
      <c r="C140" s="21" t="s">
        <v>803</v>
      </c>
      <c r="D140" s="21" t="s">
        <v>804</v>
      </c>
      <c r="E140" s="22" t="s">
        <v>805</v>
      </c>
      <c r="F140" s="21" t="s">
        <v>149</v>
      </c>
      <c r="G140" s="21" t="s">
        <v>149</v>
      </c>
      <c r="H140" s="21" t="s">
        <v>150</v>
      </c>
      <c r="I140" s="23">
        <v>2930225</v>
      </c>
      <c r="J140" s="23">
        <v>1437500</v>
      </c>
    </row>
    <row r="141" spans="1:10" ht="31.5">
      <c r="A141" s="30" t="s">
        <v>1130</v>
      </c>
      <c r="B141" s="15">
        <v>101202</v>
      </c>
      <c r="C141" s="15" t="s">
        <v>806</v>
      </c>
      <c r="D141" s="15" t="s">
        <v>807</v>
      </c>
      <c r="E141" s="16" t="s">
        <v>808</v>
      </c>
      <c r="F141" s="17" t="s">
        <v>686</v>
      </c>
      <c r="G141" s="15" t="s">
        <v>687</v>
      </c>
      <c r="H141" s="15" t="s">
        <v>134</v>
      </c>
      <c r="I141" s="19">
        <v>1045005</v>
      </c>
      <c r="J141" s="19">
        <v>504102</v>
      </c>
    </row>
    <row r="142" spans="1:10" ht="52.5">
      <c r="A142" s="31" t="s">
        <v>1131</v>
      </c>
      <c r="B142" s="21">
        <v>101251</v>
      </c>
      <c r="C142" s="21" t="s">
        <v>809</v>
      </c>
      <c r="D142" s="21" t="s">
        <v>810</v>
      </c>
      <c r="E142" s="22" t="s">
        <v>811</v>
      </c>
      <c r="F142" s="21" t="s">
        <v>812</v>
      </c>
      <c r="G142" s="21" t="s">
        <v>812</v>
      </c>
      <c r="H142" s="21" t="s">
        <v>63</v>
      </c>
      <c r="I142" s="23">
        <v>209486</v>
      </c>
      <c r="J142" s="23">
        <v>104743</v>
      </c>
    </row>
    <row r="143" spans="1:10" ht="42">
      <c r="A143" s="30" t="s">
        <v>1132</v>
      </c>
      <c r="B143" s="15">
        <v>101258</v>
      </c>
      <c r="C143" s="15" t="s">
        <v>813</v>
      </c>
      <c r="D143" s="15" t="s">
        <v>814</v>
      </c>
      <c r="E143" s="16" t="s">
        <v>815</v>
      </c>
      <c r="F143" s="17" t="s">
        <v>816</v>
      </c>
      <c r="G143" s="15" t="s">
        <v>139</v>
      </c>
      <c r="H143" s="15" t="s">
        <v>69</v>
      </c>
      <c r="I143" s="19">
        <v>1613703</v>
      </c>
      <c r="J143" s="19">
        <v>742164</v>
      </c>
    </row>
    <row r="144" spans="1:10" ht="42">
      <c r="A144" s="31" t="s">
        <v>1133</v>
      </c>
      <c r="B144" s="21">
        <v>101298</v>
      </c>
      <c r="C144" s="21" t="s">
        <v>817</v>
      </c>
      <c r="D144" s="21" t="s">
        <v>818</v>
      </c>
      <c r="E144" s="22" t="s">
        <v>819</v>
      </c>
      <c r="F144" s="21" t="s">
        <v>32</v>
      </c>
      <c r="G144" s="21" t="s">
        <v>32</v>
      </c>
      <c r="H144" s="21" t="s">
        <v>33</v>
      </c>
      <c r="I144" s="23">
        <v>4385933</v>
      </c>
      <c r="J144" s="23">
        <v>2126554</v>
      </c>
    </row>
    <row r="145" spans="1:10" ht="42">
      <c r="A145" s="30" t="s">
        <v>1134</v>
      </c>
      <c r="B145" s="15">
        <v>101300</v>
      </c>
      <c r="C145" s="15" t="s">
        <v>820</v>
      </c>
      <c r="D145" s="15" t="s">
        <v>821</v>
      </c>
      <c r="E145" s="16" t="s">
        <v>822</v>
      </c>
      <c r="F145" s="17" t="s">
        <v>32</v>
      </c>
      <c r="G145" s="15" t="s">
        <v>32</v>
      </c>
      <c r="H145" s="15" t="s">
        <v>33</v>
      </c>
      <c r="I145" s="19">
        <v>1099963</v>
      </c>
      <c r="J145" s="19">
        <v>527487</v>
      </c>
    </row>
    <row r="146" spans="1:10" ht="31.5">
      <c r="A146" s="31" t="s">
        <v>1135</v>
      </c>
      <c r="B146" s="21">
        <v>101303</v>
      </c>
      <c r="C146" s="21" t="s">
        <v>823</v>
      </c>
      <c r="D146" s="21" t="s">
        <v>824</v>
      </c>
      <c r="E146" s="22" t="s">
        <v>825</v>
      </c>
      <c r="F146" s="21" t="s">
        <v>342</v>
      </c>
      <c r="G146" s="21" t="s">
        <v>342</v>
      </c>
      <c r="H146" s="21" t="s">
        <v>128</v>
      </c>
      <c r="I146" s="23">
        <v>3501405</v>
      </c>
      <c r="J146" s="23">
        <v>1712752</v>
      </c>
    </row>
    <row r="147" spans="1:10" ht="31.5">
      <c r="A147" s="30" t="s">
        <v>1136</v>
      </c>
      <c r="B147" s="15">
        <v>101394</v>
      </c>
      <c r="C147" s="15" t="s">
        <v>826</v>
      </c>
      <c r="D147" s="15" t="s">
        <v>827</v>
      </c>
      <c r="E147" s="16" t="s">
        <v>828</v>
      </c>
      <c r="F147" s="17" t="s">
        <v>322</v>
      </c>
      <c r="G147" s="15" t="s">
        <v>322</v>
      </c>
      <c r="H147" s="15" t="s">
        <v>128</v>
      </c>
      <c r="I147" s="19">
        <v>1244300</v>
      </c>
      <c r="J147" s="19">
        <v>584871</v>
      </c>
    </row>
    <row r="148" spans="1:10" ht="21">
      <c r="A148" s="31" t="s">
        <v>1137</v>
      </c>
      <c r="B148" s="21">
        <v>101417</v>
      </c>
      <c r="C148" s="21" t="s">
        <v>829</v>
      </c>
      <c r="D148" s="21" t="s">
        <v>830</v>
      </c>
      <c r="E148" s="22" t="s">
        <v>831</v>
      </c>
      <c r="F148" s="21" t="s">
        <v>441</v>
      </c>
      <c r="G148" s="21" t="s">
        <v>144</v>
      </c>
      <c r="H148" s="21" t="s">
        <v>144</v>
      </c>
      <c r="I148" s="23">
        <v>1751645</v>
      </c>
      <c r="J148" s="23">
        <v>548809</v>
      </c>
    </row>
    <row r="149" spans="1:10" ht="31.5">
      <c r="A149" s="30" t="s">
        <v>1138</v>
      </c>
      <c r="B149" s="15">
        <v>101492</v>
      </c>
      <c r="C149" s="15" t="s">
        <v>832</v>
      </c>
      <c r="D149" s="15" t="s">
        <v>833</v>
      </c>
      <c r="E149" s="16" t="s">
        <v>834</v>
      </c>
      <c r="F149" s="17" t="s">
        <v>291</v>
      </c>
      <c r="G149" s="15" t="s">
        <v>291</v>
      </c>
      <c r="H149" s="15" t="s">
        <v>63</v>
      </c>
      <c r="I149" s="19">
        <v>1961016</v>
      </c>
      <c r="J149" s="19">
        <v>800000</v>
      </c>
    </row>
    <row r="150" spans="1:10" ht="31.5">
      <c r="A150" s="31" t="s">
        <v>1139</v>
      </c>
      <c r="B150" s="21">
        <v>101519</v>
      </c>
      <c r="C150" s="21" t="s">
        <v>835</v>
      </c>
      <c r="D150" s="21" t="s">
        <v>807</v>
      </c>
      <c r="E150" s="22" t="s">
        <v>808</v>
      </c>
      <c r="F150" s="21" t="s">
        <v>836</v>
      </c>
      <c r="G150" s="21" t="s">
        <v>687</v>
      </c>
      <c r="H150" s="21" t="s">
        <v>134</v>
      </c>
      <c r="I150" s="23">
        <v>1263850</v>
      </c>
      <c r="J150" s="23">
        <v>601651</v>
      </c>
    </row>
    <row r="151" spans="1:10" ht="52.5">
      <c r="A151" s="30" t="s">
        <v>1140</v>
      </c>
      <c r="B151" s="15">
        <v>101525</v>
      </c>
      <c r="C151" s="15" t="s">
        <v>837</v>
      </c>
      <c r="D151" s="15" t="s">
        <v>838</v>
      </c>
      <c r="E151" s="16" t="s">
        <v>839</v>
      </c>
      <c r="F151" s="17" t="s">
        <v>836</v>
      </c>
      <c r="G151" s="15" t="s">
        <v>687</v>
      </c>
      <c r="H151" s="15" t="s">
        <v>134</v>
      </c>
      <c r="I151" s="19">
        <v>2720900</v>
      </c>
      <c r="J151" s="19">
        <v>1313212</v>
      </c>
    </row>
    <row r="152" spans="1:10" ht="52.5">
      <c r="A152" s="31" t="s">
        <v>1141</v>
      </c>
      <c r="B152" s="21">
        <v>101547</v>
      </c>
      <c r="C152" s="21" t="s">
        <v>840</v>
      </c>
      <c r="D152" s="21" t="s">
        <v>841</v>
      </c>
      <c r="E152" s="22" t="s">
        <v>842</v>
      </c>
      <c r="F152" s="21" t="s">
        <v>441</v>
      </c>
      <c r="G152" s="21" t="s">
        <v>144</v>
      </c>
      <c r="H152" s="21" t="s">
        <v>144</v>
      </c>
      <c r="I152" s="23">
        <v>1961000</v>
      </c>
      <c r="J152" s="23">
        <v>742750</v>
      </c>
    </row>
    <row r="153" spans="1:10" ht="42">
      <c r="A153" s="30" t="s">
        <v>1142</v>
      </c>
      <c r="B153" s="15">
        <v>101616</v>
      </c>
      <c r="C153" s="15" t="s">
        <v>843</v>
      </c>
      <c r="D153" s="15" t="s">
        <v>844</v>
      </c>
      <c r="E153" s="16" t="s">
        <v>845</v>
      </c>
      <c r="F153" s="17" t="s">
        <v>846</v>
      </c>
      <c r="G153" s="15" t="s">
        <v>432</v>
      </c>
      <c r="H153" s="15" t="s">
        <v>75</v>
      </c>
      <c r="I153" s="19">
        <v>3241850</v>
      </c>
      <c r="J153" s="19">
        <v>1620925</v>
      </c>
    </row>
    <row r="154" spans="1:10" ht="52.5">
      <c r="A154" s="31" t="s">
        <v>1143</v>
      </c>
      <c r="B154" s="21">
        <v>101619</v>
      </c>
      <c r="C154" s="21" t="s">
        <v>847</v>
      </c>
      <c r="D154" s="21" t="s">
        <v>848</v>
      </c>
      <c r="E154" s="22" t="s">
        <v>849</v>
      </c>
      <c r="F154" s="21" t="s">
        <v>322</v>
      </c>
      <c r="G154" s="21" t="s">
        <v>322</v>
      </c>
      <c r="H154" s="21" t="s">
        <v>128</v>
      </c>
      <c r="I154" s="23">
        <v>6278057</v>
      </c>
      <c r="J154" s="23">
        <v>2993036</v>
      </c>
    </row>
    <row r="155" spans="1:10" ht="31.5">
      <c r="A155" s="30" t="s">
        <v>1144</v>
      </c>
      <c r="B155" s="15">
        <v>101687</v>
      </c>
      <c r="C155" s="15" t="s">
        <v>850</v>
      </c>
      <c r="D155" s="15" t="s">
        <v>851</v>
      </c>
      <c r="E155" s="16" t="s">
        <v>852</v>
      </c>
      <c r="F155" s="17" t="s">
        <v>413</v>
      </c>
      <c r="G155" s="15" t="s">
        <v>164</v>
      </c>
      <c r="H155" s="15" t="s">
        <v>165</v>
      </c>
      <c r="I155" s="19">
        <v>3507500</v>
      </c>
      <c r="J155" s="19">
        <v>1690454</v>
      </c>
    </row>
    <row r="156" spans="1:10" ht="42">
      <c r="A156" s="31" t="s">
        <v>1145</v>
      </c>
      <c r="B156" s="21">
        <v>101696</v>
      </c>
      <c r="C156" s="21" t="s">
        <v>853</v>
      </c>
      <c r="D156" s="21" t="s">
        <v>854</v>
      </c>
      <c r="E156" s="22" t="s">
        <v>855</v>
      </c>
      <c r="F156" s="21" t="s">
        <v>856</v>
      </c>
      <c r="G156" s="21" t="s">
        <v>687</v>
      </c>
      <c r="H156" s="21" t="s">
        <v>134</v>
      </c>
      <c r="I156" s="23">
        <v>1339805</v>
      </c>
      <c r="J156" s="23">
        <v>669902</v>
      </c>
    </row>
    <row r="157" spans="1:10" ht="42">
      <c r="A157" s="30" t="s">
        <v>1146</v>
      </c>
      <c r="B157" s="15">
        <v>101754</v>
      </c>
      <c r="C157" s="15" t="s">
        <v>857</v>
      </c>
      <c r="D157" s="15" t="s">
        <v>858</v>
      </c>
      <c r="E157" s="16" t="s">
        <v>859</v>
      </c>
      <c r="F157" s="17" t="s">
        <v>860</v>
      </c>
      <c r="G157" s="15" t="s">
        <v>32</v>
      </c>
      <c r="H157" s="15" t="s">
        <v>33</v>
      </c>
      <c r="I157" s="19">
        <v>1101700</v>
      </c>
      <c r="J157" s="19">
        <v>550850</v>
      </c>
    </row>
    <row r="158" spans="1:10" ht="31.5">
      <c r="A158" s="31" t="s">
        <v>1147</v>
      </c>
      <c r="B158" s="21">
        <v>101809</v>
      </c>
      <c r="C158" s="21" t="s">
        <v>861</v>
      </c>
      <c r="D158" s="21" t="s">
        <v>862</v>
      </c>
      <c r="E158" s="22" t="s">
        <v>863</v>
      </c>
      <c r="F158" s="21" t="s">
        <v>524</v>
      </c>
      <c r="G158" s="21" t="s">
        <v>525</v>
      </c>
      <c r="H158" s="21" t="s">
        <v>69</v>
      </c>
      <c r="I158" s="23">
        <v>1586653</v>
      </c>
      <c r="J158" s="23">
        <v>739296</v>
      </c>
    </row>
    <row r="159" spans="1:10" ht="31.5">
      <c r="A159" s="30" t="s">
        <v>1148</v>
      </c>
      <c r="B159" s="15">
        <v>101813</v>
      </c>
      <c r="C159" s="15" t="s">
        <v>864</v>
      </c>
      <c r="D159" s="15" t="s">
        <v>865</v>
      </c>
      <c r="E159" s="16" t="s">
        <v>866</v>
      </c>
      <c r="F159" s="17" t="s">
        <v>377</v>
      </c>
      <c r="G159" s="15" t="s">
        <v>377</v>
      </c>
      <c r="H159" s="15" t="s">
        <v>75</v>
      </c>
      <c r="I159" s="19">
        <v>2576000</v>
      </c>
      <c r="J159" s="19">
        <v>1600000</v>
      </c>
    </row>
    <row r="160" spans="1:10" ht="42">
      <c r="A160" s="31" t="s">
        <v>1149</v>
      </c>
      <c r="B160" s="21">
        <v>101823</v>
      </c>
      <c r="C160" s="21" t="s">
        <v>867</v>
      </c>
      <c r="D160" s="21" t="s">
        <v>868</v>
      </c>
      <c r="E160" s="22" t="s">
        <v>869</v>
      </c>
      <c r="F160" s="21" t="s">
        <v>43</v>
      </c>
      <c r="G160" s="21" t="s">
        <v>44</v>
      </c>
      <c r="H160" s="21" t="s">
        <v>33</v>
      </c>
      <c r="I160" s="23">
        <v>1722298</v>
      </c>
      <c r="J160" s="23">
        <v>861149</v>
      </c>
    </row>
    <row r="161" spans="1:10" ht="52.5">
      <c r="A161" s="30" t="s">
        <v>1150</v>
      </c>
      <c r="B161" s="15">
        <v>101824</v>
      </c>
      <c r="C161" s="15" t="s">
        <v>870</v>
      </c>
      <c r="D161" s="15" t="s">
        <v>871</v>
      </c>
      <c r="E161" s="16" t="s">
        <v>872</v>
      </c>
      <c r="F161" s="17" t="s">
        <v>489</v>
      </c>
      <c r="G161" s="15" t="s">
        <v>489</v>
      </c>
      <c r="H161" s="15" t="s">
        <v>134</v>
      </c>
      <c r="I161" s="19">
        <v>2798500</v>
      </c>
      <c r="J161" s="19">
        <v>1374500</v>
      </c>
    </row>
    <row r="162" spans="1:10" ht="31.5">
      <c r="A162" s="31" t="s">
        <v>1151</v>
      </c>
      <c r="B162" s="21">
        <v>101827</v>
      </c>
      <c r="C162" s="21" t="s">
        <v>873</v>
      </c>
      <c r="D162" s="21" t="s">
        <v>874</v>
      </c>
      <c r="E162" s="22" t="s">
        <v>875</v>
      </c>
      <c r="F162" s="21" t="s">
        <v>524</v>
      </c>
      <c r="G162" s="21" t="s">
        <v>525</v>
      </c>
      <c r="H162" s="21" t="s">
        <v>69</v>
      </c>
      <c r="I162" s="23">
        <v>1020050</v>
      </c>
      <c r="J162" s="23">
        <v>492775</v>
      </c>
    </row>
    <row r="163" spans="1:10" ht="42">
      <c r="A163" s="30" t="s">
        <v>1152</v>
      </c>
      <c r="B163" s="15">
        <v>101933</v>
      </c>
      <c r="C163" s="15" t="s">
        <v>876</v>
      </c>
      <c r="D163" s="15" t="s">
        <v>877</v>
      </c>
      <c r="E163" s="16" t="s">
        <v>878</v>
      </c>
      <c r="F163" s="17" t="s">
        <v>143</v>
      </c>
      <c r="G163" s="15" t="s">
        <v>143</v>
      </c>
      <c r="H163" s="15" t="s">
        <v>179</v>
      </c>
      <c r="I163" s="19">
        <v>2777030</v>
      </c>
      <c r="J163" s="19">
        <v>1367067</v>
      </c>
    </row>
    <row r="164" spans="1:10" ht="52.5">
      <c r="A164" s="31" t="s">
        <v>1153</v>
      </c>
      <c r="B164" s="21">
        <v>101935</v>
      </c>
      <c r="C164" s="21" t="s">
        <v>879</v>
      </c>
      <c r="D164" s="21" t="s">
        <v>880</v>
      </c>
      <c r="E164" s="22" t="s">
        <v>881</v>
      </c>
      <c r="F164" s="21" t="s">
        <v>143</v>
      </c>
      <c r="G164" s="21" t="s">
        <v>143</v>
      </c>
      <c r="H164" s="21" t="s">
        <v>179</v>
      </c>
      <c r="I164" s="23">
        <v>1604196</v>
      </c>
      <c r="J164" s="23">
        <v>766275</v>
      </c>
    </row>
    <row r="165" spans="1:10" ht="42">
      <c r="A165" s="30" t="s">
        <v>1154</v>
      </c>
      <c r="B165" s="15">
        <v>101936</v>
      </c>
      <c r="C165" s="15" t="s">
        <v>882</v>
      </c>
      <c r="D165" s="15" t="s">
        <v>883</v>
      </c>
      <c r="E165" s="16" t="s">
        <v>884</v>
      </c>
      <c r="F165" s="17" t="s">
        <v>143</v>
      </c>
      <c r="G165" s="15" t="s">
        <v>143</v>
      </c>
      <c r="H165" s="15" t="s">
        <v>179</v>
      </c>
      <c r="I165" s="19">
        <v>1494310</v>
      </c>
      <c r="J165" s="19">
        <v>711332</v>
      </c>
    </row>
    <row r="166" spans="1:10" ht="42">
      <c r="A166" s="31" t="s">
        <v>1155</v>
      </c>
      <c r="B166" s="21">
        <v>101955</v>
      </c>
      <c r="C166" s="21" t="s">
        <v>885</v>
      </c>
      <c r="D166" s="21" t="s">
        <v>886</v>
      </c>
      <c r="E166" s="22" t="s">
        <v>887</v>
      </c>
      <c r="F166" s="21" t="s">
        <v>342</v>
      </c>
      <c r="G166" s="21" t="s">
        <v>342</v>
      </c>
      <c r="H166" s="21" t="s">
        <v>128</v>
      </c>
      <c r="I166" s="23">
        <v>2302760</v>
      </c>
      <c r="J166" s="23">
        <v>1135280</v>
      </c>
    </row>
    <row r="167" spans="1:10" ht="42">
      <c r="A167" s="30" t="s">
        <v>1156</v>
      </c>
      <c r="B167" s="15">
        <v>101956</v>
      </c>
      <c r="C167" s="15" t="s">
        <v>888</v>
      </c>
      <c r="D167" s="15" t="s">
        <v>889</v>
      </c>
      <c r="E167" s="16" t="s">
        <v>890</v>
      </c>
      <c r="F167" s="17" t="s">
        <v>342</v>
      </c>
      <c r="G167" s="15" t="s">
        <v>342</v>
      </c>
      <c r="H167" s="15" t="s">
        <v>128</v>
      </c>
      <c r="I167" s="19">
        <v>2337490</v>
      </c>
      <c r="J167" s="19">
        <v>1143445</v>
      </c>
    </row>
    <row r="168" spans="1:10" ht="42">
      <c r="A168" s="31" t="s">
        <v>1157</v>
      </c>
      <c r="B168" s="21">
        <v>101957</v>
      </c>
      <c r="C168" s="21" t="s">
        <v>891</v>
      </c>
      <c r="D168" s="21" t="s">
        <v>892</v>
      </c>
      <c r="E168" s="22" t="s">
        <v>893</v>
      </c>
      <c r="F168" s="21" t="s">
        <v>342</v>
      </c>
      <c r="G168" s="21" t="s">
        <v>342</v>
      </c>
      <c r="H168" s="21" t="s">
        <v>128</v>
      </c>
      <c r="I168" s="23">
        <v>6811680</v>
      </c>
      <c r="J168" s="23">
        <v>3329940</v>
      </c>
    </row>
    <row r="169" spans="1:10" ht="52.5">
      <c r="A169" s="30" t="s">
        <v>1158</v>
      </c>
      <c r="B169" s="15">
        <v>101961</v>
      </c>
      <c r="C169" s="15" t="s">
        <v>894</v>
      </c>
      <c r="D169" s="15" t="s">
        <v>895</v>
      </c>
      <c r="E169" s="16" t="s">
        <v>896</v>
      </c>
      <c r="F169" s="17" t="s">
        <v>111</v>
      </c>
      <c r="G169" s="15" t="s">
        <v>111</v>
      </c>
      <c r="H169" s="15" t="s">
        <v>69</v>
      </c>
      <c r="I169" s="19">
        <v>8123275</v>
      </c>
      <c r="J169" s="19">
        <v>3200000</v>
      </c>
    </row>
    <row r="170" spans="1:10" ht="63">
      <c r="A170" s="31" t="s">
        <v>1159</v>
      </c>
      <c r="B170" s="21">
        <v>101990</v>
      </c>
      <c r="C170" s="21" t="s">
        <v>897</v>
      </c>
      <c r="D170" s="21" t="s">
        <v>898</v>
      </c>
      <c r="E170" s="22" t="s">
        <v>899</v>
      </c>
      <c r="F170" s="21" t="s">
        <v>322</v>
      </c>
      <c r="G170" s="21" t="s">
        <v>322</v>
      </c>
      <c r="H170" s="21" t="s">
        <v>128</v>
      </c>
      <c r="I170" s="23">
        <v>1141950</v>
      </c>
      <c r="J170" s="23">
        <v>562350</v>
      </c>
    </row>
    <row r="171" spans="1:10" ht="52.5">
      <c r="A171" s="30" t="s">
        <v>1160</v>
      </c>
      <c r="B171" s="15">
        <v>102035</v>
      </c>
      <c r="C171" s="15" t="s">
        <v>900</v>
      </c>
      <c r="D171" s="15" t="s">
        <v>901</v>
      </c>
      <c r="E171" s="16" t="s">
        <v>902</v>
      </c>
      <c r="F171" s="17" t="s">
        <v>115</v>
      </c>
      <c r="G171" s="15" t="s">
        <v>48</v>
      </c>
      <c r="H171" s="15" t="s">
        <v>33</v>
      </c>
      <c r="I171" s="19">
        <v>1333820</v>
      </c>
      <c r="J171" s="19">
        <v>666910</v>
      </c>
    </row>
    <row r="172" spans="1:10" ht="52.5">
      <c r="A172" s="31" t="s">
        <v>1161</v>
      </c>
      <c r="B172" s="21">
        <v>102047</v>
      </c>
      <c r="C172" s="21" t="s">
        <v>903</v>
      </c>
      <c r="D172" s="21" t="s">
        <v>904</v>
      </c>
      <c r="E172" s="22" t="s">
        <v>905</v>
      </c>
      <c r="F172" s="21" t="s">
        <v>846</v>
      </c>
      <c r="G172" s="21" t="s">
        <v>432</v>
      </c>
      <c r="H172" s="21" t="s">
        <v>75</v>
      </c>
      <c r="I172" s="23">
        <v>4457525</v>
      </c>
      <c r="J172" s="23">
        <v>2198512</v>
      </c>
    </row>
    <row r="173" spans="1:10" ht="31.5">
      <c r="A173" s="30" t="s">
        <v>1162</v>
      </c>
      <c r="B173" s="15">
        <v>102088</v>
      </c>
      <c r="C173" s="15" t="s">
        <v>906</v>
      </c>
      <c r="D173" s="15" t="s">
        <v>907</v>
      </c>
      <c r="E173" s="16" t="s">
        <v>908</v>
      </c>
      <c r="F173" s="17" t="s">
        <v>332</v>
      </c>
      <c r="G173" s="15" t="s">
        <v>332</v>
      </c>
      <c r="H173" s="15" t="s">
        <v>213</v>
      </c>
      <c r="I173" s="19">
        <v>3052100</v>
      </c>
      <c r="J173" s="19">
        <v>1447000</v>
      </c>
    </row>
    <row r="174" spans="1:10" ht="31.5">
      <c r="A174" s="31" t="s">
        <v>1163</v>
      </c>
      <c r="B174" s="21">
        <v>102193</v>
      </c>
      <c r="C174" s="21" t="s">
        <v>909</v>
      </c>
      <c r="D174" s="21" t="s">
        <v>910</v>
      </c>
      <c r="E174" s="22" t="s">
        <v>911</v>
      </c>
      <c r="F174" s="21" t="s">
        <v>388</v>
      </c>
      <c r="G174" s="21" t="s">
        <v>388</v>
      </c>
      <c r="H174" s="21" t="s">
        <v>134</v>
      </c>
      <c r="I174" s="23">
        <v>2726940</v>
      </c>
      <c r="J174" s="23">
        <v>1339750</v>
      </c>
    </row>
    <row r="175" spans="1:10" ht="31.5">
      <c r="A175" s="30" t="s">
        <v>1164</v>
      </c>
      <c r="B175" s="15">
        <v>102197</v>
      </c>
      <c r="C175" s="15" t="s">
        <v>912</v>
      </c>
      <c r="D175" s="15" t="s">
        <v>913</v>
      </c>
      <c r="E175" s="16" t="s">
        <v>914</v>
      </c>
      <c r="F175" s="17" t="s">
        <v>388</v>
      </c>
      <c r="G175" s="15" t="s">
        <v>388</v>
      </c>
      <c r="H175" s="15" t="s">
        <v>134</v>
      </c>
      <c r="I175" s="19">
        <v>1625800</v>
      </c>
      <c r="J175" s="19">
        <v>790000</v>
      </c>
    </row>
    <row r="176" spans="1:10" ht="31.5">
      <c r="A176" s="31" t="s">
        <v>1165</v>
      </c>
      <c r="B176" s="21">
        <v>102219</v>
      </c>
      <c r="C176" s="21" t="s">
        <v>915</v>
      </c>
      <c r="D176" s="21" t="s">
        <v>916</v>
      </c>
      <c r="E176" s="22" t="s">
        <v>917</v>
      </c>
      <c r="F176" s="21" t="s">
        <v>441</v>
      </c>
      <c r="G176" s="21" t="s">
        <v>144</v>
      </c>
      <c r="H176" s="21" t="s">
        <v>144</v>
      </c>
      <c r="I176" s="23">
        <v>2417188</v>
      </c>
      <c r="J176" s="23">
        <v>800000</v>
      </c>
    </row>
    <row r="177" spans="1:10" ht="42">
      <c r="A177" s="30" t="s">
        <v>1166</v>
      </c>
      <c r="B177" s="15">
        <v>102268</v>
      </c>
      <c r="C177" s="15" t="s">
        <v>918</v>
      </c>
      <c r="D177" s="15" t="s">
        <v>919</v>
      </c>
      <c r="E177" s="16" t="s">
        <v>920</v>
      </c>
      <c r="F177" s="17" t="s">
        <v>322</v>
      </c>
      <c r="G177" s="15" t="s">
        <v>322</v>
      </c>
      <c r="H177" s="15" t="s">
        <v>128</v>
      </c>
      <c r="I177" s="19">
        <v>2645000</v>
      </c>
      <c r="J177" s="19">
        <v>1264103</v>
      </c>
    </row>
    <row r="178" spans="1:10" ht="42">
      <c r="A178" s="31" t="s">
        <v>1167</v>
      </c>
      <c r="B178" s="21">
        <v>102422</v>
      </c>
      <c r="C178" s="21" t="s">
        <v>921</v>
      </c>
      <c r="D178" s="21" t="s">
        <v>922</v>
      </c>
      <c r="E178" s="22" t="s">
        <v>923</v>
      </c>
      <c r="F178" s="21" t="s">
        <v>461</v>
      </c>
      <c r="G178" s="21" t="s">
        <v>178</v>
      </c>
      <c r="H178" s="21" t="s">
        <v>179</v>
      </c>
      <c r="I178" s="23">
        <v>3266020</v>
      </c>
      <c r="J178" s="23">
        <v>1600000</v>
      </c>
    </row>
    <row r="179" spans="1:10" ht="42">
      <c r="A179" s="30" t="s">
        <v>1168</v>
      </c>
      <c r="B179" s="15">
        <v>102553</v>
      </c>
      <c r="C179" s="15" t="s">
        <v>924</v>
      </c>
      <c r="D179" s="15" t="s">
        <v>925</v>
      </c>
      <c r="E179" s="16" t="s">
        <v>926</v>
      </c>
      <c r="F179" s="17" t="s">
        <v>927</v>
      </c>
      <c r="G179" s="15" t="s">
        <v>192</v>
      </c>
      <c r="H179" s="15" t="s">
        <v>150</v>
      </c>
      <c r="I179" s="19">
        <v>2212600</v>
      </c>
      <c r="J179" s="19">
        <v>1106300</v>
      </c>
    </row>
    <row r="180" spans="1:10" ht="63">
      <c r="A180" s="31" t="s">
        <v>1169</v>
      </c>
      <c r="B180" s="21">
        <v>102582</v>
      </c>
      <c r="C180" s="21" t="s">
        <v>928</v>
      </c>
      <c r="D180" s="21" t="s">
        <v>929</v>
      </c>
      <c r="E180" s="22" t="s">
        <v>930</v>
      </c>
      <c r="F180" s="21" t="s">
        <v>322</v>
      </c>
      <c r="G180" s="21" t="s">
        <v>322</v>
      </c>
      <c r="H180" s="21" t="s">
        <v>128</v>
      </c>
      <c r="I180" s="23">
        <v>2578300</v>
      </c>
      <c r="J180" s="23">
        <v>1223810</v>
      </c>
    </row>
    <row r="181" spans="1:10" ht="42">
      <c r="A181" s="30" t="s">
        <v>1170</v>
      </c>
      <c r="B181" s="15">
        <v>102589</v>
      </c>
      <c r="C181" s="15" t="s">
        <v>931</v>
      </c>
      <c r="D181" s="15" t="s">
        <v>932</v>
      </c>
      <c r="E181" s="16" t="s">
        <v>933</v>
      </c>
      <c r="F181" s="17" t="s">
        <v>441</v>
      </c>
      <c r="G181" s="15" t="s">
        <v>144</v>
      </c>
      <c r="H181" s="15" t="s">
        <v>144</v>
      </c>
      <c r="I181" s="19">
        <v>3069379</v>
      </c>
      <c r="J181" s="19">
        <v>1000000</v>
      </c>
    </row>
    <row r="182" spans="1:10" ht="63">
      <c r="A182" s="31" t="s">
        <v>1171</v>
      </c>
      <c r="B182" s="21">
        <v>102670</v>
      </c>
      <c r="C182" s="21" t="s">
        <v>934</v>
      </c>
      <c r="D182" s="21" t="s">
        <v>935</v>
      </c>
      <c r="E182" s="22" t="s">
        <v>936</v>
      </c>
      <c r="F182" s="21" t="s">
        <v>937</v>
      </c>
      <c r="G182" s="21" t="s">
        <v>489</v>
      </c>
      <c r="H182" s="21" t="s">
        <v>134</v>
      </c>
      <c r="I182" s="23">
        <v>5336000</v>
      </c>
      <c r="J182" s="23">
        <v>2640400</v>
      </c>
    </row>
    <row r="183" spans="1:10" ht="52.5">
      <c r="A183" s="30" t="s">
        <v>1172</v>
      </c>
      <c r="B183" s="15">
        <v>102671</v>
      </c>
      <c r="C183" s="15" t="s">
        <v>938</v>
      </c>
      <c r="D183" s="15" t="s">
        <v>939</v>
      </c>
      <c r="E183" s="16" t="s">
        <v>940</v>
      </c>
      <c r="F183" s="17" t="s">
        <v>937</v>
      </c>
      <c r="G183" s="15" t="s">
        <v>489</v>
      </c>
      <c r="H183" s="15" t="s">
        <v>134</v>
      </c>
      <c r="I183" s="19">
        <v>2711700</v>
      </c>
      <c r="J183" s="19">
        <v>1342050</v>
      </c>
    </row>
    <row r="184" spans="1:10" ht="52.5">
      <c r="A184" s="31" t="s">
        <v>1173</v>
      </c>
      <c r="B184" s="21">
        <v>102699</v>
      </c>
      <c r="C184" s="21" t="s">
        <v>941</v>
      </c>
      <c r="D184" s="21" t="s">
        <v>942</v>
      </c>
      <c r="E184" s="22" t="s">
        <v>943</v>
      </c>
      <c r="F184" s="21" t="s">
        <v>937</v>
      </c>
      <c r="G184" s="21" t="s">
        <v>489</v>
      </c>
      <c r="H184" s="21" t="s">
        <v>134</v>
      </c>
      <c r="I184" s="23">
        <v>1005100</v>
      </c>
      <c r="J184" s="23">
        <v>502550</v>
      </c>
    </row>
    <row r="185" spans="1:10" ht="52.5">
      <c r="A185" s="30" t="s">
        <v>1174</v>
      </c>
      <c r="B185" s="15">
        <v>102715</v>
      </c>
      <c r="C185" s="15" t="s">
        <v>944</v>
      </c>
      <c r="D185" s="15" t="s">
        <v>945</v>
      </c>
      <c r="E185" s="16" t="s">
        <v>946</v>
      </c>
      <c r="F185" s="17" t="s">
        <v>741</v>
      </c>
      <c r="G185" s="15" t="s">
        <v>742</v>
      </c>
      <c r="H185" s="15" t="s">
        <v>150</v>
      </c>
      <c r="I185" s="19">
        <v>853056</v>
      </c>
      <c r="J185" s="19">
        <v>200000</v>
      </c>
    </row>
    <row r="186" spans="1:10" ht="42">
      <c r="A186" s="31" t="s">
        <v>1175</v>
      </c>
      <c r="B186" s="21">
        <v>102813</v>
      </c>
      <c r="C186" s="21" t="s">
        <v>947</v>
      </c>
      <c r="D186" s="21" t="s">
        <v>948</v>
      </c>
      <c r="E186" s="22" t="s">
        <v>949</v>
      </c>
      <c r="F186" s="21" t="s">
        <v>441</v>
      </c>
      <c r="G186" s="21" t="s">
        <v>144</v>
      </c>
      <c r="H186" s="21" t="s">
        <v>144</v>
      </c>
      <c r="I186" s="23">
        <v>3393778</v>
      </c>
      <c r="J186" s="23">
        <v>800000</v>
      </c>
    </row>
    <row r="187" spans="1:10" ht="52.5">
      <c r="A187" s="30" t="s">
        <v>1176</v>
      </c>
      <c r="B187" s="15">
        <v>102846</v>
      </c>
      <c r="C187" s="15" t="s">
        <v>950</v>
      </c>
      <c r="D187" s="15" t="s">
        <v>951</v>
      </c>
      <c r="E187" s="16" t="s">
        <v>952</v>
      </c>
      <c r="F187" s="17" t="s">
        <v>296</v>
      </c>
      <c r="G187" s="15" t="s">
        <v>296</v>
      </c>
      <c r="H187" s="15" t="s">
        <v>179</v>
      </c>
      <c r="I187" s="19">
        <v>4970070</v>
      </c>
      <c r="J187" s="19">
        <v>2481344</v>
      </c>
    </row>
    <row r="188" spans="1:10" ht="52.5">
      <c r="A188" s="31" t="s">
        <v>1177</v>
      </c>
      <c r="B188" s="21">
        <v>102860</v>
      </c>
      <c r="C188" s="21" t="s">
        <v>953</v>
      </c>
      <c r="D188" s="21" t="s">
        <v>954</v>
      </c>
      <c r="E188" s="22" t="s">
        <v>955</v>
      </c>
      <c r="F188" s="21" t="s">
        <v>127</v>
      </c>
      <c r="G188" s="21" t="s">
        <v>127</v>
      </c>
      <c r="H188" s="21" t="s">
        <v>128</v>
      </c>
      <c r="I188" s="23">
        <v>2463530</v>
      </c>
      <c r="J188" s="23">
        <v>1215665</v>
      </c>
    </row>
    <row r="189" spans="1:10" ht="42">
      <c r="A189" s="30" t="s">
        <v>1178</v>
      </c>
      <c r="B189" s="15">
        <v>102880</v>
      </c>
      <c r="C189" s="15" t="s">
        <v>956</v>
      </c>
      <c r="D189" s="15" t="s">
        <v>957</v>
      </c>
      <c r="E189" s="16" t="s">
        <v>958</v>
      </c>
      <c r="F189" s="17" t="s">
        <v>111</v>
      </c>
      <c r="G189" s="15" t="s">
        <v>111</v>
      </c>
      <c r="H189" s="15" t="s">
        <v>69</v>
      </c>
      <c r="I189" s="19">
        <v>1532534</v>
      </c>
      <c r="J189" s="19">
        <v>756492</v>
      </c>
    </row>
    <row r="190" spans="1:10" ht="21">
      <c r="A190" s="31" t="s">
        <v>1179</v>
      </c>
      <c r="B190" s="21">
        <v>102935</v>
      </c>
      <c r="C190" s="21" t="s">
        <v>959</v>
      </c>
      <c r="D190" s="21" t="s">
        <v>960</v>
      </c>
      <c r="E190" s="22" t="s">
        <v>961</v>
      </c>
      <c r="F190" s="21" t="s">
        <v>441</v>
      </c>
      <c r="G190" s="21" t="s">
        <v>144</v>
      </c>
      <c r="H190" s="21" t="s">
        <v>144</v>
      </c>
      <c r="I190" s="23">
        <v>2483903</v>
      </c>
      <c r="J190" s="23">
        <v>800000</v>
      </c>
    </row>
    <row r="191" spans="1:10" ht="52.5">
      <c r="A191" s="30" t="s">
        <v>1180</v>
      </c>
      <c r="B191" s="15">
        <v>102974</v>
      </c>
      <c r="C191" s="15" t="s">
        <v>962</v>
      </c>
      <c r="D191" s="15" t="s">
        <v>963</v>
      </c>
      <c r="E191" s="16" t="s">
        <v>964</v>
      </c>
      <c r="F191" s="17" t="s">
        <v>154</v>
      </c>
      <c r="G191" s="15" t="s">
        <v>154</v>
      </c>
      <c r="H191" s="15" t="s">
        <v>179</v>
      </c>
      <c r="I191" s="19">
        <v>3194700</v>
      </c>
      <c r="J191" s="19">
        <v>3194700</v>
      </c>
    </row>
    <row r="192" spans="1:10" ht="52.5">
      <c r="A192" s="31" t="s">
        <v>1181</v>
      </c>
      <c r="B192" s="21">
        <v>103030</v>
      </c>
      <c r="C192" s="21" t="s">
        <v>965</v>
      </c>
      <c r="D192" s="21" t="s">
        <v>966</v>
      </c>
      <c r="E192" s="22" t="s">
        <v>967</v>
      </c>
      <c r="F192" s="21" t="s">
        <v>86</v>
      </c>
      <c r="G192" s="21" t="s">
        <v>86</v>
      </c>
      <c r="H192" s="21" t="s">
        <v>81</v>
      </c>
      <c r="I192" s="23">
        <v>1289857</v>
      </c>
      <c r="J192" s="23">
        <v>629403</v>
      </c>
    </row>
    <row r="193" spans="1:10" ht="73.5">
      <c r="A193" s="30" t="s">
        <v>1182</v>
      </c>
      <c r="B193" s="15">
        <v>103076</v>
      </c>
      <c r="C193" s="15" t="s">
        <v>968</v>
      </c>
      <c r="D193" s="15" t="s">
        <v>969</v>
      </c>
      <c r="E193" s="16" t="s">
        <v>970</v>
      </c>
      <c r="F193" s="17" t="s">
        <v>127</v>
      </c>
      <c r="G193" s="15" t="s">
        <v>127</v>
      </c>
      <c r="H193" s="15" t="s">
        <v>128</v>
      </c>
      <c r="I193" s="19">
        <v>8849238</v>
      </c>
      <c r="J193" s="19">
        <v>4358519</v>
      </c>
    </row>
    <row r="194" spans="1:10" ht="21">
      <c r="A194" s="31" t="s">
        <v>1183</v>
      </c>
      <c r="B194" s="21">
        <v>103077</v>
      </c>
      <c r="C194" s="21" t="s">
        <v>971</v>
      </c>
      <c r="D194" s="21" t="s">
        <v>972</v>
      </c>
      <c r="E194" s="22" t="s">
        <v>973</v>
      </c>
      <c r="F194" s="21" t="s">
        <v>974</v>
      </c>
      <c r="G194" s="21" t="s">
        <v>347</v>
      </c>
      <c r="H194" s="21" t="s">
        <v>106</v>
      </c>
      <c r="I194" s="23">
        <v>305845</v>
      </c>
      <c r="J194" s="23">
        <v>152922</v>
      </c>
    </row>
    <row r="195" spans="1:10" ht="52.5">
      <c r="A195" s="30" t="s">
        <v>1184</v>
      </c>
      <c r="B195" s="15">
        <v>103176</v>
      </c>
      <c r="C195" s="15" t="s">
        <v>975</v>
      </c>
      <c r="D195" s="15" t="s">
        <v>976</v>
      </c>
      <c r="E195" s="16" t="s">
        <v>977</v>
      </c>
      <c r="F195" s="17" t="s">
        <v>127</v>
      </c>
      <c r="G195" s="15" t="s">
        <v>127</v>
      </c>
      <c r="H195" s="15" t="s">
        <v>128</v>
      </c>
      <c r="I195" s="19">
        <v>2402950</v>
      </c>
      <c r="J195" s="19">
        <v>1177510</v>
      </c>
    </row>
    <row r="196" spans="1:10" ht="52.5">
      <c r="A196" s="31" t="s">
        <v>1185</v>
      </c>
      <c r="B196" s="21">
        <v>103228</v>
      </c>
      <c r="C196" s="21" t="s">
        <v>978</v>
      </c>
      <c r="D196" s="21" t="s">
        <v>979</v>
      </c>
      <c r="E196" s="22" t="s">
        <v>980</v>
      </c>
      <c r="F196" s="21" t="s">
        <v>981</v>
      </c>
      <c r="G196" s="21" t="s">
        <v>982</v>
      </c>
      <c r="H196" s="21" t="s">
        <v>63</v>
      </c>
      <c r="I196" s="23">
        <v>2580700</v>
      </c>
      <c r="J196" s="23">
        <v>1000000</v>
      </c>
    </row>
    <row r="197" spans="1:10" ht="52.5">
      <c r="A197" s="30" t="s">
        <v>1186</v>
      </c>
      <c r="B197" s="15">
        <v>103254</v>
      </c>
      <c r="C197" s="15" t="s">
        <v>983</v>
      </c>
      <c r="D197" s="15" t="s">
        <v>984</v>
      </c>
      <c r="E197" s="16" t="s">
        <v>985</v>
      </c>
      <c r="F197" s="17" t="s">
        <v>624</v>
      </c>
      <c r="G197" s="15" t="s">
        <v>624</v>
      </c>
      <c r="H197" s="15" t="s">
        <v>165</v>
      </c>
      <c r="I197" s="19">
        <v>2189743</v>
      </c>
      <c r="J197" s="19">
        <v>904733</v>
      </c>
    </row>
    <row r="198" spans="1:10" ht="31.5">
      <c r="A198" s="31" t="s">
        <v>1187</v>
      </c>
      <c r="B198" s="21">
        <v>103337</v>
      </c>
      <c r="C198" s="21" t="s">
        <v>986</v>
      </c>
      <c r="D198" s="21" t="s">
        <v>987</v>
      </c>
      <c r="E198" s="22" t="s">
        <v>988</v>
      </c>
      <c r="F198" s="21" t="s">
        <v>441</v>
      </c>
      <c r="G198" s="21" t="s">
        <v>144</v>
      </c>
      <c r="H198" s="21" t="s">
        <v>144</v>
      </c>
      <c r="I198" s="23">
        <v>724352</v>
      </c>
      <c r="J198" s="23">
        <v>200000</v>
      </c>
    </row>
    <row r="199" spans="1:10" ht="42">
      <c r="A199" s="30" t="s">
        <v>1188</v>
      </c>
      <c r="B199" s="15">
        <v>103339</v>
      </c>
      <c r="C199" s="15" t="s">
        <v>989</v>
      </c>
      <c r="D199" s="15" t="s">
        <v>990</v>
      </c>
      <c r="E199" s="16" t="s">
        <v>991</v>
      </c>
      <c r="F199" s="17" t="s">
        <v>441</v>
      </c>
      <c r="G199" s="15" t="s">
        <v>144</v>
      </c>
      <c r="H199" s="15" t="s">
        <v>144</v>
      </c>
      <c r="I199" s="19">
        <v>1775000</v>
      </c>
      <c r="J199" s="19">
        <v>800000</v>
      </c>
    </row>
    <row r="200" spans="1:10" ht="31.5">
      <c r="A200" s="31" t="s">
        <v>1189</v>
      </c>
      <c r="B200" s="21">
        <v>103428</v>
      </c>
      <c r="C200" s="21" t="s">
        <v>992</v>
      </c>
      <c r="D200" s="21" t="s">
        <v>993</v>
      </c>
      <c r="E200" s="22" t="s">
        <v>994</v>
      </c>
      <c r="F200" s="21" t="s">
        <v>602</v>
      </c>
      <c r="G200" s="21" t="s">
        <v>48</v>
      </c>
      <c r="H200" s="21" t="s">
        <v>33</v>
      </c>
      <c r="I200" s="23">
        <v>1644239</v>
      </c>
      <c r="J200" s="23">
        <v>800000</v>
      </c>
    </row>
    <row r="201" spans="1:10" ht="42">
      <c r="A201" s="30" t="s">
        <v>1190</v>
      </c>
      <c r="B201" s="15">
        <v>103448</v>
      </c>
      <c r="C201" s="15" t="s">
        <v>995</v>
      </c>
      <c r="D201" s="15" t="s">
        <v>996</v>
      </c>
      <c r="E201" s="16" t="s">
        <v>997</v>
      </c>
      <c r="F201" s="17" t="s">
        <v>998</v>
      </c>
      <c r="G201" s="15" t="s">
        <v>91</v>
      </c>
      <c r="H201" s="15" t="s">
        <v>69</v>
      </c>
      <c r="I201" s="19">
        <v>2494304</v>
      </c>
      <c r="J201" s="19">
        <v>1247152</v>
      </c>
    </row>
    <row r="202" spans="1:10" ht="42">
      <c r="A202" s="31" t="s">
        <v>1191</v>
      </c>
      <c r="B202" s="21">
        <v>103459</v>
      </c>
      <c r="C202" s="21" t="s">
        <v>999</v>
      </c>
      <c r="D202" s="21" t="s">
        <v>1000</v>
      </c>
      <c r="E202" s="22" t="s">
        <v>1001</v>
      </c>
      <c r="F202" s="21" t="s">
        <v>1002</v>
      </c>
      <c r="G202" s="21" t="s">
        <v>1002</v>
      </c>
      <c r="H202" s="21" t="s">
        <v>69</v>
      </c>
      <c r="I202" s="23">
        <v>3594900</v>
      </c>
      <c r="J202" s="23">
        <v>1719825</v>
      </c>
    </row>
    <row r="203" spans="1:10" ht="21">
      <c r="A203" s="30" t="s">
        <v>1192</v>
      </c>
      <c r="B203" s="15">
        <v>103483</v>
      </c>
      <c r="C203" s="15" t="s">
        <v>1003</v>
      </c>
      <c r="D203" s="15" t="s">
        <v>466</v>
      </c>
      <c r="E203" s="16" t="s">
        <v>1004</v>
      </c>
      <c r="F203" s="17" t="s">
        <v>48</v>
      </c>
      <c r="G203" s="15" t="s">
        <v>48</v>
      </c>
      <c r="H203" s="15" t="s">
        <v>33</v>
      </c>
      <c r="I203" s="19">
        <v>1276500</v>
      </c>
      <c r="J203" s="19">
        <v>638250</v>
      </c>
    </row>
    <row r="204" spans="1:10" ht="63">
      <c r="A204" s="31" t="s">
        <v>1193</v>
      </c>
      <c r="B204" s="21">
        <v>103503</v>
      </c>
      <c r="C204" s="21" t="s">
        <v>1005</v>
      </c>
      <c r="D204" s="21" t="s">
        <v>1006</v>
      </c>
      <c r="E204" s="22" t="s">
        <v>1007</v>
      </c>
      <c r="F204" s="21" t="s">
        <v>332</v>
      </c>
      <c r="G204" s="21" t="s">
        <v>332</v>
      </c>
      <c r="H204" s="21" t="s">
        <v>213</v>
      </c>
      <c r="I204" s="23">
        <v>2422820</v>
      </c>
      <c r="J204" s="23">
        <v>1211410</v>
      </c>
    </row>
    <row r="205" spans="1:10" ht="52.5">
      <c r="A205" s="30" t="s">
        <v>1194</v>
      </c>
      <c r="B205" s="15">
        <v>103566</v>
      </c>
      <c r="C205" s="15" t="s">
        <v>1008</v>
      </c>
      <c r="D205" s="15" t="s">
        <v>1009</v>
      </c>
      <c r="E205" s="16" t="s">
        <v>1010</v>
      </c>
      <c r="F205" s="17" t="s">
        <v>364</v>
      </c>
      <c r="G205" s="15" t="s">
        <v>364</v>
      </c>
      <c r="H205" s="15" t="s">
        <v>33</v>
      </c>
      <c r="I205" s="19">
        <v>1411855</v>
      </c>
      <c r="J205" s="19">
        <v>686952</v>
      </c>
    </row>
    <row r="206" spans="1:10" ht="42">
      <c r="A206" s="31" t="s">
        <v>1195</v>
      </c>
      <c r="B206" s="21">
        <v>103570</v>
      </c>
      <c r="C206" s="21" t="s">
        <v>1011</v>
      </c>
      <c r="D206" s="21" t="s">
        <v>1012</v>
      </c>
      <c r="E206" s="22" t="s">
        <v>1013</v>
      </c>
      <c r="F206" s="21" t="s">
        <v>524</v>
      </c>
      <c r="G206" s="21" t="s">
        <v>525</v>
      </c>
      <c r="H206" s="21" t="s">
        <v>69</v>
      </c>
      <c r="I206" s="23">
        <v>1876619</v>
      </c>
      <c r="J206" s="23">
        <v>938309</v>
      </c>
    </row>
    <row r="207" spans="1:10" ht="52.5">
      <c r="A207" s="30" t="s">
        <v>1196</v>
      </c>
      <c r="B207" s="15">
        <v>103585</v>
      </c>
      <c r="C207" s="15" t="s">
        <v>1014</v>
      </c>
      <c r="D207" s="15" t="s">
        <v>1015</v>
      </c>
      <c r="E207" s="16" t="s">
        <v>1016</v>
      </c>
      <c r="F207" s="17" t="s">
        <v>127</v>
      </c>
      <c r="G207" s="15" t="s">
        <v>127</v>
      </c>
      <c r="H207" s="15" t="s">
        <v>128</v>
      </c>
      <c r="I207" s="19">
        <v>2730618</v>
      </c>
      <c r="J207" s="19">
        <v>1334834</v>
      </c>
    </row>
    <row r="208" spans="1:10" ht="21">
      <c r="A208" s="31" t="s">
        <v>1197</v>
      </c>
      <c r="B208" s="21">
        <v>103605</v>
      </c>
      <c r="C208" s="21" t="s">
        <v>1017</v>
      </c>
      <c r="D208" s="21" t="s">
        <v>466</v>
      </c>
      <c r="E208" s="22" t="s">
        <v>1018</v>
      </c>
      <c r="F208" s="21" t="s">
        <v>441</v>
      </c>
      <c r="G208" s="21" t="s">
        <v>144</v>
      </c>
      <c r="H208" s="21" t="s">
        <v>144</v>
      </c>
      <c r="I208" s="23">
        <v>1600000</v>
      </c>
      <c r="J208" s="23">
        <v>800000</v>
      </c>
    </row>
    <row r="209" spans="1:10" ht="52.5">
      <c r="A209" s="30" t="s">
        <v>1198</v>
      </c>
      <c r="B209" s="15">
        <v>103607</v>
      </c>
      <c r="C209" s="15" t="s">
        <v>1019</v>
      </c>
      <c r="D209" s="15" t="s">
        <v>1020</v>
      </c>
      <c r="E209" s="16" t="s">
        <v>1021</v>
      </c>
      <c r="F209" s="17" t="s">
        <v>441</v>
      </c>
      <c r="G209" s="15" t="s">
        <v>144</v>
      </c>
      <c r="H209" s="15" t="s">
        <v>144</v>
      </c>
      <c r="I209" s="19">
        <v>2018000</v>
      </c>
      <c r="J209" s="19">
        <v>800000</v>
      </c>
    </row>
    <row r="210" spans="1:10" ht="52.5">
      <c r="A210" s="31" t="s">
        <v>1199</v>
      </c>
      <c r="B210" s="21">
        <v>103618</v>
      </c>
      <c r="C210" s="21" t="s">
        <v>1022</v>
      </c>
      <c r="D210" s="21" t="s">
        <v>1023</v>
      </c>
      <c r="E210" s="22" t="s">
        <v>1024</v>
      </c>
      <c r="F210" s="21" t="s">
        <v>441</v>
      </c>
      <c r="G210" s="21" t="s">
        <v>144</v>
      </c>
      <c r="H210" s="21" t="s">
        <v>144</v>
      </c>
      <c r="I210" s="23">
        <v>2100089</v>
      </c>
      <c r="J210" s="23">
        <v>400000</v>
      </c>
    </row>
    <row r="211" spans="1:10" ht="42">
      <c r="A211" s="30" t="s">
        <v>1200</v>
      </c>
      <c r="B211" s="15">
        <v>103632</v>
      </c>
      <c r="C211" s="15" t="s">
        <v>1025</v>
      </c>
      <c r="D211" s="15" t="s">
        <v>1026</v>
      </c>
      <c r="E211" s="16" t="s">
        <v>1027</v>
      </c>
      <c r="F211" s="17" t="s">
        <v>32</v>
      </c>
      <c r="G211" s="15" t="s">
        <v>32</v>
      </c>
      <c r="H211" s="15" t="s">
        <v>33</v>
      </c>
      <c r="I211" s="19">
        <v>952206</v>
      </c>
      <c r="J211" s="19">
        <v>452574</v>
      </c>
    </row>
    <row r="212" spans="1:10" ht="31.5">
      <c r="A212" s="31" t="s">
        <v>1201</v>
      </c>
      <c r="B212" s="21">
        <v>103636</v>
      </c>
      <c r="C212" s="21" t="s">
        <v>1028</v>
      </c>
      <c r="D212" s="21" t="s">
        <v>466</v>
      </c>
      <c r="E212" s="22" t="s">
        <v>1029</v>
      </c>
      <c r="F212" s="21" t="s">
        <v>441</v>
      </c>
      <c r="G212" s="21" t="s">
        <v>144</v>
      </c>
      <c r="H212" s="21" t="s">
        <v>144</v>
      </c>
      <c r="I212" s="23">
        <v>1671956</v>
      </c>
      <c r="J212" s="23">
        <v>800000</v>
      </c>
    </row>
    <row r="213" spans="1:10" ht="42">
      <c r="A213" s="30" t="s">
        <v>1202</v>
      </c>
      <c r="B213" s="15">
        <v>103644</v>
      </c>
      <c r="C213" s="15" t="s">
        <v>1030</v>
      </c>
      <c r="D213" s="15" t="s">
        <v>1031</v>
      </c>
      <c r="E213" s="16" t="s">
        <v>1032</v>
      </c>
      <c r="F213" s="17" t="s">
        <v>133</v>
      </c>
      <c r="G213" s="15" t="s">
        <v>133</v>
      </c>
      <c r="H213" s="15" t="s">
        <v>134</v>
      </c>
      <c r="I213" s="19">
        <v>5257800</v>
      </c>
      <c r="J213" s="19">
        <v>2628900</v>
      </c>
    </row>
    <row r="214" spans="1:10" ht="21">
      <c r="A214" s="31" t="s">
        <v>1203</v>
      </c>
      <c r="B214" s="21">
        <v>103719</v>
      </c>
      <c r="C214" s="21" t="s">
        <v>1033</v>
      </c>
      <c r="D214" s="21" t="s">
        <v>1034</v>
      </c>
      <c r="E214" s="22" t="s">
        <v>1035</v>
      </c>
      <c r="F214" s="21" t="s">
        <v>441</v>
      </c>
      <c r="G214" s="21" t="s">
        <v>144</v>
      </c>
      <c r="H214" s="21" t="s">
        <v>144</v>
      </c>
      <c r="I214" s="23">
        <v>1311428</v>
      </c>
      <c r="J214" s="23">
        <v>200000</v>
      </c>
    </row>
    <row r="215" spans="1:10" ht="15.75" customHeight="1">
      <c r="A215" s="88" t="s">
        <v>1583</v>
      </c>
      <c r="B215" s="89"/>
      <c r="C215" s="89"/>
      <c r="D215" s="89"/>
      <c r="E215" s="89"/>
      <c r="F215" s="89"/>
      <c r="G215" s="89"/>
      <c r="H215" s="90"/>
      <c r="I215" s="32">
        <f>SUM(I7:I214)</f>
        <v>585242411</v>
      </c>
      <c r="J215" s="32">
        <f>SUM(J7:J214)</f>
        <v>275057481</v>
      </c>
    </row>
  </sheetData>
  <mergeCells count="4">
    <mergeCell ref="A4:V4"/>
    <mergeCell ref="A3:J3"/>
    <mergeCell ref="A215:H215"/>
    <mergeCell ref="A1:E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opLeftCell="A13" workbookViewId="0">
      <selection activeCell="J100" sqref="J100"/>
    </sheetView>
  </sheetViews>
  <sheetFormatPr defaultRowHeight="12.75"/>
  <cols>
    <col min="1" max="1" width="6.140625" customWidth="1"/>
    <col min="3" max="3" width="17.42578125" customWidth="1"/>
    <col min="4" max="4" width="9.5703125" customWidth="1"/>
    <col min="5" max="5" width="14.140625" customWidth="1"/>
    <col min="6" max="6" width="12.7109375" customWidth="1"/>
    <col min="7" max="7" width="13.85546875" customWidth="1"/>
    <col min="8" max="8" width="15.5703125" customWidth="1"/>
    <col min="9" max="9" width="16.42578125" customWidth="1"/>
    <col min="10" max="10" width="14.7109375" customWidth="1"/>
  </cols>
  <sheetData>
    <row r="1" spans="1:10" ht="51" customHeight="1">
      <c r="A1" s="73"/>
      <c r="B1" s="73"/>
      <c r="C1" s="73"/>
      <c r="D1" s="73"/>
      <c r="E1" s="73"/>
    </row>
    <row r="2" spans="1:10">
      <c r="A2" s="73"/>
      <c r="B2" s="73"/>
      <c r="C2" s="73"/>
      <c r="D2" s="73"/>
      <c r="E2" s="73"/>
    </row>
    <row r="3" spans="1:10" ht="16.5">
      <c r="A3" s="91" t="s">
        <v>1587</v>
      </c>
      <c r="B3" s="91"/>
      <c r="C3" s="91"/>
      <c r="D3" s="91"/>
      <c r="E3" s="91"/>
    </row>
    <row r="4" spans="1:10" ht="16.5">
      <c r="A4" s="13" t="s">
        <v>1580</v>
      </c>
      <c r="B4" s="13"/>
      <c r="C4" s="13"/>
      <c r="D4" s="13"/>
      <c r="E4" s="13"/>
    </row>
    <row r="5" spans="1:10">
      <c r="A5" s="5"/>
      <c r="B5" s="5"/>
      <c r="C5" s="5"/>
      <c r="D5" s="4"/>
      <c r="E5" s="4"/>
      <c r="F5" s="4"/>
      <c r="G5" s="4"/>
      <c r="H5" s="4"/>
      <c r="I5" s="4"/>
      <c r="J5" s="4"/>
    </row>
    <row r="6" spans="1:10" ht="22.5" customHeight="1">
      <c r="A6" s="20" t="s">
        <v>19</v>
      </c>
      <c r="B6" s="20" t="s">
        <v>20</v>
      </c>
      <c r="C6" s="20" t="s">
        <v>21</v>
      </c>
      <c r="D6" s="20" t="s">
        <v>22</v>
      </c>
      <c r="E6" s="20" t="s">
        <v>23</v>
      </c>
      <c r="F6" s="20" t="s">
        <v>24</v>
      </c>
      <c r="G6" s="20" t="s">
        <v>25</v>
      </c>
      <c r="H6" s="20" t="s">
        <v>26</v>
      </c>
      <c r="I6" s="20" t="s">
        <v>27</v>
      </c>
      <c r="J6" s="20" t="s">
        <v>28</v>
      </c>
    </row>
    <row r="7" spans="1:10" ht="21">
      <c r="A7" s="26" t="s">
        <v>29</v>
      </c>
      <c r="B7" s="14">
        <v>100331</v>
      </c>
      <c r="C7" s="15" t="s">
        <v>1204</v>
      </c>
      <c r="D7" s="15" t="s">
        <v>1205</v>
      </c>
      <c r="E7" s="16" t="s">
        <v>1206</v>
      </c>
      <c r="F7" s="17" t="s">
        <v>1207</v>
      </c>
      <c r="G7" s="15" t="s">
        <v>337</v>
      </c>
      <c r="H7" s="15" t="s">
        <v>81</v>
      </c>
      <c r="I7" s="18">
        <v>14212190</v>
      </c>
      <c r="J7" s="18">
        <v>2560000</v>
      </c>
    </row>
    <row r="8" spans="1:10">
      <c r="A8" s="27" t="s">
        <v>34</v>
      </c>
      <c r="B8" s="28">
        <v>100342</v>
      </c>
      <c r="C8" s="21" t="s">
        <v>1208</v>
      </c>
      <c r="D8" s="21" t="s">
        <v>1209</v>
      </c>
      <c r="E8" s="22" t="s">
        <v>1210</v>
      </c>
      <c r="F8" s="21" t="s">
        <v>1211</v>
      </c>
      <c r="G8" s="21" t="s">
        <v>197</v>
      </c>
      <c r="H8" s="21" t="s">
        <v>69</v>
      </c>
      <c r="I8" s="29">
        <v>10544086</v>
      </c>
      <c r="J8" s="29">
        <v>1920000</v>
      </c>
    </row>
    <row r="9" spans="1:10">
      <c r="A9" s="26" t="s">
        <v>40</v>
      </c>
      <c r="B9" s="14">
        <v>100345</v>
      </c>
      <c r="C9" s="15" t="s">
        <v>1212</v>
      </c>
      <c r="D9" s="15" t="s">
        <v>1213</v>
      </c>
      <c r="E9" s="16" t="s">
        <v>1214</v>
      </c>
      <c r="F9" s="17" t="s">
        <v>1215</v>
      </c>
      <c r="G9" s="15" t="s">
        <v>1002</v>
      </c>
      <c r="H9" s="15" t="s">
        <v>69</v>
      </c>
      <c r="I9" s="18">
        <v>3738172</v>
      </c>
      <c r="J9" s="18">
        <v>1280000</v>
      </c>
    </row>
    <row r="10" spans="1:10">
      <c r="A10" s="27" t="s">
        <v>45</v>
      </c>
      <c r="B10" s="28">
        <v>100395</v>
      </c>
      <c r="C10" s="21" t="s">
        <v>1216</v>
      </c>
      <c r="D10" s="21" t="s">
        <v>1217</v>
      </c>
      <c r="E10" s="22" t="s">
        <v>1218</v>
      </c>
      <c r="F10" s="21" t="s">
        <v>1219</v>
      </c>
      <c r="G10" s="21" t="s">
        <v>127</v>
      </c>
      <c r="H10" s="21" t="s">
        <v>128</v>
      </c>
      <c r="I10" s="29">
        <v>1617541</v>
      </c>
      <c r="J10" s="29">
        <v>320000</v>
      </c>
    </row>
    <row r="11" spans="1:10">
      <c r="A11" s="26" t="s">
        <v>49</v>
      </c>
      <c r="B11" s="14">
        <v>100447</v>
      </c>
      <c r="C11" s="15" t="s">
        <v>1220</v>
      </c>
      <c r="D11" s="15" t="s">
        <v>1221</v>
      </c>
      <c r="E11" s="16" t="s">
        <v>1222</v>
      </c>
      <c r="F11" s="17" t="s">
        <v>1223</v>
      </c>
      <c r="G11" s="15" t="s">
        <v>111</v>
      </c>
      <c r="H11" s="15" t="s">
        <v>69</v>
      </c>
      <c r="I11" s="18">
        <v>20544094</v>
      </c>
      <c r="J11" s="18">
        <v>1760000</v>
      </c>
    </row>
    <row r="12" spans="1:10">
      <c r="A12" s="27" t="s">
        <v>54</v>
      </c>
      <c r="B12" s="28">
        <v>100448</v>
      </c>
      <c r="C12" s="21" t="s">
        <v>1224</v>
      </c>
      <c r="D12" s="21" t="s">
        <v>1225</v>
      </c>
      <c r="E12" s="22" t="s">
        <v>1226</v>
      </c>
      <c r="F12" s="21" t="s">
        <v>1227</v>
      </c>
      <c r="G12" s="21" t="s">
        <v>274</v>
      </c>
      <c r="H12" s="21" t="s">
        <v>106</v>
      </c>
      <c r="I12" s="29">
        <v>1774810</v>
      </c>
      <c r="J12" s="29">
        <v>560000</v>
      </c>
    </row>
    <row r="13" spans="1:10">
      <c r="A13" s="26" t="s">
        <v>58</v>
      </c>
      <c r="B13" s="14">
        <v>100483</v>
      </c>
      <c r="C13" s="15" t="s">
        <v>1228</v>
      </c>
      <c r="D13" s="15" t="s">
        <v>1229</v>
      </c>
      <c r="E13" s="16" t="s">
        <v>1230</v>
      </c>
      <c r="F13" s="17" t="s">
        <v>1231</v>
      </c>
      <c r="G13" s="15" t="s">
        <v>489</v>
      </c>
      <c r="H13" s="15" t="s">
        <v>134</v>
      </c>
      <c r="I13" s="18">
        <v>2034570</v>
      </c>
      <c r="J13" s="18">
        <v>1200000</v>
      </c>
    </row>
    <row r="14" spans="1:10">
      <c r="A14" s="27" t="s">
        <v>64</v>
      </c>
      <c r="B14" s="28">
        <v>100506</v>
      </c>
      <c r="C14" s="21" t="s">
        <v>1232</v>
      </c>
      <c r="D14" s="21" t="s">
        <v>1233</v>
      </c>
      <c r="E14" s="22" t="s">
        <v>1234</v>
      </c>
      <c r="F14" s="21" t="s">
        <v>1235</v>
      </c>
      <c r="G14" s="21" t="s">
        <v>80</v>
      </c>
      <c r="H14" s="21" t="s">
        <v>81</v>
      </c>
      <c r="I14" s="29">
        <v>3118975</v>
      </c>
      <c r="J14" s="29">
        <v>960000</v>
      </c>
    </row>
    <row r="15" spans="1:10">
      <c r="A15" s="26" t="s">
        <v>70</v>
      </c>
      <c r="B15" s="14">
        <v>100525</v>
      </c>
      <c r="C15" s="15" t="s">
        <v>1236</v>
      </c>
      <c r="D15" s="15" t="s">
        <v>1237</v>
      </c>
      <c r="E15" s="16" t="s">
        <v>1238</v>
      </c>
      <c r="F15" s="17" t="s">
        <v>1239</v>
      </c>
      <c r="G15" s="15" t="s">
        <v>80</v>
      </c>
      <c r="H15" s="15" t="s">
        <v>81</v>
      </c>
      <c r="I15" s="18">
        <v>1062424</v>
      </c>
      <c r="J15" s="18">
        <v>400000</v>
      </c>
    </row>
    <row r="16" spans="1:10" ht="21">
      <c r="A16" s="27" t="s">
        <v>76</v>
      </c>
      <c r="B16" s="28">
        <v>100526</v>
      </c>
      <c r="C16" s="21" t="s">
        <v>1240</v>
      </c>
      <c r="D16" s="21" t="s">
        <v>1241</v>
      </c>
      <c r="E16" s="22" t="s">
        <v>1242</v>
      </c>
      <c r="F16" s="21" t="s">
        <v>1243</v>
      </c>
      <c r="G16" s="21" t="s">
        <v>86</v>
      </c>
      <c r="H16" s="21" t="s">
        <v>81</v>
      </c>
      <c r="I16" s="29">
        <v>2217970</v>
      </c>
      <c r="J16" s="29">
        <v>1200000</v>
      </c>
    </row>
    <row r="17" spans="1:10" ht="21">
      <c r="A17" s="26" t="s">
        <v>82</v>
      </c>
      <c r="B17" s="14">
        <v>100527</v>
      </c>
      <c r="C17" s="15" t="s">
        <v>1244</v>
      </c>
      <c r="D17" s="15" t="s">
        <v>1245</v>
      </c>
      <c r="E17" s="16" t="s">
        <v>1246</v>
      </c>
      <c r="F17" s="17" t="s">
        <v>1247</v>
      </c>
      <c r="G17" s="15" t="s">
        <v>287</v>
      </c>
      <c r="H17" s="15" t="s">
        <v>128</v>
      </c>
      <c r="I17" s="18">
        <v>5714828</v>
      </c>
      <c r="J17" s="18">
        <v>880000</v>
      </c>
    </row>
    <row r="18" spans="1:10">
      <c r="A18" s="27" t="s">
        <v>87</v>
      </c>
      <c r="B18" s="28">
        <v>100529</v>
      </c>
      <c r="C18" s="21" t="s">
        <v>1248</v>
      </c>
      <c r="D18" s="21" t="s">
        <v>1249</v>
      </c>
      <c r="E18" s="22" t="s">
        <v>1250</v>
      </c>
      <c r="F18" s="21" t="s">
        <v>1251</v>
      </c>
      <c r="G18" s="21" t="s">
        <v>111</v>
      </c>
      <c r="H18" s="21" t="s">
        <v>69</v>
      </c>
      <c r="I18" s="29">
        <v>7479000</v>
      </c>
      <c r="J18" s="29">
        <v>1920000</v>
      </c>
    </row>
    <row r="19" spans="1:10" ht="15" customHeight="1">
      <c r="A19" s="26" t="s">
        <v>92</v>
      </c>
      <c r="B19" s="14">
        <v>100558</v>
      </c>
      <c r="C19" s="15" t="s">
        <v>1252</v>
      </c>
      <c r="D19" s="15" t="s">
        <v>1253</v>
      </c>
      <c r="E19" s="16" t="s">
        <v>1254</v>
      </c>
      <c r="F19" s="17" t="s">
        <v>1255</v>
      </c>
      <c r="G19" s="15" t="s">
        <v>287</v>
      </c>
      <c r="H19" s="15" t="s">
        <v>128</v>
      </c>
      <c r="I19" s="18">
        <v>2142147</v>
      </c>
      <c r="J19" s="18">
        <v>1360000</v>
      </c>
    </row>
    <row r="20" spans="1:10">
      <c r="A20" s="27" t="s">
        <v>97</v>
      </c>
      <c r="B20" s="28">
        <v>100560</v>
      </c>
      <c r="C20" s="21" t="s">
        <v>1256</v>
      </c>
      <c r="D20" s="21" t="s">
        <v>1257</v>
      </c>
      <c r="E20" s="22" t="s">
        <v>1258</v>
      </c>
      <c r="F20" s="21" t="s">
        <v>1259</v>
      </c>
      <c r="G20" s="21" t="s">
        <v>86</v>
      </c>
      <c r="H20" s="21" t="s">
        <v>81</v>
      </c>
      <c r="I20" s="29">
        <v>1358161</v>
      </c>
      <c r="J20" s="29">
        <v>560000</v>
      </c>
    </row>
    <row r="21" spans="1:10">
      <c r="A21" s="26" t="s">
        <v>101</v>
      </c>
      <c r="B21" s="14">
        <v>100587</v>
      </c>
      <c r="C21" s="15" t="s">
        <v>1260</v>
      </c>
      <c r="D21" s="15" t="s">
        <v>1261</v>
      </c>
      <c r="E21" s="16" t="s">
        <v>1262</v>
      </c>
      <c r="F21" s="17" t="s">
        <v>713</v>
      </c>
      <c r="G21" s="15" t="s">
        <v>423</v>
      </c>
      <c r="H21" s="15" t="s">
        <v>75</v>
      </c>
      <c r="I21" s="18">
        <v>4289295</v>
      </c>
      <c r="J21" s="18">
        <v>1920000</v>
      </c>
    </row>
    <row r="22" spans="1:10">
      <c r="A22" s="27" t="s">
        <v>107</v>
      </c>
      <c r="B22" s="28">
        <v>100655</v>
      </c>
      <c r="C22" s="21" t="s">
        <v>1263</v>
      </c>
      <c r="D22" s="21" t="s">
        <v>1264</v>
      </c>
      <c r="E22" s="22" t="s">
        <v>1265</v>
      </c>
      <c r="F22" s="21" t="s">
        <v>1266</v>
      </c>
      <c r="G22" s="21" t="s">
        <v>91</v>
      </c>
      <c r="H22" s="21" t="s">
        <v>69</v>
      </c>
      <c r="I22" s="29">
        <v>18087229</v>
      </c>
      <c r="J22" s="29">
        <v>1840000</v>
      </c>
    </row>
    <row r="23" spans="1:10">
      <c r="A23" s="26" t="s">
        <v>112</v>
      </c>
      <c r="B23" s="14">
        <v>100727</v>
      </c>
      <c r="C23" s="15" t="s">
        <v>1267</v>
      </c>
      <c r="D23" s="15" t="s">
        <v>1268</v>
      </c>
      <c r="E23" s="16" t="s">
        <v>1269</v>
      </c>
      <c r="F23" s="17" t="s">
        <v>1270</v>
      </c>
      <c r="G23" s="15" t="s">
        <v>197</v>
      </c>
      <c r="H23" s="15" t="s">
        <v>69</v>
      </c>
      <c r="I23" s="18">
        <v>11213454</v>
      </c>
      <c r="J23" s="18">
        <v>1280000</v>
      </c>
    </row>
    <row r="24" spans="1:10">
      <c r="A24" s="27" t="s">
        <v>116</v>
      </c>
      <c r="B24" s="28">
        <v>100757</v>
      </c>
      <c r="C24" s="21" t="s">
        <v>1271</v>
      </c>
      <c r="D24" s="21" t="s">
        <v>1272</v>
      </c>
      <c r="E24" s="22" t="s">
        <v>1273</v>
      </c>
      <c r="F24" s="21" t="s">
        <v>1274</v>
      </c>
      <c r="G24" s="21" t="s">
        <v>139</v>
      </c>
      <c r="H24" s="21" t="s">
        <v>69</v>
      </c>
      <c r="I24" s="29">
        <v>1357037</v>
      </c>
      <c r="J24" s="29">
        <v>160000</v>
      </c>
    </row>
    <row r="25" spans="1:10">
      <c r="A25" s="26" t="s">
        <v>120</v>
      </c>
      <c r="B25" s="14">
        <v>100861</v>
      </c>
      <c r="C25" s="15" t="s">
        <v>1275</v>
      </c>
      <c r="D25" s="15" t="s">
        <v>1276</v>
      </c>
      <c r="E25" s="16" t="s">
        <v>1277</v>
      </c>
      <c r="F25" s="17" t="s">
        <v>1278</v>
      </c>
      <c r="G25" s="15" t="s">
        <v>164</v>
      </c>
      <c r="H25" s="15" t="s">
        <v>165</v>
      </c>
      <c r="I25" s="18">
        <v>1385606</v>
      </c>
      <c r="J25" s="18">
        <v>320000</v>
      </c>
    </row>
    <row r="26" spans="1:10">
      <c r="A26" s="27" t="s">
        <v>123</v>
      </c>
      <c r="B26" s="28">
        <v>101038</v>
      </c>
      <c r="C26" s="21" t="s">
        <v>1279</v>
      </c>
      <c r="D26" s="21" t="s">
        <v>1280</v>
      </c>
      <c r="E26" s="22" t="s">
        <v>1281</v>
      </c>
      <c r="F26" s="21" t="s">
        <v>1282</v>
      </c>
      <c r="G26" s="21" t="s">
        <v>287</v>
      </c>
      <c r="H26" s="21" t="s">
        <v>128</v>
      </c>
      <c r="I26" s="29">
        <v>974154</v>
      </c>
      <c r="J26" s="29">
        <v>480000</v>
      </c>
    </row>
    <row r="27" spans="1:10" ht="21">
      <c r="A27" s="26" t="s">
        <v>129</v>
      </c>
      <c r="B27" s="14">
        <v>101039</v>
      </c>
      <c r="C27" s="15" t="s">
        <v>1283</v>
      </c>
      <c r="D27" s="15" t="s">
        <v>1284</v>
      </c>
      <c r="E27" s="16" t="s">
        <v>1285</v>
      </c>
      <c r="F27" s="17" t="s">
        <v>1286</v>
      </c>
      <c r="G27" s="15" t="s">
        <v>1287</v>
      </c>
      <c r="H27" s="15" t="s">
        <v>213</v>
      </c>
      <c r="I27" s="18">
        <v>970968</v>
      </c>
      <c r="J27" s="18">
        <v>560000</v>
      </c>
    </row>
    <row r="28" spans="1:10">
      <c r="A28" s="27" t="s">
        <v>135</v>
      </c>
      <c r="B28" s="28">
        <v>101083</v>
      </c>
      <c r="C28" s="21" t="s">
        <v>1288</v>
      </c>
      <c r="D28" s="21" t="s">
        <v>1289</v>
      </c>
      <c r="E28" s="22" t="s">
        <v>1290</v>
      </c>
      <c r="F28" s="21" t="s">
        <v>1291</v>
      </c>
      <c r="G28" s="21" t="s">
        <v>342</v>
      </c>
      <c r="H28" s="21" t="s">
        <v>128</v>
      </c>
      <c r="I28" s="29">
        <v>1420500</v>
      </c>
      <c r="J28" s="29">
        <v>480000</v>
      </c>
    </row>
    <row r="29" spans="1:10">
      <c r="A29" s="26" t="s">
        <v>140</v>
      </c>
      <c r="B29" s="14">
        <v>101087</v>
      </c>
      <c r="C29" s="15" t="s">
        <v>1292</v>
      </c>
      <c r="D29" s="15" t="s">
        <v>1293</v>
      </c>
      <c r="E29" s="16" t="s">
        <v>1294</v>
      </c>
      <c r="F29" s="17" t="s">
        <v>1295</v>
      </c>
      <c r="G29" s="15" t="s">
        <v>342</v>
      </c>
      <c r="H29" s="15" t="s">
        <v>128</v>
      </c>
      <c r="I29" s="18">
        <v>3293676</v>
      </c>
      <c r="J29" s="18">
        <v>400000</v>
      </c>
    </row>
    <row r="30" spans="1:10">
      <c r="A30" s="27" t="s">
        <v>145</v>
      </c>
      <c r="B30" s="28">
        <v>101397</v>
      </c>
      <c r="C30" s="21" t="s">
        <v>1296</v>
      </c>
      <c r="D30" s="21" t="s">
        <v>1297</v>
      </c>
      <c r="E30" s="22" t="s">
        <v>1298</v>
      </c>
      <c r="F30" s="21" t="s">
        <v>1299</v>
      </c>
      <c r="G30" s="21" t="s">
        <v>197</v>
      </c>
      <c r="H30" s="21" t="s">
        <v>69</v>
      </c>
      <c r="I30" s="29">
        <v>9242491</v>
      </c>
      <c r="J30" s="29">
        <v>1600000</v>
      </c>
    </row>
    <row r="31" spans="1:10">
      <c r="A31" s="26" t="s">
        <v>151</v>
      </c>
      <c r="B31" s="14">
        <v>101403</v>
      </c>
      <c r="C31" s="15" t="s">
        <v>1300</v>
      </c>
      <c r="D31" s="15" t="s">
        <v>1301</v>
      </c>
      <c r="E31" s="16" t="s">
        <v>1302</v>
      </c>
      <c r="F31" s="17" t="s">
        <v>1303</v>
      </c>
      <c r="G31" s="15" t="s">
        <v>364</v>
      </c>
      <c r="H31" s="15" t="s">
        <v>33</v>
      </c>
      <c r="I31" s="18">
        <v>18429971</v>
      </c>
      <c r="J31" s="18">
        <v>2880000</v>
      </c>
    </row>
    <row r="32" spans="1:10">
      <c r="A32" s="27" t="s">
        <v>155</v>
      </c>
      <c r="B32" s="28">
        <v>101405</v>
      </c>
      <c r="C32" s="21" t="s">
        <v>1304</v>
      </c>
      <c r="D32" s="21" t="s">
        <v>1305</v>
      </c>
      <c r="E32" s="22" t="s">
        <v>1306</v>
      </c>
      <c r="F32" s="21" t="s">
        <v>1307</v>
      </c>
      <c r="G32" s="21" t="s">
        <v>80</v>
      </c>
      <c r="H32" s="21" t="s">
        <v>81</v>
      </c>
      <c r="I32" s="29">
        <v>4823796</v>
      </c>
      <c r="J32" s="29">
        <v>880000</v>
      </c>
    </row>
    <row r="33" spans="1:10">
      <c r="A33" s="26" t="s">
        <v>160</v>
      </c>
      <c r="B33" s="14">
        <v>101414</v>
      </c>
      <c r="C33" s="15" t="s">
        <v>1308</v>
      </c>
      <c r="D33" s="15" t="s">
        <v>1309</v>
      </c>
      <c r="E33" s="16" t="s">
        <v>1310</v>
      </c>
      <c r="F33" s="17" t="s">
        <v>1311</v>
      </c>
      <c r="G33" s="15" t="s">
        <v>197</v>
      </c>
      <c r="H33" s="15" t="s">
        <v>69</v>
      </c>
      <c r="I33" s="18">
        <v>548936</v>
      </c>
      <c r="J33" s="18">
        <v>240000</v>
      </c>
    </row>
    <row r="34" spans="1:10">
      <c r="A34" s="27" t="s">
        <v>166</v>
      </c>
      <c r="B34" s="28">
        <v>101448</v>
      </c>
      <c r="C34" s="21" t="s">
        <v>1312</v>
      </c>
      <c r="D34" s="21" t="s">
        <v>1313</v>
      </c>
      <c r="E34" s="22" t="s">
        <v>1314</v>
      </c>
      <c r="F34" s="21" t="s">
        <v>1315</v>
      </c>
      <c r="G34" s="21" t="s">
        <v>1316</v>
      </c>
      <c r="H34" s="21" t="s">
        <v>63</v>
      </c>
      <c r="I34" s="29">
        <v>6897960</v>
      </c>
      <c r="J34" s="29">
        <v>880000</v>
      </c>
    </row>
    <row r="35" spans="1:10">
      <c r="A35" s="26" t="s">
        <v>170</v>
      </c>
      <c r="B35" s="14">
        <v>101455</v>
      </c>
      <c r="C35" s="15" t="s">
        <v>1317</v>
      </c>
      <c r="D35" s="15" t="s">
        <v>1318</v>
      </c>
      <c r="E35" s="16" t="s">
        <v>1319</v>
      </c>
      <c r="F35" s="17" t="s">
        <v>1320</v>
      </c>
      <c r="G35" s="15" t="s">
        <v>347</v>
      </c>
      <c r="H35" s="15" t="s">
        <v>106</v>
      </c>
      <c r="I35" s="18">
        <v>2804788</v>
      </c>
      <c r="J35" s="18">
        <v>1520000</v>
      </c>
    </row>
    <row r="36" spans="1:10" ht="21">
      <c r="A36" s="27" t="s">
        <v>174</v>
      </c>
      <c r="B36" s="28">
        <v>101516</v>
      </c>
      <c r="C36" s="21" t="s">
        <v>1321</v>
      </c>
      <c r="D36" s="21" t="s">
        <v>1322</v>
      </c>
      <c r="E36" s="22" t="s">
        <v>1323</v>
      </c>
      <c r="F36" s="21" t="s">
        <v>1324</v>
      </c>
      <c r="G36" s="21" t="s">
        <v>111</v>
      </c>
      <c r="H36" s="21" t="s">
        <v>69</v>
      </c>
      <c r="I36" s="29">
        <v>12718544</v>
      </c>
      <c r="J36" s="29">
        <v>2000000</v>
      </c>
    </row>
    <row r="37" spans="1:10" ht="21">
      <c r="A37" s="26" t="s">
        <v>180</v>
      </c>
      <c r="B37" s="14">
        <v>101640</v>
      </c>
      <c r="C37" s="15" t="s">
        <v>1325</v>
      </c>
      <c r="D37" s="15" t="s">
        <v>1326</v>
      </c>
      <c r="E37" s="16" t="s">
        <v>1327</v>
      </c>
      <c r="F37" s="17" t="s">
        <v>1328</v>
      </c>
      <c r="G37" s="15" t="s">
        <v>223</v>
      </c>
      <c r="H37" s="15" t="s">
        <v>128</v>
      </c>
      <c r="I37" s="18">
        <v>12612696</v>
      </c>
      <c r="J37" s="18">
        <v>1040000</v>
      </c>
    </row>
    <row r="38" spans="1:10" ht="21">
      <c r="A38" s="27" t="s">
        <v>184</v>
      </c>
      <c r="B38" s="28">
        <v>101755</v>
      </c>
      <c r="C38" s="21" t="s">
        <v>1329</v>
      </c>
      <c r="D38" s="21" t="s">
        <v>1330</v>
      </c>
      <c r="E38" s="22" t="s">
        <v>1331</v>
      </c>
      <c r="F38" s="21" t="s">
        <v>1332</v>
      </c>
      <c r="G38" s="21" t="s">
        <v>223</v>
      </c>
      <c r="H38" s="21" t="s">
        <v>128</v>
      </c>
      <c r="I38" s="29">
        <v>3857732</v>
      </c>
      <c r="J38" s="29">
        <v>560000</v>
      </c>
    </row>
    <row r="39" spans="1:10" ht="21">
      <c r="A39" s="26" t="s">
        <v>188</v>
      </c>
      <c r="B39" s="14">
        <v>101760</v>
      </c>
      <c r="C39" s="15" t="s">
        <v>1333</v>
      </c>
      <c r="D39" s="15" t="s">
        <v>339</v>
      </c>
      <c r="E39" s="16" t="s">
        <v>340</v>
      </c>
      <c r="F39" s="17" t="s">
        <v>341</v>
      </c>
      <c r="G39" s="15" t="s">
        <v>342</v>
      </c>
      <c r="H39" s="15" t="s">
        <v>128</v>
      </c>
      <c r="I39" s="18">
        <v>2847093</v>
      </c>
      <c r="J39" s="18">
        <v>640000</v>
      </c>
    </row>
    <row r="40" spans="1:10">
      <c r="A40" s="27" t="s">
        <v>193</v>
      </c>
      <c r="B40" s="28">
        <v>101761</v>
      </c>
      <c r="C40" s="21" t="s">
        <v>1334</v>
      </c>
      <c r="D40" s="21" t="s">
        <v>1335</v>
      </c>
      <c r="E40" s="22" t="s">
        <v>1336</v>
      </c>
      <c r="F40" s="21" t="s">
        <v>1337</v>
      </c>
      <c r="G40" s="21" t="s">
        <v>1338</v>
      </c>
      <c r="H40" s="21" t="s">
        <v>150</v>
      </c>
      <c r="I40" s="29">
        <v>16869154</v>
      </c>
      <c r="J40" s="29">
        <v>2160000</v>
      </c>
    </row>
    <row r="41" spans="1:10">
      <c r="A41" s="26" t="s">
        <v>198</v>
      </c>
      <c r="B41" s="14">
        <v>101808</v>
      </c>
      <c r="C41" s="15" t="s">
        <v>1339</v>
      </c>
      <c r="D41" s="15" t="s">
        <v>1340</v>
      </c>
      <c r="E41" s="16" t="s">
        <v>1341</v>
      </c>
      <c r="F41" s="17" t="s">
        <v>1342</v>
      </c>
      <c r="G41" s="15" t="s">
        <v>342</v>
      </c>
      <c r="H41" s="15" t="s">
        <v>128</v>
      </c>
      <c r="I41" s="18">
        <v>3220289</v>
      </c>
      <c r="J41" s="18">
        <v>560000</v>
      </c>
    </row>
    <row r="42" spans="1:10" ht="21">
      <c r="A42" s="27" t="s">
        <v>203</v>
      </c>
      <c r="B42" s="28">
        <v>101913</v>
      </c>
      <c r="C42" s="21" t="s">
        <v>1343</v>
      </c>
      <c r="D42" s="21" t="s">
        <v>1344</v>
      </c>
      <c r="E42" s="22" t="s">
        <v>1345</v>
      </c>
      <c r="F42" s="21" t="s">
        <v>1346</v>
      </c>
      <c r="G42" s="21" t="s">
        <v>624</v>
      </c>
      <c r="H42" s="21" t="s">
        <v>165</v>
      </c>
      <c r="I42" s="29">
        <v>47808685</v>
      </c>
      <c r="J42" s="29">
        <v>1360000</v>
      </c>
    </row>
    <row r="43" spans="1:10" ht="21">
      <c r="A43" s="26" t="s">
        <v>208</v>
      </c>
      <c r="B43" s="14">
        <v>101914</v>
      </c>
      <c r="C43" s="15" t="s">
        <v>1347</v>
      </c>
      <c r="D43" s="15" t="s">
        <v>1344</v>
      </c>
      <c r="E43" s="16" t="s">
        <v>1345</v>
      </c>
      <c r="F43" s="17" t="s">
        <v>1346</v>
      </c>
      <c r="G43" s="15" t="s">
        <v>624</v>
      </c>
      <c r="H43" s="15" t="s">
        <v>165</v>
      </c>
      <c r="I43" s="18">
        <v>2669765</v>
      </c>
      <c r="J43" s="18">
        <v>240000</v>
      </c>
    </row>
    <row r="44" spans="1:10">
      <c r="A44" s="27" t="s">
        <v>214</v>
      </c>
      <c r="B44" s="28">
        <v>101917</v>
      </c>
      <c r="C44" s="21" t="s">
        <v>1348</v>
      </c>
      <c r="D44" s="21" t="s">
        <v>1349</v>
      </c>
      <c r="E44" s="22" t="s">
        <v>1350</v>
      </c>
      <c r="F44" s="21" t="s">
        <v>1351</v>
      </c>
      <c r="G44" s="21" t="s">
        <v>111</v>
      </c>
      <c r="H44" s="21" t="s">
        <v>69</v>
      </c>
      <c r="I44" s="29">
        <v>24272270</v>
      </c>
      <c r="J44" s="29">
        <v>3040000</v>
      </c>
    </row>
    <row r="45" spans="1:10">
      <c r="A45" s="26" t="s">
        <v>219</v>
      </c>
      <c r="B45" s="14">
        <v>101940</v>
      </c>
      <c r="C45" s="15" t="s">
        <v>1352</v>
      </c>
      <c r="D45" s="15" t="s">
        <v>353</v>
      </c>
      <c r="E45" s="16" t="s">
        <v>354</v>
      </c>
      <c r="F45" s="17" t="s">
        <v>355</v>
      </c>
      <c r="G45" s="15" t="s">
        <v>342</v>
      </c>
      <c r="H45" s="15" t="s">
        <v>128</v>
      </c>
      <c r="I45" s="18">
        <v>4705135</v>
      </c>
      <c r="J45" s="18">
        <v>960000</v>
      </c>
    </row>
    <row r="46" spans="1:10">
      <c r="A46" s="27" t="s">
        <v>224</v>
      </c>
      <c r="B46" s="28">
        <v>102060</v>
      </c>
      <c r="C46" s="21" t="s">
        <v>1353</v>
      </c>
      <c r="D46" s="21" t="s">
        <v>1354</v>
      </c>
      <c r="E46" s="22" t="s">
        <v>1355</v>
      </c>
      <c r="F46" s="21" t="s">
        <v>1356</v>
      </c>
      <c r="G46" s="21" t="s">
        <v>127</v>
      </c>
      <c r="H46" s="21" t="s">
        <v>128</v>
      </c>
      <c r="I46" s="29">
        <v>4592829</v>
      </c>
      <c r="J46" s="29">
        <v>800000</v>
      </c>
    </row>
    <row r="47" spans="1:10" ht="21">
      <c r="A47" s="26" t="s">
        <v>1036</v>
      </c>
      <c r="B47" s="14">
        <v>102093</v>
      </c>
      <c r="C47" s="15" t="s">
        <v>1357</v>
      </c>
      <c r="D47" s="15" t="s">
        <v>1358</v>
      </c>
      <c r="E47" s="16" t="s">
        <v>1359</v>
      </c>
      <c r="F47" s="17" t="s">
        <v>1360</v>
      </c>
      <c r="G47" s="15" t="s">
        <v>1338</v>
      </c>
      <c r="H47" s="15" t="s">
        <v>150</v>
      </c>
      <c r="I47" s="18">
        <v>4851844</v>
      </c>
      <c r="J47" s="18">
        <v>800000</v>
      </c>
    </row>
    <row r="48" spans="1:10" ht="21">
      <c r="A48" s="27" t="s">
        <v>1037</v>
      </c>
      <c r="B48" s="28">
        <v>102102</v>
      </c>
      <c r="C48" s="21" t="s">
        <v>1361</v>
      </c>
      <c r="D48" s="21" t="s">
        <v>1362</v>
      </c>
      <c r="E48" s="22" t="s">
        <v>1363</v>
      </c>
      <c r="F48" s="21" t="s">
        <v>1364</v>
      </c>
      <c r="G48" s="21" t="s">
        <v>74</v>
      </c>
      <c r="H48" s="21" t="s">
        <v>75</v>
      </c>
      <c r="I48" s="29">
        <v>3648583</v>
      </c>
      <c r="J48" s="29">
        <v>320000</v>
      </c>
    </row>
    <row r="49" spans="1:10" ht="21">
      <c r="A49" s="26" t="s">
        <v>1038</v>
      </c>
      <c r="B49" s="14">
        <v>102131</v>
      </c>
      <c r="C49" s="15" t="s">
        <v>1365</v>
      </c>
      <c r="D49" s="15" t="s">
        <v>1366</v>
      </c>
      <c r="E49" s="16" t="s">
        <v>1367</v>
      </c>
      <c r="F49" s="17" t="s">
        <v>1368</v>
      </c>
      <c r="G49" s="15" t="s">
        <v>287</v>
      </c>
      <c r="H49" s="15" t="s">
        <v>128</v>
      </c>
      <c r="I49" s="18">
        <v>2279447</v>
      </c>
      <c r="J49" s="18">
        <v>480000</v>
      </c>
    </row>
    <row r="50" spans="1:10">
      <c r="A50" s="27" t="s">
        <v>1039</v>
      </c>
      <c r="B50" s="28">
        <v>102148</v>
      </c>
      <c r="C50" s="21" t="s">
        <v>1369</v>
      </c>
      <c r="D50" s="21" t="s">
        <v>1370</v>
      </c>
      <c r="E50" s="22" t="s">
        <v>1371</v>
      </c>
      <c r="F50" s="21" t="s">
        <v>1372</v>
      </c>
      <c r="G50" s="21" t="s">
        <v>337</v>
      </c>
      <c r="H50" s="21" t="s">
        <v>81</v>
      </c>
      <c r="I50" s="29">
        <v>4412296</v>
      </c>
      <c r="J50" s="29">
        <v>800000</v>
      </c>
    </row>
    <row r="51" spans="1:10">
      <c r="A51" s="26" t="s">
        <v>1040</v>
      </c>
      <c r="B51" s="14">
        <v>102182</v>
      </c>
      <c r="C51" s="15" t="s">
        <v>1373</v>
      </c>
      <c r="D51" s="15" t="s">
        <v>1374</v>
      </c>
      <c r="E51" s="16" t="s">
        <v>1375</v>
      </c>
      <c r="F51" s="17" t="s">
        <v>1376</v>
      </c>
      <c r="G51" s="15" t="s">
        <v>86</v>
      </c>
      <c r="H51" s="15" t="s">
        <v>81</v>
      </c>
      <c r="I51" s="18">
        <v>1904214</v>
      </c>
      <c r="J51" s="18">
        <v>640000</v>
      </c>
    </row>
    <row r="52" spans="1:10" ht="21">
      <c r="A52" s="27" t="s">
        <v>1041</v>
      </c>
      <c r="B52" s="28">
        <v>102247</v>
      </c>
      <c r="C52" s="21" t="s">
        <v>1377</v>
      </c>
      <c r="D52" s="21" t="s">
        <v>1378</v>
      </c>
      <c r="E52" s="22" t="s">
        <v>1379</v>
      </c>
      <c r="F52" s="21" t="s">
        <v>1380</v>
      </c>
      <c r="G52" s="21" t="s">
        <v>111</v>
      </c>
      <c r="H52" s="21" t="s">
        <v>69</v>
      </c>
      <c r="I52" s="29">
        <v>23309826</v>
      </c>
      <c r="J52" s="29">
        <v>1520000</v>
      </c>
    </row>
    <row r="53" spans="1:10">
      <c r="A53" s="26" t="s">
        <v>1042</v>
      </c>
      <c r="B53" s="14">
        <v>102249</v>
      </c>
      <c r="C53" s="15" t="s">
        <v>1381</v>
      </c>
      <c r="D53" s="15" t="s">
        <v>1382</v>
      </c>
      <c r="E53" s="16" t="s">
        <v>1383</v>
      </c>
      <c r="F53" s="17" t="s">
        <v>1384</v>
      </c>
      <c r="G53" s="15" t="s">
        <v>337</v>
      </c>
      <c r="H53" s="15" t="s">
        <v>81</v>
      </c>
      <c r="I53" s="18">
        <v>910230</v>
      </c>
      <c r="J53" s="18">
        <v>720000</v>
      </c>
    </row>
    <row r="54" spans="1:10">
      <c r="A54" s="27" t="s">
        <v>1043</v>
      </c>
      <c r="B54" s="28">
        <v>102292</v>
      </c>
      <c r="C54" s="21" t="s">
        <v>1385</v>
      </c>
      <c r="D54" s="21" t="s">
        <v>1386</v>
      </c>
      <c r="E54" s="22" t="s">
        <v>1387</v>
      </c>
      <c r="F54" s="21" t="s">
        <v>207</v>
      </c>
      <c r="G54" s="21" t="s">
        <v>207</v>
      </c>
      <c r="H54" s="21" t="s">
        <v>33</v>
      </c>
      <c r="I54" s="29">
        <v>15548500</v>
      </c>
      <c r="J54" s="29">
        <v>1440000</v>
      </c>
    </row>
    <row r="55" spans="1:10">
      <c r="A55" s="26" t="s">
        <v>1044</v>
      </c>
      <c r="B55" s="14">
        <v>102345</v>
      </c>
      <c r="C55" s="15" t="s">
        <v>1388</v>
      </c>
      <c r="D55" s="15" t="s">
        <v>1389</v>
      </c>
      <c r="E55" s="16" t="s">
        <v>1390</v>
      </c>
      <c r="F55" s="17" t="s">
        <v>1391</v>
      </c>
      <c r="G55" s="15" t="s">
        <v>287</v>
      </c>
      <c r="H55" s="15" t="s">
        <v>128</v>
      </c>
      <c r="I55" s="18">
        <v>5777630</v>
      </c>
      <c r="J55" s="18">
        <v>1520000</v>
      </c>
    </row>
    <row r="56" spans="1:10">
      <c r="A56" s="27" t="s">
        <v>1045</v>
      </c>
      <c r="B56" s="28">
        <v>102448</v>
      </c>
      <c r="C56" s="21" t="s">
        <v>1392</v>
      </c>
      <c r="D56" s="21" t="s">
        <v>1393</v>
      </c>
      <c r="E56" s="22" t="s">
        <v>1394</v>
      </c>
      <c r="F56" s="21" t="s">
        <v>1395</v>
      </c>
      <c r="G56" s="21" t="s">
        <v>127</v>
      </c>
      <c r="H56" s="21" t="s">
        <v>128</v>
      </c>
      <c r="I56" s="29">
        <v>4761758</v>
      </c>
      <c r="J56" s="29">
        <v>320000</v>
      </c>
    </row>
    <row r="57" spans="1:10" ht="21">
      <c r="A57" s="26" t="s">
        <v>1046</v>
      </c>
      <c r="B57" s="14">
        <v>102458</v>
      </c>
      <c r="C57" s="15" t="s">
        <v>1396</v>
      </c>
      <c r="D57" s="15" t="s">
        <v>221</v>
      </c>
      <c r="E57" s="16" t="s">
        <v>265</v>
      </c>
      <c r="F57" s="17" t="s">
        <v>222</v>
      </c>
      <c r="G57" s="15" t="s">
        <v>223</v>
      </c>
      <c r="H57" s="15" t="s">
        <v>128</v>
      </c>
      <c r="I57" s="18">
        <v>3929475</v>
      </c>
      <c r="J57" s="18">
        <v>400000</v>
      </c>
    </row>
    <row r="58" spans="1:10">
      <c r="A58" s="27" t="s">
        <v>1047</v>
      </c>
      <c r="B58" s="28">
        <v>102461</v>
      </c>
      <c r="C58" s="21" t="s">
        <v>1397</v>
      </c>
      <c r="D58" s="21" t="s">
        <v>1398</v>
      </c>
      <c r="E58" s="22" t="s">
        <v>1399</v>
      </c>
      <c r="F58" s="21" t="s">
        <v>1400</v>
      </c>
      <c r="G58" s="21" t="s">
        <v>111</v>
      </c>
      <c r="H58" s="21" t="s">
        <v>69</v>
      </c>
      <c r="I58" s="29">
        <v>15916312</v>
      </c>
      <c r="J58" s="29">
        <v>1920000</v>
      </c>
    </row>
    <row r="59" spans="1:10">
      <c r="A59" s="26" t="s">
        <v>1048</v>
      </c>
      <c r="B59" s="14">
        <v>102554</v>
      </c>
      <c r="C59" s="15" t="s">
        <v>1401</v>
      </c>
      <c r="D59" s="15" t="s">
        <v>182</v>
      </c>
      <c r="E59" s="16" t="s">
        <v>257</v>
      </c>
      <c r="F59" s="17" t="s">
        <v>183</v>
      </c>
      <c r="G59" s="15" t="s">
        <v>68</v>
      </c>
      <c r="H59" s="15" t="s">
        <v>69</v>
      </c>
      <c r="I59" s="18">
        <v>8646976</v>
      </c>
      <c r="J59" s="18">
        <v>2240000</v>
      </c>
    </row>
    <row r="60" spans="1:10" ht="14.25" customHeight="1">
      <c r="A60" s="27" t="s">
        <v>1049</v>
      </c>
      <c r="B60" s="28">
        <v>102645</v>
      </c>
      <c r="C60" s="21" t="s">
        <v>1402</v>
      </c>
      <c r="D60" s="21" t="s">
        <v>1403</v>
      </c>
      <c r="E60" s="22" t="s">
        <v>1404</v>
      </c>
      <c r="F60" s="21" t="s">
        <v>1405</v>
      </c>
      <c r="G60" s="21" t="s">
        <v>342</v>
      </c>
      <c r="H60" s="21" t="s">
        <v>128</v>
      </c>
      <c r="I60" s="29">
        <v>1050524</v>
      </c>
      <c r="J60" s="29">
        <v>640000</v>
      </c>
    </row>
    <row r="61" spans="1:10" ht="15" customHeight="1">
      <c r="A61" s="26" t="s">
        <v>1050</v>
      </c>
      <c r="B61" s="14">
        <v>102896</v>
      </c>
      <c r="C61" s="15" t="s">
        <v>1406</v>
      </c>
      <c r="D61" s="15" t="s">
        <v>1407</v>
      </c>
      <c r="E61" s="16" t="s">
        <v>1408</v>
      </c>
      <c r="F61" s="17" t="s">
        <v>1409</v>
      </c>
      <c r="G61" s="15" t="s">
        <v>520</v>
      </c>
      <c r="H61" s="15" t="s">
        <v>134</v>
      </c>
      <c r="I61" s="18">
        <v>1167648</v>
      </c>
      <c r="J61" s="18">
        <v>240000</v>
      </c>
    </row>
    <row r="62" spans="1:10" ht="14.25" customHeight="1">
      <c r="A62" s="27" t="s">
        <v>1051</v>
      </c>
      <c r="B62" s="28">
        <v>102899</v>
      </c>
      <c r="C62" s="21" t="s">
        <v>1410</v>
      </c>
      <c r="D62" s="21" t="s">
        <v>1411</v>
      </c>
      <c r="E62" s="22" t="s">
        <v>1412</v>
      </c>
      <c r="F62" s="21" t="s">
        <v>1413</v>
      </c>
      <c r="G62" s="21" t="s">
        <v>317</v>
      </c>
      <c r="H62" s="21" t="s">
        <v>165</v>
      </c>
      <c r="I62" s="29">
        <v>7657061</v>
      </c>
      <c r="J62" s="29">
        <v>1920000</v>
      </c>
    </row>
    <row r="63" spans="1:10" ht="15.75" customHeight="1">
      <c r="A63" s="26" t="s">
        <v>1052</v>
      </c>
      <c r="B63" s="14">
        <v>102906</v>
      </c>
      <c r="C63" s="15" t="s">
        <v>1414</v>
      </c>
      <c r="D63" s="15" t="s">
        <v>1415</v>
      </c>
      <c r="E63" s="16" t="s">
        <v>1416</v>
      </c>
      <c r="F63" s="17" t="s">
        <v>1417</v>
      </c>
      <c r="G63" s="15" t="s">
        <v>337</v>
      </c>
      <c r="H63" s="15" t="s">
        <v>81</v>
      </c>
      <c r="I63" s="18">
        <v>4595159</v>
      </c>
      <c r="J63" s="18">
        <v>800000</v>
      </c>
    </row>
    <row r="64" spans="1:10" ht="21">
      <c r="A64" s="27" t="s">
        <v>1053</v>
      </c>
      <c r="B64" s="28">
        <v>102972</v>
      </c>
      <c r="C64" s="21" t="s">
        <v>1418</v>
      </c>
      <c r="D64" s="21" t="s">
        <v>1419</v>
      </c>
      <c r="E64" s="22" t="s">
        <v>1420</v>
      </c>
      <c r="F64" s="21" t="s">
        <v>1421</v>
      </c>
      <c r="G64" s="21" t="s">
        <v>159</v>
      </c>
      <c r="H64" s="21" t="s">
        <v>75</v>
      </c>
      <c r="I64" s="29">
        <v>5889347</v>
      </c>
      <c r="J64" s="29">
        <v>880000</v>
      </c>
    </row>
    <row r="65" spans="1:10">
      <c r="A65" s="26" t="s">
        <v>1054</v>
      </c>
      <c r="B65" s="14">
        <v>102989</v>
      </c>
      <c r="C65" s="15" t="s">
        <v>1422</v>
      </c>
      <c r="D65" s="15" t="s">
        <v>1423</v>
      </c>
      <c r="E65" s="16" t="s">
        <v>1424</v>
      </c>
      <c r="F65" s="17" t="s">
        <v>1425</v>
      </c>
      <c r="G65" s="15" t="s">
        <v>197</v>
      </c>
      <c r="H65" s="15" t="s">
        <v>69</v>
      </c>
      <c r="I65" s="18">
        <v>2513821</v>
      </c>
      <c r="J65" s="18">
        <v>640000</v>
      </c>
    </row>
    <row r="66" spans="1:10" ht="15.75" customHeight="1">
      <c r="A66" s="27" t="s">
        <v>1055</v>
      </c>
      <c r="B66" s="28">
        <v>103022</v>
      </c>
      <c r="C66" s="21" t="s">
        <v>1426</v>
      </c>
      <c r="D66" s="21" t="s">
        <v>1427</v>
      </c>
      <c r="E66" s="22" t="s">
        <v>1428</v>
      </c>
      <c r="F66" s="21" t="s">
        <v>1429</v>
      </c>
      <c r="G66" s="21" t="s">
        <v>80</v>
      </c>
      <c r="H66" s="21" t="s">
        <v>81</v>
      </c>
      <c r="I66" s="29">
        <v>6262287</v>
      </c>
      <c r="J66" s="29">
        <v>480000</v>
      </c>
    </row>
    <row r="67" spans="1:10" ht="21">
      <c r="A67" s="26" t="s">
        <v>1056</v>
      </c>
      <c r="B67" s="14">
        <v>103048</v>
      </c>
      <c r="C67" s="15" t="s">
        <v>1430</v>
      </c>
      <c r="D67" s="15" t="s">
        <v>1431</v>
      </c>
      <c r="E67" s="16" t="s">
        <v>1432</v>
      </c>
      <c r="F67" s="17" t="s">
        <v>1433</v>
      </c>
      <c r="G67" s="15" t="s">
        <v>423</v>
      </c>
      <c r="H67" s="15" t="s">
        <v>75</v>
      </c>
      <c r="I67" s="18">
        <v>3966099</v>
      </c>
      <c r="J67" s="18">
        <v>1040000</v>
      </c>
    </row>
    <row r="68" spans="1:10" ht="13.5" customHeight="1">
      <c r="A68" s="27" t="s">
        <v>1057</v>
      </c>
      <c r="B68" s="28">
        <v>103082</v>
      </c>
      <c r="C68" s="21" t="s">
        <v>1434</v>
      </c>
      <c r="D68" s="21" t="s">
        <v>1435</v>
      </c>
      <c r="E68" s="22" t="s">
        <v>1436</v>
      </c>
      <c r="F68" s="21" t="s">
        <v>1437</v>
      </c>
      <c r="G68" s="21" t="s">
        <v>127</v>
      </c>
      <c r="H68" s="21" t="s">
        <v>128</v>
      </c>
      <c r="I68" s="29">
        <v>1438433</v>
      </c>
      <c r="J68" s="29">
        <v>400000</v>
      </c>
    </row>
    <row r="69" spans="1:10">
      <c r="A69" s="26" t="s">
        <v>1058</v>
      </c>
      <c r="B69" s="14">
        <v>103110</v>
      </c>
      <c r="C69" s="15" t="s">
        <v>1438</v>
      </c>
      <c r="D69" s="15" t="s">
        <v>1439</v>
      </c>
      <c r="E69" s="16" t="s">
        <v>1440</v>
      </c>
      <c r="F69" s="17" t="s">
        <v>1441</v>
      </c>
      <c r="G69" s="15" t="s">
        <v>322</v>
      </c>
      <c r="H69" s="15" t="s">
        <v>128</v>
      </c>
      <c r="I69" s="18">
        <v>1722075</v>
      </c>
      <c r="J69" s="18">
        <v>560000</v>
      </c>
    </row>
    <row r="70" spans="1:10">
      <c r="A70" s="27" t="s">
        <v>1059</v>
      </c>
      <c r="B70" s="28">
        <v>103123</v>
      </c>
      <c r="C70" s="21" t="s">
        <v>1442</v>
      </c>
      <c r="D70" s="21" t="s">
        <v>1443</v>
      </c>
      <c r="E70" s="22" t="s">
        <v>1444</v>
      </c>
      <c r="F70" s="21" t="s">
        <v>1445</v>
      </c>
      <c r="G70" s="21" t="s">
        <v>624</v>
      </c>
      <c r="H70" s="21" t="s">
        <v>165</v>
      </c>
      <c r="I70" s="29">
        <v>3393121</v>
      </c>
      <c r="J70" s="29">
        <v>880000</v>
      </c>
    </row>
    <row r="71" spans="1:10" ht="18" customHeight="1">
      <c r="A71" s="26" t="s">
        <v>1060</v>
      </c>
      <c r="B71" s="14">
        <v>103124</v>
      </c>
      <c r="C71" s="15" t="s">
        <v>1446</v>
      </c>
      <c r="D71" s="15" t="s">
        <v>1447</v>
      </c>
      <c r="E71" s="16" t="s">
        <v>1448</v>
      </c>
      <c r="F71" s="17" t="s">
        <v>1449</v>
      </c>
      <c r="G71" s="15" t="s">
        <v>1338</v>
      </c>
      <c r="H71" s="15" t="s">
        <v>150</v>
      </c>
      <c r="I71" s="18">
        <v>2627946</v>
      </c>
      <c r="J71" s="18">
        <v>1280000</v>
      </c>
    </row>
    <row r="72" spans="1:10" ht="21">
      <c r="A72" s="27" t="s">
        <v>1061</v>
      </c>
      <c r="B72" s="28">
        <v>103126</v>
      </c>
      <c r="C72" s="21" t="s">
        <v>1450</v>
      </c>
      <c r="D72" s="21" t="s">
        <v>1451</v>
      </c>
      <c r="E72" s="22" t="s">
        <v>1452</v>
      </c>
      <c r="F72" s="21" t="s">
        <v>1453</v>
      </c>
      <c r="G72" s="21" t="s">
        <v>322</v>
      </c>
      <c r="H72" s="21" t="s">
        <v>128</v>
      </c>
      <c r="I72" s="29">
        <v>9936219</v>
      </c>
      <c r="J72" s="29">
        <v>1600000</v>
      </c>
    </row>
    <row r="73" spans="1:10">
      <c r="A73" s="26" t="s">
        <v>1062</v>
      </c>
      <c r="B73" s="14">
        <v>103137</v>
      </c>
      <c r="C73" s="15" t="s">
        <v>1454</v>
      </c>
      <c r="D73" s="15" t="s">
        <v>1455</v>
      </c>
      <c r="E73" s="16" t="s">
        <v>1456</v>
      </c>
      <c r="F73" s="17" t="s">
        <v>1287</v>
      </c>
      <c r="G73" s="15" t="s">
        <v>1287</v>
      </c>
      <c r="H73" s="15" t="s">
        <v>213</v>
      </c>
      <c r="I73" s="18">
        <v>3662010</v>
      </c>
      <c r="J73" s="18">
        <v>240000</v>
      </c>
    </row>
    <row r="74" spans="1:10" ht="21">
      <c r="A74" s="27" t="s">
        <v>1063</v>
      </c>
      <c r="B74" s="28">
        <v>103202</v>
      </c>
      <c r="C74" s="21" t="s">
        <v>1457</v>
      </c>
      <c r="D74" s="21" t="s">
        <v>1458</v>
      </c>
      <c r="E74" s="22" t="s">
        <v>1459</v>
      </c>
      <c r="F74" s="21" t="s">
        <v>1460</v>
      </c>
      <c r="G74" s="21" t="s">
        <v>347</v>
      </c>
      <c r="H74" s="21" t="s">
        <v>106</v>
      </c>
      <c r="I74" s="29">
        <v>2266913</v>
      </c>
      <c r="J74" s="29">
        <v>640000</v>
      </c>
    </row>
    <row r="75" spans="1:10" ht="15" customHeight="1">
      <c r="A75" s="26" t="s">
        <v>1064</v>
      </c>
      <c r="B75" s="14">
        <v>103211</v>
      </c>
      <c r="C75" s="15" t="s">
        <v>1461</v>
      </c>
      <c r="D75" s="15" t="s">
        <v>1462</v>
      </c>
      <c r="E75" s="16" t="s">
        <v>1463</v>
      </c>
      <c r="F75" s="17" t="s">
        <v>1464</v>
      </c>
      <c r="G75" s="15" t="s">
        <v>127</v>
      </c>
      <c r="H75" s="15" t="s">
        <v>128</v>
      </c>
      <c r="I75" s="18">
        <v>4069646</v>
      </c>
      <c r="J75" s="18">
        <v>480000</v>
      </c>
    </row>
    <row r="76" spans="1:10" ht="16.5" customHeight="1">
      <c r="A76" s="27" t="s">
        <v>1065</v>
      </c>
      <c r="B76" s="28">
        <v>103213</v>
      </c>
      <c r="C76" s="21" t="s">
        <v>1465</v>
      </c>
      <c r="D76" s="21" t="s">
        <v>1466</v>
      </c>
      <c r="E76" s="22" t="s">
        <v>1467</v>
      </c>
      <c r="F76" s="21" t="s">
        <v>1468</v>
      </c>
      <c r="G76" s="21" t="s">
        <v>1469</v>
      </c>
      <c r="H76" s="21" t="s">
        <v>106</v>
      </c>
      <c r="I76" s="29">
        <v>5826835</v>
      </c>
      <c r="J76" s="29">
        <v>1176000</v>
      </c>
    </row>
    <row r="77" spans="1:10">
      <c r="A77" s="26" t="s">
        <v>1066</v>
      </c>
      <c r="B77" s="14">
        <v>103223</v>
      </c>
      <c r="C77" s="15" t="s">
        <v>1470</v>
      </c>
      <c r="D77" s="15" t="s">
        <v>1471</v>
      </c>
      <c r="E77" s="16" t="s">
        <v>1472</v>
      </c>
      <c r="F77" s="17" t="s">
        <v>1473</v>
      </c>
      <c r="G77" s="15" t="s">
        <v>317</v>
      </c>
      <c r="H77" s="15" t="s">
        <v>165</v>
      </c>
      <c r="I77" s="18">
        <v>10902325</v>
      </c>
      <c r="J77" s="18">
        <v>960000</v>
      </c>
    </row>
    <row r="78" spans="1:10" ht="16.5" customHeight="1">
      <c r="A78" s="27" t="s">
        <v>1067</v>
      </c>
      <c r="B78" s="28">
        <v>103244</v>
      </c>
      <c r="C78" s="21" t="s">
        <v>1474</v>
      </c>
      <c r="D78" s="21" t="s">
        <v>972</v>
      </c>
      <c r="E78" s="22" t="s">
        <v>973</v>
      </c>
      <c r="F78" s="21" t="s">
        <v>974</v>
      </c>
      <c r="G78" s="21" t="s">
        <v>347</v>
      </c>
      <c r="H78" s="21" t="s">
        <v>106</v>
      </c>
      <c r="I78" s="29">
        <v>40876145</v>
      </c>
      <c r="J78" s="29">
        <v>1760000</v>
      </c>
    </row>
    <row r="79" spans="1:10">
      <c r="A79" s="26" t="s">
        <v>1068</v>
      </c>
      <c r="B79" s="14">
        <v>103246</v>
      </c>
      <c r="C79" s="15" t="s">
        <v>1475</v>
      </c>
      <c r="D79" s="15" t="s">
        <v>1476</v>
      </c>
      <c r="E79" s="16" t="s">
        <v>1477</v>
      </c>
      <c r="F79" s="17" t="s">
        <v>1478</v>
      </c>
      <c r="G79" s="15" t="s">
        <v>105</v>
      </c>
      <c r="H79" s="15" t="s">
        <v>106</v>
      </c>
      <c r="I79" s="18">
        <v>4018130</v>
      </c>
      <c r="J79" s="18">
        <v>320000</v>
      </c>
    </row>
    <row r="80" spans="1:10" ht="21">
      <c r="A80" s="27" t="s">
        <v>1069</v>
      </c>
      <c r="B80" s="28">
        <v>103272</v>
      </c>
      <c r="C80" s="21" t="s">
        <v>1479</v>
      </c>
      <c r="D80" s="21" t="s">
        <v>1480</v>
      </c>
      <c r="E80" s="22" t="s">
        <v>1481</v>
      </c>
      <c r="F80" s="21" t="s">
        <v>1482</v>
      </c>
      <c r="G80" s="21" t="s">
        <v>332</v>
      </c>
      <c r="H80" s="21" t="s">
        <v>213</v>
      </c>
      <c r="I80" s="29">
        <v>9567000</v>
      </c>
      <c r="J80" s="29">
        <v>1280000</v>
      </c>
    </row>
    <row r="81" spans="1:10">
      <c r="A81" s="26" t="s">
        <v>1070</v>
      </c>
      <c r="B81" s="14">
        <v>103279</v>
      </c>
      <c r="C81" s="15" t="s">
        <v>1483</v>
      </c>
      <c r="D81" s="15" t="s">
        <v>1484</v>
      </c>
      <c r="E81" s="16" t="s">
        <v>1485</v>
      </c>
      <c r="F81" s="17" t="s">
        <v>1486</v>
      </c>
      <c r="G81" s="15" t="s">
        <v>388</v>
      </c>
      <c r="H81" s="15" t="s">
        <v>134</v>
      </c>
      <c r="I81" s="18">
        <v>698987</v>
      </c>
      <c r="J81" s="18">
        <v>80000</v>
      </c>
    </row>
    <row r="82" spans="1:10" ht="21">
      <c r="A82" s="27" t="s">
        <v>1071</v>
      </c>
      <c r="B82" s="28">
        <v>103291</v>
      </c>
      <c r="C82" s="21" t="s">
        <v>1487</v>
      </c>
      <c r="D82" s="21" t="s">
        <v>1488</v>
      </c>
      <c r="E82" s="22" t="s">
        <v>1489</v>
      </c>
      <c r="F82" s="21" t="s">
        <v>1490</v>
      </c>
      <c r="G82" s="21" t="s">
        <v>223</v>
      </c>
      <c r="H82" s="21" t="s">
        <v>128</v>
      </c>
      <c r="I82" s="29">
        <v>3270201</v>
      </c>
      <c r="J82" s="29">
        <v>640000</v>
      </c>
    </row>
    <row r="83" spans="1:10">
      <c r="A83" s="26" t="s">
        <v>1072</v>
      </c>
      <c r="B83" s="14">
        <v>103319</v>
      </c>
      <c r="C83" s="15" t="s">
        <v>1491</v>
      </c>
      <c r="D83" s="15" t="s">
        <v>1492</v>
      </c>
      <c r="E83" s="16" t="s">
        <v>1493</v>
      </c>
      <c r="F83" s="17" t="s">
        <v>1494</v>
      </c>
      <c r="G83" s="15" t="s">
        <v>159</v>
      </c>
      <c r="H83" s="15" t="s">
        <v>75</v>
      </c>
      <c r="I83" s="18">
        <v>5922898</v>
      </c>
      <c r="J83" s="18">
        <v>1440000</v>
      </c>
    </row>
    <row r="84" spans="1:10" ht="21">
      <c r="A84" s="27" t="s">
        <v>1073</v>
      </c>
      <c r="B84" s="28">
        <v>103373</v>
      </c>
      <c r="C84" s="21" t="s">
        <v>1495</v>
      </c>
      <c r="D84" s="21" t="s">
        <v>1496</v>
      </c>
      <c r="E84" s="22" t="s">
        <v>1497</v>
      </c>
      <c r="F84" s="21" t="s">
        <v>1498</v>
      </c>
      <c r="G84" s="21" t="s">
        <v>347</v>
      </c>
      <c r="H84" s="21" t="s">
        <v>106</v>
      </c>
      <c r="I84" s="29">
        <v>35441778</v>
      </c>
      <c r="J84" s="29">
        <v>1680000</v>
      </c>
    </row>
    <row r="85" spans="1:10">
      <c r="A85" s="26" t="s">
        <v>1074</v>
      </c>
      <c r="B85" s="14">
        <v>103377</v>
      </c>
      <c r="C85" s="15" t="s">
        <v>1499</v>
      </c>
      <c r="D85" s="15" t="s">
        <v>1500</v>
      </c>
      <c r="E85" s="16" t="s">
        <v>1501</v>
      </c>
      <c r="F85" s="17" t="s">
        <v>1502</v>
      </c>
      <c r="G85" s="15" t="s">
        <v>192</v>
      </c>
      <c r="H85" s="15" t="s">
        <v>150</v>
      </c>
      <c r="I85" s="18">
        <v>2619071</v>
      </c>
      <c r="J85" s="18">
        <v>1040000</v>
      </c>
    </row>
    <row r="86" spans="1:10" ht="15" customHeight="1">
      <c r="A86" s="27" t="s">
        <v>1075</v>
      </c>
      <c r="B86" s="28">
        <v>103398</v>
      </c>
      <c r="C86" s="21" t="s">
        <v>1503</v>
      </c>
      <c r="D86" s="21" t="s">
        <v>1504</v>
      </c>
      <c r="E86" s="22" t="s">
        <v>1269</v>
      </c>
      <c r="F86" s="21" t="s">
        <v>1270</v>
      </c>
      <c r="G86" s="21" t="s">
        <v>317</v>
      </c>
      <c r="H86" s="21" t="s">
        <v>165</v>
      </c>
      <c r="I86" s="29">
        <v>3894660</v>
      </c>
      <c r="J86" s="29">
        <v>1360000</v>
      </c>
    </row>
    <row r="87" spans="1:10">
      <c r="A87" s="26" t="s">
        <v>1076</v>
      </c>
      <c r="B87" s="14">
        <v>103411</v>
      </c>
      <c r="C87" s="15" t="s">
        <v>1505</v>
      </c>
      <c r="D87" s="15" t="s">
        <v>1506</v>
      </c>
      <c r="E87" s="16" t="s">
        <v>1507</v>
      </c>
      <c r="F87" s="17" t="s">
        <v>1508</v>
      </c>
      <c r="G87" s="15" t="s">
        <v>291</v>
      </c>
      <c r="H87" s="15" t="s">
        <v>63</v>
      </c>
      <c r="I87" s="18">
        <v>3184749</v>
      </c>
      <c r="J87" s="18">
        <v>640000</v>
      </c>
    </row>
    <row r="88" spans="1:10" ht="16.5" customHeight="1">
      <c r="A88" s="27" t="s">
        <v>1077</v>
      </c>
      <c r="B88" s="28">
        <v>103450</v>
      </c>
      <c r="C88" s="21" t="s">
        <v>1509</v>
      </c>
      <c r="D88" s="21" t="s">
        <v>1510</v>
      </c>
      <c r="E88" s="22" t="s">
        <v>1511</v>
      </c>
      <c r="F88" s="21" t="s">
        <v>1512</v>
      </c>
      <c r="G88" s="21" t="s">
        <v>347</v>
      </c>
      <c r="H88" s="21" t="s">
        <v>106</v>
      </c>
      <c r="I88" s="29">
        <v>9399525</v>
      </c>
      <c r="J88" s="29">
        <v>2000000</v>
      </c>
    </row>
    <row r="89" spans="1:10" ht="21">
      <c r="A89" s="26" t="s">
        <v>1078</v>
      </c>
      <c r="B89" s="14">
        <v>103461</v>
      </c>
      <c r="C89" s="15" t="s">
        <v>1513</v>
      </c>
      <c r="D89" s="15" t="s">
        <v>1458</v>
      </c>
      <c r="E89" s="16" t="s">
        <v>1459</v>
      </c>
      <c r="F89" s="17" t="s">
        <v>1460</v>
      </c>
      <c r="G89" s="15" t="s">
        <v>347</v>
      </c>
      <c r="H89" s="15" t="s">
        <v>106</v>
      </c>
      <c r="I89" s="18">
        <v>538841</v>
      </c>
      <c r="J89" s="18">
        <v>160000</v>
      </c>
    </row>
    <row r="90" spans="1:10">
      <c r="A90" s="27" t="s">
        <v>1079</v>
      </c>
      <c r="B90" s="28">
        <v>103466</v>
      </c>
      <c r="C90" s="21" t="s">
        <v>1514</v>
      </c>
      <c r="D90" s="21" t="s">
        <v>1515</v>
      </c>
      <c r="E90" s="22" t="s">
        <v>1516</v>
      </c>
      <c r="F90" s="21" t="s">
        <v>1517</v>
      </c>
      <c r="G90" s="21" t="s">
        <v>423</v>
      </c>
      <c r="H90" s="21" t="s">
        <v>75</v>
      </c>
      <c r="I90" s="29">
        <v>4473775</v>
      </c>
      <c r="J90" s="29">
        <v>400000</v>
      </c>
    </row>
    <row r="91" spans="1:10" ht="15.75" customHeight="1">
      <c r="A91" s="26" t="s">
        <v>1080</v>
      </c>
      <c r="B91" s="14">
        <v>103563</v>
      </c>
      <c r="C91" s="15" t="s">
        <v>1518</v>
      </c>
      <c r="D91" s="15" t="s">
        <v>1519</v>
      </c>
      <c r="E91" s="16" t="s">
        <v>1520</v>
      </c>
      <c r="F91" s="17" t="s">
        <v>1521</v>
      </c>
      <c r="G91" s="15" t="s">
        <v>192</v>
      </c>
      <c r="H91" s="15" t="s">
        <v>150</v>
      </c>
      <c r="I91" s="18">
        <v>6304368</v>
      </c>
      <c r="J91" s="18">
        <v>2000000</v>
      </c>
    </row>
    <row r="92" spans="1:10" ht="14.25" customHeight="1">
      <c r="A92" s="27" t="s">
        <v>1081</v>
      </c>
      <c r="B92" s="28">
        <v>103623</v>
      </c>
      <c r="C92" s="21" t="s">
        <v>1522</v>
      </c>
      <c r="D92" s="21" t="s">
        <v>1523</v>
      </c>
      <c r="E92" s="22" t="s">
        <v>1524</v>
      </c>
      <c r="F92" s="21" t="s">
        <v>1525</v>
      </c>
      <c r="G92" s="21" t="s">
        <v>317</v>
      </c>
      <c r="H92" s="21" t="s">
        <v>165</v>
      </c>
      <c r="I92" s="29">
        <v>11527029</v>
      </c>
      <c r="J92" s="29">
        <v>1120000</v>
      </c>
    </row>
    <row r="93" spans="1:10" ht="21">
      <c r="A93" s="26" t="s">
        <v>1082</v>
      </c>
      <c r="B93" s="14">
        <v>103648</v>
      </c>
      <c r="C93" s="15" t="s">
        <v>1526</v>
      </c>
      <c r="D93" s="15" t="s">
        <v>1527</v>
      </c>
      <c r="E93" s="16" t="s">
        <v>1528</v>
      </c>
      <c r="F93" s="17" t="s">
        <v>1529</v>
      </c>
      <c r="G93" s="15" t="s">
        <v>1469</v>
      </c>
      <c r="H93" s="15" t="s">
        <v>106</v>
      </c>
      <c r="I93" s="18">
        <v>1793408</v>
      </c>
      <c r="J93" s="18">
        <v>1793408</v>
      </c>
    </row>
    <row r="94" spans="1:10" ht="15" customHeight="1">
      <c r="A94" s="27" t="s">
        <v>1083</v>
      </c>
      <c r="B94" s="28">
        <v>103653</v>
      </c>
      <c r="C94" s="21" t="s">
        <v>1530</v>
      </c>
      <c r="D94" s="21" t="s">
        <v>1531</v>
      </c>
      <c r="E94" s="22" t="s">
        <v>1532</v>
      </c>
      <c r="F94" s="21" t="s">
        <v>795</v>
      </c>
      <c r="G94" s="21" t="s">
        <v>342</v>
      </c>
      <c r="H94" s="21" t="s">
        <v>128</v>
      </c>
      <c r="I94" s="29">
        <v>6707083</v>
      </c>
      <c r="J94" s="29">
        <v>560000</v>
      </c>
    </row>
    <row r="95" spans="1:10">
      <c r="A95" s="26" t="s">
        <v>1084</v>
      </c>
      <c r="B95" s="14">
        <v>103669</v>
      </c>
      <c r="C95" s="15" t="s">
        <v>1533</v>
      </c>
      <c r="D95" s="15" t="s">
        <v>1534</v>
      </c>
      <c r="E95" s="16" t="s">
        <v>1535</v>
      </c>
      <c r="F95" s="17" t="s">
        <v>1536</v>
      </c>
      <c r="G95" s="15" t="s">
        <v>291</v>
      </c>
      <c r="H95" s="15" t="s">
        <v>63</v>
      </c>
      <c r="I95" s="18">
        <v>2130084</v>
      </c>
      <c r="J95" s="18">
        <v>1200000</v>
      </c>
    </row>
    <row r="96" spans="1:10" ht="16.5" customHeight="1">
      <c r="A96" s="27" t="s">
        <v>1085</v>
      </c>
      <c r="B96" s="28">
        <v>103691</v>
      </c>
      <c r="C96" s="21" t="s">
        <v>1537</v>
      </c>
      <c r="D96" s="21" t="s">
        <v>1538</v>
      </c>
      <c r="E96" s="22" t="s">
        <v>1539</v>
      </c>
      <c r="F96" s="21" t="s">
        <v>1540</v>
      </c>
      <c r="G96" s="21" t="s">
        <v>133</v>
      </c>
      <c r="H96" s="21" t="s">
        <v>134</v>
      </c>
      <c r="I96" s="29">
        <v>2927000</v>
      </c>
      <c r="J96" s="29">
        <v>480000</v>
      </c>
    </row>
    <row r="97" spans="1:10">
      <c r="A97" s="26" t="s">
        <v>1086</v>
      </c>
      <c r="B97" s="14">
        <v>103713</v>
      </c>
      <c r="C97" s="15" t="s">
        <v>1541</v>
      </c>
      <c r="D97" s="15" t="s">
        <v>1542</v>
      </c>
      <c r="E97" s="16" t="s">
        <v>1543</v>
      </c>
      <c r="F97" s="17" t="s">
        <v>1544</v>
      </c>
      <c r="G97" s="15" t="s">
        <v>586</v>
      </c>
      <c r="H97" s="15" t="s">
        <v>63</v>
      </c>
      <c r="I97" s="18">
        <v>3798635</v>
      </c>
      <c r="J97" s="18">
        <v>400000</v>
      </c>
    </row>
    <row r="98" spans="1:10" ht="16.5" customHeight="1">
      <c r="A98" s="27" t="s">
        <v>1087</v>
      </c>
      <c r="B98" s="28">
        <v>103714</v>
      </c>
      <c r="C98" s="21" t="s">
        <v>1545</v>
      </c>
      <c r="D98" s="21" t="s">
        <v>1546</v>
      </c>
      <c r="E98" s="22" t="s">
        <v>1547</v>
      </c>
      <c r="F98" s="21" t="s">
        <v>1548</v>
      </c>
      <c r="G98" s="21" t="s">
        <v>287</v>
      </c>
      <c r="H98" s="21" t="s">
        <v>128</v>
      </c>
      <c r="I98" s="29">
        <v>6365561</v>
      </c>
      <c r="J98" s="29">
        <v>2720000</v>
      </c>
    </row>
    <row r="99" spans="1:10">
      <c r="A99" s="26" t="s">
        <v>1088</v>
      </c>
      <c r="B99" s="14">
        <v>103720</v>
      </c>
      <c r="C99" s="15" t="s">
        <v>1549</v>
      </c>
      <c r="D99" s="15" t="s">
        <v>1550</v>
      </c>
      <c r="E99" s="16" t="s">
        <v>1551</v>
      </c>
      <c r="F99" s="17" t="s">
        <v>1552</v>
      </c>
      <c r="G99" s="15" t="s">
        <v>423</v>
      </c>
      <c r="H99" s="15" t="s">
        <v>75</v>
      </c>
      <c r="I99" s="18">
        <v>3639177</v>
      </c>
      <c r="J99" s="18">
        <v>800000</v>
      </c>
    </row>
    <row r="100" spans="1:10" ht="15.75" customHeight="1">
      <c r="A100" s="85" t="s">
        <v>1583</v>
      </c>
      <c r="B100" s="92"/>
      <c r="C100" s="92"/>
      <c r="D100" s="92"/>
      <c r="E100" s="92"/>
      <c r="F100" s="92"/>
      <c r="G100" s="92"/>
      <c r="H100" s="93"/>
      <c r="I100" s="33">
        <f>SUM(I7:I99)</f>
        <v>643415686</v>
      </c>
      <c r="J100" s="33">
        <f>SUM(J7:J99)</f>
        <v>97529408</v>
      </c>
    </row>
  </sheetData>
  <mergeCells count="3">
    <mergeCell ref="A3:E3"/>
    <mergeCell ref="A100:H100"/>
    <mergeCell ref="A1:E2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I19" sqref="I19"/>
    </sheetView>
  </sheetViews>
  <sheetFormatPr defaultRowHeight="12.75"/>
  <cols>
    <col min="1" max="1" width="5.28515625" customWidth="1"/>
    <col min="2" max="2" width="8.28515625" customWidth="1"/>
    <col min="3" max="3" width="19.28515625" customWidth="1"/>
    <col min="4" max="4" width="8.85546875" customWidth="1"/>
    <col min="5" max="5" width="12.42578125" customWidth="1"/>
    <col min="6" max="6" width="9.85546875" customWidth="1"/>
    <col min="7" max="7" width="11.140625" customWidth="1"/>
    <col min="8" max="8" width="13.7109375" customWidth="1"/>
    <col min="9" max="9" width="13.140625" customWidth="1"/>
    <col min="10" max="10" width="12.7109375" customWidth="1"/>
  </cols>
  <sheetData>
    <row r="1" spans="1:10" ht="51" customHeight="1">
      <c r="A1" s="73"/>
      <c r="B1" s="73"/>
      <c r="C1" s="73"/>
      <c r="D1" s="73"/>
      <c r="E1" s="73"/>
      <c r="F1" s="73"/>
    </row>
    <row r="2" spans="1:10">
      <c r="A2" s="73"/>
      <c r="B2" s="73"/>
      <c r="C2" s="73"/>
      <c r="D2" s="73"/>
      <c r="E2" s="73"/>
      <c r="F2" s="73"/>
    </row>
    <row r="3" spans="1:10" ht="16.5" customHeight="1">
      <c r="A3" s="12" t="s">
        <v>1581</v>
      </c>
      <c r="B3" s="12"/>
      <c r="C3" s="12"/>
      <c r="D3" s="12"/>
      <c r="E3" s="12"/>
      <c r="F3" s="12"/>
      <c r="G3" s="12"/>
      <c r="H3" s="12"/>
    </row>
    <row r="4" spans="1:10" ht="16.5" customHeight="1">
      <c r="A4" s="13" t="s">
        <v>1580</v>
      </c>
      <c r="B4" s="13"/>
      <c r="C4" s="13"/>
      <c r="D4" s="13"/>
      <c r="E4" s="13"/>
      <c r="F4" s="13"/>
      <c r="G4" s="13"/>
      <c r="H4" s="13"/>
    </row>
    <row r="6" spans="1:10" ht="22.5" customHeight="1">
      <c r="A6" s="25" t="s">
        <v>19</v>
      </c>
      <c r="B6" s="25" t="s">
        <v>20</v>
      </c>
      <c r="C6" s="25" t="s">
        <v>21</v>
      </c>
      <c r="D6" s="25" t="s">
        <v>22</v>
      </c>
      <c r="E6" s="25" t="s">
        <v>23</v>
      </c>
      <c r="F6" s="25" t="s">
        <v>24</v>
      </c>
      <c r="G6" s="25" t="s">
        <v>25</v>
      </c>
      <c r="H6" s="25" t="s">
        <v>26</v>
      </c>
      <c r="I6" s="25" t="s">
        <v>27</v>
      </c>
      <c r="J6" s="25" t="s">
        <v>28</v>
      </c>
    </row>
    <row r="7" spans="1:10" ht="24" customHeight="1">
      <c r="A7" s="15" t="s">
        <v>29</v>
      </c>
      <c r="B7" s="15">
        <v>102017</v>
      </c>
      <c r="C7" s="15" t="s">
        <v>1563</v>
      </c>
      <c r="D7" s="15" t="s">
        <v>1564</v>
      </c>
      <c r="E7" s="16" t="s">
        <v>1584</v>
      </c>
      <c r="F7" s="17" t="s">
        <v>1565</v>
      </c>
      <c r="G7" s="15" t="s">
        <v>432</v>
      </c>
      <c r="H7" s="15" t="s">
        <v>75</v>
      </c>
      <c r="I7" s="19">
        <v>18846758</v>
      </c>
      <c r="J7" s="19">
        <v>14545926</v>
      </c>
    </row>
    <row r="8" spans="1:10" ht="33.75" customHeight="1">
      <c r="A8" s="21" t="s">
        <v>34</v>
      </c>
      <c r="B8" s="21">
        <v>102510</v>
      </c>
      <c r="C8" s="21" t="s">
        <v>1566</v>
      </c>
      <c r="D8" s="21" t="s">
        <v>1567</v>
      </c>
      <c r="E8" s="22" t="s">
        <v>1585</v>
      </c>
      <c r="F8" s="21" t="s">
        <v>1568</v>
      </c>
      <c r="G8" s="21" t="s">
        <v>432</v>
      </c>
      <c r="H8" s="21" t="s">
        <v>75</v>
      </c>
      <c r="I8" s="23">
        <v>19205508</v>
      </c>
      <c r="J8" s="23">
        <v>11901184</v>
      </c>
    </row>
    <row r="9" spans="1:10" ht="32.25" customHeight="1">
      <c r="A9" s="15" t="s">
        <v>40</v>
      </c>
      <c r="B9" s="15">
        <v>102879</v>
      </c>
      <c r="C9" s="15" t="s">
        <v>1569</v>
      </c>
      <c r="D9" s="15" t="s">
        <v>1570</v>
      </c>
      <c r="E9" s="16" t="s">
        <v>1571</v>
      </c>
      <c r="F9" s="17" t="s">
        <v>1572</v>
      </c>
      <c r="G9" s="15" t="s">
        <v>432</v>
      </c>
      <c r="H9" s="15" t="s">
        <v>75</v>
      </c>
      <c r="I9" s="19">
        <v>20064635</v>
      </c>
      <c r="J9" s="19">
        <v>15679556</v>
      </c>
    </row>
    <row r="10" spans="1:10" ht="42" customHeight="1">
      <c r="A10" s="21" t="s">
        <v>45</v>
      </c>
      <c r="B10" s="21">
        <v>103476</v>
      </c>
      <c r="C10" s="21" t="s">
        <v>1573</v>
      </c>
      <c r="D10" s="21" t="s">
        <v>1574</v>
      </c>
      <c r="E10" s="22" t="s">
        <v>1586</v>
      </c>
      <c r="F10" s="21" t="s">
        <v>1575</v>
      </c>
      <c r="G10" s="21" t="s">
        <v>74</v>
      </c>
      <c r="H10" s="21" t="s">
        <v>75</v>
      </c>
      <c r="I10" s="23">
        <v>7137911</v>
      </c>
      <c r="J10" s="23">
        <v>5752677</v>
      </c>
    </row>
    <row r="11" spans="1:10" ht="31.5">
      <c r="A11" s="15" t="s">
        <v>49</v>
      </c>
      <c r="B11" s="15">
        <v>103666</v>
      </c>
      <c r="C11" s="15" t="s">
        <v>1576</v>
      </c>
      <c r="D11" s="15" t="s">
        <v>1577</v>
      </c>
      <c r="E11" s="16" t="s">
        <v>1578</v>
      </c>
      <c r="F11" s="17" t="s">
        <v>1579</v>
      </c>
      <c r="G11" s="15" t="s">
        <v>347</v>
      </c>
      <c r="H11" s="15" t="s">
        <v>106</v>
      </c>
      <c r="I11" s="19">
        <v>2355387</v>
      </c>
      <c r="J11" s="19">
        <v>2002078</v>
      </c>
    </row>
    <row r="12" spans="1:10" ht="15.75" customHeight="1">
      <c r="A12" s="85" t="s">
        <v>1583</v>
      </c>
      <c r="B12" s="92"/>
      <c r="C12" s="92"/>
      <c r="D12" s="92"/>
      <c r="E12" s="92"/>
      <c r="F12" s="92"/>
      <c r="G12" s="92"/>
      <c r="H12" s="93"/>
      <c r="I12" s="34">
        <f>SUM(I7:I11)</f>
        <v>67610199</v>
      </c>
      <c r="J12" s="33">
        <f>SUM(J7:J11)</f>
        <v>49881421</v>
      </c>
    </row>
  </sheetData>
  <mergeCells count="2">
    <mergeCell ref="A12:H12"/>
    <mergeCell ref="A1:F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G1" sqref="G1"/>
    </sheetView>
  </sheetViews>
  <sheetFormatPr defaultRowHeight="12.75"/>
  <cols>
    <col min="1" max="1" width="6" customWidth="1"/>
    <col min="2" max="2" width="10" customWidth="1"/>
    <col min="3" max="3" width="13.85546875" customWidth="1"/>
    <col min="4" max="4" width="8.85546875" customWidth="1"/>
    <col min="6" max="6" width="10.85546875" customWidth="1"/>
    <col min="7" max="7" width="11" customWidth="1"/>
    <col min="8" max="8" width="11.28515625" customWidth="1"/>
    <col min="9" max="9" width="14.28515625" customWidth="1"/>
    <col min="10" max="10" width="14.140625" customWidth="1"/>
  </cols>
  <sheetData>
    <row r="1" spans="1:10" ht="51" customHeight="1">
      <c r="A1" s="73"/>
      <c r="B1" s="73"/>
      <c r="C1" s="73"/>
      <c r="D1" s="73"/>
      <c r="E1" s="73"/>
    </row>
    <row r="2" spans="1:10">
      <c r="A2" s="73"/>
      <c r="B2" s="73"/>
      <c r="C2" s="73"/>
      <c r="D2" s="73"/>
      <c r="E2" s="73"/>
    </row>
    <row r="3" spans="1:10" ht="16.5">
      <c r="A3" s="12" t="s">
        <v>1582</v>
      </c>
      <c r="B3" s="12"/>
      <c r="C3" s="12"/>
      <c r="D3" s="12"/>
      <c r="E3" s="12"/>
      <c r="F3" s="12"/>
      <c r="G3" s="12"/>
    </row>
    <row r="4" spans="1:10" ht="16.5">
      <c r="A4" s="13" t="s">
        <v>1580</v>
      </c>
      <c r="B4" s="13"/>
      <c r="C4" s="13"/>
      <c r="D4" s="13"/>
      <c r="E4" s="13"/>
      <c r="F4" s="13"/>
      <c r="G4" s="13"/>
    </row>
    <row r="6" spans="1:10" ht="22.5" customHeight="1">
      <c r="A6" s="20" t="s">
        <v>19</v>
      </c>
      <c r="B6" s="20" t="s">
        <v>20</v>
      </c>
      <c r="C6" s="20" t="s">
        <v>21</v>
      </c>
      <c r="D6" s="20" t="s">
        <v>22</v>
      </c>
      <c r="E6" s="20" t="s">
        <v>23</v>
      </c>
      <c r="F6" s="20" t="s">
        <v>24</v>
      </c>
      <c r="G6" s="20" t="s">
        <v>25</v>
      </c>
      <c r="H6" s="20" t="s">
        <v>26</v>
      </c>
      <c r="I6" s="20" t="s">
        <v>27</v>
      </c>
      <c r="J6" s="20" t="s">
        <v>28</v>
      </c>
    </row>
    <row r="7" spans="1:10" ht="23.25" customHeight="1">
      <c r="A7" s="15" t="s">
        <v>29</v>
      </c>
      <c r="B7" s="15">
        <v>100453</v>
      </c>
      <c r="C7" s="15" t="s">
        <v>1553</v>
      </c>
      <c r="D7" s="15" t="s">
        <v>1554</v>
      </c>
      <c r="E7" s="16" t="s">
        <v>1555</v>
      </c>
      <c r="F7" s="17" t="s">
        <v>660</v>
      </c>
      <c r="G7" s="15" t="s">
        <v>432</v>
      </c>
      <c r="H7" s="15" t="s">
        <v>75</v>
      </c>
      <c r="I7" s="19">
        <v>32712665</v>
      </c>
      <c r="J7" s="19">
        <v>29441398</v>
      </c>
    </row>
    <row r="8" spans="1:10" ht="42">
      <c r="A8" s="21" t="s">
        <v>34</v>
      </c>
      <c r="B8" s="21">
        <v>103390</v>
      </c>
      <c r="C8" s="21" t="s">
        <v>1556</v>
      </c>
      <c r="D8" s="21" t="s">
        <v>1557</v>
      </c>
      <c r="E8" s="22" t="s">
        <v>1558</v>
      </c>
      <c r="F8" s="21" t="s">
        <v>432</v>
      </c>
      <c r="G8" s="21" t="s">
        <v>432</v>
      </c>
      <c r="H8" s="21" t="s">
        <v>75</v>
      </c>
      <c r="I8" s="23">
        <v>50000000</v>
      </c>
      <c r="J8" s="23">
        <v>40000000</v>
      </c>
    </row>
    <row r="9" spans="1:10" ht="34.5" customHeight="1">
      <c r="A9" s="15" t="s">
        <v>40</v>
      </c>
      <c r="B9" s="15">
        <v>103701</v>
      </c>
      <c r="C9" s="15" t="s">
        <v>1559</v>
      </c>
      <c r="D9" s="15" t="s">
        <v>1560</v>
      </c>
      <c r="E9" s="16" t="s">
        <v>1561</v>
      </c>
      <c r="F9" s="17" t="s">
        <v>1562</v>
      </c>
      <c r="G9" s="15" t="s">
        <v>432</v>
      </c>
      <c r="H9" s="15" t="s">
        <v>75</v>
      </c>
      <c r="I9" s="19">
        <v>10117016</v>
      </c>
      <c r="J9" s="19">
        <v>9105314</v>
      </c>
    </row>
    <row r="10" spans="1:10" ht="15.75" customHeight="1">
      <c r="A10" s="94" t="s">
        <v>1583</v>
      </c>
      <c r="B10" s="95"/>
      <c r="C10" s="95"/>
      <c r="D10" s="95"/>
      <c r="E10" s="95"/>
      <c r="F10" s="95"/>
      <c r="G10" s="95"/>
      <c r="H10" s="96"/>
      <c r="I10" s="33">
        <f>SUM(I7:I9)</f>
        <v>92829681</v>
      </c>
      <c r="J10" s="33">
        <f>SUM(J7:J9)</f>
        <v>78546712</v>
      </c>
    </row>
  </sheetData>
  <mergeCells count="2">
    <mergeCell ref="A10:H10"/>
    <mergeCell ref="A1:E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SUM_Program_2019</vt:lpstr>
      <vt:lpstr>PB- PČB</vt:lpstr>
      <vt:lpstr>KoDuS</vt:lpstr>
      <vt:lpstr>BDBB</vt:lpstr>
      <vt:lpstr>TI</vt:lpstr>
      <vt:lpstr>TI SPZ</vt:lpstr>
      <vt:lpstr>BJ SPZ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Krásná Renata</dc:creator>
  <cp:lastModifiedBy>Krásná Renata</cp:lastModifiedBy>
  <dcterms:created xsi:type="dcterms:W3CDTF">2019-03-29T08:24:50Z</dcterms:created>
  <dcterms:modified xsi:type="dcterms:W3CDTF">2019-04-02T08:25:39Z</dcterms:modified>
</cp:coreProperties>
</file>