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99.50\projekt_map\MAP III\KA2 Místní akční plán rozvoje vzdělávání III\A1 Rozvoj a aktualizace MAP\A 1.1 Řízení procesu rozvoje a aktualizace MAP\ŘV\2. setkání 09.06.2022\SR ke schválení final\"/>
    </mc:Choice>
  </mc:AlternateContent>
  <bookViews>
    <workbookView xWindow="0" yWindow="0" windowWidth="28800" windowHeight="11700" activeTab="2"/>
  </bookViews>
  <sheets>
    <sheet name="MŠ" sheetId="1" r:id="rId1"/>
    <sheet name="ZŠ" sheetId="2" r:id="rId2"/>
    <sheet name="zájmové, neformální cel" sheetId="3" r:id="rId3"/>
  </sheets>
  <definedNames>
    <definedName name="_xlnm._FilterDatabase" localSheetId="0" hidden="1">MŠ!$A$2:$S$113</definedName>
    <definedName name="_xlnm._FilterDatabase" localSheetId="2" hidden="1">'zájmové, neformální cel'!$A$4:$S$44</definedName>
    <definedName name="_xlnm._FilterDatabase" localSheetId="1" hidden="1">ZŠ!$A$2:$Z$207</definedName>
    <definedName name="_xlnm.Print_Area" localSheetId="0">MŠ!$A$1:$S$118</definedName>
    <definedName name="_xlnm.Print_Area" localSheetId="2">'zájmové, neformální cel'!$A$1:$S$51</definedName>
    <definedName name="_xlnm.Print_Area" localSheetId="1">ZŠ!$A$1:$Z$210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" i="3" l="1"/>
  <c r="K6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7" i="3"/>
  <c r="M151" i="2" l="1"/>
  <c r="M150" i="2"/>
  <c r="M149" i="2"/>
  <c r="M201" i="2" l="1"/>
  <c r="M172" i="2" l="1"/>
  <c r="M170" i="2"/>
  <c r="M111" i="2"/>
  <c r="M98" i="2" l="1"/>
  <c r="D183" i="2" l="1"/>
  <c r="M177" i="2" l="1"/>
  <c r="M178" i="2"/>
  <c r="M179" i="2"/>
  <c r="M180" i="2"/>
  <c r="M181" i="2"/>
  <c r="M182" i="2"/>
  <c r="M183" i="2"/>
  <c r="M184" i="2"/>
  <c r="M185" i="2"/>
  <c r="M186" i="2"/>
  <c r="M187" i="2"/>
  <c r="M176" i="2"/>
  <c r="M195" i="2" l="1"/>
  <c r="M196" i="2"/>
  <c r="M197" i="2"/>
  <c r="M198" i="2"/>
  <c r="M199" i="2"/>
  <c r="M200" i="2"/>
  <c r="M191" i="2"/>
  <c r="M192" i="2"/>
  <c r="M193" i="2"/>
  <c r="M194" i="2"/>
  <c r="M190" i="2"/>
  <c r="M188" i="2"/>
  <c r="M189" i="2"/>
  <c r="M144" i="2" l="1"/>
  <c r="M107" i="1"/>
  <c r="M105" i="1"/>
  <c r="M108" i="1"/>
  <c r="M106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10" i="1"/>
  <c r="M4" i="1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5" i="2"/>
  <c r="M146" i="2"/>
  <c r="M147" i="2"/>
  <c r="M148" i="2"/>
  <c r="M152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1" i="2"/>
  <c r="M174" i="2"/>
  <c r="M175" i="2"/>
  <c r="M6" i="2"/>
  <c r="M5" i="2"/>
</calcChain>
</file>

<file path=xl/comments1.xml><?xml version="1.0" encoding="utf-8"?>
<comments xmlns="http://schemas.openxmlformats.org/spreadsheetml/2006/main">
  <authors>
    <author>Kňourková Jolana</author>
  </authors>
  <commentList>
    <comment ref="B97" authorId="0" shapeId="0">
      <text>
        <r>
          <rPr>
            <b/>
            <sz val="9"/>
            <color indexed="81"/>
            <rFont val="Tahoma"/>
            <family val="2"/>
            <charset val="238"/>
          </rPr>
          <t>Kňourková Jolana: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<sst xmlns="http://schemas.openxmlformats.org/spreadsheetml/2006/main" count="3690" uniqueCount="804">
  <si>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</si>
  <si>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</si>
  <si>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</si>
  <si>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</si>
  <si>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</si>
  <si>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</si>
  <si>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</si>
  <si>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</si>
  <si>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</si>
  <si>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</si>
  <si>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</si>
  <si>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</si>
  <si>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</si>
  <si>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</si>
  <si>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</si>
  <si>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</si>
  <si>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</si>
  <si>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</si>
  <si>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</si>
  <si>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</si>
  <si>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</si>
  <si>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</si>
  <si>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</si>
  <si>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</si>
  <si>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</si>
  <si>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DOBRÁ Montessori _x000D_
základní škola _x000D_
a mateřská škola s.r.o.</t>
  </si>
  <si>
    <t>Nákup a rekonstrukce budovy, případně její stavba</t>
  </si>
  <si>
    <t>Zlínský</t>
  </si>
  <si>
    <t>Zlín</t>
  </si>
  <si>
    <t>X</t>
  </si>
  <si>
    <t>Záměr</t>
  </si>
  <si>
    <t>Vybudování zázemí pro _x000D_
logopedický kroužek</t>
  </si>
  <si>
    <t>Vybudování logopedického koutku</t>
  </si>
  <si>
    <t>Výběr dodavatele</t>
  </si>
  <si>
    <t>Klimatizování prostor MŠ, _x000D_
jídelny-výdejny Mš</t>
  </si>
  <si>
    <t>Klimatizování prostor MŠ, jídelny-výdejny Mš</t>
  </si>
  <si>
    <t>Mateřská škola Zlín, Potoky 4224 příspěvková organizace 76001 Zlín</t>
  </si>
  <si>
    <t>Magistrát města Zlína</t>
  </si>
  <si>
    <t>Vybudování a modernizace školních poradenských pracovišť</t>
  </si>
  <si>
    <t>x</t>
  </si>
  <si>
    <t>Mateřská škola Zlín, Budovatelská 4819, příspěvková organizace</t>
  </si>
  <si>
    <t>Statutární město Zlín</t>
  </si>
  <si>
    <t>Rekonstrukce sociálního zařízení</t>
  </si>
  <si>
    <t>Obsahem projektu je rekonstrukce sociálního zařízení v budově Mateřské školy Budovatelská 4819. Toto zařízení prakticky původní, tedy z roku výstavby školy 1985 a je tedy nutná jeho výměna.</t>
  </si>
  <si>
    <t>Vybudování venkovní učebny</t>
  </si>
  <si>
    <t>Cílem projektu je vybudování venkovní učebny, která by umožnila přítomnost dětí venku i přes nepříznivé počasí.</t>
  </si>
  <si>
    <t>Revitalizace vzdělávacích prostor</t>
  </si>
  <si>
    <t>Obsahem projektu je revitalizace vzdělávacích prostor školy.</t>
  </si>
  <si>
    <t>Církevní základní škola a mateřská škola ve Zlíně</t>
  </si>
  <si>
    <t>Arcibiskupství Olomouc</t>
  </si>
  <si>
    <t xml:space="preserve">Venkovní učebna pro výuku všech předmětů a socializaci žáků </t>
  </si>
  <si>
    <t>Mateřská škola Zlín, Družstevní 4514, příspěvková organizace</t>
  </si>
  <si>
    <t>Rekonstrukce podlahových krytin</t>
  </si>
  <si>
    <t>Zlínský kraj</t>
  </si>
  <si>
    <t>Rekonstrukce podlah ve všech třídách, podlahovina, koberce, výměna elektroinstalace, vymalování</t>
  </si>
  <si>
    <t>Vybudování přírodní zahrady</t>
  </si>
  <si>
    <t>Nové přírodní prvky, vyvýšené záhonky</t>
  </si>
  <si>
    <t>Mateřská škola Fryšták, příspěvková organizace</t>
  </si>
  <si>
    <t>Město Fryšták</t>
  </si>
  <si>
    <t>Rekonstrukce zahrady a vybudování multifunkčního hřiště</t>
  </si>
  <si>
    <t xml:space="preserve"> Fryšták</t>
  </si>
  <si>
    <t>vybudování dětského hřiště s umělým povrchem a herními prvky včetně dopravního hřiště na zahradě mateřské školy</t>
  </si>
  <si>
    <t>částečně zpracovaná projektová dokumentace</t>
  </si>
  <si>
    <t>NE</t>
  </si>
  <si>
    <t>Mateřská škola Zlín, M. Knesla 4056, příspěvková organizace</t>
  </si>
  <si>
    <t>Vybudování hygienického zázemí na školní zahradě</t>
  </si>
  <si>
    <t>Projekt je zaměřen na chybějící hyg.zázemí a s tím související dodržování hygienických opatření v případě konání větších, společných akcí pro rodiče a děti. V rámci projektu bude vybudováno hygienické zázemí čítající toaletu a umyvadlo s tekoucí teplou vodou.</t>
  </si>
  <si>
    <t>Revitalizace učeben - výměna podlahové krytiny</t>
  </si>
  <si>
    <t>V rámci projektu je počítáno s výmalbou tříd a opravou betonových okenních parapetů, dále pak s výměnou podlahové krytiny v jednotlivých třídách, hernách a vstupní hale.</t>
  </si>
  <si>
    <t>Zázemí pro školní poradenské pracoviště</t>
  </si>
  <si>
    <t>Firemní mateřská škola Krajské nemocnice T. Bati ve Zlíně</t>
  </si>
  <si>
    <t>Krajská nemocnice T. Bati, a. s._x000D_
IČ: 276 61 989, DIČ: CZ27661989</t>
  </si>
  <si>
    <t>Modernizace MŠ Baťovka</t>
  </si>
  <si>
    <t>Stavební úpravy spočívající ve  vybudování zázemí pro vedení a personál mateřské školy, dále dovybavení učeben, pořízení didaktických pomůcek, HW a SW. Zahradní úpravy včetně hracích prvků, sportovního mobiliáře včetně zázemí, dětské brouzdaliště.</t>
  </si>
  <si>
    <t>Mateřská škola Zlín, Kúty 1963, příspěvková organizace</t>
  </si>
  <si>
    <t>Modernizace objektů a učeben</t>
  </si>
  <si>
    <t>rekonstrukce elektroinstalace, rekonstrukce soc. zařízení, pořízení 2ks interaktivní tabule</t>
  </si>
  <si>
    <t>nový</t>
  </si>
  <si>
    <t>ne</t>
  </si>
  <si>
    <t>zateplení budovy, oprava střechy, rekonstrukce oplocení MŠ</t>
  </si>
  <si>
    <t>zázemí pro školní poradenské pracoviště</t>
  </si>
  <si>
    <t>Mateřská_x000D_
škola Lhota, _x000D_
okres Zlín</t>
  </si>
  <si>
    <t>obec _x000D_
Lhota</t>
  </si>
  <si>
    <t>renovace, _x000D_
modernizace kuchyně, přístavba kuchyně</t>
  </si>
  <si>
    <t>Lhota</t>
  </si>
  <si>
    <t>renovace hřiště, zahrady,_x000D_
herní prvky</t>
  </si>
  <si>
    <t>Současný stav hřiště a zahrady neodpovídá_x000D_
počtu dětí v MŠ, věku dětí a personálního_x000D_
zajištění na údržbu</t>
  </si>
  <si>
    <t>úprava vstupů do MŠ</t>
  </si>
  <si>
    <t>Personální vstup a vstup pro děti 1. třídy - únava materiálu, nebezpečí úrazu, nedostatečné zajištění proti vlivům počasí</t>
  </si>
  <si>
    <t>výtah</t>
  </si>
  <si>
    <t>stávající plošina pro bezbariérový přístup a_x000D_
převoz pokrmů pro 2. třídu podléhá časovému_x000D_
opotřebení, má nedostatečnou tepelnou izolaci</t>
  </si>
  <si>
    <t>parkoviště-přístup pro_x000D_
dodej surovin do kuchyně</t>
  </si>
  <si>
    <t>Navýšením kapacity MŠ se zvýšila frekvence_x000D_
automobilové dopravy. Travnatá část u současné parkovací plochy by mohla být využita pro příjezd zásobovacího vozu, současně i jako parkovací místa pro automobily rodičů dětí.</t>
  </si>
  <si>
    <t>Mateřská škola Lukov, příspěvková organizace</t>
  </si>
  <si>
    <t>Obec Lukov</t>
  </si>
  <si>
    <t>Rekonstrukce zahrady a vybudování dopravního hřiště</t>
  </si>
  <si>
    <t xml:space="preserve"> Lukov</t>
  </si>
  <si>
    <t>zpracovaná projektová dokumentace</t>
  </si>
  <si>
    <t xml:space="preserve">Mateřská škola Zlín, Luční 4588. příspěvková organizace </t>
  </si>
  <si>
    <t>Město Zlín</t>
  </si>
  <si>
    <t>Vybudování dopravního hřiště</t>
  </si>
  <si>
    <t xml:space="preserve">Zlínský </t>
  </si>
  <si>
    <t>Hřiště pro dopravní výchovu -včetně vybavení</t>
  </si>
  <si>
    <t>plánováno</t>
  </si>
  <si>
    <t xml:space="preserve">Vybudování dvou technických venkovních učeben </t>
  </si>
  <si>
    <t>Učebny pro polytechnickou výchovu - poznávání  postřenictvím hry, pokusů</t>
  </si>
  <si>
    <t xml:space="preserve">Poradenské centrum pro rodiče s artetrapeutickou dílnou </t>
  </si>
  <si>
    <t>Vybudování místnosti pro poskytování poradenství a pro artetrapeutické aktivity</t>
  </si>
  <si>
    <t>Mateřská škola Zlín,Lázeňská 412,příspěvková organizace</t>
  </si>
  <si>
    <t>Stavební úpravy stávající zámkové dlažby, vybudování uzamykatelné boudy pro uskladnění hraček na zahradu, vybudování Kneippova chodníku v prostorách školní zahrady</t>
  </si>
  <si>
    <t>Zateplení budovy</t>
  </si>
  <si>
    <t>Zateplení pláště 2 budov školky. Hospodářský pavilón a hlavní budova.   dveří. Zateplení a izolace střechy a fasády. Tímto bychom snížili energetickou náročnost provozu školky.</t>
  </si>
  <si>
    <t>Získání dalších učebních prostor.</t>
  </si>
  <si>
    <t>Mateřská škola Lípa, okres Zlín, příspěvková organizace</t>
  </si>
  <si>
    <t>Obec Lípa</t>
  </si>
  <si>
    <t>Modernizace suterénu a místností pro sklady</t>
  </si>
  <si>
    <t>rekonstrukce zdiva, podlah, odvod vlhkosti, úložný systém</t>
  </si>
  <si>
    <t>Modernizace topného systému v MŠ</t>
  </si>
  <si>
    <t>rekonstrukce kotelny, solární panely, tepelné čerpadlo, klimatizace, vzduchotechnika</t>
  </si>
  <si>
    <t>Modernizace přízemí a sociálního zařízení</t>
  </si>
  <si>
    <t>projekt, dle něj rekonstrukce šaten, zázemí pro personál, sociálního zařízení a schodiště</t>
  </si>
  <si>
    <t>Modernizace učeben a sociálního zařízení</t>
  </si>
  <si>
    <t>Rekonstrukce učeben, včetně rekonstrukce elektroinstalace, vzduchotechnika</t>
  </si>
  <si>
    <t>Modernizace kuchyně v MŠ</t>
  </si>
  <si>
    <t>Celková rekonstrukce kuchyně, včetně projektu, rekonstrukce elektroinstalace, rozvody vody, vzduchotechnika, vybavení kuchyně</t>
  </si>
  <si>
    <t>Mateřská škola Zlín, Milíčova 867, příspěvková organizace</t>
  </si>
  <si>
    <t>vybudování sportovního hřiště</t>
  </si>
  <si>
    <t>Malenovice</t>
  </si>
  <si>
    <t>Vybudování hřiště pro sportovní činnosti a míčové hry</t>
  </si>
  <si>
    <t>Zateplení vedlejší budovy</t>
  </si>
  <si>
    <t>Zateplení promrzající budovy, úspora energie</t>
  </si>
  <si>
    <t>vybudování nového plotu a dvou vstupních bran</t>
  </si>
  <si>
    <t>Plot z důvodu zvýšení bezpečnosti dětí</t>
  </si>
  <si>
    <t>vyudování výukových prostor na zahradě MŠ</t>
  </si>
  <si>
    <t>prostory pro zajištění vzdělávání (prac.činnosti, VV…ve venkovních prostorách</t>
  </si>
  <si>
    <t>Montessori Zlín - základní škola a mateřská škola Motýlek</t>
  </si>
  <si>
    <t>Montessori Zlín s.r.o.</t>
  </si>
  <si>
    <t>Školní zahrada v přírodním stylu</t>
  </si>
  <si>
    <t>Zázemí školní zahrady, přírodní venkovní učebna, sociální zařízení</t>
  </si>
  <si>
    <t>Zázemí pro lesní mateřskou školu</t>
  </si>
  <si>
    <t>Pobytová místnost, sociální zařízení, školní výdejna a jídelna</t>
  </si>
  <si>
    <t>Multifunkční hřiště</t>
  </si>
  <si>
    <t>Sportovní multifunkční hřiště</t>
  </si>
  <si>
    <t>Školní výdejna a jídelna</t>
  </si>
  <si>
    <t>Zařízení školní výdejny a jídelny</t>
  </si>
  <si>
    <t>MŠ Zlín-Kudlov, Na Vrchovici 21, příspěvková organizace</t>
  </si>
  <si>
    <t>statutární město Zlín</t>
  </si>
  <si>
    <t>Zázemí pro školské poradenské zařízení</t>
  </si>
  <si>
    <t>Vybudování zázemí pro školské poradenské zařízení</t>
  </si>
  <si>
    <t>Školní zahrada - přírodní část</t>
  </si>
  <si>
    <t>Regenerace části školní zahrady</t>
  </si>
  <si>
    <t>Izolační místnost</t>
  </si>
  <si>
    <t>Vybudování izolační místnosti</t>
  </si>
  <si>
    <t>Rekonstrukce tělocvičny</t>
  </si>
  <si>
    <t>Rekonstrukce školní tělocvičny</t>
  </si>
  <si>
    <t>Mateřská škola Zlín, Návesní 64, příspěvková organizace</t>
  </si>
  <si>
    <t>vybudování místnosti ve II. NP budovy MŠ</t>
  </si>
  <si>
    <t xml:space="preserve">Izolační místnost </t>
  </si>
  <si>
    <t>vybudování místnosti ve II. NP budovy MŠ včetně hygienického zázemí</t>
  </si>
  <si>
    <t xml:space="preserve">           X</t>
  </si>
  <si>
    <t>Orbis, Mateřská škola, Základní škola a Střední škola, s.r.o.</t>
  </si>
  <si>
    <t>ORBIS - Services, a.s.</t>
  </si>
  <si>
    <t>Rozšíření kapacity mateřské školy</t>
  </si>
  <si>
    <t>Projekt je zaměřen na rozšíření MŠ o další třídu. V rámci projektu budou zrekonstruovány a dovybaveny prostory MŠ o chybějící učebnu.</t>
  </si>
  <si>
    <t>Projekt je zaměřen na zkvalitnění venkovních prostor MŠ. V rámci projektu budou zrekonstruovány prostory pro venkovní aktivity dětí.</t>
  </si>
  <si>
    <t>Logopedická učebna</t>
  </si>
  <si>
    <t>Projekt je zaměřen na vybudování nové učebny pro logopedii. V rámci projektu budou zrekonstruovány stávající prostory a vybavena tato učebna.</t>
  </si>
  <si>
    <t>Rozvoj infrastruktury mateřské školy</t>
  </si>
  <si>
    <t>Projekt je zaměřen na zajištění potřebné úrovně pro práci s digitálními technologiemi, při jazykové výuce - vybavení učeben, doplnění výukových materiálů, zajištění konektivity pro online výuku</t>
  </si>
  <si>
    <t>Zastřešení dětského hřiště</t>
  </si>
  <si>
    <t xml:space="preserve">Projekt je zaměřen na vybudování zastřešení dětského hřište. </t>
  </si>
  <si>
    <t>MŠ Zlín,  Osvoboditelů 3778, 760 01 Zlín</t>
  </si>
  <si>
    <t>Vybudování venkovní učebny spolu s dopravním hřištěm</t>
  </si>
  <si>
    <t>Vybudování venkovní učebny spolu s dopravním hřištěm (přírodní vědy, tech. Obory, bezbariérovost)</t>
  </si>
  <si>
    <t>Univerztní mateřská škola Qočna</t>
  </si>
  <si>
    <t>UTB Zlín</t>
  </si>
  <si>
    <t>Vybudování přírodních prvků na školní zahradě.</t>
  </si>
  <si>
    <t>Základní škola a Mateřská škola Sazovice, okres Zlín, p.o.</t>
  </si>
  <si>
    <t>obec Sazovice</t>
  </si>
  <si>
    <t>Sazovice</t>
  </si>
  <si>
    <t>Vytvoření celkové koncepce přírodní  zahrady při maximálním využití potenciálu pozemku. Chceme vytvořit podmínky pro podporu činnosti zdejšího fungujícího Včelařského kroužku. Dále pak se snažíme  o vytvoření plnohodnotných venkovních přírodních učeben pro menší ksupinky dětí. Je zde podpora vzdělání prostřednictvím vlastních zkušeností a vlastního pozorování. Vedeme děti k uvědomování si souvislostí. Zároveň chceme vytvořit interaktivní prostor, kde všechny jednotlivé složky budou ve vzájemné kooperaci a kde budou vytvořeny ideální podmínky pro fungujícíc komunitu dětí - rodičů - pedagogických prcovníků - personálu ZŠ a MŠ a místních obyvatel.</t>
  </si>
  <si>
    <t>zpracovaný, připravený projekt</t>
  </si>
  <si>
    <t>ano</t>
  </si>
  <si>
    <t>Mateřská škola Zlín, Slovenská 1808 příspěvková organizace</t>
  </si>
  <si>
    <t>odborná učebna</t>
  </si>
  <si>
    <t>vybudování nové učebny</t>
  </si>
  <si>
    <t>vybudování kuchyně</t>
  </si>
  <si>
    <t>vybudování nové kuchyně</t>
  </si>
  <si>
    <t>venkovní učebna</t>
  </si>
  <si>
    <t>vybudování venkovní učebny</t>
  </si>
  <si>
    <t>venkovní schodiště</t>
  </si>
  <si>
    <t>vybudování schodiště z mateřské školy na zahradu</t>
  </si>
  <si>
    <t xml:space="preserve">Mateřská škola Zlín, Slovenská 3660,příspěvková organizace  </t>
  </si>
  <si>
    <t xml:space="preserve">Statutární město Zlín </t>
  </si>
  <si>
    <t xml:space="preserve">zlínský </t>
  </si>
  <si>
    <t xml:space="preserve">Zlín </t>
  </si>
  <si>
    <t>zatím bez jakékoliv připravenosti</t>
  </si>
  <si>
    <t xml:space="preserve">Vybudování zázemí pro školské poradenské pracoviště            </t>
  </si>
  <si>
    <t xml:space="preserve">stavební úpravy,, vybavení ITC technikou, nábytkem vybavení IT technikou, nábytkem, </t>
  </si>
  <si>
    <t>Mateřská škola "Sluníčko", s.r.o. Zlín</t>
  </si>
  <si>
    <t>Jaroslava Kostková</t>
  </si>
  <si>
    <t>Rekonstrukce zahrady</t>
  </si>
  <si>
    <t>Vybudování nových herních prvků a hřiště z tartanu</t>
  </si>
  <si>
    <t>připraven</t>
  </si>
  <si>
    <t>Zateplení budovy, nové vstupní dveře</t>
  </si>
  <si>
    <t xml:space="preserve">Zateplení budovy a oblepení páskem (baťovský domek), obnova - modernizace starých vstupních dveří </t>
  </si>
  <si>
    <t>Oprava střechy</t>
  </si>
  <si>
    <t>Oprava rovné střechy, modifikovaným izolačním pásem G 40</t>
  </si>
  <si>
    <t>Rekonstrukce kuchyně a jídelny</t>
  </si>
  <si>
    <t>Modernizace kuchyňské linky, nových spotřebičů (sporák, digestoř, mikrovlná trouba, lednice, chladnička na zeleninu)</t>
  </si>
  <si>
    <t>Mateřská škola Zlín, Slínová 4225, příspěvková organizace</t>
  </si>
  <si>
    <t> 107605716</t>
  </si>
  <si>
    <t>Revitalizace podlah - výměna koberců</t>
  </si>
  <si>
    <t>Výměna koberců ve všech třídách a prostorách budovy na Slínové.</t>
  </si>
  <si>
    <t xml:space="preserve">Sanace a revitalizace stěn v přízemí na Slínové </t>
  </si>
  <si>
    <t>Oprava stěn, které jsou oslabeny vlhkostí</t>
  </si>
  <si>
    <t>Mateřská škola Zlín, Slínová 4225,  příspěvková organizace</t>
  </si>
  <si>
    <t>Vybudování pítek na školní zahradě</t>
  </si>
  <si>
    <t>Projekt počítá s vybudováním stanovišť, která budou sloužit k občerstvení a dodržování pitného režimu.</t>
  </si>
  <si>
    <t>Mateřská škola Zlín, SNP 4790, příspěvková organizace</t>
  </si>
  <si>
    <t>Vybudování přírodní zahrady - s přírodními cestičkami, domečky pro hmyz, budky pro ptáčky.</t>
  </si>
  <si>
    <t>Koutek IT.</t>
  </si>
  <si>
    <t>Zařízení koutku IT s interaktivní tabulí pro předškolní děti.</t>
  </si>
  <si>
    <t>Venkovní učební centra</t>
  </si>
  <si>
    <t>Vybudování venkovního komplexu učebních (edukačních) center na školní zahradě. Vazba na cizí jazyky, Přírodní vědy, technické a řemeslné obory.</t>
  </si>
  <si>
    <t>Mateřská škola Zlín, Sokolská 3961, příspěvková organizace</t>
  </si>
  <si>
    <t>Základní škola a Mateřská škola Tečovice, příspěvková organizace</t>
  </si>
  <si>
    <t>Obec Tečovice</t>
  </si>
  <si>
    <t>Rekonstrukce hřiště a zahrady</t>
  </si>
  <si>
    <t>Tečovice</t>
  </si>
  <si>
    <t>Nové herní prvky, pískoviště, terénní úpravy…</t>
  </si>
  <si>
    <t>projekt</t>
  </si>
  <si>
    <t>Konvektomat, nábytek, el.rozvody, podlahy…</t>
  </si>
  <si>
    <t>Výměna topných těles a rozvodů</t>
  </si>
  <si>
    <t>Výměna topných těles a rorvodů</t>
  </si>
  <si>
    <t>Obměna počítačové a datové infrastruktury, serveru</t>
  </si>
  <si>
    <t>Vzduchové rekuperační jednotky</t>
  </si>
  <si>
    <t>Nové elektrické rozvody</t>
  </si>
  <si>
    <t>Rozvody, osvětlení, rozvaděče</t>
  </si>
  <si>
    <t>Mateřská škola Zlín, tř. Svobody 835, příspěvkvoá roganizace</t>
  </si>
  <si>
    <t>Nové rozvržení konceptu zahrady, nové herní pervky včetně dopadových ploch</t>
  </si>
  <si>
    <t>11, 2021</t>
  </si>
  <si>
    <t>nevyhovující herní prvky, poničené dopadové plochy</t>
  </si>
  <si>
    <t>Mateřská škola Zlín,tř. Tomáše Bati 1285, příspěvková organizace</t>
  </si>
  <si>
    <t>SMZ</t>
  </si>
  <si>
    <t>modernizace objektů a učeben</t>
  </si>
  <si>
    <t>rekonstrukce elektroinstalace, výměna podlahových krytin, pořízení 2ks interaktivní tabule</t>
  </si>
  <si>
    <t>modernizace objektů a učeben na odloučeném pracovišti MŠ Prostřední</t>
  </si>
  <si>
    <t>zateplení budovy, oprava střechy, oprava vnitřního schodiště,rekonstrukce soc. zařízení</t>
  </si>
  <si>
    <t>Mateřská škola Zlín, U Dřevnice 206, příspěvková organizace</t>
  </si>
  <si>
    <t>Vytvořit zázemí pro poradenskou činnost, vytvořit místo pro uložení didaktických materiálů, s tiskárnou, PC, přivedení internetu.</t>
  </si>
  <si>
    <t>Mateřská škola Zlín, Mariánské nám. 141, příspěvková organizace, 763 14 Zlín - Štípa</t>
  </si>
  <si>
    <t>vybudování výukových prostor na zahradě MŠ</t>
  </si>
  <si>
    <t>učebna pro polytechnickou výuku</t>
  </si>
  <si>
    <t>Dopravní hřiště</t>
  </si>
  <si>
    <t>vybudování zpevněných ploch na zahradě</t>
  </si>
  <si>
    <t>Základní škola a Mateřská škola Želechovice nad Dřevnicí, příspěvková organizace</t>
  </si>
  <si>
    <t>Obec Želechovice nad Dřevnicí</t>
  </si>
  <si>
    <t>Chlazení vnitřních prostor MŠ</t>
  </si>
  <si>
    <t>Želechovice nad Dřevnicí</t>
  </si>
  <si>
    <t>Instalace klimatizačních jednotek a venkovního zastínění</t>
  </si>
  <si>
    <t>Základní škola a mateřská škola Mysločovice, příspěvková organizace</t>
  </si>
  <si>
    <t>Obec Mysločovice</t>
  </si>
  <si>
    <t>Generální oprava střechy</t>
  </si>
  <si>
    <t>Mysločovice</t>
  </si>
  <si>
    <t>Generální oprava střechy mateřské školy</t>
  </si>
  <si>
    <t>6, 2022</t>
  </si>
  <si>
    <t>12, 2022</t>
  </si>
  <si>
    <t>zpracovaná PD</t>
  </si>
  <si>
    <t xml:space="preserve">ano </t>
  </si>
  <si>
    <t>Rekonstrukce hřiště a vybavení venkovní EVVO učebny</t>
  </si>
  <si>
    <t>Rekonstrukce nevyhovujícího hřiště a vybavení venkovní EVVO učebny</t>
  </si>
  <si>
    <t>Generální oprava kotelny MŠ</t>
  </si>
  <si>
    <t>Generální oprava uzastaralé kotelny MŠ</t>
  </si>
  <si>
    <t>Základní škola Zlín, Tř. Svobody 868, příspěvková organizace</t>
  </si>
  <si>
    <t xml:space="preserve">Mateřská škola Zlín, Štefánikova 2222, Zlín
příspěvková organizace
</t>
  </si>
  <si>
    <t>Vybavení interiéru nábytkem pro děti</t>
  </si>
  <si>
    <t xml:space="preserve">Mateřská škola Zlín, Dětská 4698, příspěsková organizace </t>
  </si>
  <si>
    <t>Oprava střechy na kuchyní</t>
  </si>
  <si>
    <t>Oprava rovné střechy položení nové izolační folie</t>
  </si>
  <si>
    <t>není potřeba je to oprava</t>
  </si>
  <si>
    <t>Zasklení venkovní učebny</t>
  </si>
  <si>
    <t>Zaklení venkovní učebny - abychom mohli vyučivat za jakéhokoli počasí</t>
  </si>
  <si>
    <t xml:space="preserve">Sportovní hřiště </t>
  </si>
  <si>
    <t>Sportovní hřiště na podporu pohybu dětí ve školce.</t>
  </si>
  <si>
    <t xml:space="preserve">není potřeba je to úprava </t>
  </si>
  <si>
    <t>Zateplení kuchyně</t>
  </si>
  <si>
    <t>Zateplení kuchyně - úspora nákladů.</t>
  </si>
  <si>
    <t>Opravení přístupove rampy</t>
  </si>
  <si>
    <t>Opravení přístupových ramp do kuchyně</t>
  </si>
  <si>
    <t>oprava není potřeba</t>
  </si>
  <si>
    <t>Nové vstupní dveře</t>
  </si>
  <si>
    <t>Vybudování nových stupních dveří</t>
  </si>
  <si>
    <t>vybudování snoezelen učebny</t>
  </si>
  <si>
    <t>Vybudování snoezelen učebny</t>
  </si>
  <si>
    <t>Zajištění školky kamerovým systémem.</t>
  </si>
  <si>
    <t>Kamerový systém pro všechny prostory školky</t>
  </si>
  <si>
    <t>Zajištění zastínění a chlazení učeben</t>
  </si>
  <si>
    <t xml:space="preserve">Revitalizace učeben </t>
  </si>
  <si>
    <t>Revitalizace učeben</t>
  </si>
  <si>
    <t>Výmalba tříd, nové koberce, nová podlahová krytina</t>
  </si>
  <si>
    <t xml:space="preserve">statutární město Zlín
náměstí Míru 12
760 01 Zlín
IČO: 00283924 </t>
  </si>
  <si>
    <t xml:space="preserve">1. společný projekt řešení hygienických podmínek a zkvalitnění prostředí v MŠ </t>
  </si>
  <si>
    <t xml:space="preserve">společný projekt řešení hygienických podmínek a zkvalitnění prostředí v MŠ </t>
  </si>
  <si>
    <t>Lesní mateřská škola Na Pasece</t>
  </si>
  <si>
    <t>Na Pasece, z.s.</t>
  </si>
  <si>
    <t>Zázemí Lesní mateřské školy Na Pasece</t>
  </si>
  <si>
    <t>Zlín – Velíková</t>
  </si>
  <si>
    <t>nákup pozemku, nákup dalších prostor zázemí, nákup vybavení a pomůcek</t>
  </si>
  <si>
    <t>zakoupena a zkolaudována jurta, pozemek a další prostory v dlouhodobém nájmu s možností přednostního odkoupení, zahájení činnosti školy 1.9.2022</t>
  </si>
  <si>
    <t>Podpis: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</si>
  <si>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</si>
  <si>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</si>
  <si>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</si>
  <si>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</si>
  <si>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</si>
  <si>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</si>
  <si>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</si>
  <si>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</si>
  <si>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</si>
  <si>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</si>
  <si>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</si>
  <si>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</si>
  <si>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</si>
  <si>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</si>
  <si>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</si>
  <si>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Dětský domov, Mateřská škola, Základní škola a Praktická škola Zlín</t>
  </si>
  <si>
    <t>Obnova školní zahrady, pořízení zahradních prvků</t>
  </si>
  <si>
    <t>Revitalizace venkovního areálu školy, pořízení zahradních prvků pro různé skupiny žáků se zdravotním znevýhodněním. Pořízení 16 ks prvků pro sport, relaxaci a stimulaci žáků - prolézačky, houpadla,lanovka, pocitový chodníček, bylinková zahrádka, sportovní náčiní</t>
  </si>
  <si>
    <t>projektová studie</t>
  </si>
  <si>
    <t>Výměna venkovního bazénu</t>
  </si>
  <si>
    <t>Výměna venkovního bazénu 4,40 x 3,90 m - bazén je součástí školní zahrady. Je určen pro relaxaci žáků.</t>
  </si>
  <si>
    <t>Budování zázemí družin a školních klubů</t>
  </si>
  <si>
    <t xml:space="preserve">Vybudování a modernizace zázemí pro školní poradenské pracoviště </t>
  </si>
  <si>
    <t>Vybudování a modernizace  vnitřního/venkovního zázemí pro komunitní aktivity vedoucí k sociální inkluzi</t>
  </si>
  <si>
    <t>DOBRÁ Montessori 
základní škola 
a mateřská škola s.r.o.</t>
  </si>
  <si>
    <t>Nákup a rekonstrukce _x000D_
budovy, případně _x000D_
její stavba</t>
  </si>
  <si>
    <t>záměr</t>
  </si>
  <si>
    <t>Ne</t>
  </si>
  <si>
    <t>Vybudování _x000D_
odborných učeben</t>
  </si>
  <si>
    <t xml:space="preserve">DOBRÁ Montessori </t>
  </si>
  <si>
    <t>Zajištění bezbariérovosti _x000D_
objektu</t>
  </si>
  <si>
    <t>Vybudování sportovního _x000D_
hřiště</t>
  </si>
  <si>
    <t>Klimatizování prostor ZŠ, _x000D_
jídelny - výdejny</t>
  </si>
  <si>
    <t>Vybudování zázemí pro _x000D_
školské poradenské _x000D_
pracoviště</t>
  </si>
  <si>
    <t>049157841</t>
  </si>
  <si>
    <t>Kompletní rekonstrukce WC</t>
  </si>
  <si>
    <t>Zrekonstruovat původní  WC,včetně nových rozvodů</t>
  </si>
  <si>
    <t>Vybudování herních a pohybových prvků na zahradě ZŠ a MŠ</t>
  </si>
  <si>
    <t>Vybudování herních prvků pro žáky navštěvující ŠD</t>
  </si>
  <si>
    <t>Výměna osvětlení v kabinetech</t>
  </si>
  <si>
    <t>Vyměnit původní nevyhovující osvětlení v kabinetech pedagogů</t>
  </si>
  <si>
    <t>Odborná účebna</t>
  </si>
  <si>
    <t>Učebna přírodních věd ve spojení s IT</t>
  </si>
  <si>
    <t>Odborná učebna</t>
  </si>
  <si>
    <t>Učebna cizích jazyků ve spojení s IT</t>
  </si>
  <si>
    <t>Učebna matematiky</t>
  </si>
  <si>
    <t xml:space="preserve">Učebna polytechniky, dílna </t>
  </si>
  <si>
    <t>Zázemí školní družiny</t>
  </si>
  <si>
    <t>Zázemí školní družiny včetně školní zahrady</t>
  </si>
  <si>
    <t>Zázemí školního klubu</t>
  </si>
  <si>
    <t>Zázemí školního klubu včetně školní zahrady, venkovní učebny</t>
  </si>
  <si>
    <t>Vybudování venkovních učeben</t>
  </si>
  <si>
    <t>Projekt je zaměřen na vybudování venkovní učebny pro výuku na ZŠ. V rámci projektu bude vybudována a vybavena venkovní učebna pro základní školu.</t>
  </si>
  <si>
    <t>Projekt je zaměřen na vybudování a rekonstrukci učeben pro druhý stupeň. V rámci projektu budou zrekonstruovány chybějící učebny určené pro druhý stupeň základní školy.</t>
  </si>
  <si>
    <t>Vybudování multimediálních učeben zaměřených na přírodovědné a jazykové obory</t>
  </si>
  <si>
    <t>Projekt je zaměřen na vybudování multimediálních učeben. V rámci projektu budou zrekonstruovány a vybaveny odborné přírodovědné a jazykové učebny určené pro základní školu.</t>
  </si>
  <si>
    <t>příprava realizace</t>
  </si>
  <si>
    <t>Rozvoj infrastruktury základní školy</t>
  </si>
  <si>
    <t>Projekt je zaměřen na zajištění potřebné úrovně vybavení pro odborné vzdělávání v oblasti komunikace v cizích jazycích, práce s digitálními technologiemi a přírodní vědy (vybavení odborných učeben, doplnění školních pomůcek, stavební úpravy, zajištění konektivity pro online výuku základní školy.)</t>
  </si>
  <si>
    <t>Rozšíření a zkvalitnění venkovního zázemí základní školy</t>
  </si>
  <si>
    <t>Projekt je zaměřen na rozšíření a zkvalitnění venkovního prostoru ZŠ. V rámci projektu budou zrekonstruovány a upraveny venkovní prostory kolem budovy školy.</t>
  </si>
  <si>
    <t>Modernizace a rozšíření výukových prostor školy</t>
  </si>
  <si>
    <t>Projekt je zaměřen na rekonstrukci prostorů budovy školy. V rámci projektu budou zrekonstruovány prostory pro rozšíření ZŠ na druhý stupeň.</t>
  </si>
  <si>
    <t>Vybudování multifunkční haly</t>
  </si>
  <si>
    <t>Projekt je zaměřen na vybudování multifunkční  haly. V rámci projektu bude vybudována hala pro všeobecné sportovní a kulturní využití.</t>
  </si>
  <si>
    <t>Vybudování knihovny</t>
  </si>
  <si>
    <t>Projekt je zaměřen na vybudování knihovny na ZŠ. V rámci projektu bude zrekonstruována místnost určená pro knihovnu a budou zakoupeny knihy do knihovny.</t>
  </si>
  <si>
    <t>Vybudování zázemí pro školní klub a další aktivity</t>
  </si>
  <si>
    <t>Projekt je zaměřen na vybudování místnosti pro školní klub. V rámci projektu bude zrekonstruovaná místnost pro potřeby žáků druhého stupně ZŠ.</t>
  </si>
  <si>
    <t>Vybudování víceúčelového bezbariérového sálu</t>
  </si>
  <si>
    <t>Projekt je zaměřen na vybudování  víceúčelového sálu. V rámci projektu bude zrekonstruovaný a vybavený stávající sál.</t>
  </si>
  <si>
    <t>Základní škola a Mateřská škola Sazovice, okres Zlín, příspěvková organizace</t>
  </si>
  <si>
    <t>Obec Sazovice</t>
  </si>
  <si>
    <t>Doplnění a obnova herních prvků v obci (vybudování přírodní zahrady včetně vybavení didaktickými a herními prvky v ZŠ Sazovice</t>
  </si>
  <si>
    <t>připravená, zpracovaná projektová dokumentace včetně stavebního povolení</t>
  </si>
  <si>
    <t>Rekonstrukce PC učebny</t>
  </si>
  <si>
    <t>Nové PC, strukturovaná kabeláž, notebooky, monitory, tiskárna, nábytek, síťové prvky…</t>
  </si>
  <si>
    <t>Rekonstrukce tělocvičny, podlaha, osvětlení…5000000</t>
  </si>
  <si>
    <t xml:space="preserve">Vzduchové rekuperační jednotky </t>
  </si>
  <si>
    <t>Rekuperační jednotky do tříd ZŠ a ŠD</t>
  </si>
  <si>
    <t>Rekonstrukce hřiště</t>
  </si>
  <si>
    <t>Rekonstrukce povrchu, nákup nových herních prvků, vybavení venkovní učebny…</t>
  </si>
  <si>
    <t xml:space="preserve">Rekonstrukce stropů, osvětlení, nábytku tříd </t>
  </si>
  <si>
    <t>Obnova venkovního areálu školy</t>
  </si>
  <si>
    <t>Obnova zeleně, venkovního areálu školy, dveře</t>
  </si>
  <si>
    <t>Rekonstrukce šaten</t>
  </si>
  <si>
    <t>V suterénu školy budou odstraněny ocelové klecové konstrukce stávajících šaten a nahrazeny uzamykatelnými skříňkami. Součástí projektu bude i výměna podlahové krytiny, instalace nových stropních podhledů a osvětlení včetně elektroinstalace.</t>
  </si>
  <si>
    <t>Hospodárné využití dešťových vod</t>
  </si>
  <si>
    <t>V rámci projektu bude vyřešeno nakládání s dšťovými vodami, ukládání vod do retenčních nádrží. Zadržená voda bude využita jako užitková pro splachování WC a na zálivku v okolí školy. Součástí projektu budou i nové rozvodu užitkové vody.</t>
  </si>
  <si>
    <t>nyní se zpracovává PD</t>
  </si>
  <si>
    <t>Zlepšení energetické bilance budovy školy</t>
  </si>
  <si>
    <t>Budova školy s rozsáhlými střešními konstrukcemi zmožňuje využití pro instalaci fotovoltaických panelů pro výrobu elektrické energie. Ta bude částečně ukládána do bateriérového úložištěa využita pro ohřev teplé vody v budově a krytí potřeby elektrické energie ve školní kuchyni. Odhadovaný výkon 60 kW.</t>
  </si>
  <si>
    <t>zpracovaná PD, podaná žádost  o dotaci</t>
  </si>
  <si>
    <t>Rekonstrukce podlahy tělocvičny</t>
  </si>
  <si>
    <t>Výměna staré podlahyx v havarijním stavu.</t>
  </si>
  <si>
    <t>Rozšíření učebních prostor pro žáky</t>
  </si>
  <si>
    <t>Základní škola vzhledem k rostoucímu počtu žáků a požadavkům na učební prostor a odborné učebny  přestává kapacitně vyhovovat. V rámci tohoto záměru bude proveden stavebně technický průzkum a studie dostavby cca čtyř nových tříd v podkroví stávající budovy školy.</t>
  </si>
  <si>
    <t>Revitalizace tříd</t>
  </si>
  <si>
    <t>Nové osvětlení, rekuperace tepla, výměna vzduchu.</t>
  </si>
  <si>
    <t>PD, podpořená žádost o dotaci</t>
  </si>
  <si>
    <t>Revitalizace sportovních ploch</t>
  </si>
  <si>
    <t>Venkovní sportovní plochy školního hřiště bude nutné v blízké době revitalizovat. Záměrem je vytvořit multifunkční sportovní plochu s využitím pro povinnou výuku tělesné výchovy a následně ke sportovním aktivitám školního sportovního klubu, či veřejnosti. Součástí projektu bude i dostavba sportoviště na ploše sousedící se stávajícím areálem.</t>
  </si>
  <si>
    <t>Připravená studie, bude se zpracovávat projekt</t>
  </si>
  <si>
    <t>Vznik venkovní enviromentální učebny ZŠ, vč. úprav zahrady</t>
  </si>
  <si>
    <t>Připravena studie proveditelnosti</t>
  </si>
  <si>
    <t>Využití dešťové vody pro zálivku zahrady ZŠ - retenční nádrž</t>
  </si>
  <si>
    <t xml:space="preserve"> </t>
  </si>
  <si>
    <t>Vybudování jazykové učebny</t>
  </si>
  <si>
    <t>Úprava zastřešení spojovacích krčků ZŠ - zelená střecha</t>
  </si>
  <si>
    <t xml:space="preserve">Vybudování venkovních hracích prvků u ŠD, vč. úpravy ploch a  zázemí </t>
  </si>
  <si>
    <t>Generální oprava střechy budovy k výuce pracovních činností ZŠ</t>
  </si>
  <si>
    <t>plán</t>
  </si>
  <si>
    <t>Základní škola Zlín, Dřevnická 1790, příspěvková organizace</t>
  </si>
  <si>
    <t>Vybudováním a vybavením jazykové učebny dojde k modernizaci výuky cizích jazyků a tím ke zlepšení vzdělávacích podmínek pro žáky školy.</t>
  </si>
  <si>
    <t>Multifunkční hřiště, zázemí pro školní družinu</t>
  </si>
  <si>
    <t>Vybudováním multifunkčního  hřiště a  zázemí pro školní družinu dojde ke zlepšení podmínek pro zájmové vzdělávání a komunitní činnosti.</t>
  </si>
  <si>
    <t>Venkovní učebna</t>
  </si>
  <si>
    <t>Vybudováním venkovní učebny dojde ke zlepšení podmínek pro vzdělávání</t>
  </si>
  <si>
    <t>Rekonstrukce vodovodních rozvodů</t>
  </si>
  <si>
    <t>Vodovodní rozvody jsou v havarijních stavu a zdrojem častých poruch. Tím ohrožují kvalitu vzdělávání. Po rekonstrukci vodovodních rozvodů dojde ke zlepšení podmínek ke vzdělávání.</t>
  </si>
  <si>
    <t>Vybudování vnitřního a venkovního zázemí pro komunitní aktivity ZŠ a školní družiny</t>
  </si>
  <si>
    <t>dobudováním tohoto zázemí se zlepší podmínky pro činnost školní družiny i pro komunitní život školy a veřejnosti</t>
  </si>
  <si>
    <t>stavební upravy, ohlášení stavby</t>
  </si>
  <si>
    <t>Vybudováním a modernizací školského poradenského pracoviště dojde  ke zkvalitnění práce s žáky se SVP a posílení inkluzivnosti školy</t>
  </si>
  <si>
    <t>Základní škola Emila Zátopka Zlín, Univerzitní 2701, příspěvková organizace</t>
  </si>
  <si>
    <t>Projekt je zaměřen na zkvalitnění výuky informatiky a cizích jazyků. V rámci projektu bude vybudována jazyková učebna ve spojení s počítačovou učebnou včetně zajištění konektivity školy</t>
  </si>
  <si>
    <r>
      <t xml:space="preserve">Projekt je zaměřen na zkvalitnění výuky přírodních věd. V rámci projektu bude zrekonstruována a vybavena odborná </t>
    </r>
    <r>
      <rPr>
        <sz val="11"/>
        <color rgb="FFFF0000"/>
        <rFont val="Calibri"/>
        <family val="2"/>
        <charset val="238"/>
      </rPr>
      <t>učebna fyziky/chemie</t>
    </r>
    <r>
      <rPr>
        <sz val="11"/>
        <color indexed="8"/>
        <rFont val="Calibri"/>
        <family val="2"/>
      </rPr>
      <t xml:space="preserve"> včetně pořízení nových pomůcek</t>
    </r>
  </si>
  <si>
    <t>Vybudování dvou odborných přírodovědných učeben</t>
  </si>
  <si>
    <t>Projekt je zaměřen na zkvalitnění výuky přírodních věd. V rámci projektu budou zrekonstruovány a vybaveny odborné učebny biologie a chemie včetně skladu chemikálií a pořízení nových pomůcek</t>
  </si>
  <si>
    <t>Vybudování multifunkční sdílené tělocvičny</t>
  </si>
  <si>
    <t>Vybudování multifunkční sdílené tělocvičny pro sportovní aktivity žáků školy</t>
  </si>
  <si>
    <t>Obnova výměníkové stanice</t>
  </si>
  <si>
    <t>Projekt je zaměřen na zkvalitnění výuky informatiky a informativního myšlení. V rámci projektu bude zrekonstruována a vybavena odborná PC učebna  včetně pořízení pomůcek na výuku algoritmizace a programování</t>
  </si>
  <si>
    <t>Vybudování hudební učebny s využitím ICT</t>
  </si>
  <si>
    <t>Projekt je zaměřen na zkvalitnění výuky hudební výchovy. V rámci projektu bude vybudována a vybavena učebna hudební výchovy včetně pořízení nových pomůcek</t>
  </si>
  <si>
    <t>Vybudování zázemí pro školní klub a školní družinu</t>
  </si>
  <si>
    <t>Úprava venkovního areálu školy - podpora výuky ve venkovním prostředí</t>
  </si>
  <si>
    <t>Fotovoltaika (střecha školy)</t>
  </si>
  <si>
    <t>Rekuperace školy</t>
  </si>
  <si>
    <t>Modernizace výukových prostor školy</t>
  </si>
  <si>
    <t>Projekt je zaměřen na zkvalitnění výuky naukových předmětů. V rámci projektu budou vybudovány a vybaveny odborné učebny zeměpisu a ostatních vzdělávacích oblastí</t>
  </si>
  <si>
    <t>Základní škola Fryšták, okres Zlín, příspěvková organizace</t>
  </si>
  <si>
    <t>Vybudování venkovní učebny vč. zázemí</t>
  </si>
  <si>
    <t>Fryšták</t>
  </si>
  <si>
    <t>Obsahem projektu je vybudování venkovní učebny a potřebného zázemí na školní zahradě za účelem zkvalitnění a rozvoje výuky přírodních věd a polytechnického vzdělávání.</t>
  </si>
  <si>
    <t>Modenizace cvičné kuchyňky  a odborných učeben</t>
  </si>
  <si>
    <t>Obsahem projektu je modernizacestávajících prostor odborných učeben cvičné kuchyňky a dvou počítačových učeben.</t>
  </si>
  <si>
    <t>realizace probíhá</t>
  </si>
  <si>
    <t>ZŠ Zlín, Komenského 78, příspěvková organizace</t>
  </si>
  <si>
    <t>ZŠ Zlín, Komenského 78: Vybudování a modernizace odborných učeben</t>
  </si>
  <si>
    <t>Zlín - Malenovice</t>
  </si>
  <si>
    <t>Zatraktivnění odborného vzdělávání pro žáky, zlepšení jazykového vzdělávání</t>
  </si>
  <si>
    <t>ZŠ Zlín, Komenského 78: Vybudování vnitřního a venkovního zázemí pro komunitní aktivity ZŠ, školní družiny a kluby</t>
  </si>
  <si>
    <t>Nová zázemí pro setkávání žáků</t>
  </si>
  <si>
    <t>ZŠ Zlín, Komenského 78: Vybudování a modernizace školských poradenských zařízení Vybudování a modernizace školních poradenských pracovišť</t>
  </si>
  <si>
    <t>Nová zázemí pro setkávání s žáky a rodiči</t>
  </si>
  <si>
    <t>Statutární_x000D_
město_x000D_
Zlín</t>
  </si>
  <si>
    <t>Vybudování IT učebny _x000D_
s využitím pro výuku _x000D_
cizích jazyků</t>
  </si>
  <si>
    <t>Vybavení učebny nábytkem, IT technikou, _x000D_
stavební úpravy, robotické pomůcky,_x000D_
zařízení pro výuku cizích jazyků</t>
  </si>
  <si>
    <t>Rekonstrukce
učebny Př</t>
  </si>
  <si>
    <t>Vybavení učebny novým nábytkem, učební 
pomůcky, sady k pokusům, Smart tabule,
PC, tablety</t>
  </si>
  <si>
    <t xml:space="preserve">Vybudován zázemí 
pro tři oddělení školních družin </t>
  </si>
  <si>
    <t>Nábytek (skříně) pro školní družinu, IT technika</t>
  </si>
  <si>
    <t>Rekonstrukce
 hřiště školní družiny</t>
  </si>
  <si>
    <t>Zahradní domeček, naučná stezka</t>
  </si>
  <si>
    <t>Zázemí komunitní 
aktivity</t>
  </si>
  <si>
    <t>odpočinkový koutek pro děti (nábytek, koberec,
sedací vaky, IT technika, knihovna)</t>
  </si>
  <si>
    <t>Rekonstrukce učebny _x000D_
Fy a Che</t>
  </si>
  <si>
    <t>Vybavení učebny novým nábytkem, učební _x000D_
pomůcky, sady k pokusům, Smart tabule,_x000D_
PC, tablety</t>
  </si>
  <si>
    <t>Základní škola Komenského II, Zlín, Havlíčkovo nábř. 2567 příspěvková organizace</t>
  </si>
  <si>
    <t>Vybudování vnitřního a venkovního zázemí pro komunitní aktivity ZŠ, školní družiny a kluby</t>
  </si>
  <si>
    <t>Základní škola Zlín, Kvítková 4338, příspěvková organizace</t>
  </si>
  <si>
    <t>00839329</t>
  </si>
  <si>
    <t>Základní škola Zlín, Kvítková: Vybudování vnitřního a venkovního zázemí pro komunitní aktivity ZŠ, školní družiny a kluby</t>
  </si>
  <si>
    <t>září 2021</t>
  </si>
  <si>
    <t>srpen 2024</t>
  </si>
  <si>
    <t>Vybudování a modernizace zázemí pro školní poradenské pracoviště</t>
  </si>
  <si>
    <t>Základní škola Zlín, Kvítková: Rekonstrukce a rozšíření jazykových učeben</t>
  </si>
  <si>
    <t>září 2022</t>
  </si>
  <si>
    <t>prosinec 2025</t>
  </si>
  <si>
    <t>Základní škola Zlín, Kvítková: Úprava venkovního areálu školy a školní zahrady – podpora výuky ve venkovním prostředí</t>
  </si>
  <si>
    <t>Úprava venkovního areálu školy a školní zahrady se zaměřením na podporu výuky ve venkovním prostředí</t>
  </si>
  <si>
    <t>Základní škola Zlín, Kvítková: Hospodaření se srážkovou vodou</t>
  </si>
  <si>
    <t>Vybudování potřebného zařízení pro hospodaření se srážkovou vodou</t>
  </si>
  <si>
    <t>Základní škola Zlín, Kvítková: Realizace systémů nuceného větrání s rekuperací odpadního tepla</t>
  </si>
  <si>
    <t>Vybudování systémů nuceného větrání s rekuperací odpadního tepla v celé budově školy</t>
  </si>
  <si>
    <t>Základní škola Lukov, příspěvková organizace</t>
  </si>
  <si>
    <t>Modernizace ICT a technické opatření v rámci školní budovy</t>
  </si>
  <si>
    <t>Lukov</t>
  </si>
  <si>
    <t>rozšíření a modernizace ICT včetně úprav prostor školy</t>
  </si>
  <si>
    <t>PD</t>
  </si>
  <si>
    <t>vybudování  odborných učeben pro 2.stupeň včetně zázemí</t>
  </si>
  <si>
    <t>Základní škola Zlín, Mikoláše Alše 558, příspěvková organizace</t>
  </si>
  <si>
    <t>102 319 499</t>
  </si>
  <si>
    <t>600 114 112</t>
  </si>
  <si>
    <t>Vybudování jazykové učebny ve spojení s počítačovou</t>
  </si>
  <si>
    <t>Revitalizace školní kuchyňky</t>
  </si>
  <si>
    <t>Běžecká dráha</t>
  </si>
  <si>
    <t>Kondiční prvky na školní zahradě</t>
  </si>
  <si>
    <t>Venkovní schodiště</t>
  </si>
  <si>
    <t>Oprava schodište, které je v nevyhovujícím stavu.</t>
  </si>
  <si>
    <t>Vytvoření zázemí, které by po vyučování sloužilo jako centrum vzdělanosti a komunitních aktivit.</t>
  </si>
  <si>
    <t>Vytvoření důstojného prostředí pro práci školních poradentských pracovníků.</t>
  </si>
  <si>
    <t>Základní škola Zlín, Mikoláše Alše: Vybudování multimediálních učeben</t>
  </si>
  <si>
    <t>Projekt přispěje ke zkvalitnění výuky pořízením vybavení (didaktického a audiovizuálního), které odpovídá pokroku a nárokům na výuku příslušných předmětů.</t>
  </si>
  <si>
    <t>Rekonstrukce a vybavení centra ekologické výchovy, učeben a jiných zařízení pro účely EVVO</t>
  </si>
  <si>
    <t>Základní škola Zlín, Mostní</t>
  </si>
  <si>
    <t>Výměna oken v budově školy</t>
  </si>
  <si>
    <t>Přípavné práce</t>
  </si>
  <si>
    <t>Snoezelen</t>
  </si>
  <si>
    <t>Šatny</t>
  </si>
  <si>
    <t>Nová kotelna</t>
  </si>
  <si>
    <t>Základní škola Zlín, Nová cesta 268, 76314 Zlín-Štípa</t>
  </si>
  <si>
    <t>Vybudování vnitřního a venkovního zázemí pro komunitní aktivity ZŠ, ŠD a kluby</t>
  </si>
  <si>
    <t>Zlín-Štípa</t>
  </si>
  <si>
    <t xml:space="preserve">Vybudování a modernizace školního poradenského pracoviště </t>
  </si>
  <si>
    <t xml:space="preserve">Základní škola Zlín, Nová cesta: Vybudování nových odborných učeben na ZŠ </t>
  </si>
  <si>
    <t>připravena studie</t>
  </si>
  <si>
    <t>Hospodaření se srážkovými vodami v areálu ZŠ Štípa</t>
  </si>
  <si>
    <t>studie</t>
  </si>
  <si>
    <t xml:space="preserve">Základní škola Zlín, Okružní 4685, příspěvková organizace </t>
  </si>
  <si>
    <t xml:space="preserve">Vybudováni vnitřního a venkovního zázemí pro komunitní aktivity ZŠ, školní družiny a kluby </t>
  </si>
  <si>
    <t xml:space="preserve">Základní škola Zlín, Okružní: Vybudováni a modernizace nových odborných učeben na ZŠ </t>
  </si>
  <si>
    <t>Vybudováni a modernizace nových odborných učeben, laboratoř, zázemí pro pedagogy</t>
  </si>
  <si>
    <t xml:space="preserve">Úprava atria školy - podpora výuky ve venkovním prostředí </t>
  </si>
  <si>
    <t xml:space="preserve">Rekonstrukce šaten druhého stupně </t>
  </si>
  <si>
    <t xml:space="preserve">Rekonstrukce elektroinstalace </t>
  </si>
  <si>
    <t xml:space="preserve">Rekonstrukce rozvodů vody a odpadu </t>
  </si>
  <si>
    <t>Základní škola a Mateřská škola Racková, okres Zlín, příspěvková organizace</t>
  </si>
  <si>
    <t>Obec Racková</t>
  </si>
  <si>
    <t>Vybudování tělocvičny</t>
  </si>
  <si>
    <t>Racková</t>
  </si>
  <si>
    <t>Vybudování tělocvičny včetně zázemí (šatny, umývárny, WC, klubovna, kancelář)</t>
  </si>
  <si>
    <t>01.06.2025</t>
  </si>
  <si>
    <t>01.08.2026</t>
  </si>
  <si>
    <t>Navýšení kapacity základní školy a školní družiny</t>
  </si>
  <si>
    <t>Rozšíření základní školy o  učebnu a vybudování oddělení školní družiny včetně vybavení</t>
  </si>
  <si>
    <t>VI.25</t>
  </si>
  <si>
    <t>VIII.26</t>
  </si>
  <si>
    <t>Vybudování venkovního sportoviště</t>
  </si>
  <si>
    <t>Vybudování venkovního sportoviště +   workoutové hřiště</t>
  </si>
  <si>
    <t>01.05.2027</t>
  </si>
  <si>
    <t>01.09.2027</t>
  </si>
  <si>
    <t>Zvýšení kapacity školní jídelny při základní škole</t>
  </si>
  <si>
    <t>Rozšíření školní jídelny včetně soc. zařízení</t>
  </si>
  <si>
    <t>Vybudování technické učebny - technické zázemí pro výuku ICT</t>
  </si>
  <si>
    <t>Technické zázemí pro výuku ICT ve 4. třídách ZŠ</t>
  </si>
  <si>
    <t xml:space="preserve">ZŠ Zlín, Slovenská 3076, p. o. </t>
  </si>
  <si>
    <t>Statutární  město Zlín</t>
  </si>
  <si>
    <t>ZŠ Zlín, Slovenská: Modernizace multimediálních učeben</t>
  </si>
  <si>
    <t>Modernizace multimediálních učeben vč. zázemí pro školního psychologa</t>
  </si>
  <si>
    <t>Modernizace IT učeben ve spojení s výukou  přírodních věd</t>
  </si>
  <si>
    <t>Modernizace jazykových učeben</t>
  </si>
  <si>
    <t>Obnova řemeslné dílny</t>
  </si>
  <si>
    <t>Vybudování zázemí družin a školních klubů</t>
  </si>
  <si>
    <t>Zázemí pro školní pradenské pracoviště</t>
  </si>
  <si>
    <t>Venkovní zázemí pro komunitní aktivity</t>
  </si>
  <si>
    <t>Rekonstrukce školního hřiště</t>
  </si>
  <si>
    <t>Základní škola Zlín, Středová</t>
  </si>
  <si>
    <t>Podlahové topení</t>
  </si>
  <si>
    <t>Vybudování cvičných kuchyněk</t>
  </si>
  <si>
    <t>Vybudování 4 cvičných kuchyněk</t>
  </si>
  <si>
    <t xml:space="preserve">x </t>
  </si>
  <si>
    <t>Oprava přírodní zahrady včetně herních prvků</t>
  </si>
  <si>
    <t>Základní škola Zlín, Tř. Svobody: Vybudování multimediálních učeben</t>
  </si>
  <si>
    <t>Cílem projektu je modernizace odborných učeben v Základní škole tř. Svobody 868 Zlín ve vazbě na klíčové kompetence. V rámci zamýšlené akce dojde k modernizaci dvou učeben zaměřující se na rozvoj kompetencí v oblasti přírodních věd, polytechnického vzdělávání a práce s digitálními technologiemi.</t>
  </si>
  <si>
    <t>X/2022</t>
  </si>
  <si>
    <t>XII/2024</t>
  </si>
  <si>
    <t xml:space="preserve">rozpočet modernizace učeben </t>
  </si>
  <si>
    <t xml:space="preserve">Projekt se zaměřuje na vybudování učebny v prostoru celkem rozsáhlé školní zahrady. V této učebně bude probíhat za příznivého počasí výuka, která uplatní přírodní prostředí, může být využito i panelů pro výuku předmětů přírodovědného zaměření. Kromě učebny dojde i k úpravám přístupových chodníků. </t>
  </si>
  <si>
    <t>Rekonstrukce učebny chemie a obnova skladu chemikálií</t>
  </si>
  <si>
    <t xml:space="preserve">Stávající výuka chemie se musí obejít bez náležitého vybavení, proto tento projekt řeší vytvoření zázemí a vybudování patřičného zařízení pro výuku chemie. </t>
  </si>
  <si>
    <t xml:space="preserve">Vytvoření kulturního zázemí pro výuku uměleckých předmětů v exteriéru školy za I. stupněm </t>
  </si>
  <si>
    <t xml:space="preserve">V roce 2014 při rekonstrukci školního hřiště nebyla dokončena za pavilonem I. stupně úprava terénu a nebylo vybudováno plánované jeviště a další zázemí pro výuku umělecky zaměřených předmětů, zejména hudební a výtvarné výchovy. Tento projekt na danou potřebu reaguje. Škola má program s rozšířenou výukou HV. </t>
  </si>
  <si>
    <t>Revitalizace  dvou učeben pro školní družinu</t>
  </si>
  <si>
    <t xml:space="preserve">Místnosti pro odpolední vyžití žáků postrádají moderní vybavení a zejména současné didaktické pomůcky, sportovní vybavení a didaktickou techniku. Tento projekt se zaměřuje na komplexní vybudování zázemí pro dvě oddělení školní družiny. </t>
  </si>
  <si>
    <t>Informační centrum školy na I. stupni</t>
  </si>
  <si>
    <t xml:space="preserve">Cíl projektu je dán současnými požadavky na vzdělávání: posílit kompetence žáků v práci s informacemi, dovednosti pracovat s digitální technikou a naučit se v souvislostech s využitím internetu a dalších zdrojů informací.Bude vybudována místnost pro výuku informatiky, ale i pro klub ERIN a další aktivity v ostatních předmětech, které vyžadují dostačné množství informací shromážděných na jednom místě a to nikoliv pouze v on line prostředí. </t>
  </si>
  <si>
    <t>Základní škola Zlín, Štefánikova 2514, příspěvková organizace</t>
  </si>
  <si>
    <t>Zkvalitnění výuky informatiky a výuky cizích jazyků. Vybudování jazykové učebny  ve spojení s počítačovou učebnou.</t>
  </si>
  <si>
    <t>Zkvalitnění výuky informatiky a výuky ostatních předmětů. Modernizace zastaralého vybavení učebny.</t>
  </si>
  <si>
    <t>Zkvalitnění výuky cizích jazyků. Modernizace zastaralého vybavení učeben.</t>
  </si>
  <si>
    <t>Zateplení budovy (školy)</t>
  </si>
  <si>
    <t>Zateplení budovy školy. Úspora nákladů na vytápění.</t>
  </si>
  <si>
    <t>Fotovoltaika na střeše školy. Úspora nákladů na energie.</t>
  </si>
  <si>
    <t>Vybudování vnitřního a venkovního zázemí pro komunitní aktivity ZŠ, ŠD.</t>
  </si>
  <si>
    <t>Vybudování a modernizace školských poradenských zařízení, vybudování a modernizace školních poradenských pracovišť</t>
  </si>
  <si>
    <t>Vybudování a modernizace školního poradenského pracoviště.</t>
  </si>
  <si>
    <t>Základní škola Zlín, Křiby 4788, příspěvková organizace</t>
  </si>
  <si>
    <t>Nové zázemí pro setkávání žáků</t>
  </si>
  <si>
    <t>Vybudování a modernizace školských poradenských zařízení, vybudování a modernizace školních poradenských prac.</t>
  </si>
  <si>
    <t>Nové zázemí pro setkávání s rodiči</t>
  </si>
  <si>
    <t>Zatraktivnění odborného vzdělávání pro žáky: odborné učebny fyziky/chemie včetně kabinetů</t>
  </si>
  <si>
    <t>Základní škola Zlín, Křiby: Vybudování a modernizace nových odborných učeben</t>
  </si>
  <si>
    <t>Zatraktivnění odborného vzdělávání pro žáky: multimediální a jazykové učebny</t>
  </si>
  <si>
    <t>Fotovoltaika na střeše školy. Úspora nákladů na energie. Zlepšení pracovního prostředí v případě nepříznivého počasí.</t>
  </si>
  <si>
    <r>
      <t xml:space="preserve">Vybudování </t>
    </r>
    <r>
      <rPr>
        <sz val="11"/>
        <color rgb="FF000000"/>
        <rFont val="Calibri"/>
        <family val="2"/>
        <charset val="238"/>
        <scheme val="minor"/>
      </rPr>
      <t xml:space="preserve"> rekondičního centra pro výuku TV</t>
    </r>
  </si>
  <si>
    <r>
      <t>Generální oprava střechy ZŠ</t>
    </r>
    <r>
      <rPr>
        <sz val="11"/>
        <color rgb="FF000000"/>
        <rFont val="Calibri"/>
        <family val="2"/>
        <charset val="238"/>
        <scheme val="minor"/>
      </rPr>
      <t xml:space="preserve"> a vybudování podkrovních učeben k výuce odborných předmětů</t>
    </r>
  </si>
  <si>
    <t>Zatraktivnění odborného vzdělávání pro žáky : Cvičná kuchyňka</t>
  </si>
  <si>
    <t>Základní škola JINOTAJ Zlín, s.r.o.</t>
  </si>
  <si>
    <t>Hlavním cílem projektu je změna přístupu ke vzdělávání žáků na úrovni základních škol prostřednictvím pilotního ověření a následné implementace Integrované tematické výuky (ITV) v novostavbě odborných učeben při ZŠ JINOTAJ. Tento přístup je v podmínkách základního vzdělávání v ČR unikátní a bude metodicky vystavěn na inovaci kurikula prostřednictvím konsolidace učiva a komasace do vzdělávacích bloků dle tématičnosti, kontextovosti a prosociálnosti ve vzdělávacích oblastech a oborech Rámcového vzdělávacího programu pro základní vzdělávání.                                               Možnost vzniku pilotního pracoviště ITV v kraji a zajištění metodické spolupráce mezi participujícími školami, studenty univerzity a odborné veřejnosti s cílem propojení školního života s reálným prostředním privátního a veřejného sektoru.                                             Vzorec méně rozvinutý (85 % EFRR)</t>
  </si>
  <si>
    <t>Záměr byl vyhodnocen jako strategický projekt v rámci programu Vouchery asistence Zlínského kraje, podpořena příprava k zahájení realizace v r. 2022. Zpracovává se PD, zajištěné vlastnické právo k pozemku a obslužným komunikacím, informováni vlastníci okolních pozemků.</t>
  </si>
  <si>
    <t>Ne, záměr konzultován v 8/2021 na stav. úřadě a územním plánování (obé bez připomínek, záměr vyhovuje)</t>
  </si>
  <si>
    <t xml:space="preserve">Vytvořením odborné pracovny pro výuku společenskovědních předmětů dojde ke zkvalitnění vyučování těchto předmětů, které se pojí přirozeně se zaměřením školy v programu s rozšířenou hudební výchovou. Bude vybudováno informační centrum, školní knihovna a upravená pracovna poslouží i pro dramatickou výchovu, pro další estetickovýchovné aktivity napříč kurikulem školy. </t>
  </si>
  <si>
    <t>Chlazení vnitřních prostor školy</t>
  </si>
  <si>
    <t>Budování a modernizace zázemí družin a školních klubů</t>
  </si>
  <si>
    <t>Technické a přírodní vědy ve školách města Zlína</t>
  </si>
  <si>
    <t>Tělovýchovné zázení pro sportovní aktivity základní školy</t>
  </si>
  <si>
    <t>2ika, základní škola Zlín s. r. o.</t>
  </si>
  <si>
    <t>Vybudování multifunkčních učeben ZŠ v rámci vzdělávací strategie využívání digitální gramotnosti v propojení s včeobecným vzděláváním</t>
  </si>
  <si>
    <t>Vybudování moderních multifunkčních učeben ZŠ s ICT vybavením k propojení všeobecného, jazykového, technického a přírodovědného vzdělávání, optimalizace výukových prostor a umožnění široké integrace činností s využitím přístupu k moderním technologiím pro všechny žáky.</t>
  </si>
  <si>
    <t>Vybudování zázemí školního poradenského pracovišťě</t>
  </si>
  <si>
    <t>Vybudování pracoven pro školního psychologa, intervenční místnosti a učebny pro speciálně pedagogickou činnost speciálního pedagoga, včetně vybavení</t>
  </si>
  <si>
    <t>Vybudování vnitřního a venkovního zázemí pro komunitní aktivity ZŠ, školní družinu a klub</t>
  </si>
  <si>
    <t>Vybudování učeben a venkovního zázemí pro činnost školní družiny, školního klubu a komunitní aktivity školy s navazujícícm sociálním zázemím</t>
  </si>
  <si>
    <t>Vybudování vnitřních a venkovních sportovišť pro ZŠ s komunitním využitím v lokalitě</t>
  </si>
  <si>
    <t>Vybudování tělocvičny - víceúčelové haly a venkovního sportoviště pro ZŠ s využitím pro komunitní  aktivity v rámci lokality</t>
  </si>
  <si>
    <t xml:space="preserve">Strategický rámec MAP - seznam investičních priorit zájmové a neformální vzdělávání (2021 - 2027) 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</si>
  <si>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</si>
  <si>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</si>
  <si>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t>Typ projektu 2)</t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</si>
  <si>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</si>
  <si>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</si>
  <si>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</si>
  <si>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</si>
  <si>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</si>
  <si>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</si>
  <si>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</si>
  <si>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Dům dětí a mládeže ASTRA Zlín</t>
  </si>
  <si>
    <t>SM Zlín</t>
  </si>
  <si>
    <t>Zateplení budovy na Družstevní ulici</t>
  </si>
  <si>
    <t>Zateplení budovy, zhodnocení budovy, snížení nákladů na energie</t>
  </si>
  <si>
    <t>nacenění</t>
  </si>
  <si>
    <t>Revitalizace herních prvků a rozšíření hřiště na ul. Osvoboditelů</t>
  </si>
  <si>
    <t>Zajištění bezpečného prostředí,zkvalitnění pohybových aktivit pro širší věkové spektrum klientů, rozšíření nabídky pohybových a vzdělávacích aktivit pro matky s dětmi. Revitalizace stávajících herních prvků, zbudování nových herních prvků sloužících k posílení pohybového aparátu</t>
  </si>
  <si>
    <t>Salesiánský klub mládeže, z.s. Dům Ignáce Stuchlého</t>
  </si>
  <si>
    <t>67026346 </t>
  </si>
  <si>
    <t>Areál Dům Ignáce Stuchlého</t>
  </si>
  <si>
    <t>úpravy areálu, dětského hřiště, svod vody atd.</t>
  </si>
  <si>
    <t>Zázemí a bezpečnost horolezecké stěny</t>
  </si>
  <si>
    <t>vybudování šatny + pořízení dopadiště</t>
  </si>
  <si>
    <t>Oprava střechy, zateplení fasády</t>
  </si>
  <si>
    <t>Kamarád - Nenuda z.s.</t>
  </si>
  <si>
    <t xml:space="preserve">rada </t>
  </si>
  <si>
    <t>Snoezelen a  vzdělávací - poradenské centrum</t>
  </si>
  <si>
    <t xml:space="preserve">Vybudování vzdělávacího - poradenského centra zaměřené na více odbornosti s využítím prostředí a metodu Snoezelen </t>
  </si>
  <si>
    <t>Zázemí pro zotavovací akce</t>
  </si>
  <si>
    <t>Zázemí pro tábory</t>
  </si>
  <si>
    <t>Zařízení pro školu v přírodě</t>
  </si>
  <si>
    <t xml:space="preserve">Zařízení pro školu v přírodě </t>
  </si>
  <si>
    <t>Sportovní multifunkční areál</t>
  </si>
  <si>
    <t>Zázemí a zařízení sportovního areálu</t>
  </si>
  <si>
    <t xml:space="preserve">Nekky z.s._x000D_
Valachův Žleb 5371, 760 05 Zlín_x000D_
IČO:26573440_x000D_
</t>
  </si>
  <si>
    <t>Nekky z.s._x000D_
Valachův Žleb 5371, 760 05 Zlín_x000D_
IČO:26573440</t>
  </si>
  <si>
    <t>Instalaci fotovoltaických panelů pro výrobu elektrické energie</t>
  </si>
  <si>
    <t>Zateplení budovy vč. výměny oken</t>
  </si>
  <si>
    <t>Přístavba školicího střediska</t>
  </si>
  <si>
    <t xml:space="preserve">Nekky z.s.
Valachův Žleb 5371, 760 05 Zlín
IČO:26573440
</t>
  </si>
  <si>
    <t>Nekky z.s.
Valachův Žleb 5371, 760 05 Zlín
IČO:26573440</t>
  </si>
  <si>
    <t xml:space="preserve">Vybudování a modernizace zázemí pro zájmové a neformální vzdělávání </t>
  </si>
  <si>
    <t>Základní umělecká škola Harmonie Zlín , s.r.o.                      RED IZO : 600003523                 IZO : 110009398</t>
  </si>
  <si>
    <t xml:space="preserve">Základní umělecká škola Harmonie Zlín , s.r.o. </t>
  </si>
  <si>
    <t>IČ : 25336410</t>
  </si>
  <si>
    <t>Zateplení objektu, výměna oken, výměna podlahových krytin, oplocení zahrady</t>
  </si>
  <si>
    <t>Základní umělecká škola Zlín - Jižní Svahy</t>
  </si>
  <si>
    <t>Pořízení dvou nových klavírních křídel</t>
  </si>
  <si>
    <t>Modernizace výuky - zakoupení nových klavírních křídel pro výuku a do koncertního sálu</t>
  </si>
  <si>
    <t>Revitalizace podlah v ZUŠ</t>
  </si>
  <si>
    <t>Modernizace a revitalizace podlah v prostorách ZUŠ (= prostory města Zlín)</t>
  </si>
  <si>
    <t>Rekonstrukce WC v ZUŠ</t>
  </si>
  <si>
    <t>Rekonstrukce starého sociální zařízení</t>
  </si>
  <si>
    <t>Pořízení nových vchodových dveří do ZUŠ</t>
  </si>
  <si>
    <t>Pořízení nových vchodových dveří se zabezpečovacími prvky namísto starých, nevyhovujících, vyžadujících časté opravy</t>
  </si>
  <si>
    <t>Výstavba multifunkčního sálu pro výuku tanečního a literárně-dramatického oboru</t>
  </si>
  <si>
    <t>Výstavba sálu pro výuku tanečního, literárně-dramatického oboru a pro účinkování žáků hudebního oboru na střeše knihovny na Jižních Svazích</t>
  </si>
  <si>
    <t>ZK</t>
  </si>
  <si>
    <t>Rekonstrukce podlahy taneční sál, technické vybavení</t>
  </si>
  <si>
    <t>není</t>
  </si>
  <si>
    <t>Nákup klavírů do učeben</t>
  </si>
  <si>
    <t>ZUŠ MORAVA, s.r.o.</t>
  </si>
  <si>
    <t>607 24 889</t>
  </si>
  <si>
    <t xml:space="preserve">Školní nahrávací studio </t>
  </si>
  <si>
    <t>Kašava</t>
  </si>
  <si>
    <t xml:space="preserve">Jedná se o vybudovíní edukační třídy, nahrávací studio pro žáky,  studenty, soubory, umělecké soubory, sbory, orchestry ZUŠ, Částka je urcečn na vybavení audio vyzuální techniky. Třída bue sloužit k výuce zvukař, zvukový technik. A mladí umělci se zde budou učit technikám hry na nahrávacím studii. </t>
  </si>
  <si>
    <t>01.11.2022</t>
  </si>
  <si>
    <t>ZUŠ Zlín</t>
  </si>
  <si>
    <t>rekonstrukce VO interér</t>
  </si>
  <si>
    <t>oprava VO exteriér</t>
  </si>
  <si>
    <t>Ekocentrum Na Pasece Velíková</t>
  </si>
  <si>
    <t>nákup pozemku , budov četně vybavení ekocentra a jeho kuchyně, pomůcek na programy (EVVO, polytechnické)</t>
  </si>
  <si>
    <t>vše zkolaudováno, pozemek a budovy v nájmu.</t>
  </si>
  <si>
    <t>zakoupena a zkolaudována jurta, pozemek a další prostory v dlouhodobém nájmu s možností přednostního odkoupení, příprava dokumentace na vstup do rejstříku</t>
  </si>
  <si>
    <t>Salesiánský klub mládeže, z. s. Zlín</t>
  </si>
  <si>
    <t>Modernizace a výstavba zázemí pro činnost klubu mládeže</t>
  </si>
  <si>
    <t>Modernizace venkovních, příp. vnitřních prostor pro realizaci volnočasových aktivit klubu mládeže.</t>
  </si>
  <si>
    <t>Rozšíření a vybudování učeben pro zájmovou činnost (Družstevní)</t>
  </si>
  <si>
    <t xml:space="preserve">Zkvalitnění nabídky v oblasti vzdělávání EVVO, polytechnického vzdělávání, rozšíření prostor učeben oproti současnému stavu. Rozšíření doplňkových výukových programů pro ZŠ, MŠ a SŠ, vzdělávací odborné programy pro věřejnost. Vybudování 2 učeben </t>
  </si>
  <si>
    <t>Vybudování technické učebny a výtahu, zajištění bezbariérového přístupu do učeben (Tyršovo nábřeží)</t>
  </si>
  <si>
    <t>Zpřístupnění zájmového vzdělávání mládeži se SVP, rozšíření  a zkvalitnění nabídky polytechnického, technického vzdělávání pro širší věkové spektrum. Vybudování výtahu do 2 pater, výstavba učebny techniky a rozšíření stávající pracovní dílny</t>
  </si>
  <si>
    <t>odhad ceny</t>
  </si>
  <si>
    <t>Vybudování venkovní přírodovědné učebny s výukovou zahradou (Družstevní)</t>
  </si>
  <si>
    <t>Zastřešením terasy vznikne učebna k realizaci výukových programů pro MŠ, ZŠ,SŠ v oblasti EVVO, dobudování části zahrady na výukovou (edukační tabule a prvky, zpevnění plochy)</t>
  </si>
  <si>
    <t>projekt, nacenění</t>
  </si>
  <si>
    <t>Vybudování plochy s herními prvky (Tyršovo nábřeží)</t>
  </si>
  <si>
    <t>Zbudování malého dopravního hřiště na ploše zahrady na TN, což by umožnilo rozšířit nabídku edukačních programů z oblasti dopravní výchovy pro MŠ a I.st.ZŠ</t>
  </si>
  <si>
    <t>Zateplení budovy na Tyršově nábř.</t>
  </si>
  <si>
    <t>Oprava sportoviště</t>
  </si>
  <si>
    <t>Dům dětí a mládeže ASTRA Zlín: Vybudování dětské skupiny (Kotěrova)</t>
  </si>
  <si>
    <t>Modernizace objektu za účelem vybudování dětské skupiny</t>
  </si>
  <si>
    <t>Dům dětí a mládeže ASTRA Zlín: Modernizace zázemí DDM ASTRA (Kotěrova)</t>
  </si>
  <si>
    <t>Přebudování a modernizace učeben pro edukační aktivity, v oblasti polytechnické výchovy a tanečně- pohybových aktivit, revitalizace zahrady a zbudování herních prvků</t>
  </si>
  <si>
    <t>Centrum pro rodinu Zlín z. s.</t>
  </si>
  <si>
    <t>Nákup a rekonstrukce budovy pro aktivity centra</t>
  </si>
  <si>
    <t>Nákup a rekonstrukce budovy včetně vybavení pro realizaci vzdělávacích, volnočasových a podpůrných programů pro rodiny.</t>
  </si>
  <si>
    <t>Základní umělecká škola Zlín</t>
  </si>
  <si>
    <t xml:space="preserve">oprava kotelny </t>
  </si>
  <si>
    <t>oprava topení</t>
  </si>
  <si>
    <t>oprava topení -vodovod, plynovod, HZS - výtvarný obor</t>
  </si>
  <si>
    <t xml:space="preserve">Název žadatele:  Waldorfská základní škola Jasan z.s.
IČ: 08490139
RED IZO: 691014591
IZO: 181118742
</t>
  </si>
  <si>
    <t xml:space="preserve">Nákup a rekonstrukce 
budovy, případně 
její stavba a nákup pozemku </t>
  </si>
  <si>
    <t xml:space="preserve"> Waldorfská základní škola Jasan z.s.
</t>
  </si>
  <si>
    <t xml:space="preserve"> Waldorfská základní škola Jasan z.s.</t>
  </si>
  <si>
    <t>Zlín a okolí</t>
  </si>
  <si>
    <t>Výstavba školní kuchyně, jídelny a výdejny</t>
  </si>
  <si>
    <t>Kondiční prvky na venkovním prostoru</t>
  </si>
  <si>
    <t>Zázemí pro poradenské pracoviště</t>
  </si>
  <si>
    <t>Vybudování multimediálních učeben</t>
  </si>
  <si>
    <t>Vybudování a vybavení centra ekologické výchovy, učeben a jiných zařízení pro účely EVVO</t>
  </si>
  <si>
    <t>Vybudování a vybavení dílen pro polytechnickou výuku vč. řemeslných učeben</t>
  </si>
  <si>
    <t>Multifunkční budova pro tělesnou výchovu, eurytmie, dramatickou výchovu vč. divadelního sálu</t>
  </si>
  <si>
    <t>Odborné učebny (ateliér pro výtvarnou výchovu)</t>
  </si>
  <si>
    <t>Odborné učebny pro muzikoterapie a hudební výchovu a jiné umělecké předměty</t>
  </si>
  <si>
    <t>Vybudování multimediálních odborných učeben</t>
  </si>
  <si>
    <t>Od října 2020 se kapacita MŠ Lhota změnila _x000D_
z 1 třídy na 2 třídy. Kuchyň byla doplněna jen v nejzákladnějších bodech (konvektomat, sporák, dřez). Vybavení stávající kuchyně neodpovídá navýšení kapacity, většina úložných prostor (skříní) je již značně opotřebena._x000D_
Přání zřizovatele je+K25 vaření obědů pro občany Lhoty. Pro tuhle možnost je nutná realizace výdejních prostor.</t>
  </si>
  <si>
    <t>Registrační číslo projektu: CZ.02.3.68/0.0/0.0/20_082/0022913</t>
  </si>
  <si>
    <t>Základní _x000D_
škola_x000D_
Komenského I,_x000D_
Havlíčkovo_x000D_
nábř. 3114_x000D_,
Zlín,_x000D_
příspěvková_x000D_
organizace</t>
  </si>
  <si>
    <t>Základní škola
Komenského I, 
Havlíčkovo 
nábř. 3114: Vybudování polytechnické
učebny a cvičné kuchyňky</t>
  </si>
  <si>
    <t xml:space="preserve">Základní škola Zlín, Mikoláše Alše: Vybudování multimediálních odborných učeben </t>
  </si>
  <si>
    <t>Základní škola Zlín, Štefánikova: Vybudování jazykové učebny ve spojení s počítačovou učebnou</t>
  </si>
  <si>
    <t>Základní škola Zlín, Křiby: Rekonstrukce střechy spojená s fotovoltaikou</t>
  </si>
  <si>
    <t>Základní škola Zlín, tř. Svobody 868, příspěvková organizace</t>
  </si>
  <si>
    <t>Základní škola Zlín, tř. Svobody 868: Odborná pracovna pro výuku společenskovědních předmětů</t>
  </si>
  <si>
    <t xml:space="preserve">Jaromír Schneider, předseda Řídicího výboru projektu MAP III </t>
  </si>
  <si>
    <t>výměna kotle - výtvarný obor</t>
  </si>
  <si>
    <t>04367740</t>
  </si>
  <si>
    <t>Vybudování přírodní zahrady a venkovního zázemí</t>
  </si>
  <si>
    <t>Základní škola Emila Zátopka Zlín: Vybudování učeben přírodních věd</t>
  </si>
  <si>
    <t>vybavení polytechnické učebny  a školní kuchyňky, skříně s vybavením pro dílenské práce, kuchyňská linka, spotřebiče, stavební úpravy</t>
  </si>
  <si>
    <t xml:space="preserve">Základní škola Komenského II: Vybudování odborných multimediálních učeben vč. konektivity </t>
  </si>
  <si>
    <t>Odborné učebny s využitím ICT bude sloužit k výuce odborných předmětů v rámci ŠVP, vč. kabinetu informatiky a fyziky. Bude využívána také pro zájmové vzdělávání.</t>
  </si>
  <si>
    <t>Základní škola Zlín, Dřevnická: Vybudování multimediálních  učeben</t>
  </si>
  <si>
    <t>Vybudování a vybavení multimediálních  učeben dojde k modernizaci výuky a tím ke zlepšení vzdělávacích podmínek pro žáky školy.</t>
  </si>
  <si>
    <t>Rekonstrukce, rozšíření a modernizace  jazykových učeben a potřebného vybavení</t>
  </si>
  <si>
    <t>Základní škola Zlín, Štefánikova: Rekonstrukce a modernizace  jazykových učeben</t>
  </si>
  <si>
    <t>Základní škola Zlín, Štefánikova: Modernizace multimediálních učeben</t>
  </si>
  <si>
    <r>
      <t xml:space="preserve">úprava svažitého terénu zahrady školy, oprava propadajících se míst, oprava povrchu hřiště, vybudování přírodních herních prvků, vybudování vyvýšených záhonů, jezírka, výsadba vhodných keřů, stromků </t>
    </r>
    <r>
      <rPr>
        <sz val="11"/>
        <color rgb="FF000000"/>
        <rFont val="Calibri"/>
        <family val="2"/>
        <charset val="238"/>
      </rPr>
      <t xml:space="preserve"> - vybudování venkovního zázemí - jurty, pro tzv. "lesní třídu", které budou současně sloužit také jako prostor pro komunitní aktivity a EVVO.</t>
    </r>
  </si>
  <si>
    <t>Základní škola Zlín, Kvítková: Rekonstrukce jazykových učeben</t>
  </si>
  <si>
    <t>Rekonstrukce jazykových učeben</t>
  </si>
  <si>
    <t>Zázemí pro školní pradenské pracoviště vč. zázemí pro psychologa</t>
  </si>
  <si>
    <t xml:space="preserve">Základní škola Zlín, Mikoláše Alše: Vybudování odborných učeben </t>
  </si>
  <si>
    <t>Vybudování odborných učeben</t>
  </si>
  <si>
    <t>Modernizace odborného vzdělávání na škole (jazyková gramotnost)</t>
  </si>
  <si>
    <t>Modernizace odborného vzdělávání na škole (počítačová učebna pro žáky)</t>
  </si>
  <si>
    <t>Základní škola Zlín, Kvítková: Vybudování a modernizace zázemí pro školní poradenské pracoviště</t>
  </si>
  <si>
    <t>Obnova PC učebny včetně programování a 3D tiskárny</t>
  </si>
  <si>
    <t>Vybudování jazykové učebny ve spojení s počítačovou učebnou vč. WC a plošinou (zajištění konektivity školy)</t>
  </si>
  <si>
    <t>Modernizace odborného vzdělávání na škole (chemie, fyzika)</t>
  </si>
  <si>
    <t>Modernizace odborného vzdělávání na škole (cvičná kuchyňka pro žáky)</t>
  </si>
  <si>
    <t>Rekonstrukce sportovní infrastruktury v obci Sazovice (k využití pro sportovní aktivity školy)</t>
  </si>
  <si>
    <t>obec Lukov</t>
  </si>
  <si>
    <t>Rozvoj infrastruktury ZŠ Lukov</t>
  </si>
  <si>
    <t xml:space="preserve">Cílem projektu je přístavba školy spočívající v budování nových kapacit odborných učeben. Projekt bude mj. řešit také konektivitu. </t>
  </si>
  <si>
    <t>projektová dokumentace pro stavební povolení</t>
  </si>
  <si>
    <t>Ano</t>
  </si>
  <si>
    <t>Stavební úpravy prostor stávajících tříd, vybudování tělocvičny + vybudování bezbariérového WC</t>
  </si>
  <si>
    <t>Oprava mulstismyslové či relaxační místnosti</t>
  </si>
  <si>
    <t>Modernizace SPC</t>
  </si>
  <si>
    <t>Modernizace školního poradenského pracoviště v budově školy včerně zázemí</t>
  </si>
  <si>
    <t>Snoezelen - oprava musltismyslové či relaxační místnosti</t>
  </si>
  <si>
    <t>ScioŠkola Zlín - základní škola, s.r.o.</t>
  </si>
  <si>
    <t>scio, s.r.o.</t>
  </si>
  <si>
    <t>Nákup a rekonstrukce budovy případně její stavba.</t>
  </si>
  <si>
    <t>Nákup pozemku pro výstavbu nové budovy.</t>
  </si>
  <si>
    <t>Vybudování herních a pohybových prvků na pozemku školy vč. terénních úprav.</t>
  </si>
  <si>
    <t xml:space="preserve">Vybavení a modernizace učeben a odborných učeben. </t>
  </si>
  <si>
    <t>Základní škola Zlín, Mikoláše Alše: Vybudování nových odborných učeben na ZŠ</t>
  </si>
  <si>
    <t>Vybudování nových odborných učeben se zaměřením na vazbu podporovaných obastí se zázemím pro pedagogické a nepedagogické pracovníky škol vedoucí k vyšší kvalitě vzdělávání ve školách</t>
  </si>
  <si>
    <t xml:space="preserve">Ve Zlíně dne 9. 6. 2022 schváleno Řídicím výborem Projektu „Místní akční plán rozvoje vzdělávání v ORP Zlín III“  
</t>
  </si>
  <si>
    <t>výmalba tříd, výměna koberců v jednotlivých třídách</t>
  </si>
  <si>
    <t xml:space="preserve">Vytvořit zázemí pro poradenskou činnost, vytvořit místo pro uložení didaktických materiálů s tiskárnou, PC, přivedení internetu. Toto zázemí by poskytovalo soukromí pro rozhovory se zákonnými zástupci dětí. </t>
  </si>
  <si>
    <t>Základní umělecká škola Zlín-Malenovice</t>
  </si>
  <si>
    <t>Výstavba vzdělávacího centra pro potřeby ZŠ JINOTAJ. Strategický projekt implementace ITV v  nových odborných učebnách</t>
  </si>
  <si>
    <t>Navýšení kapacity základní školy o kmenové  třídy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</si>
</sst>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rgb="FFFF0000"/>
      <name val="Calibri"/>
      <family val="2"/>
      <charset val="238"/>
    </font>
    <font>
      <sz val="11"/>
      <color rgb="FFFF0000"/>
      <name val="Calibri"/>
      <family val="2"/>
    </font>
    <font>
      <sz val="11"/>
      <color theme="1"/>
      <name val="Calibri"/>
      <family val="2"/>
      <charset val="1"/>
    </font>
    <font>
      <sz val="11"/>
      <color rgb="FF000000"/>
      <name val="Calibri"/>
      <charset val="1"/>
    </font>
    <font>
      <sz val="11"/>
      <color rgb="FF000000"/>
      <name val="Calibri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</font>
    <font>
      <sz val="11"/>
      <color indexed="8"/>
      <name val="Calibri"/>
    </font>
    <font>
      <sz val="11"/>
      <color rgb="FF444444"/>
      <name val="Calibri"/>
      <charset val="1"/>
    </font>
    <font>
      <sz val="11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52">
    <xf numFmtId="0" fontId="0" fillId="0" borderId="0" xfId="0"/>
    <xf numFmtId="0" fontId="1" fillId="0" borderId="0" xfId="0" applyFont="1"/>
    <xf numFmtId="0" fontId="8" fillId="0" borderId="0" xfId="0" applyFont="1"/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3" fontId="5" fillId="0" borderId="10" xfId="0" applyNumberFormat="1" applyFont="1" applyBorder="1" applyAlignment="1">
      <alignment vertical="center" wrapText="1"/>
    </xf>
    <xf numFmtId="3" fontId="5" fillId="0" borderId="12" xfId="0" applyNumberFormat="1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9" fillId="0" borderId="8" xfId="0" applyFont="1" applyBorder="1"/>
    <xf numFmtId="0" fontId="0" fillId="0" borderId="0" xfId="0" applyAlignment="1">
      <alignment vertical="center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8" fillId="0" borderId="0" xfId="0" applyFont="1"/>
    <xf numFmtId="0" fontId="9" fillId="0" borderId="8" xfId="0" applyFont="1" applyBorder="1" applyAlignment="1">
      <alignment wrapText="1"/>
    </xf>
    <xf numFmtId="14" fontId="9" fillId="0" borderId="8" xfId="0" applyNumberFormat="1" applyFont="1" applyBorder="1" applyAlignment="1">
      <alignment wrapText="1"/>
    </xf>
    <xf numFmtId="0" fontId="0" fillId="0" borderId="8" xfId="0" applyBorder="1" applyAlignment="1">
      <alignment vertical="top" wrapText="1"/>
    </xf>
    <xf numFmtId="0" fontId="0" fillId="0" borderId="8" xfId="0" applyBorder="1" applyAlignment="1">
      <alignment wrapText="1"/>
    </xf>
    <xf numFmtId="3" fontId="0" fillId="0" borderId="8" xfId="0" applyNumberFormat="1" applyBorder="1"/>
    <xf numFmtId="0" fontId="0" fillId="0" borderId="8" xfId="0" applyBorder="1"/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/>
    <xf numFmtId="0" fontId="19" fillId="0" borderId="8" xfId="0" applyFont="1" applyBorder="1" applyAlignment="1">
      <alignment wrapText="1"/>
    </xf>
    <xf numFmtId="0" fontId="9" fillId="3" borderId="8" xfId="0" applyFont="1" applyFill="1" applyBorder="1" applyAlignment="1">
      <alignment wrapText="1"/>
    </xf>
    <xf numFmtId="0" fontId="9" fillId="2" borderId="8" xfId="0" applyFont="1" applyFill="1" applyBorder="1" applyAlignment="1">
      <alignment wrapText="1"/>
    </xf>
    <xf numFmtId="0" fontId="0" fillId="0" borderId="21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8" xfId="0" applyBorder="1" applyAlignment="1">
      <alignment vertical="center" wrapText="1"/>
    </xf>
    <xf numFmtId="0" fontId="0" fillId="0" borderId="25" xfId="0" applyBorder="1"/>
    <xf numFmtId="0" fontId="0" fillId="0" borderId="26" xfId="0" applyBorder="1"/>
    <xf numFmtId="3" fontId="0" fillId="0" borderId="25" xfId="0" applyNumberFormat="1" applyBorder="1"/>
    <xf numFmtId="0" fontId="9" fillId="0" borderId="8" xfId="0" applyFont="1" applyBorder="1" applyAlignment="1">
      <alignment horizontal="left" wrapText="1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3" fontId="0" fillId="0" borderId="8" xfId="0" applyNumberFormat="1" applyBorder="1" applyAlignment="1">
      <alignment wrapText="1"/>
    </xf>
    <xf numFmtId="0" fontId="9" fillId="0" borderId="20" xfId="0" applyFont="1" applyBorder="1"/>
    <xf numFmtId="0" fontId="9" fillId="0" borderId="2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8" xfId="0" applyBorder="1" applyAlignment="1">
      <alignment horizontal="left" wrapText="1"/>
    </xf>
    <xf numFmtId="0" fontId="0" fillId="2" borderId="8" xfId="0" applyFill="1" applyBorder="1" applyAlignment="1">
      <alignment wrapText="1"/>
    </xf>
    <xf numFmtId="0" fontId="1" fillId="0" borderId="8" xfId="0" applyFont="1" applyBorder="1" applyAlignment="1">
      <alignment wrapText="1"/>
    </xf>
    <xf numFmtId="3" fontId="9" fillId="0" borderId="8" xfId="0" applyNumberFormat="1" applyFont="1" applyBorder="1" applyAlignment="1">
      <alignment wrapText="1"/>
    </xf>
    <xf numFmtId="0" fontId="16" fillId="0" borderId="11" xfId="0" applyFont="1" applyBorder="1" applyAlignment="1">
      <alignment horizontal="center" vertical="center" wrapText="1"/>
    </xf>
    <xf numFmtId="0" fontId="9" fillId="0" borderId="15" xfId="0" applyFont="1" applyBorder="1"/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wrapText="1"/>
    </xf>
    <xf numFmtId="3" fontId="0" fillId="0" borderId="8" xfId="0" applyNumberFormat="1" applyBorder="1" applyAlignment="1">
      <alignment horizontal="center" vertical="center"/>
    </xf>
    <xf numFmtId="0" fontId="21" fillId="0" borderId="8" xfId="0" applyFont="1" applyBorder="1" applyAlignment="1">
      <alignment wrapText="1"/>
    </xf>
    <xf numFmtId="0" fontId="0" fillId="4" borderId="8" xfId="0" applyFill="1" applyBorder="1" applyAlignment="1">
      <alignment vertical="center" wrapText="1"/>
    </xf>
    <xf numFmtId="0" fontId="0" fillId="0" borderId="8" xfId="0" applyBorder="1" applyAlignment="1">
      <alignment vertical="center"/>
    </xf>
    <xf numFmtId="0" fontId="20" fillId="0" borderId="8" xfId="0" applyFont="1" applyBorder="1" applyAlignment="1">
      <alignment vertical="center" wrapText="1"/>
    </xf>
    <xf numFmtId="0" fontId="0" fillId="0" borderId="8" xfId="0" applyBorder="1" applyAlignment="1">
      <alignment vertical="top" wrapText="1" shrinkToFit="1"/>
    </xf>
    <xf numFmtId="2" fontId="0" fillId="0" borderId="8" xfId="0" applyNumberFormat="1" applyBorder="1" applyAlignment="1">
      <alignment wrapText="1"/>
    </xf>
    <xf numFmtId="0" fontId="0" fillId="0" borderId="21" xfId="0" applyBorder="1" applyAlignment="1">
      <alignment horizontal="right"/>
    </xf>
    <xf numFmtId="0" fontId="0" fillId="0" borderId="21" xfId="0" applyBorder="1" applyAlignment="1">
      <alignment vertical="center"/>
    </xf>
    <xf numFmtId="3" fontId="9" fillId="0" borderId="16" xfId="0" applyNumberFormat="1" applyFont="1" applyBorder="1" applyAlignment="1">
      <alignment wrapText="1"/>
    </xf>
    <xf numFmtId="0" fontId="9" fillId="0" borderId="15" xfId="0" applyFont="1" applyBorder="1" applyAlignment="1">
      <alignment wrapText="1"/>
    </xf>
    <xf numFmtId="0" fontId="9" fillId="0" borderId="20" xfId="0" applyFont="1" applyBorder="1" applyAlignment="1">
      <alignment wrapText="1"/>
    </xf>
    <xf numFmtId="0" fontId="25" fillId="0" borderId="8" xfId="0" applyFont="1" applyBorder="1" applyAlignment="1">
      <alignment wrapText="1"/>
    </xf>
    <xf numFmtId="0" fontId="25" fillId="0" borderId="21" xfId="0" applyFont="1" applyBorder="1" applyAlignment="1">
      <alignment wrapText="1"/>
    </xf>
    <xf numFmtId="0" fontId="9" fillId="5" borderId="8" xfId="0" applyFont="1" applyFill="1" applyBorder="1" applyAlignment="1">
      <alignment wrapText="1"/>
    </xf>
    <xf numFmtId="3" fontId="9" fillId="5" borderId="16" xfId="0" applyNumberFormat="1" applyFont="1" applyFill="1" applyBorder="1" applyAlignment="1">
      <alignment wrapText="1"/>
    </xf>
    <xf numFmtId="3" fontId="9" fillId="5" borderId="8" xfId="0" applyNumberFormat="1" applyFont="1" applyFill="1" applyBorder="1" applyAlignment="1">
      <alignment wrapText="1"/>
    </xf>
    <xf numFmtId="0" fontId="9" fillId="5" borderId="21" xfId="0" applyFont="1" applyFill="1" applyBorder="1" applyAlignment="1">
      <alignment wrapText="1"/>
    </xf>
    <xf numFmtId="0" fontId="26" fillId="5" borderId="0" xfId="0" applyFont="1" applyFill="1" applyAlignment="1">
      <alignment wrapText="1"/>
    </xf>
    <xf numFmtId="0" fontId="9" fillId="5" borderId="11" xfId="0" applyFont="1" applyFill="1" applyBorder="1" applyAlignment="1">
      <alignment wrapText="1"/>
    </xf>
    <xf numFmtId="3" fontId="9" fillId="5" borderId="11" xfId="0" applyNumberFormat="1" applyFont="1" applyFill="1" applyBorder="1" applyAlignment="1">
      <alignment wrapText="1"/>
    </xf>
    <xf numFmtId="0" fontId="9" fillId="5" borderId="12" xfId="0" applyFont="1" applyFill="1" applyBorder="1" applyAlignment="1">
      <alignment wrapText="1"/>
    </xf>
    <xf numFmtId="0" fontId="27" fillId="5" borderId="0" xfId="0" applyFont="1" applyFill="1" applyAlignment="1">
      <alignment wrapText="1"/>
    </xf>
    <xf numFmtId="0" fontId="9" fillId="5" borderId="27" xfId="0" applyFont="1" applyFill="1" applyBorder="1" applyAlignment="1">
      <alignment wrapText="1"/>
    </xf>
    <xf numFmtId="0" fontId="0" fillId="5" borderId="27" xfId="0" applyFill="1" applyBorder="1" applyAlignment="1">
      <alignment wrapText="1"/>
    </xf>
    <xf numFmtId="0" fontId="0" fillId="5" borderId="27" xfId="0" applyFill="1" applyBorder="1"/>
    <xf numFmtId="0" fontId="26" fillId="5" borderId="27" xfId="0" applyFont="1" applyFill="1" applyBorder="1" applyAlignment="1">
      <alignment wrapText="1"/>
    </xf>
    <xf numFmtId="3" fontId="0" fillId="5" borderId="27" xfId="0" applyNumberFormat="1" applyFill="1" applyBorder="1"/>
    <xf numFmtId="0" fontId="24" fillId="5" borderId="8" xfId="0" applyFont="1" applyFill="1" applyBorder="1" applyAlignment="1">
      <alignment wrapText="1"/>
    </xf>
    <xf numFmtId="3" fontId="25" fillId="5" borderId="8" xfId="0" applyNumberFormat="1" applyFont="1" applyFill="1" applyBorder="1" applyAlignment="1">
      <alignment wrapText="1"/>
    </xf>
    <xf numFmtId="0" fontId="28" fillId="5" borderId="28" xfId="0" applyFont="1" applyFill="1" applyBorder="1" applyAlignment="1">
      <alignment wrapText="1"/>
    </xf>
    <xf numFmtId="3" fontId="28" fillId="5" borderId="20" xfId="0" applyNumberFormat="1" applyFont="1" applyFill="1" applyBorder="1" applyAlignment="1">
      <alignment wrapText="1"/>
    </xf>
    <xf numFmtId="3" fontId="28" fillId="5" borderId="21" xfId="0" applyNumberFormat="1" applyFont="1" applyFill="1" applyBorder="1" applyAlignment="1">
      <alignment wrapText="1"/>
    </xf>
    <xf numFmtId="0" fontId="28" fillId="5" borderId="15" xfId="0" applyFont="1" applyFill="1" applyBorder="1" applyAlignment="1">
      <alignment wrapText="1"/>
    </xf>
    <xf numFmtId="0" fontId="28" fillId="5" borderId="17" xfId="0" applyFont="1" applyFill="1" applyBorder="1" applyAlignment="1">
      <alignment wrapText="1"/>
    </xf>
    <xf numFmtId="0" fontId="9" fillId="5" borderId="27" xfId="0" applyFont="1" applyFill="1" applyBorder="1" applyAlignment="1">
      <alignment horizontal="left" wrapText="1"/>
    </xf>
    <xf numFmtId="0" fontId="1" fillId="5" borderId="8" xfId="0" applyFont="1" applyFill="1" applyBorder="1" applyAlignment="1">
      <alignment wrapText="1"/>
    </xf>
    <xf numFmtId="0" fontId="0" fillId="5" borderId="8" xfId="0" applyFill="1" applyBorder="1" applyAlignment="1">
      <alignment wrapText="1"/>
    </xf>
    <xf numFmtId="3" fontId="0" fillId="5" borderId="8" xfId="0" applyNumberFormat="1" applyFill="1" applyBorder="1" applyAlignment="1">
      <alignment wrapText="1"/>
    </xf>
    <xf numFmtId="0" fontId="0" fillId="5" borderId="21" xfId="0" applyFill="1" applyBorder="1" applyAlignment="1">
      <alignment wrapText="1"/>
    </xf>
    <xf numFmtId="0" fontId="9" fillId="5" borderId="8" xfId="0" applyFont="1" applyFill="1" applyBorder="1"/>
    <xf numFmtId="0" fontId="0" fillId="5" borderId="0" xfId="0" applyFill="1"/>
    <xf numFmtId="0" fontId="27" fillId="0" borderId="0" xfId="0" applyFont="1"/>
    <xf numFmtId="0" fontId="9" fillId="5" borderId="8" xfId="0" applyFont="1" applyFill="1" applyBorder="1" applyAlignment="1">
      <alignment horizontal="right" wrapText="1"/>
    </xf>
    <xf numFmtId="3" fontId="9" fillId="5" borderId="29" xfId="0" applyNumberFormat="1" applyFont="1" applyFill="1" applyBorder="1" applyAlignment="1">
      <alignment wrapText="1"/>
    </xf>
    <xf numFmtId="0" fontId="9" fillId="5" borderId="30" xfId="0" applyFont="1" applyFill="1" applyBorder="1" applyAlignment="1">
      <alignment wrapText="1"/>
    </xf>
    <xf numFmtId="0" fontId="0" fillId="0" borderId="11" xfId="0" applyBorder="1" applyAlignment="1">
      <alignment wrapText="1"/>
    </xf>
    <xf numFmtId="0" fontId="9" fillId="5" borderId="31" xfId="0" applyFont="1" applyFill="1" applyBorder="1" applyAlignment="1">
      <alignment wrapText="1"/>
    </xf>
    <xf numFmtId="0" fontId="0" fillId="5" borderId="32" xfId="0" applyFill="1" applyBorder="1"/>
    <xf numFmtId="0" fontId="29" fillId="5" borderId="8" xfId="0" applyFont="1" applyFill="1" applyBorder="1" applyAlignment="1">
      <alignment wrapText="1"/>
    </xf>
    <xf numFmtId="0" fontId="30" fillId="0" borderId="8" xfId="0" applyFont="1" applyBorder="1" applyAlignment="1">
      <alignment wrapText="1"/>
    </xf>
    <xf numFmtId="0" fontId="9" fillId="5" borderId="33" xfId="0" applyFont="1" applyFill="1" applyBorder="1" applyAlignment="1">
      <alignment wrapText="1"/>
    </xf>
    <xf numFmtId="0" fontId="9" fillId="5" borderId="33" xfId="0" applyFont="1" applyFill="1" applyBorder="1" applyAlignment="1">
      <alignment horizontal="left" wrapText="1"/>
    </xf>
    <xf numFmtId="0" fontId="0" fillId="5" borderId="33" xfId="0" applyFill="1" applyBorder="1" applyAlignment="1">
      <alignment wrapText="1"/>
    </xf>
    <xf numFmtId="0" fontId="0" fillId="5" borderId="33" xfId="0" applyFill="1" applyBorder="1"/>
    <xf numFmtId="3" fontId="0" fillId="5" borderId="33" xfId="0" applyNumberFormat="1" applyFill="1" applyBorder="1"/>
    <xf numFmtId="0" fontId="25" fillId="5" borderId="8" xfId="0" applyFont="1" applyFill="1" applyBorder="1" applyAlignment="1">
      <alignment wrapText="1"/>
    </xf>
    <xf numFmtId="0" fontId="31" fillId="0" borderId="8" xfId="0" applyFont="1" applyBorder="1" applyAlignment="1">
      <alignment wrapText="1"/>
    </xf>
    <xf numFmtId="0" fontId="31" fillId="0" borderId="21" xfId="0" applyFont="1" applyBorder="1" applyAlignment="1">
      <alignment wrapText="1"/>
    </xf>
    <xf numFmtId="0" fontId="31" fillId="5" borderId="8" xfId="0" applyFont="1" applyFill="1" applyBorder="1" applyAlignment="1">
      <alignment wrapText="1"/>
    </xf>
    <xf numFmtId="0" fontId="32" fillId="5" borderId="0" xfId="0" applyFont="1" applyFill="1"/>
    <xf numFmtId="3" fontId="31" fillId="5" borderId="8" xfId="0" applyNumberFormat="1" applyFont="1" applyFill="1" applyBorder="1" applyAlignment="1">
      <alignment wrapText="1"/>
    </xf>
    <xf numFmtId="3" fontId="31" fillId="5" borderId="16" xfId="0" applyNumberFormat="1" applyFont="1" applyFill="1" applyBorder="1" applyAlignment="1">
      <alignment wrapText="1"/>
    </xf>
    <xf numFmtId="3" fontId="25" fillId="6" borderId="8" xfId="0" applyNumberFormat="1" applyFont="1" applyFill="1" applyBorder="1" applyAlignment="1">
      <alignment wrapText="1"/>
    </xf>
    <xf numFmtId="3" fontId="0" fillId="5" borderId="8" xfId="0" applyNumberFormat="1" applyFill="1" applyBorder="1"/>
    <xf numFmtId="0" fontId="0" fillId="5" borderId="8" xfId="0" applyFill="1" applyBorder="1"/>
    <xf numFmtId="3" fontId="1" fillId="5" borderId="8" xfId="0" applyNumberFormat="1" applyFont="1" applyFill="1" applyBorder="1"/>
    <xf numFmtId="0" fontId="0" fillId="0" borderId="0" xfId="0" applyAlignment="1">
      <alignment wrapText="1"/>
    </xf>
    <xf numFmtId="0" fontId="26" fillId="5" borderId="33" xfId="0" applyFont="1" applyFill="1" applyBorder="1" applyAlignment="1">
      <alignment wrapText="1"/>
    </xf>
    <xf numFmtId="0" fontId="26" fillId="5" borderId="8" xfId="0" applyFont="1" applyFill="1" applyBorder="1" applyAlignment="1">
      <alignment wrapText="1"/>
    </xf>
    <xf numFmtId="0" fontId="0" fillId="5" borderId="11" xfId="0" applyFill="1" applyBorder="1"/>
    <xf numFmtId="0" fontId="0" fillId="5" borderId="34" xfId="0" applyFill="1" applyBorder="1" applyAlignment="1">
      <alignment wrapText="1"/>
    </xf>
    <xf numFmtId="0" fontId="0" fillId="5" borderId="29" xfId="0" applyFill="1" applyBorder="1" applyAlignment="1">
      <alignment wrapText="1"/>
    </xf>
    <xf numFmtId="0" fontId="26" fillId="5" borderId="29" xfId="0" applyFont="1" applyFill="1" applyBorder="1" applyAlignment="1">
      <alignment wrapText="1"/>
    </xf>
    <xf numFmtId="0" fontId="0" fillId="5" borderId="35" xfId="0" applyFill="1" applyBorder="1"/>
    <xf numFmtId="0" fontId="0" fillId="5" borderId="30" xfId="0" applyFill="1" applyBorder="1"/>
    <xf numFmtId="0" fontId="0" fillId="5" borderId="36" xfId="0" applyFill="1" applyBorder="1"/>
    <xf numFmtId="3" fontId="9" fillId="5" borderId="37" xfId="0" applyNumberFormat="1" applyFont="1" applyFill="1" applyBorder="1" applyAlignment="1">
      <alignment wrapText="1"/>
    </xf>
    <xf numFmtId="3" fontId="0" fillId="5" borderId="8" xfId="0" applyNumberFormat="1" applyFill="1" applyBorder="1" applyAlignment="1">
      <alignment horizontal="right" wrapText="1"/>
    </xf>
    <xf numFmtId="0" fontId="0" fillId="5" borderId="32" xfId="0" applyFill="1" applyBorder="1" applyAlignment="1">
      <alignment wrapText="1"/>
    </xf>
    <xf numFmtId="3" fontId="0" fillId="5" borderId="38" xfId="0" applyNumberFormat="1" applyFill="1" applyBorder="1"/>
    <xf numFmtId="3" fontId="0" fillId="5" borderId="39" xfId="0" applyNumberFormat="1" applyFill="1" applyBorder="1"/>
    <xf numFmtId="3" fontId="9" fillId="5" borderId="23" xfId="0" applyNumberFormat="1" applyFont="1" applyFill="1" applyBorder="1" applyAlignment="1">
      <alignment wrapText="1"/>
    </xf>
    <xf numFmtId="0" fontId="0" fillId="5" borderId="23" xfId="0" applyFill="1" applyBorder="1"/>
    <xf numFmtId="0" fontId="0" fillId="5" borderId="39" xfId="0" applyFill="1" applyBorder="1"/>
    <xf numFmtId="0" fontId="0" fillId="5" borderId="40" xfId="0" applyFill="1" applyBorder="1"/>
    <xf numFmtId="0" fontId="26" fillId="5" borderId="40" xfId="0" applyFont="1" applyFill="1" applyBorder="1" applyAlignment="1">
      <alignment wrapText="1"/>
    </xf>
    <xf numFmtId="0" fontId="0" fillId="5" borderId="40" xfId="0" applyFill="1" applyBorder="1" applyAlignment="1">
      <alignment wrapText="1"/>
    </xf>
    <xf numFmtId="0" fontId="26" fillId="5" borderId="41" xfId="0" applyFont="1" applyFill="1" applyBorder="1" applyAlignment="1">
      <alignment wrapText="1"/>
    </xf>
    <xf numFmtId="3" fontId="0" fillId="5" borderId="40" xfId="0" applyNumberFormat="1" applyFill="1" applyBorder="1"/>
    <xf numFmtId="3" fontId="9" fillId="5" borderId="40" xfId="0" applyNumberFormat="1" applyFont="1" applyFill="1" applyBorder="1" applyAlignment="1">
      <alignment wrapText="1"/>
    </xf>
    <xf numFmtId="0" fontId="9" fillId="5" borderId="8" xfId="0" applyFont="1" applyFill="1" applyBorder="1" applyAlignment="1">
      <alignment horizontal="left" wrapText="1"/>
    </xf>
    <xf numFmtId="3" fontId="1" fillId="5" borderId="8" xfId="0" applyNumberFormat="1" applyFont="1" applyFill="1" applyBorder="1" applyAlignment="1">
      <alignment wrapText="1"/>
    </xf>
    <xf numFmtId="0" fontId="9" fillId="5" borderId="11" xfId="0" applyFont="1" applyFill="1" applyBorder="1" applyAlignment="1">
      <alignment horizontal="left" wrapText="1"/>
    </xf>
    <xf numFmtId="0" fontId="1" fillId="5" borderId="11" xfId="0" applyFont="1" applyFill="1" applyBorder="1" applyAlignment="1">
      <alignment wrapText="1"/>
    </xf>
    <xf numFmtId="3" fontId="1" fillId="5" borderId="11" xfId="0" applyNumberFormat="1" applyFont="1" applyFill="1" applyBorder="1"/>
    <xf numFmtId="0" fontId="1" fillId="5" borderId="11" xfId="0" applyFont="1" applyFill="1" applyBorder="1"/>
    <xf numFmtId="0" fontId="9" fillId="5" borderId="38" xfId="0" applyFont="1" applyFill="1" applyBorder="1" applyAlignment="1">
      <alignment wrapText="1"/>
    </xf>
    <xf numFmtId="0" fontId="9" fillId="5" borderId="35" xfId="0" applyFont="1" applyFill="1" applyBorder="1" applyAlignment="1">
      <alignment wrapText="1"/>
    </xf>
    <xf numFmtId="0" fontId="0" fillId="5" borderId="27" xfId="0" applyNumberFormat="1" applyFill="1" applyBorder="1"/>
    <xf numFmtId="49" fontId="0" fillId="5" borderId="27" xfId="0" applyNumberFormat="1" applyFill="1" applyBorder="1"/>
    <xf numFmtId="49" fontId="0" fillId="5" borderId="33" xfId="0" applyNumberFormat="1" applyFill="1" applyBorder="1"/>
    <xf numFmtId="0" fontId="1" fillId="5" borderId="8" xfId="0" applyFont="1" applyFill="1" applyBorder="1"/>
    <xf numFmtId="0" fontId="0" fillId="0" borderId="0" xfId="0" applyFill="1"/>
    <xf numFmtId="0" fontId="9" fillId="0" borderId="8" xfId="0" applyFont="1" applyFill="1" applyBorder="1"/>
    <xf numFmtId="0" fontId="0" fillId="0" borderId="0" xfId="0" applyFill="1" applyAlignment="1">
      <alignment wrapText="1"/>
    </xf>
    <xf numFmtId="0" fontId="0" fillId="0" borderId="0" xfId="0" applyFill="1" applyAlignment="1">
      <alignment horizontal="left"/>
    </xf>
    <xf numFmtId="0" fontId="0" fillId="0" borderId="0" xfId="0" applyAlignment="1">
      <alignment wrapText="1"/>
    </xf>
    <xf numFmtId="0" fontId="9" fillId="2" borderId="15" xfId="0" applyFont="1" applyFill="1" applyBorder="1"/>
    <xf numFmtId="2" fontId="0" fillId="2" borderId="25" xfId="0" applyNumberFormat="1" applyFill="1" applyBorder="1" applyAlignment="1">
      <alignment wrapText="1"/>
    </xf>
    <xf numFmtId="0" fontId="0" fillId="2" borderId="25" xfId="0" applyFill="1" applyBorder="1" applyAlignment="1">
      <alignment wrapText="1"/>
    </xf>
    <xf numFmtId="3" fontId="0" fillId="2" borderId="25" xfId="0" applyNumberFormat="1" applyFill="1" applyBorder="1"/>
    <xf numFmtId="3" fontId="9" fillId="2" borderId="16" xfId="0" applyNumberFormat="1" applyFont="1" applyFill="1" applyBorder="1" applyAlignment="1">
      <alignment wrapText="1"/>
    </xf>
    <xf numFmtId="0" fontId="0" fillId="2" borderId="25" xfId="0" applyFill="1" applyBorder="1"/>
    <xf numFmtId="0" fontId="0" fillId="2" borderId="26" xfId="0" applyFill="1" applyBorder="1"/>
    <xf numFmtId="3" fontId="9" fillId="2" borderId="8" xfId="0" applyNumberFormat="1" applyFont="1" applyFill="1" applyBorder="1" applyAlignment="1">
      <alignment wrapText="1"/>
    </xf>
    <xf numFmtId="0" fontId="9" fillId="5" borderId="8" xfId="0" applyFont="1" applyFill="1" applyBorder="1" applyAlignment="1">
      <alignment horizontal="center" wrapText="1"/>
    </xf>
    <xf numFmtId="0" fontId="9" fillId="5" borderId="20" xfId="0" applyFont="1" applyFill="1" applyBorder="1"/>
    <xf numFmtId="0" fontId="27" fillId="5" borderId="27" xfId="0" applyFont="1" applyFill="1" applyBorder="1" applyAlignment="1">
      <alignment wrapText="1"/>
    </xf>
    <xf numFmtId="0" fontId="27" fillId="5" borderId="32" xfId="0" applyFont="1" applyFill="1" applyBorder="1" applyAlignment="1">
      <alignment wrapText="1"/>
    </xf>
    <xf numFmtId="3" fontId="33" fillId="6" borderId="8" xfId="0" applyNumberFormat="1" applyFont="1" applyFill="1" applyBorder="1" applyAlignment="1">
      <alignment wrapText="1"/>
    </xf>
    <xf numFmtId="3" fontId="33" fillId="5" borderId="8" xfId="0" applyNumberFormat="1" applyFont="1" applyFill="1" applyBorder="1" applyAlignment="1">
      <alignment wrapText="1"/>
    </xf>
    <xf numFmtId="0" fontId="0" fillId="5" borderId="8" xfId="0" applyFill="1" applyBorder="1" applyAlignment="1">
      <alignment vertical="top" wrapText="1" shrinkToFit="1"/>
    </xf>
    <xf numFmtId="49" fontId="0" fillId="5" borderId="8" xfId="0" applyNumberFormat="1" applyFill="1" applyBorder="1" applyAlignment="1">
      <alignment vertical="top" wrapText="1" shrinkToFit="1"/>
    </xf>
    <xf numFmtId="3" fontId="0" fillId="5" borderId="8" xfId="0" applyNumberFormat="1" applyFill="1" applyBorder="1" applyAlignment="1">
      <alignment vertical="top" wrapText="1" shrinkToFit="1"/>
    </xf>
    <xf numFmtId="3" fontId="9" fillId="5" borderId="16" xfId="0" applyNumberFormat="1" applyFont="1" applyFill="1" applyBorder="1" applyAlignment="1">
      <alignment vertical="top" wrapText="1"/>
    </xf>
    <xf numFmtId="0" fontId="0" fillId="5" borderId="8" xfId="0" applyFill="1" applyBorder="1" applyAlignment="1">
      <alignment horizontal="center" vertical="top" wrapText="1" shrinkToFit="1"/>
    </xf>
    <xf numFmtId="0" fontId="0" fillId="5" borderId="21" xfId="0" applyFill="1" applyBorder="1" applyAlignment="1">
      <alignment vertical="top" wrapText="1" shrinkToFit="1"/>
    </xf>
    <xf numFmtId="0" fontId="0" fillId="0" borderId="0" xfId="0" applyAlignment="1">
      <alignment wrapText="1"/>
    </xf>
    <xf numFmtId="0" fontId="0" fillId="0" borderId="0" xfId="0" applyAlignment="1"/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0" fillId="0" borderId="0" xfId="0" applyFill="1" applyAlignment="1">
      <alignment wrapText="1"/>
    </xf>
    <xf numFmtId="0" fontId="0" fillId="0" borderId="0" xfId="0" applyFill="1" applyAlignment="1"/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3" fontId="5" fillId="0" borderId="22" xfId="0" applyNumberFormat="1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26"/>
  <sheetViews>
    <sheetView zoomScale="86" zoomScaleNormal="86" workbookViewId="0">
      <pane ySplit="3" topLeftCell="A4" activePane="bottomLeft" state="frozen"/>
      <selection pane="bottomLeft" activeCell="K79" sqref="K79"/>
    </sheetView>
  </sheetViews>
  <sheetFormatPr defaultRowHeight="15" x14ac:dyDescent="0.25"/>
  <cols>
    <col min="1" max="1" width="5.140625" customWidth="1"/>
    <col min="2" max="2" width="15.140625" customWidth="1"/>
    <col min="3" max="3" width="12.85546875" customWidth="1"/>
    <col min="4" max="4" width="16" customWidth="1"/>
    <col min="5" max="5" width="16.85546875" customWidth="1"/>
    <col min="6" max="6" width="12.42578125" customWidth="1"/>
    <col min="7" max="7" width="17" customWidth="1"/>
    <col min="11" max="11" width="23.85546875" customWidth="1"/>
    <col min="12" max="12" width="13" customWidth="1"/>
    <col min="13" max="13" width="12.5703125" customWidth="1"/>
    <col min="14" max="14" width="11.28515625" customWidth="1"/>
    <col min="15" max="15" width="12.7109375" customWidth="1"/>
  </cols>
  <sheetData>
    <row r="1" spans="1:19" ht="19.5" thickBot="1" x14ac:dyDescent="0.35">
      <c r="A1" s="187" t="s">
        <v>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9"/>
    </row>
    <row r="2" spans="1:19" ht="18" customHeight="1" x14ac:dyDescent="0.25">
      <c r="A2" s="190" t="s">
        <v>1</v>
      </c>
      <c r="B2" s="192" t="s">
        <v>2</v>
      </c>
      <c r="C2" s="193"/>
      <c r="D2" s="193"/>
      <c r="E2" s="193"/>
      <c r="F2" s="194"/>
      <c r="G2" s="190" t="s">
        <v>3</v>
      </c>
      <c r="H2" s="195" t="s">
        <v>4</v>
      </c>
      <c r="I2" s="197" t="s">
        <v>5</v>
      </c>
      <c r="J2" s="190" t="s">
        <v>6</v>
      </c>
      <c r="K2" s="190" t="s">
        <v>7</v>
      </c>
      <c r="L2" s="199" t="s">
        <v>8</v>
      </c>
      <c r="M2" s="200"/>
      <c r="N2" s="185" t="s">
        <v>9</v>
      </c>
      <c r="O2" s="186"/>
      <c r="P2" s="183" t="s">
        <v>10</v>
      </c>
      <c r="Q2" s="184"/>
      <c r="R2" s="185" t="s">
        <v>11</v>
      </c>
      <c r="S2" s="186"/>
    </row>
    <row r="3" spans="1:19" ht="146.25" customHeight="1" thickBot="1" x14ac:dyDescent="0.3">
      <c r="A3" s="191"/>
      <c r="B3" s="3" t="s">
        <v>12</v>
      </c>
      <c r="C3" s="4" t="s">
        <v>13</v>
      </c>
      <c r="D3" s="4" t="s">
        <v>14</v>
      </c>
      <c r="E3" s="4" t="s">
        <v>15</v>
      </c>
      <c r="F3" s="5" t="s">
        <v>16</v>
      </c>
      <c r="G3" s="191"/>
      <c r="H3" s="196"/>
      <c r="I3" s="198"/>
      <c r="J3" s="191"/>
      <c r="K3" s="191"/>
      <c r="L3" s="6" t="s">
        <v>17</v>
      </c>
      <c r="M3" s="7" t="s">
        <v>18</v>
      </c>
      <c r="N3" s="8" t="s">
        <v>19</v>
      </c>
      <c r="O3" s="9" t="s">
        <v>20</v>
      </c>
      <c r="P3" s="10" t="s">
        <v>21</v>
      </c>
      <c r="Q3" s="11" t="s">
        <v>22</v>
      </c>
      <c r="R3" s="12" t="s">
        <v>23</v>
      </c>
      <c r="S3" s="9" t="s">
        <v>24</v>
      </c>
    </row>
    <row r="4" spans="1:19" ht="90.75" thickBot="1" x14ac:dyDescent="0.3">
      <c r="A4" s="63">
        <v>1</v>
      </c>
      <c r="B4" s="51" t="s">
        <v>25</v>
      </c>
      <c r="C4" s="51" t="s">
        <v>25</v>
      </c>
      <c r="D4" s="51">
        <v>4605021</v>
      </c>
      <c r="E4" s="51">
        <v>181087740</v>
      </c>
      <c r="F4" s="51">
        <v>691010846</v>
      </c>
      <c r="G4" s="51" t="s">
        <v>26</v>
      </c>
      <c r="H4" s="51" t="s">
        <v>27</v>
      </c>
      <c r="I4" s="51" t="s">
        <v>28</v>
      </c>
      <c r="J4" s="51" t="s">
        <v>28</v>
      </c>
      <c r="K4" s="51" t="s">
        <v>26</v>
      </c>
      <c r="L4" s="62">
        <v>40000000</v>
      </c>
      <c r="M4" s="62">
        <f>L4/100*85</f>
        <v>34000000</v>
      </c>
      <c r="N4" s="51">
        <v>2022</v>
      </c>
      <c r="O4" s="51">
        <v>2027</v>
      </c>
      <c r="P4" s="51" t="s">
        <v>29</v>
      </c>
      <c r="Q4" s="51"/>
      <c r="R4" s="51" t="s">
        <v>30</v>
      </c>
      <c r="S4" s="52"/>
    </row>
    <row r="5" spans="1:19" ht="90.75" thickBot="1" x14ac:dyDescent="0.3">
      <c r="A5" s="64">
        <v>2</v>
      </c>
      <c r="B5" s="20" t="s">
        <v>25</v>
      </c>
      <c r="C5" s="20" t="s">
        <v>25</v>
      </c>
      <c r="D5" s="20">
        <v>4605021</v>
      </c>
      <c r="E5" s="20">
        <v>181087740</v>
      </c>
      <c r="F5" s="20">
        <v>691010846</v>
      </c>
      <c r="G5" s="20" t="s">
        <v>31</v>
      </c>
      <c r="H5" s="20" t="s">
        <v>27</v>
      </c>
      <c r="I5" s="20" t="s">
        <v>28</v>
      </c>
      <c r="J5" s="20" t="s">
        <v>28</v>
      </c>
      <c r="K5" s="20" t="s">
        <v>32</v>
      </c>
      <c r="L5" s="48">
        <v>30000</v>
      </c>
      <c r="M5" s="62">
        <f t="shared" ref="M5:M67" si="0">L5/100*85</f>
        <v>25500</v>
      </c>
      <c r="N5" s="20">
        <v>2022</v>
      </c>
      <c r="O5" s="20">
        <v>2023</v>
      </c>
      <c r="P5" s="20"/>
      <c r="Q5" s="20"/>
      <c r="R5" s="20" t="s">
        <v>33</v>
      </c>
      <c r="S5" s="43"/>
    </row>
    <row r="6" spans="1:19" ht="90.75" thickBot="1" x14ac:dyDescent="0.3">
      <c r="A6" s="63">
        <v>3</v>
      </c>
      <c r="B6" s="20" t="s">
        <v>25</v>
      </c>
      <c r="C6" s="20" t="s">
        <v>25</v>
      </c>
      <c r="D6" s="20">
        <v>4605021</v>
      </c>
      <c r="E6" s="20">
        <v>181087740</v>
      </c>
      <c r="F6" s="20">
        <v>691010846</v>
      </c>
      <c r="G6" s="20" t="s">
        <v>34</v>
      </c>
      <c r="H6" s="20" t="s">
        <v>27</v>
      </c>
      <c r="I6" s="20" t="s">
        <v>28</v>
      </c>
      <c r="J6" s="20" t="s">
        <v>28</v>
      </c>
      <c r="K6" s="20" t="s">
        <v>35</v>
      </c>
      <c r="L6" s="48">
        <v>200000</v>
      </c>
      <c r="M6" s="62">
        <f t="shared" si="0"/>
        <v>170000</v>
      </c>
      <c r="N6" s="20">
        <v>2022</v>
      </c>
      <c r="O6" s="20">
        <v>2024</v>
      </c>
      <c r="P6" s="20"/>
      <c r="Q6" s="20"/>
      <c r="R6" s="20" t="s">
        <v>33</v>
      </c>
      <c r="S6" s="43"/>
    </row>
    <row r="7" spans="1:19" ht="90" customHeight="1" thickBot="1" x14ac:dyDescent="0.3">
      <c r="A7" s="64">
        <v>4</v>
      </c>
      <c r="B7" s="20" t="s">
        <v>36</v>
      </c>
      <c r="C7" s="20" t="s">
        <v>37</v>
      </c>
      <c r="D7" s="20">
        <v>71007393</v>
      </c>
      <c r="E7" s="20">
        <v>107606569</v>
      </c>
      <c r="F7" s="20">
        <v>600113418</v>
      </c>
      <c r="G7" s="20" t="s">
        <v>38</v>
      </c>
      <c r="H7" s="20" t="s">
        <v>27</v>
      </c>
      <c r="I7" s="20" t="s">
        <v>28</v>
      </c>
      <c r="J7" s="20" t="s">
        <v>28</v>
      </c>
      <c r="K7" s="20" t="s">
        <v>38</v>
      </c>
      <c r="L7" s="48">
        <v>1000000</v>
      </c>
      <c r="M7" s="62">
        <f t="shared" si="0"/>
        <v>850000</v>
      </c>
      <c r="N7" s="20">
        <v>2021</v>
      </c>
      <c r="O7" s="20">
        <v>2024</v>
      </c>
      <c r="P7" s="20" t="s">
        <v>417</v>
      </c>
      <c r="Q7" s="20" t="s">
        <v>39</v>
      </c>
      <c r="R7" s="20" t="s">
        <v>39</v>
      </c>
      <c r="S7" s="43" t="s">
        <v>39</v>
      </c>
    </row>
    <row r="8" spans="1:19" ht="127.5" customHeight="1" thickBot="1" x14ac:dyDescent="0.3">
      <c r="A8" s="63">
        <v>5</v>
      </c>
      <c r="B8" s="20" t="s">
        <v>40</v>
      </c>
      <c r="C8" s="20" t="s">
        <v>41</v>
      </c>
      <c r="D8" s="20">
        <v>71007270</v>
      </c>
      <c r="E8" s="20">
        <v>107605457</v>
      </c>
      <c r="F8" s="20">
        <v>600113531</v>
      </c>
      <c r="G8" s="20" t="s">
        <v>42</v>
      </c>
      <c r="H8" s="20" t="s">
        <v>27</v>
      </c>
      <c r="I8" s="20" t="s">
        <v>28</v>
      </c>
      <c r="J8" s="20" t="s">
        <v>28</v>
      </c>
      <c r="K8" s="20" t="s">
        <v>43</v>
      </c>
      <c r="L8" s="48">
        <v>4000000</v>
      </c>
      <c r="M8" s="62">
        <f t="shared" si="0"/>
        <v>3400000</v>
      </c>
      <c r="N8" s="20">
        <v>2022</v>
      </c>
      <c r="O8" s="20">
        <v>2023</v>
      </c>
      <c r="P8" s="20"/>
      <c r="Q8" s="20" t="s">
        <v>39</v>
      </c>
      <c r="R8" s="20"/>
      <c r="S8" s="43"/>
    </row>
    <row r="9" spans="1:19" ht="102" customHeight="1" thickBot="1" x14ac:dyDescent="0.3">
      <c r="A9" s="64">
        <v>6</v>
      </c>
      <c r="B9" s="20" t="s">
        <v>40</v>
      </c>
      <c r="C9" s="20" t="s">
        <v>41</v>
      </c>
      <c r="D9" s="20">
        <v>71007270</v>
      </c>
      <c r="E9" s="20">
        <v>107605457</v>
      </c>
      <c r="F9" s="20">
        <v>600113531</v>
      </c>
      <c r="G9" s="20" t="s">
        <v>44</v>
      </c>
      <c r="H9" s="20" t="s">
        <v>27</v>
      </c>
      <c r="I9" s="20" t="s">
        <v>28</v>
      </c>
      <c r="J9" s="20" t="s">
        <v>28</v>
      </c>
      <c r="K9" s="20" t="s">
        <v>45</v>
      </c>
      <c r="L9" s="48">
        <v>3500000</v>
      </c>
      <c r="M9" s="62">
        <f t="shared" si="0"/>
        <v>2975000</v>
      </c>
      <c r="N9" s="20">
        <v>2022</v>
      </c>
      <c r="O9" s="20">
        <v>2023</v>
      </c>
      <c r="P9" s="20"/>
      <c r="Q9" s="20"/>
      <c r="R9" s="20"/>
      <c r="S9" s="43"/>
    </row>
    <row r="10" spans="1:19" ht="57" customHeight="1" thickBot="1" x14ac:dyDescent="0.3">
      <c r="A10" s="63">
        <v>7</v>
      </c>
      <c r="B10" s="20" t="s">
        <v>40</v>
      </c>
      <c r="C10" s="20" t="s">
        <v>41</v>
      </c>
      <c r="D10" s="20">
        <v>71007270</v>
      </c>
      <c r="E10" s="20">
        <v>107605457</v>
      </c>
      <c r="F10" s="20">
        <v>600113531</v>
      </c>
      <c r="G10" s="20" t="s">
        <v>46</v>
      </c>
      <c r="H10" s="20" t="s">
        <v>27</v>
      </c>
      <c r="I10" s="20" t="s">
        <v>28</v>
      </c>
      <c r="J10" s="20" t="s">
        <v>28</v>
      </c>
      <c r="K10" s="20" t="s">
        <v>47</v>
      </c>
      <c r="L10" s="48">
        <v>5000000</v>
      </c>
      <c r="M10" s="62">
        <f t="shared" si="0"/>
        <v>4250000</v>
      </c>
      <c r="N10" s="20">
        <v>2022</v>
      </c>
      <c r="O10" s="20">
        <v>2023</v>
      </c>
      <c r="P10" s="20"/>
      <c r="Q10" s="20"/>
      <c r="R10" s="20"/>
      <c r="S10" s="43"/>
    </row>
    <row r="11" spans="1:19" ht="79.5" customHeight="1" thickBot="1" x14ac:dyDescent="0.3">
      <c r="A11" s="64">
        <v>8</v>
      </c>
      <c r="B11" s="20" t="s">
        <v>48</v>
      </c>
      <c r="C11" s="20" t="s">
        <v>49</v>
      </c>
      <c r="D11" s="20">
        <v>49157841</v>
      </c>
      <c r="E11" s="20">
        <v>181027429</v>
      </c>
      <c r="F11" s="20">
        <v>600001636</v>
      </c>
      <c r="G11" s="20" t="s">
        <v>44</v>
      </c>
      <c r="H11" s="20" t="s">
        <v>27</v>
      </c>
      <c r="I11" s="20" t="s">
        <v>28</v>
      </c>
      <c r="J11" s="20" t="s">
        <v>28</v>
      </c>
      <c r="K11" s="20" t="s">
        <v>50</v>
      </c>
      <c r="L11" s="48">
        <v>600000</v>
      </c>
      <c r="M11" s="62">
        <f t="shared" si="0"/>
        <v>510000</v>
      </c>
      <c r="N11" s="20">
        <v>2023</v>
      </c>
      <c r="O11" s="20">
        <v>2024</v>
      </c>
      <c r="P11" s="20"/>
      <c r="Q11" s="20"/>
      <c r="R11" s="20"/>
      <c r="S11" s="43"/>
    </row>
    <row r="12" spans="1:19" ht="81.2" customHeight="1" thickBot="1" x14ac:dyDescent="0.3">
      <c r="A12" s="63">
        <v>9</v>
      </c>
      <c r="B12" s="20" t="s">
        <v>51</v>
      </c>
      <c r="C12" s="20" t="s">
        <v>41</v>
      </c>
      <c r="D12" s="20">
        <v>71007369</v>
      </c>
      <c r="E12" s="20">
        <v>107605457</v>
      </c>
      <c r="F12" s="20">
        <v>600112837</v>
      </c>
      <c r="G12" s="20" t="s">
        <v>52</v>
      </c>
      <c r="H12" s="20" t="s">
        <v>53</v>
      </c>
      <c r="I12" s="20" t="s">
        <v>28</v>
      </c>
      <c r="J12" s="20" t="s">
        <v>28</v>
      </c>
      <c r="K12" s="20" t="s">
        <v>54</v>
      </c>
      <c r="L12" s="48">
        <v>2000000</v>
      </c>
      <c r="M12" s="62">
        <f t="shared" si="0"/>
        <v>1700000</v>
      </c>
      <c r="N12" s="20">
        <v>2021</v>
      </c>
      <c r="O12" s="20">
        <v>2027</v>
      </c>
      <c r="P12" s="20"/>
      <c r="Q12" s="20"/>
      <c r="R12" s="20"/>
      <c r="S12" s="43"/>
    </row>
    <row r="13" spans="1:19" ht="75.75" thickBot="1" x14ac:dyDescent="0.3">
      <c r="A13" s="64">
        <v>10</v>
      </c>
      <c r="B13" s="20" t="s">
        <v>51</v>
      </c>
      <c r="C13" s="20" t="s">
        <v>41</v>
      </c>
      <c r="D13" s="20">
        <v>71007369</v>
      </c>
      <c r="E13" s="20">
        <v>107605457</v>
      </c>
      <c r="F13" s="20">
        <v>600112837</v>
      </c>
      <c r="G13" s="20" t="s">
        <v>55</v>
      </c>
      <c r="H13" s="20" t="s">
        <v>53</v>
      </c>
      <c r="I13" s="20" t="s">
        <v>28</v>
      </c>
      <c r="J13" s="20" t="s">
        <v>28</v>
      </c>
      <c r="K13" s="20" t="s">
        <v>56</v>
      </c>
      <c r="L13" s="48">
        <v>1500000</v>
      </c>
      <c r="M13" s="62">
        <f t="shared" si="0"/>
        <v>1275000</v>
      </c>
      <c r="N13" s="20">
        <v>2021</v>
      </c>
      <c r="O13" s="20">
        <v>2027</v>
      </c>
      <c r="P13" s="20"/>
      <c r="Q13" s="20"/>
      <c r="R13" s="20"/>
      <c r="S13" s="43"/>
    </row>
    <row r="14" spans="1:19" ht="91.5" customHeight="1" thickBot="1" x14ac:dyDescent="0.3">
      <c r="A14" s="63">
        <v>11</v>
      </c>
      <c r="B14" s="20" t="s">
        <v>57</v>
      </c>
      <c r="C14" s="20" t="s">
        <v>58</v>
      </c>
      <c r="D14" s="20">
        <v>75022711</v>
      </c>
      <c r="E14" s="20">
        <v>107605406</v>
      </c>
      <c r="F14" s="20">
        <v>600112811</v>
      </c>
      <c r="G14" s="20" t="s">
        <v>59</v>
      </c>
      <c r="H14" s="20" t="s">
        <v>53</v>
      </c>
      <c r="I14" s="20" t="s">
        <v>28</v>
      </c>
      <c r="J14" s="20" t="s">
        <v>60</v>
      </c>
      <c r="K14" s="20" t="s">
        <v>61</v>
      </c>
      <c r="L14" s="48">
        <v>1500000</v>
      </c>
      <c r="M14" s="62">
        <f t="shared" si="0"/>
        <v>1275000</v>
      </c>
      <c r="N14" s="20">
        <v>2022</v>
      </c>
      <c r="O14" s="20">
        <v>2023</v>
      </c>
      <c r="P14" s="20"/>
      <c r="Q14" s="20"/>
      <c r="R14" s="20" t="s">
        <v>62</v>
      </c>
      <c r="S14" s="43" t="s">
        <v>63</v>
      </c>
    </row>
    <row r="15" spans="1:19" ht="175.15" customHeight="1" thickBot="1" x14ac:dyDescent="0.3">
      <c r="A15" s="64">
        <v>12</v>
      </c>
      <c r="B15" s="20" t="s">
        <v>64</v>
      </c>
      <c r="C15" s="20" t="s">
        <v>37</v>
      </c>
      <c r="D15" s="20">
        <v>71007407</v>
      </c>
      <c r="E15" s="20">
        <v>107605414</v>
      </c>
      <c r="F15" s="20">
        <v>600113604</v>
      </c>
      <c r="G15" s="20" t="s">
        <v>65</v>
      </c>
      <c r="H15" s="20" t="s">
        <v>53</v>
      </c>
      <c r="I15" s="20" t="s">
        <v>28</v>
      </c>
      <c r="J15" s="20" t="s">
        <v>28</v>
      </c>
      <c r="K15" s="20" t="s">
        <v>66</v>
      </c>
      <c r="L15" s="48">
        <v>350000</v>
      </c>
      <c r="M15" s="62">
        <f t="shared" si="0"/>
        <v>297500</v>
      </c>
      <c r="N15" s="20">
        <v>2021</v>
      </c>
      <c r="O15" s="20">
        <v>2023</v>
      </c>
      <c r="P15" s="20" t="s">
        <v>417</v>
      </c>
      <c r="Q15" s="20" t="s">
        <v>39</v>
      </c>
      <c r="R15" s="20" t="s">
        <v>39</v>
      </c>
      <c r="S15" s="43" t="s">
        <v>39</v>
      </c>
    </row>
    <row r="16" spans="1:19" ht="141" customHeight="1" thickBot="1" x14ac:dyDescent="0.3">
      <c r="A16" s="63">
        <v>13</v>
      </c>
      <c r="B16" s="20" t="s">
        <v>64</v>
      </c>
      <c r="C16" s="20" t="s">
        <v>37</v>
      </c>
      <c r="D16" s="20">
        <v>71007407</v>
      </c>
      <c r="E16" s="20">
        <v>107605414</v>
      </c>
      <c r="F16" s="20">
        <v>600113604</v>
      </c>
      <c r="G16" s="20" t="s">
        <v>67</v>
      </c>
      <c r="H16" s="20" t="s">
        <v>53</v>
      </c>
      <c r="I16" s="20" t="s">
        <v>28</v>
      </c>
      <c r="J16" s="20" t="s">
        <v>28</v>
      </c>
      <c r="K16" s="20" t="s">
        <v>68</v>
      </c>
      <c r="L16" s="48">
        <v>500000</v>
      </c>
      <c r="M16" s="62">
        <f t="shared" si="0"/>
        <v>425000</v>
      </c>
      <c r="N16" s="20">
        <v>2021</v>
      </c>
      <c r="O16" s="20">
        <v>2025</v>
      </c>
      <c r="P16" s="20" t="s">
        <v>417</v>
      </c>
      <c r="Q16" s="20" t="s">
        <v>39</v>
      </c>
      <c r="R16" s="20" t="s">
        <v>39</v>
      </c>
      <c r="S16" s="43" t="s">
        <v>39</v>
      </c>
    </row>
    <row r="17" spans="1:19" ht="75.75" thickBot="1" x14ac:dyDescent="0.3">
      <c r="A17" s="64">
        <v>14</v>
      </c>
      <c r="B17" s="20" t="s">
        <v>64</v>
      </c>
      <c r="C17" s="20" t="s">
        <v>37</v>
      </c>
      <c r="D17" s="20">
        <v>71007407</v>
      </c>
      <c r="E17" s="20">
        <v>107605414</v>
      </c>
      <c r="F17" s="20">
        <v>600113604</v>
      </c>
      <c r="G17" s="20" t="s">
        <v>69</v>
      </c>
      <c r="H17" s="20" t="s">
        <v>53</v>
      </c>
      <c r="I17" s="20" t="s">
        <v>28</v>
      </c>
      <c r="J17" s="20" t="s">
        <v>28</v>
      </c>
      <c r="K17" s="20" t="s">
        <v>69</v>
      </c>
      <c r="L17" s="48">
        <v>1000000</v>
      </c>
      <c r="M17" s="62">
        <f t="shared" si="0"/>
        <v>850000</v>
      </c>
      <c r="N17" s="20">
        <v>2021</v>
      </c>
      <c r="O17" s="20">
        <v>2024</v>
      </c>
      <c r="P17" s="20" t="s">
        <v>417</v>
      </c>
      <c r="Q17" s="20" t="s">
        <v>39</v>
      </c>
      <c r="R17" s="20" t="s">
        <v>39</v>
      </c>
      <c r="S17" s="43" t="s">
        <v>39</v>
      </c>
    </row>
    <row r="18" spans="1:19" ht="180.75" customHeight="1" thickBot="1" x14ac:dyDescent="0.3">
      <c r="A18" s="63">
        <v>15</v>
      </c>
      <c r="B18" s="20" t="s">
        <v>70</v>
      </c>
      <c r="C18" s="20" t="s">
        <v>71</v>
      </c>
      <c r="D18" s="20">
        <v>9806504</v>
      </c>
      <c r="E18" s="20">
        <v>181117576</v>
      </c>
      <c r="F18" s="20">
        <v>691014434</v>
      </c>
      <c r="G18" s="20" t="s">
        <v>72</v>
      </c>
      <c r="H18" s="20" t="s">
        <v>53</v>
      </c>
      <c r="I18" s="20" t="s">
        <v>28</v>
      </c>
      <c r="J18" s="20" t="s">
        <v>28</v>
      </c>
      <c r="K18" s="71" t="s">
        <v>73</v>
      </c>
      <c r="L18" s="48">
        <v>20000000</v>
      </c>
      <c r="M18" s="62">
        <f t="shared" si="0"/>
        <v>17000000</v>
      </c>
      <c r="N18" s="20">
        <v>2022</v>
      </c>
      <c r="O18" s="20">
        <v>2027</v>
      </c>
      <c r="P18" s="20" t="s">
        <v>39</v>
      </c>
      <c r="Q18" s="20" t="s">
        <v>39</v>
      </c>
      <c r="R18" s="20" t="s">
        <v>39</v>
      </c>
      <c r="S18" s="43" t="s">
        <v>39</v>
      </c>
    </row>
    <row r="19" spans="1:19" ht="87.75" customHeight="1" thickBot="1" x14ac:dyDescent="0.3">
      <c r="A19" s="64">
        <v>16</v>
      </c>
      <c r="B19" s="20" t="s">
        <v>74</v>
      </c>
      <c r="C19" s="20" t="s">
        <v>41</v>
      </c>
      <c r="D19" s="20">
        <v>71007661</v>
      </c>
      <c r="E19" s="20">
        <v>107605511</v>
      </c>
      <c r="F19" s="20">
        <v>600112870</v>
      </c>
      <c r="G19" s="20" t="s">
        <v>75</v>
      </c>
      <c r="H19" s="20" t="s">
        <v>27</v>
      </c>
      <c r="I19" s="20" t="s">
        <v>28</v>
      </c>
      <c r="J19" s="20" t="s">
        <v>28</v>
      </c>
      <c r="K19" s="20" t="s">
        <v>76</v>
      </c>
      <c r="L19" s="48">
        <v>7000000</v>
      </c>
      <c r="M19" s="62">
        <f t="shared" si="0"/>
        <v>5950000</v>
      </c>
      <c r="N19" s="20">
        <v>2022</v>
      </c>
      <c r="O19" s="20">
        <v>2027</v>
      </c>
      <c r="P19" s="20"/>
      <c r="Q19" s="20" t="s">
        <v>39</v>
      </c>
      <c r="R19" s="20" t="s">
        <v>77</v>
      </c>
      <c r="S19" s="43" t="s">
        <v>78</v>
      </c>
    </row>
    <row r="20" spans="1:19" ht="77.25" customHeight="1" thickBot="1" x14ac:dyDescent="0.3">
      <c r="A20" s="63">
        <v>17</v>
      </c>
      <c r="B20" s="20" t="s">
        <v>74</v>
      </c>
      <c r="C20" s="20" t="s">
        <v>41</v>
      </c>
      <c r="D20" s="20">
        <v>71007661</v>
      </c>
      <c r="E20" s="20">
        <v>107605511</v>
      </c>
      <c r="F20" s="20">
        <v>600112870</v>
      </c>
      <c r="G20" s="20" t="s">
        <v>75</v>
      </c>
      <c r="H20" s="20" t="s">
        <v>27</v>
      </c>
      <c r="I20" s="20" t="s">
        <v>28</v>
      </c>
      <c r="J20" s="20" t="s">
        <v>28</v>
      </c>
      <c r="K20" s="20" t="s">
        <v>79</v>
      </c>
      <c r="L20" s="48">
        <v>10000000</v>
      </c>
      <c r="M20" s="62">
        <f t="shared" si="0"/>
        <v>8500000</v>
      </c>
      <c r="N20" s="20">
        <v>2022</v>
      </c>
      <c r="O20" s="20">
        <v>2027</v>
      </c>
      <c r="P20" s="20"/>
      <c r="Q20" s="20"/>
      <c r="R20" s="20" t="s">
        <v>77</v>
      </c>
      <c r="S20" s="43" t="s">
        <v>78</v>
      </c>
    </row>
    <row r="21" spans="1:19" ht="57" customHeight="1" thickBot="1" x14ac:dyDescent="0.3">
      <c r="A21" s="64">
        <v>18</v>
      </c>
      <c r="B21" s="20" t="s">
        <v>74</v>
      </c>
      <c r="C21" s="20" t="s">
        <v>41</v>
      </c>
      <c r="D21" s="20">
        <v>71007661</v>
      </c>
      <c r="E21" s="20">
        <v>107605511</v>
      </c>
      <c r="F21" s="20">
        <v>600112870</v>
      </c>
      <c r="G21" s="20" t="s">
        <v>69</v>
      </c>
      <c r="H21" s="20" t="s">
        <v>27</v>
      </c>
      <c r="I21" s="20" t="s">
        <v>28</v>
      </c>
      <c r="J21" s="20" t="s">
        <v>28</v>
      </c>
      <c r="K21" s="20" t="s">
        <v>80</v>
      </c>
      <c r="L21" s="48">
        <v>1000000</v>
      </c>
      <c r="M21" s="62">
        <f t="shared" si="0"/>
        <v>850000</v>
      </c>
      <c r="N21" s="20">
        <v>2022</v>
      </c>
      <c r="O21" s="20">
        <v>2027</v>
      </c>
      <c r="P21" s="20"/>
      <c r="Q21" s="20"/>
      <c r="R21" s="20" t="s">
        <v>77</v>
      </c>
      <c r="S21" s="43" t="s">
        <v>78</v>
      </c>
    </row>
    <row r="22" spans="1:19" ht="236.45" customHeight="1" thickBot="1" x14ac:dyDescent="0.3">
      <c r="A22" s="63">
        <v>19</v>
      </c>
      <c r="B22" s="20" t="s">
        <v>81</v>
      </c>
      <c r="C22" s="20" t="s">
        <v>82</v>
      </c>
      <c r="D22" s="20">
        <v>75023075</v>
      </c>
      <c r="E22" s="20">
        <v>118500830</v>
      </c>
      <c r="F22" s="20">
        <v>600113591</v>
      </c>
      <c r="G22" s="20" t="s">
        <v>83</v>
      </c>
      <c r="H22" s="20" t="s">
        <v>53</v>
      </c>
      <c r="I22" s="20" t="s">
        <v>28</v>
      </c>
      <c r="J22" s="20" t="s">
        <v>84</v>
      </c>
      <c r="K22" s="20" t="s">
        <v>744</v>
      </c>
      <c r="L22" s="48">
        <v>2400000</v>
      </c>
      <c r="M22" s="62">
        <f t="shared" si="0"/>
        <v>2040000</v>
      </c>
      <c r="N22" s="20">
        <v>2022</v>
      </c>
      <c r="O22" s="20">
        <v>2027</v>
      </c>
      <c r="P22" s="20" t="s">
        <v>417</v>
      </c>
      <c r="Q22" s="20"/>
      <c r="R22" s="20"/>
      <c r="S22" s="43" t="s">
        <v>78</v>
      </c>
    </row>
    <row r="23" spans="1:19" ht="75.75" thickBot="1" x14ac:dyDescent="0.3">
      <c r="A23" s="64">
        <v>20</v>
      </c>
      <c r="B23" s="20" t="s">
        <v>81</v>
      </c>
      <c r="C23" s="20" t="s">
        <v>82</v>
      </c>
      <c r="D23" s="20">
        <v>75023075</v>
      </c>
      <c r="E23" s="20">
        <v>118500830</v>
      </c>
      <c r="F23" s="20">
        <v>600113591</v>
      </c>
      <c r="G23" s="20" t="s">
        <v>85</v>
      </c>
      <c r="H23" s="20" t="s">
        <v>53</v>
      </c>
      <c r="I23" s="20" t="s">
        <v>28</v>
      </c>
      <c r="J23" s="20" t="s">
        <v>84</v>
      </c>
      <c r="K23" s="20" t="s">
        <v>86</v>
      </c>
      <c r="L23" s="48">
        <v>6000000</v>
      </c>
      <c r="M23" s="62">
        <f t="shared" si="0"/>
        <v>5100000</v>
      </c>
      <c r="N23" s="20">
        <v>2022</v>
      </c>
      <c r="O23" s="20">
        <v>2027</v>
      </c>
      <c r="P23" s="20" t="s">
        <v>417</v>
      </c>
      <c r="Q23" s="20"/>
      <c r="R23" s="20"/>
      <c r="S23" s="43" t="s">
        <v>78</v>
      </c>
    </row>
    <row r="24" spans="1:19" ht="85.15" customHeight="1" thickBot="1" x14ac:dyDescent="0.3">
      <c r="A24" s="63">
        <v>21</v>
      </c>
      <c r="B24" s="20" t="s">
        <v>81</v>
      </c>
      <c r="C24" s="20" t="s">
        <v>82</v>
      </c>
      <c r="D24" s="20">
        <v>75023075</v>
      </c>
      <c r="E24" s="20">
        <v>118500830</v>
      </c>
      <c r="F24" s="20">
        <v>600113591</v>
      </c>
      <c r="G24" s="20" t="s">
        <v>87</v>
      </c>
      <c r="H24" s="20" t="s">
        <v>53</v>
      </c>
      <c r="I24" s="20" t="s">
        <v>28</v>
      </c>
      <c r="J24" s="20" t="s">
        <v>84</v>
      </c>
      <c r="K24" s="20" t="s">
        <v>88</v>
      </c>
      <c r="L24" s="48">
        <v>1000000</v>
      </c>
      <c r="M24" s="62">
        <f t="shared" si="0"/>
        <v>850000</v>
      </c>
      <c r="N24" s="20">
        <v>2022</v>
      </c>
      <c r="O24" s="20">
        <v>2027</v>
      </c>
      <c r="P24" s="20" t="s">
        <v>417</v>
      </c>
      <c r="Q24" s="20"/>
      <c r="R24" s="20"/>
      <c r="S24" s="43"/>
    </row>
    <row r="25" spans="1:19" ht="111" customHeight="1" thickBot="1" x14ac:dyDescent="0.3">
      <c r="A25" s="64">
        <v>22</v>
      </c>
      <c r="B25" s="20" t="s">
        <v>81</v>
      </c>
      <c r="C25" s="20" t="s">
        <v>82</v>
      </c>
      <c r="D25" s="20">
        <v>75023075</v>
      </c>
      <c r="E25" s="20">
        <v>118500830</v>
      </c>
      <c r="F25" s="20">
        <v>600113591</v>
      </c>
      <c r="G25" s="20" t="s">
        <v>89</v>
      </c>
      <c r="H25" s="20" t="s">
        <v>53</v>
      </c>
      <c r="I25" s="20" t="s">
        <v>28</v>
      </c>
      <c r="J25" s="20" t="s">
        <v>84</v>
      </c>
      <c r="K25" s="20" t="s">
        <v>90</v>
      </c>
      <c r="L25" s="48">
        <v>2500000</v>
      </c>
      <c r="M25" s="62">
        <f t="shared" si="0"/>
        <v>2125000</v>
      </c>
      <c r="N25" s="20">
        <v>2022</v>
      </c>
      <c r="O25" s="20">
        <v>2027</v>
      </c>
      <c r="P25" s="20" t="s">
        <v>29</v>
      </c>
      <c r="Q25" s="20"/>
      <c r="R25" s="20"/>
      <c r="S25" s="43"/>
    </row>
    <row r="26" spans="1:19" ht="150.75" thickBot="1" x14ac:dyDescent="0.3">
      <c r="A26" s="63">
        <v>23</v>
      </c>
      <c r="B26" s="20" t="s">
        <v>81</v>
      </c>
      <c r="C26" s="20" t="s">
        <v>82</v>
      </c>
      <c r="D26" s="20">
        <v>75023075</v>
      </c>
      <c r="E26" s="20">
        <v>118500830</v>
      </c>
      <c r="F26" s="20">
        <v>600113591</v>
      </c>
      <c r="G26" s="20" t="s">
        <v>91</v>
      </c>
      <c r="H26" s="20" t="s">
        <v>53</v>
      </c>
      <c r="I26" s="20" t="s">
        <v>28</v>
      </c>
      <c r="J26" s="20" t="s">
        <v>84</v>
      </c>
      <c r="K26" s="20" t="s">
        <v>92</v>
      </c>
      <c r="L26" s="48">
        <v>3000000</v>
      </c>
      <c r="M26" s="62">
        <f t="shared" si="0"/>
        <v>2550000</v>
      </c>
      <c r="N26" s="20">
        <v>2022</v>
      </c>
      <c r="O26" s="20">
        <v>2027</v>
      </c>
      <c r="P26" s="20" t="s">
        <v>417</v>
      </c>
      <c r="Q26" s="20"/>
      <c r="R26" s="20"/>
      <c r="S26" s="43"/>
    </row>
    <row r="27" spans="1:19" ht="91.5" customHeight="1" thickBot="1" x14ac:dyDescent="0.3">
      <c r="A27" s="64">
        <v>24</v>
      </c>
      <c r="B27" s="20" t="s">
        <v>93</v>
      </c>
      <c r="C27" s="20" t="s">
        <v>94</v>
      </c>
      <c r="D27" s="20">
        <v>70990280</v>
      </c>
      <c r="E27" s="20">
        <v>107605813</v>
      </c>
      <c r="F27" s="20">
        <v>673000176</v>
      </c>
      <c r="G27" s="20" t="s">
        <v>95</v>
      </c>
      <c r="H27" s="20" t="s">
        <v>27</v>
      </c>
      <c r="I27" s="20" t="s">
        <v>28</v>
      </c>
      <c r="J27" s="20" t="s">
        <v>96</v>
      </c>
      <c r="K27" s="20" t="s">
        <v>61</v>
      </c>
      <c r="L27" s="48">
        <v>4150000</v>
      </c>
      <c r="M27" s="62">
        <f t="shared" si="0"/>
        <v>3527500</v>
      </c>
      <c r="N27" s="20">
        <v>2023</v>
      </c>
      <c r="O27" s="20">
        <v>2024</v>
      </c>
      <c r="P27" s="20"/>
      <c r="Q27" s="20"/>
      <c r="R27" s="20" t="s">
        <v>97</v>
      </c>
      <c r="S27" s="43" t="s">
        <v>63</v>
      </c>
    </row>
    <row r="28" spans="1:19" ht="60.75" thickBot="1" x14ac:dyDescent="0.3">
      <c r="A28" s="63">
        <v>25</v>
      </c>
      <c r="B28" s="20" t="s">
        <v>98</v>
      </c>
      <c r="C28" s="20" t="s">
        <v>99</v>
      </c>
      <c r="D28" s="20">
        <v>71007351</v>
      </c>
      <c r="E28" s="20">
        <v>107605732</v>
      </c>
      <c r="F28" s="20">
        <v>600113019</v>
      </c>
      <c r="G28" s="20" t="s">
        <v>100</v>
      </c>
      <c r="H28" s="20" t="s">
        <v>101</v>
      </c>
      <c r="I28" s="20" t="s">
        <v>28</v>
      </c>
      <c r="J28" s="20" t="s">
        <v>28</v>
      </c>
      <c r="K28" s="20" t="s">
        <v>102</v>
      </c>
      <c r="L28" s="48">
        <v>1500000</v>
      </c>
      <c r="M28" s="62">
        <f t="shared" si="0"/>
        <v>1275000</v>
      </c>
      <c r="N28" s="67">
        <v>2023</v>
      </c>
      <c r="O28" s="67">
        <v>2026</v>
      </c>
      <c r="P28" s="20"/>
      <c r="Q28" s="20"/>
      <c r="R28" s="20" t="s">
        <v>103</v>
      </c>
      <c r="S28" s="43"/>
    </row>
    <row r="29" spans="1:19" ht="77.25" customHeight="1" thickBot="1" x14ac:dyDescent="0.3">
      <c r="A29" s="64">
        <v>26</v>
      </c>
      <c r="B29" s="20" t="s">
        <v>98</v>
      </c>
      <c r="C29" s="20" t="s">
        <v>99</v>
      </c>
      <c r="D29" s="20">
        <v>71007351</v>
      </c>
      <c r="E29" s="20">
        <v>107605732</v>
      </c>
      <c r="F29" s="20">
        <v>600113019</v>
      </c>
      <c r="G29" s="20" t="s">
        <v>104</v>
      </c>
      <c r="H29" s="20" t="s">
        <v>101</v>
      </c>
      <c r="I29" s="20" t="s">
        <v>28</v>
      </c>
      <c r="J29" s="20" t="s">
        <v>28</v>
      </c>
      <c r="K29" s="20" t="s">
        <v>105</v>
      </c>
      <c r="L29" s="48">
        <v>4000000</v>
      </c>
      <c r="M29" s="62">
        <f t="shared" si="0"/>
        <v>3400000</v>
      </c>
      <c r="N29" s="67">
        <v>2023</v>
      </c>
      <c r="O29" s="67">
        <v>2026</v>
      </c>
      <c r="P29" s="20"/>
      <c r="Q29" s="20"/>
      <c r="R29" s="20" t="s">
        <v>103</v>
      </c>
      <c r="S29" s="43"/>
    </row>
    <row r="30" spans="1:19" ht="57" customHeight="1" thickBot="1" x14ac:dyDescent="0.3">
      <c r="A30" s="63">
        <v>27</v>
      </c>
      <c r="B30" s="20" t="s">
        <v>98</v>
      </c>
      <c r="C30" s="20" t="s">
        <v>99</v>
      </c>
      <c r="D30" s="20">
        <v>71007351</v>
      </c>
      <c r="E30" s="20">
        <v>107605732</v>
      </c>
      <c r="F30" s="20">
        <v>600113019</v>
      </c>
      <c r="G30" s="20" t="s">
        <v>106</v>
      </c>
      <c r="H30" s="20" t="s">
        <v>101</v>
      </c>
      <c r="I30" s="20" t="s">
        <v>28</v>
      </c>
      <c r="J30" s="20" t="s">
        <v>28</v>
      </c>
      <c r="K30" s="20" t="s">
        <v>107</v>
      </c>
      <c r="L30" s="48">
        <v>850000</v>
      </c>
      <c r="M30" s="62">
        <f t="shared" si="0"/>
        <v>722500</v>
      </c>
      <c r="N30" s="67">
        <v>2023</v>
      </c>
      <c r="O30" s="67">
        <v>2026</v>
      </c>
      <c r="P30" s="20"/>
      <c r="Q30" s="20"/>
      <c r="R30" s="20" t="s">
        <v>103</v>
      </c>
      <c r="S30" s="43"/>
    </row>
    <row r="31" spans="1:19" ht="87.75" customHeight="1" thickBot="1" x14ac:dyDescent="0.3">
      <c r="A31" s="64">
        <v>28</v>
      </c>
      <c r="B31" s="20" t="s">
        <v>108</v>
      </c>
      <c r="C31" s="20" t="s">
        <v>41</v>
      </c>
      <c r="D31" s="20">
        <v>71007016</v>
      </c>
      <c r="E31" s="20">
        <v>107605490</v>
      </c>
      <c r="F31" s="20">
        <v>600112853</v>
      </c>
      <c r="G31" s="20" t="s">
        <v>38</v>
      </c>
      <c r="H31" s="20" t="s">
        <v>27</v>
      </c>
      <c r="I31" s="20" t="s">
        <v>28</v>
      </c>
      <c r="J31" s="20" t="s">
        <v>28</v>
      </c>
      <c r="K31" s="20" t="s">
        <v>38</v>
      </c>
      <c r="L31" s="48">
        <v>1000000</v>
      </c>
      <c r="M31" s="62">
        <f t="shared" si="0"/>
        <v>850000</v>
      </c>
      <c r="N31" s="67">
        <v>2022</v>
      </c>
      <c r="O31" s="20">
        <v>2025</v>
      </c>
      <c r="P31" s="20"/>
      <c r="Q31" s="20"/>
      <c r="R31" s="20"/>
      <c r="S31" s="43"/>
    </row>
    <row r="32" spans="1:19" ht="123.75" customHeight="1" thickBot="1" x14ac:dyDescent="0.3">
      <c r="A32" s="63">
        <v>29</v>
      </c>
      <c r="B32" s="20" t="s">
        <v>108</v>
      </c>
      <c r="C32" s="20" t="s">
        <v>41</v>
      </c>
      <c r="D32" s="20">
        <v>71007016</v>
      </c>
      <c r="E32" s="20">
        <v>107605490</v>
      </c>
      <c r="F32" s="20">
        <v>600112853</v>
      </c>
      <c r="G32" s="20" t="s">
        <v>55</v>
      </c>
      <c r="H32" s="20" t="s">
        <v>27</v>
      </c>
      <c r="I32" s="20" t="s">
        <v>28</v>
      </c>
      <c r="J32" s="20" t="s">
        <v>28</v>
      </c>
      <c r="K32" s="20" t="s">
        <v>109</v>
      </c>
      <c r="L32" s="48">
        <v>1500000</v>
      </c>
      <c r="M32" s="62">
        <f t="shared" si="0"/>
        <v>1275000</v>
      </c>
      <c r="N32" s="67">
        <v>2022</v>
      </c>
      <c r="O32" s="20">
        <v>2025</v>
      </c>
      <c r="P32" s="20"/>
      <c r="Q32" s="20"/>
      <c r="R32" s="20"/>
      <c r="S32" s="43"/>
    </row>
    <row r="33" spans="1:19" ht="60.75" customHeight="1" thickBot="1" x14ac:dyDescent="0.3">
      <c r="A33" s="64">
        <v>30</v>
      </c>
      <c r="B33" s="20" t="s">
        <v>108</v>
      </c>
      <c r="C33" s="20" t="s">
        <v>41</v>
      </c>
      <c r="D33" s="20">
        <v>71007016</v>
      </c>
      <c r="E33" s="20">
        <v>107605490</v>
      </c>
      <c r="F33" s="20">
        <v>600112853</v>
      </c>
      <c r="G33" s="20" t="s">
        <v>110</v>
      </c>
      <c r="H33" s="20" t="s">
        <v>27</v>
      </c>
      <c r="I33" s="20" t="s">
        <v>28</v>
      </c>
      <c r="J33" s="20" t="s">
        <v>28</v>
      </c>
      <c r="K33" s="20" t="s">
        <v>111</v>
      </c>
      <c r="L33" s="48">
        <v>3000000</v>
      </c>
      <c r="M33" s="62">
        <f t="shared" si="0"/>
        <v>2550000</v>
      </c>
      <c r="N33" s="67">
        <v>2022</v>
      </c>
      <c r="O33" s="20">
        <v>2026</v>
      </c>
      <c r="P33" s="20"/>
      <c r="Q33" s="20"/>
      <c r="R33" s="20"/>
      <c r="S33" s="43"/>
    </row>
    <row r="34" spans="1:19" ht="60.75" thickBot="1" x14ac:dyDescent="0.3">
      <c r="A34" s="63">
        <v>31</v>
      </c>
      <c r="B34" s="20" t="s">
        <v>108</v>
      </c>
      <c r="C34" s="20" t="s">
        <v>41</v>
      </c>
      <c r="D34" s="20">
        <v>71007016</v>
      </c>
      <c r="E34" s="20">
        <v>107605490</v>
      </c>
      <c r="F34" s="20">
        <v>600112853</v>
      </c>
      <c r="G34" s="20" t="s">
        <v>44</v>
      </c>
      <c r="H34" s="20" t="s">
        <v>27</v>
      </c>
      <c r="I34" s="20" t="s">
        <v>28</v>
      </c>
      <c r="J34" s="20" t="s">
        <v>28</v>
      </c>
      <c r="K34" s="20" t="s">
        <v>112</v>
      </c>
      <c r="L34" s="48">
        <v>2500000</v>
      </c>
      <c r="M34" s="62">
        <f t="shared" si="0"/>
        <v>2125000</v>
      </c>
      <c r="N34" s="67">
        <v>2022</v>
      </c>
      <c r="O34" s="20">
        <v>2026</v>
      </c>
      <c r="P34" s="20" t="s">
        <v>417</v>
      </c>
      <c r="Q34" s="20"/>
      <c r="R34" s="20"/>
      <c r="S34" s="43"/>
    </row>
    <row r="35" spans="1:19" ht="72" customHeight="1" thickBot="1" x14ac:dyDescent="0.3">
      <c r="A35" s="64">
        <v>32</v>
      </c>
      <c r="B35" s="20" t="s">
        <v>113</v>
      </c>
      <c r="C35" s="20" t="s">
        <v>114</v>
      </c>
      <c r="D35" s="20">
        <v>75021145</v>
      </c>
      <c r="E35" s="20">
        <v>103119515</v>
      </c>
      <c r="F35" s="20">
        <v>600113671</v>
      </c>
      <c r="G35" s="20" t="s">
        <v>115</v>
      </c>
      <c r="H35" s="20" t="s">
        <v>27</v>
      </c>
      <c r="I35" s="20" t="s">
        <v>28</v>
      </c>
      <c r="J35" s="20" t="s">
        <v>28</v>
      </c>
      <c r="K35" s="20" t="s">
        <v>116</v>
      </c>
      <c r="L35" s="48">
        <v>1000000</v>
      </c>
      <c r="M35" s="62">
        <f t="shared" si="0"/>
        <v>850000</v>
      </c>
      <c r="N35" s="20">
        <v>2022</v>
      </c>
      <c r="O35" s="20">
        <v>2027</v>
      </c>
      <c r="P35" s="20"/>
      <c r="Q35" s="20"/>
      <c r="R35" s="20" t="s">
        <v>77</v>
      </c>
      <c r="S35" s="43" t="s">
        <v>78</v>
      </c>
    </row>
    <row r="36" spans="1:19" ht="78.2" customHeight="1" thickBot="1" x14ac:dyDescent="0.3">
      <c r="A36" s="63">
        <v>33</v>
      </c>
      <c r="B36" s="20" t="s">
        <v>113</v>
      </c>
      <c r="C36" s="20" t="s">
        <v>114</v>
      </c>
      <c r="D36" s="20">
        <v>75021145</v>
      </c>
      <c r="E36" s="20">
        <v>103119515</v>
      </c>
      <c r="F36" s="20">
        <v>600113671</v>
      </c>
      <c r="G36" s="20" t="s">
        <v>117</v>
      </c>
      <c r="H36" s="20" t="s">
        <v>27</v>
      </c>
      <c r="I36" s="20" t="s">
        <v>28</v>
      </c>
      <c r="J36" s="20" t="s">
        <v>28</v>
      </c>
      <c r="K36" s="20" t="s">
        <v>118</v>
      </c>
      <c r="L36" s="48">
        <v>4000000</v>
      </c>
      <c r="M36" s="62">
        <f t="shared" si="0"/>
        <v>3400000</v>
      </c>
      <c r="N36" s="20">
        <v>2022</v>
      </c>
      <c r="O36" s="20">
        <v>2027</v>
      </c>
      <c r="P36" s="20"/>
      <c r="Q36" s="20"/>
      <c r="R36" s="20" t="s">
        <v>77</v>
      </c>
      <c r="S36" s="43" t="s">
        <v>78</v>
      </c>
    </row>
    <row r="37" spans="1:19" ht="72.75" customHeight="1" thickBot="1" x14ac:dyDescent="0.3">
      <c r="A37" s="64">
        <v>34</v>
      </c>
      <c r="B37" s="20" t="s">
        <v>113</v>
      </c>
      <c r="C37" s="20" t="s">
        <v>114</v>
      </c>
      <c r="D37" s="20">
        <v>75021145</v>
      </c>
      <c r="E37" s="20">
        <v>103119515</v>
      </c>
      <c r="F37" s="20">
        <v>600113671</v>
      </c>
      <c r="G37" s="20" t="s">
        <v>119</v>
      </c>
      <c r="H37" s="20" t="s">
        <v>27</v>
      </c>
      <c r="I37" s="20" t="s">
        <v>28</v>
      </c>
      <c r="J37" s="20" t="s">
        <v>28</v>
      </c>
      <c r="K37" s="20" t="s">
        <v>120</v>
      </c>
      <c r="L37" s="48">
        <v>1500000</v>
      </c>
      <c r="M37" s="62">
        <f t="shared" si="0"/>
        <v>1275000</v>
      </c>
      <c r="N37" s="20">
        <v>2022</v>
      </c>
      <c r="O37" s="20">
        <v>2027</v>
      </c>
      <c r="P37" s="20"/>
      <c r="Q37" s="20" t="s">
        <v>39</v>
      </c>
      <c r="R37" s="20" t="s">
        <v>77</v>
      </c>
      <c r="S37" s="43" t="s">
        <v>78</v>
      </c>
    </row>
    <row r="38" spans="1:19" ht="66.95" customHeight="1" thickBot="1" x14ac:dyDescent="0.3">
      <c r="A38" s="63">
        <v>35</v>
      </c>
      <c r="B38" s="20" t="s">
        <v>113</v>
      </c>
      <c r="C38" s="20" t="s">
        <v>114</v>
      </c>
      <c r="D38" s="20">
        <v>75021145</v>
      </c>
      <c r="E38" s="20">
        <v>103119515</v>
      </c>
      <c r="F38" s="20">
        <v>600113671</v>
      </c>
      <c r="G38" s="20" t="s">
        <v>121</v>
      </c>
      <c r="H38" s="20" t="s">
        <v>27</v>
      </c>
      <c r="I38" s="20" t="s">
        <v>28</v>
      </c>
      <c r="J38" s="20" t="s">
        <v>28</v>
      </c>
      <c r="K38" s="20" t="s">
        <v>122</v>
      </c>
      <c r="L38" s="48">
        <v>5000000</v>
      </c>
      <c r="M38" s="62">
        <f t="shared" si="0"/>
        <v>4250000</v>
      </c>
      <c r="N38" s="20">
        <v>2022</v>
      </c>
      <c r="O38" s="20">
        <v>2027</v>
      </c>
      <c r="P38" s="20"/>
      <c r="Q38" s="20"/>
      <c r="R38" s="20"/>
      <c r="S38" s="43"/>
    </row>
    <row r="39" spans="1:19" ht="91.5" customHeight="1" thickBot="1" x14ac:dyDescent="0.3">
      <c r="A39" s="64">
        <v>36</v>
      </c>
      <c r="B39" s="20" t="s">
        <v>113</v>
      </c>
      <c r="C39" s="20" t="s">
        <v>114</v>
      </c>
      <c r="D39" s="20">
        <v>75021145</v>
      </c>
      <c r="E39" s="20">
        <v>103119515</v>
      </c>
      <c r="F39" s="20">
        <v>600113671</v>
      </c>
      <c r="G39" s="20" t="s">
        <v>123</v>
      </c>
      <c r="H39" s="20" t="s">
        <v>27</v>
      </c>
      <c r="I39" s="20" t="s">
        <v>28</v>
      </c>
      <c r="J39" s="20" t="s">
        <v>28</v>
      </c>
      <c r="K39" s="20" t="s">
        <v>124</v>
      </c>
      <c r="L39" s="48">
        <v>5000000</v>
      </c>
      <c r="M39" s="62">
        <f t="shared" si="0"/>
        <v>4250000</v>
      </c>
      <c r="N39" s="20">
        <v>2022</v>
      </c>
      <c r="O39" s="20">
        <v>2027</v>
      </c>
      <c r="P39" s="20"/>
      <c r="Q39" s="20"/>
      <c r="R39" s="20"/>
      <c r="S39" s="43"/>
    </row>
    <row r="40" spans="1:19" ht="60.2" customHeight="1" thickBot="1" x14ac:dyDescent="0.3">
      <c r="A40" s="63">
        <v>37</v>
      </c>
      <c r="B40" s="20" t="s">
        <v>125</v>
      </c>
      <c r="C40" s="20" t="s">
        <v>41</v>
      </c>
      <c r="D40" s="20">
        <v>71007261</v>
      </c>
      <c r="E40" s="20">
        <v>107605562</v>
      </c>
      <c r="F40" s="20">
        <v>600113566</v>
      </c>
      <c r="G40" s="20" t="s">
        <v>126</v>
      </c>
      <c r="H40" s="20" t="s">
        <v>27</v>
      </c>
      <c r="I40" s="20" t="s">
        <v>28</v>
      </c>
      <c r="J40" s="20" t="s">
        <v>127</v>
      </c>
      <c r="K40" s="20" t="s">
        <v>128</v>
      </c>
      <c r="L40" s="48">
        <v>240000</v>
      </c>
      <c r="M40" s="62">
        <f t="shared" si="0"/>
        <v>204000</v>
      </c>
      <c r="N40" s="20">
        <v>2021</v>
      </c>
      <c r="O40" s="20">
        <v>2025</v>
      </c>
      <c r="P40" s="20" t="s">
        <v>417</v>
      </c>
      <c r="Q40" s="20"/>
      <c r="R40" s="20" t="s">
        <v>103</v>
      </c>
      <c r="S40" s="43"/>
    </row>
    <row r="41" spans="1:19" ht="69" customHeight="1" thickBot="1" x14ac:dyDescent="0.3">
      <c r="A41" s="64">
        <v>38</v>
      </c>
      <c r="B41" s="20" t="s">
        <v>125</v>
      </c>
      <c r="C41" s="20" t="s">
        <v>41</v>
      </c>
      <c r="D41" s="20">
        <v>71007261</v>
      </c>
      <c r="E41" s="20">
        <v>107605562</v>
      </c>
      <c r="F41" s="20">
        <v>600113566</v>
      </c>
      <c r="G41" s="20" t="s">
        <v>129</v>
      </c>
      <c r="H41" s="20" t="s">
        <v>27</v>
      </c>
      <c r="I41" s="20" t="s">
        <v>28</v>
      </c>
      <c r="J41" s="20" t="s">
        <v>127</v>
      </c>
      <c r="K41" s="20" t="s">
        <v>130</v>
      </c>
      <c r="L41" s="48">
        <v>800000</v>
      </c>
      <c r="M41" s="62">
        <f t="shared" si="0"/>
        <v>680000</v>
      </c>
      <c r="N41" s="20">
        <v>2021</v>
      </c>
      <c r="O41" s="20">
        <v>2025</v>
      </c>
      <c r="P41" s="20" t="s">
        <v>417</v>
      </c>
      <c r="Q41" s="20"/>
      <c r="R41" s="20" t="s">
        <v>103</v>
      </c>
      <c r="S41" s="43"/>
    </row>
    <row r="42" spans="1:19" ht="70.7" customHeight="1" thickBot="1" x14ac:dyDescent="0.3">
      <c r="A42" s="63">
        <v>39</v>
      </c>
      <c r="B42" s="20" t="s">
        <v>125</v>
      </c>
      <c r="C42" s="20" t="s">
        <v>41</v>
      </c>
      <c r="D42" s="20">
        <v>71007261</v>
      </c>
      <c r="E42" s="20">
        <v>107605562</v>
      </c>
      <c r="F42" s="20">
        <v>600113566</v>
      </c>
      <c r="G42" s="20" t="s">
        <v>131</v>
      </c>
      <c r="H42" s="20" t="s">
        <v>27</v>
      </c>
      <c r="I42" s="20" t="s">
        <v>28</v>
      </c>
      <c r="J42" s="20" t="s">
        <v>127</v>
      </c>
      <c r="K42" s="20" t="s">
        <v>132</v>
      </c>
      <c r="L42" s="48">
        <v>250000</v>
      </c>
      <c r="M42" s="62">
        <f t="shared" si="0"/>
        <v>212500</v>
      </c>
      <c r="N42" s="20">
        <v>2021</v>
      </c>
      <c r="O42" s="20">
        <v>2025</v>
      </c>
      <c r="P42" s="20" t="s">
        <v>417</v>
      </c>
      <c r="Q42" s="20"/>
      <c r="R42" s="20" t="s">
        <v>103</v>
      </c>
      <c r="S42" s="43"/>
    </row>
    <row r="43" spans="1:19" ht="72.75" customHeight="1" thickBot="1" x14ac:dyDescent="0.3">
      <c r="A43" s="64">
        <v>40</v>
      </c>
      <c r="B43" s="20" t="s">
        <v>125</v>
      </c>
      <c r="C43" s="20" t="s">
        <v>41</v>
      </c>
      <c r="D43" s="20">
        <v>71007261</v>
      </c>
      <c r="E43" s="20">
        <v>107605562</v>
      </c>
      <c r="F43" s="20">
        <v>600113566</v>
      </c>
      <c r="G43" s="20" t="s">
        <v>133</v>
      </c>
      <c r="H43" s="20" t="s">
        <v>27</v>
      </c>
      <c r="I43" s="20" t="s">
        <v>28</v>
      </c>
      <c r="J43" s="20" t="s">
        <v>127</v>
      </c>
      <c r="K43" s="20" t="s">
        <v>134</v>
      </c>
      <c r="L43" s="48">
        <v>150000</v>
      </c>
      <c r="M43" s="62">
        <f t="shared" si="0"/>
        <v>127500</v>
      </c>
      <c r="N43" s="20">
        <v>2021</v>
      </c>
      <c r="O43" s="20">
        <v>2025</v>
      </c>
      <c r="P43" s="20"/>
      <c r="Q43" s="20"/>
      <c r="R43" s="20" t="s">
        <v>103</v>
      </c>
      <c r="S43" s="43"/>
    </row>
    <row r="44" spans="1:19" ht="69.75" customHeight="1" thickBot="1" x14ac:dyDescent="0.3">
      <c r="A44" s="63">
        <v>41</v>
      </c>
      <c r="B44" s="31" t="s">
        <v>135</v>
      </c>
      <c r="C44" s="31" t="s">
        <v>136</v>
      </c>
      <c r="D44" s="20">
        <v>2747499</v>
      </c>
      <c r="E44" s="20">
        <v>181069831</v>
      </c>
      <c r="F44" s="20">
        <v>691006334</v>
      </c>
      <c r="G44" s="20" t="s">
        <v>137</v>
      </c>
      <c r="H44" s="20" t="s">
        <v>27</v>
      </c>
      <c r="I44" s="20" t="s">
        <v>28</v>
      </c>
      <c r="J44" s="20" t="s">
        <v>28</v>
      </c>
      <c r="K44" s="20" t="s">
        <v>138</v>
      </c>
      <c r="L44" s="48">
        <v>25000000</v>
      </c>
      <c r="M44" s="62">
        <f t="shared" si="0"/>
        <v>21250000</v>
      </c>
      <c r="N44" s="20">
        <v>2022</v>
      </c>
      <c r="O44" s="20">
        <v>2027</v>
      </c>
      <c r="P44" s="20"/>
      <c r="Q44" s="20"/>
      <c r="R44" s="20" t="s">
        <v>103</v>
      </c>
      <c r="S44" s="43" t="s">
        <v>78</v>
      </c>
    </row>
    <row r="45" spans="1:19" ht="74.45" customHeight="1" thickBot="1" x14ac:dyDescent="0.3">
      <c r="A45" s="64">
        <v>42</v>
      </c>
      <c r="B45" s="31" t="s">
        <v>135</v>
      </c>
      <c r="C45" s="31" t="s">
        <v>136</v>
      </c>
      <c r="D45" s="20">
        <v>2747499</v>
      </c>
      <c r="E45" s="20">
        <v>181069831</v>
      </c>
      <c r="F45" s="20">
        <v>691006334</v>
      </c>
      <c r="G45" s="20" t="s">
        <v>139</v>
      </c>
      <c r="H45" s="20" t="s">
        <v>27</v>
      </c>
      <c r="I45" s="20" t="s">
        <v>28</v>
      </c>
      <c r="J45" s="20" t="s">
        <v>28</v>
      </c>
      <c r="K45" s="20" t="s">
        <v>140</v>
      </c>
      <c r="L45" s="48">
        <v>35000000</v>
      </c>
      <c r="M45" s="62">
        <f t="shared" si="0"/>
        <v>29750000</v>
      </c>
      <c r="N45" s="20">
        <v>2022</v>
      </c>
      <c r="O45" s="20">
        <v>2027</v>
      </c>
      <c r="P45" s="20"/>
      <c r="Q45" s="20" t="s">
        <v>39</v>
      </c>
      <c r="R45" s="20" t="s">
        <v>103</v>
      </c>
      <c r="S45" s="43" t="s">
        <v>78</v>
      </c>
    </row>
    <row r="46" spans="1:19" ht="60.75" thickBot="1" x14ac:dyDescent="0.3">
      <c r="A46" s="63">
        <v>43</v>
      </c>
      <c r="B46" s="31" t="s">
        <v>135</v>
      </c>
      <c r="C46" s="31" t="s">
        <v>136</v>
      </c>
      <c r="D46" s="20">
        <v>2747499</v>
      </c>
      <c r="E46" s="20">
        <v>181069831</v>
      </c>
      <c r="F46" s="20">
        <v>691006334</v>
      </c>
      <c r="G46" s="20" t="s">
        <v>141</v>
      </c>
      <c r="H46" s="20" t="s">
        <v>27</v>
      </c>
      <c r="I46" s="20" t="s">
        <v>28</v>
      </c>
      <c r="J46" s="20" t="s">
        <v>28</v>
      </c>
      <c r="K46" s="20" t="s">
        <v>142</v>
      </c>
      <c r="L46" s="48">
        <v>10000000</v>
      </c>
      <c r="M46" s="62">
        <f t="shared" si="0"/>
        <v>8500000</v>
      </c>
      <c r="N46" s="20">
        <v>2022</v>
      </c>
      <c r="O46" s="20">
        <v>2027</v>
      </c>
      <c r="P46" s="20"/>
      <c r="Q46" s="20"/>
      <c r="R46" s="20" t="s">
        <v>103</v>
      </c>
      <c r="S46" s="43" t="s">
        <v>78</v>
      </c>
    </row>
    <row r="47" spans="1:19" ht="60.75" thickBot="1" x14ac:dyDescent="0.3">
      <c r="A47" s="64">
        <v>44</v>
      </c>
      <c r="B47" s="31" t="s">
        <v>135</v>
      </c>
      <c r="C47" s="31" t="s">
        <v>136</v>
      </c>
      <c r="D47" s="20">
        <v>2747499</v>
      </c>
      <c r="E47" s="20">
        <v>181069831</v>
      </c>
      <c r="F47" s="20">
        <v>691006334</v>
      </c>
      <c r="G47" s="20" t="s">
        <v>143</v>
      </c>
      <c r="H47" s="20" t="s">
        <v>27</v>
      </c>
      <c r="I47" s="20" t="s">
        <v>28</v>
      </c>
      <c r="J47" s="20" t="s">
        <v>28</v>
      </c>
      <c r="K47" s="20" t="s">
        <v>144</v>
      </c>
      <c r="L47" s="48">
        <v>6000000</v>
      </c>
      <c r="M47" s="62">
        <f t="shared" si="0"/>
        <v>5100000</v>
      </c>
      <c r="N47" s="20">
        <v>2022</v>
      </c>
      <c r="O47" s="20">
        <v>2027</v>
      </c>
      <c r="P47" s="20"/>
      <c r="Q47" s="20"/>
      <c r="R47" s="20" t="s">
        <v>103</v>
      </c>
      <c r="S47" s="43" t="s">
        <v>78</v>
      </c>
    </row>
    <row r="48" spans="1:19" ht="65.25" customHeight="1" thickBot="1" x14ac:dyDescent="0.3">
      <c r="A48" s="63">
        <v>45</v>
      </c>
      <c r="B48" s="20" t="s">
        <v>145</v>
      </c>
      <c r="C48" s="20" t="s">
        <v>146</v>
      </c>
      <c r="D48" s="20">
        <v>71006958</v>
      </c>
      <c r="E48" s="20">
        <v>107605503</v>
      </c>
      <c r="F48" s="20">
        <v>600112861</v>
      </c>
      <c r="G48" s="20" t="s">
        <v>147</v>
      </c>
      <c r="H48" s="20" t="s">
        <v>27</v>
      </c>
      <c r="I48" s="20" t="s">
        <v>28</v>
      </c>
      <c r="J48" s="20" t="s">
        <v>28</v>
      </c>
      <c r="K48" s="20" t="s">
        <v>148</v>
      </c>
      <c r="L48" s="48">
        <v>1000000</v>
      </c>
      <c r="M48" s="62">
        <f t="shared" si="0"/>
        <v>850000</v>
      </c>
      <c r="N48" s="20">
        <v>2021</v>
      </c>
      <c r="O48" s="20">
        <v>2026</v>
      </c>
      <c r="P48" s="20"/>
      <c r="Q48" s="20"/>
      <c r="R48" s="20"/>
      <c r="S48" s="43"/>
    </row>
    <row r="49" spans="1:19" ht="60.75" thickBot="1" x14ac:dyDescent="0.3">
      <c r="A49" s="64">
        <v>46</v>
      </c>
      <c r="B49" s="20" t="s">
        <v>145</v>
      </c>
      <c r="C49" s="20" t="s">
        <v>146</v>
      </c>
      <c r="D49" s="20">
        <v>71006958</v>
      </c>
      <c r="E49" s="20">
        <v>107605503</v>
      </c>
      <c r="F49" s="20">
        <v>600112861</v>
      </c>
      <c r="G49" s="20" t="s">
        <v>149</v>
      </c>
      <c r="H49" s="20" t="s">
        <v>27</v>
      </c>
      <c r="I49" s="20" t="s">
        <v>28</v>
      </c>
      <c r="J49" s="20" t="s">
        <v>28</v>
      </c>
      <c r="K49" s="20" t="s">
        <v>150</v>
      </c>
      <c r="L49" s="48">
        <v>1500000</v>
      </c>
      <c r="M49" s="62">
        <f t="shared" si="0"/>
        <v>1275000</v>
      </c>
      <c r="N49" s="20">
        <v>2021</v>
      </c>
      <c r="O49" s="20">
        <v>2026</v>
      </c>
      <c r="P49" s="20"/>
      <c r="Q49" s="20"/>
      <c r="R49" s="20"/>
      <c r="S49" s="43"/>
    </row>
    <row r="50" spans="1:19" ht="60.75" thickBot="1" x14ac:dyDescent="0.3">
      <c r="A50" s="63">
        <v>47</v>
      </c>
      <c r="B50" s="20" t="s">
        <v>145</v>
      </c>
      <c r="C50" s="20" t="s">
        <v>146</v>
      </c>
      <c r="D50" s="20">
        <v>71006958</v>
      </c>
      <c r="E50" s="20">
        <v>107605503</v>
      </c>
      <c r="F50" s="20">
        <v>600112861</v>
      </c>
      <c r="G50" s="20" t="s">
        <v>151</v>
      </c>
      <c r="H50" s="20" t="s">
        <v>27</v>
      </c>
      <c r="I50" s="20" t="s">
        <v>28</v>
      </c>
      <c r="J50" s="20" t="s">
        <v>28</v>
      </c>
      <c r="K50" s="20" t="s">
        <v>152</v>
      </c>
      <c r="L50" s="48">
        <v>500000</v>
      </c>
      <c r="M50" s="62">
        <f t="shared" si="0"/>
        <v>425000</v>
      </c>
      <c r="N50" s="20">
        <v>2021</v>
      </c>
      <c r="O50" s="20">
        <v>2026</v>
      </c>
      <c r="P50" s="20"/>
      <c r="Q50" s="20" t="s">
        <v>39</v>
      </c>
      <c r="R50" s="20"/>
      <c r="S50" s="43"/>
    </row>
    <row r="51" spans="1:19" ht="60.75" thickBot="1" x14ac:dyDescent="0.3">
      <c r="A51" s="64">
        <v>48</v>
      </c>
      <c r="B51" s="20" t="s">
        <v>145</v>
      </c>
      <c r="C51" s="20" t="s">
        <v>146</v>
      </c>
      <c r="D51" s="20">
        <v>71006958</v>
      </c>
      <c r="E51" s="20">
        <v>107605503</v>
      </c>
      <c r="F51" s="20">
        <v>600112861</v>
      </c>
      <c r="G51" s="20" t="s">
        <v>153</v>
      </c>
      <c r="H51" s="20" t="s">
        <v>27</v>
      </c>
      <c r="I51" s="20" t="s">
        <v>28</v>
      </c>
      <c r="J51" s="20" t="s">
        <v>28</v>
      </c>
      <c r="K51" s="20" t="s">
        <v>154</v>
      </c>
      <c r="L51" s="48">
        <v>500000</v>
      </c>
      <c r="M51" s="62">
        <f t="shared" si="0"/>
        <v>425000</v>
      </c>
      <c r="N51" s="20">
        <v>2021</v>
      </c>
      <c r="O51" s="20">
        <v>2026</v>
      </c>
      <c r="P51" s="20"/>
      <c r="Q51" s="20"/>
      <c r="R51" s="20"/>
      <c r="S51" s="43"/>
    </row>
    <row r="52" spans="1:19" ht="66.95" customHeight="1" thickBot="1" x14ac:dyDescent="0.3">
      <c r="A52" s="63">
        <v>49</v>
      </c>
      <c r="B52" s="20" t="s">
        <v>155</v>
      </c>
      <c r="C52" s="20" t="s">
        <v>41</v>
      </c>
      <c r="D52" s="20">
        <v>71007024</v>
      </c>
      <c r="E52" s="20">
        <v>107605597</v>
      </c>
      <c r="F52" s="20">
        <v>600112900</v>
      </c>
      <c r="G52" s="20" t="s">
        <v>147</v>
      </c>
      <c r="H52" s="20" t="s">
        <v>27</v>
      </c>
      <c r="I52" s="20" t="s">
        <v>28</v>
      </c>
      <c r="J52" s="20" t="s">
        <v>28</v>
      </c>
      <c r="K52" s="20" t="s">
        <v>156</v>
      </c>
      <c r="L52" s="48">
        <v>1000000</v>
      </c>
      <c r="M52" s="62">
        <f t="shared" si="0"/>
        <v>850000</v>
      </c>
      <c r="N52" s="20">
        <v>2021</v>
      </c>
      <c r="O52" s="20">
        <v>2026</v>
      </c>
      <c r="P52" s="20"/>
      <c r="Q52" s="20"/>
      <c r="R52" s="20"/>
      <c r="S52" s="43"/>
    </row>
    <row r="53" spans="1:19" ht="63.75" customHeight="1" thickBot="1" x14ac:dyDescent="0.3">
      <c r="A53" s="64">
        <v>50</v>
      </c>
      <c r="B53" s="20" t="s">
        <v>155</v>
      </c>
      <c r="C53" s="20" t="s">
        <v>41</v>
      </c>
      <c r="D53" s="20">
        <v>71007024</v>
      </c>
      <c r="E53" s="20">
        <v>107605597</v>
      </c>
      <c r="F53" s="20">
        <v>600112900</v>
      </c>
      <c r="G53" s="20" t="s">
        <v>157</v>
      </c>
      <c r="H53" s="20" t="s">
        <v>27</v>
      </c>
      <c r="I53" s="20" t="s">
        <v>28</v>
      </c>
      <c r="J53" s="20" t="s">
        <v>28</v>
      </c>
      <c r="K53" s="20" t="s">
        <v>158</v>
      </c>
      <c r="L53" s="48">
        <v>1000000</v>
      </c>
      <c r="M53" s="62">
        <f t="shared" si="0"/>
        <v>850000</v>
      </c>
      <c r="N53" s="20">
        <v>2021</v>
      </c>
      <c r="O53" s="20">
        <v>2026</v>
      </c>
      <c r="P53" s="20"/>
      <c r="Q53" s="20" t="s">
        <v>159</v>
      </c>
      <c r="R53" s="20"/>
      <c r="S53" s="43"/>
    </row>
    <row r="54" spans="1:19" ht="98.25" customHeight="1" thickBot="1" x14ac:dyDescent="0.3">
      <c r="A54" s="63">
        <v>51</v>
      </c>
      <c r="B54" s="29" t="s">
        <v>160</v>
      </c>
      <c r="C54" s="20" t="s">
        <v>161</v>
      </c>
      <c r="D54" s="20">
        <v>26215829</v>
      </c>
      <c r="E54" s="20">
        <v>181122391</v>
      </c>
      <c r="F54" s="20">
        <v>600014479</v>
      </c>
      <c r="G54" s="20" t="s">
        <v>162</v>
      </c>
      <c r="H54" s="20" t="s">
        <v>27</v>
      </c>
      <c r="I54" s="20" t="s">
        <v>28</v>
      </c>
      <c r="J54" s="20" t="s">
        <v>28</v>
      </c>
      <c r="K54" s="20" t="s">
        <v>163</v>
      </c>
      <c r="L54" s="48">
        <v>24000000</v>
      </c>
      <c r="M54" s="62">
        <f t="shared" si="0"/>
        <v>20400000</v>
      </c>
      <c r="N54" s="20">
        <v>2022</v>
      </c>
      <c r="O54" s="20">
        <v>2027</v>
      </c>
      <c r="P54" s="20" t="s">
        <v>39</v>
      </c>
      <c r="Q54" s="20"/>
      <c r="R54" s="67" t="s">
        <v>103</v>
      </c>
      <c r="S54" s="43" t="s">
        <v>78</v>
      </c>
    </row>
    <row r="55" spans="1:19" ht="99.2" customHeight="1" thickBot="1" x14ac:dyDescent="0.3">
      <c r="A55" s="64">
        <v>52</v>
      </c>
      <c r="B55" s="29" t="s">
        <v>160</v>
      </c>
      <c r="C55" s="20" t="s">
        <v>161</v>
      </c>
      <c r="D55" s="20">
        <v>26215829</v>
      </c>
      <c r="E55" s="20">
        <v>181122391</v>
      </c>
      <c r="F55" s="20">
        <v>600014479</v>
      </c>
      <c r="G55" s="20" t="s">
        <v>55</v>
      </c>
      <c r="H55" s="20" t="s">
        <v>27</v>
      </c>
      <c r="I55" s="20" t="s">
        <v>28</v>
      </c>
      <c r="J55" s="20" t="s">
        <v>28</v>
      </c>
      <c r="K55" s="20" t="s">
        <v>164</v>
      </c>
      <c r="L55" s="48">
        <v>6000000</v>
      </c>
      <c r="M55" s="62">
        <f t="shared" si="0"/>
        <v>5100000</v>
      </c>
      <c r="N55" s="20">
        <v>2022</v>
      </c>
      <c r="O55" s="20">
        <v>2027</v>
      </c>
      <c r="P55" s="20"/>
      <c r="Q55" s="20"/>
      <c r="R55" s="67" t="s">
        <v>103</v>
      </c>
      <c r="S55" s="43" t="s">
        <v>78</v>
      </c>
    </row>
    <row r="56" spans="1:19" ht="116.25" customHeight="1" thickBot="1" x14ac:dyDescent="0.3">
      <c r="A56" s="63">
        <v>53</v>
      </c>
      <c r="B56" s="29" t="s">
        <v>160</v>
      </c>
      <c r="C56" s="20" t="s">
        <v>161</v>
      </c>
      <c r="D56" s="20">
        <v>26215829</v>
      </c>
      <c r="E56" s="20">
        <v>181122391</v>
      </c>
      <c r="F56" s="20">
        <v>600014479</v>
      </c>
      <c r="G56" s="20" t="s">
        <v>165</v>
      </c>
      <c r="H56" s="20" t="s">
        <v>27</v>
      </c>
      <c r="I56" s="20" t="s">
        <v>28</v>
      </c>
      <c r="J56" s="20" t="s">
        <v>28</v>
      </c>
      <c r="K56" s="20" t="s">
        <v>166</v>
      </c>
      <c r="L56" s="48">
        <v>120000</v>
      </c>
      <c r="M56" s="62">
        <f t="shared" si="0"/>
        <v>102000</v>
      </c>
      <c r="N56" s="20">
        <v>2022</v>
      </c>
      <c r="O56" s="20">
        <v>2027</v>
      </c>
      <c r="P56" s="20"/>
      <c r="Q56" s="20"/>
      <c r="R56" s="67" t="s">
        <v>103</v>
      </c>
      <c r="S56" s="43" t="s">
        <v>78</v>
      </c>
    </row>
    <row r="57" spans="1:19" ht="142.69999999999999" customHeight="1" thickBot="1" x14ac:dyDescent="0.3">
      <c r="A57" s="64">
        <v>54</v>
      </c>
      <c r="B57" s="29" t="s">
        <v>160</v>
      </c>
      <c r="C57" s="20" t="s">
        <v>161</v>
      </c>
      <c r="D57" s="20">
        <v>26215829</v>
      </c>
      <c r="E57" s="20">
        <v>181122391</v>
      </c>
      <c r="F57" s="20">
        <v>600014479</v>
      </c>
      <c r="G57" s="20" t="s">
        <v>167</v>
      </c>
      <c r="H57" s="20" t="s">
        <v>27</v>
      </c>
      <c r="I57" s="20" t="s">
        <v>28</v>
      </c>
      <c r="J57" s="20" t="s">
        <v>28</v>
      </c>
      <c r="K57" s="20" t="s">
        <v>168</v>
      </c>
      <c r="L57" s="48">
        <v>3600000</v>
      </c>
      <c r="M57" s="62">
        <f t="shared" si="0"/>
        <v>3060000</v>
      </c>
      <c r="N57" s="20">
        <v>2022</v>
      </c>
      <c r="O57" s="20">
        <v>2027</v>
      </c>
      <c r="P57" s="20"/>
      <c r="Q57" s="20"/>
      <c r="R57" s="67" t="s">
        <v>103</v>
      </c>
      <c r="S57" s="43" t="s">
        <v>78</v>
      </c>
    </row>
    <row r="58" spans="1:19" ht="79.5" customHeight="1" thickBot="1" x14ac:dyDescent="0.3">
      <c r="A58" s="63">
        <v>55</v>
      </c>
      <c r="B58" s="29" t="s">
        <v>160</v>
      </c>
      <c r="C58" s="20" t="s">
        <v>161</v>
      </c>
      <c r="D58" s="20">
        <v>26215829</v>
      </c>
      <c r="E58" s="20">
        <v>181122391</v>
      </c>
      <c r="F58" s="20">
        <v>600014479</v>
      </c>
      <c r="G58" s="20" t="s">
        <v>169</v>
      </c>
      <c r="H58" s="20" t="s">
        <v>27</v>
      </c>
      <c r="I58" s="20" t="s">
        <v>28</v>
      </c>
      <c r="J58" s="20" t="s">
        <v>28</v>
      </c>
      <c r="K58" s="20" t="s">
        <v>170</v>
      </c>
      <c r="L58" s="48">
        <v>1200000</v>
      </c>
      <c r="M58" s="62">
        <f t="shared" si="0"/>
        <v>1020000</v>
      </c>
      <c r="N58" s="20">
        <v>2022</v>
      </c>
      <c r="O58" s="20">
        <v>2027</v>
      </c>
      <c r="P58" s="20"/>
      <c r="Q58" s="20"/>
      <c r="R58" s="67" t="s">
        <v>103</v>
      </c>
      <c r="S58" s="43" t="s">
        <v>78</v>
      </c>
    </row>
    <row r="59" spans="1:19" ht="72.75" customHeight="1" thickBot="1" x14ac:dyDescent="0.3">
      <c r="A59" s="64">
        <v>56</v>
      </c>
      <c r="B59" s="20" t="s">
        <v>171</v>
      </c>
      <c r="C59" s="20" t="s">
        <v>41</v>
      </c>
      <c r="D59" s="20">
        <v>71007695</v>
      </c>
      <c r="E59" s="20">
        <v>107606500</v>
      </c>
      <c r="F59" s="20">
        <v>600113400</v>
      </c>
      <c r="G59" s="20" t="s">
        <v>172</v>
      </c>
      <c r="H59" s="20" t="s">
        <v>27</v>
      </c>
      <c r="I59" s="20" t="s">
        <v>28</v>
      </c>
      <c r="J59" s="20" t="s">
        <v>28</v>
      </c>
      <c r="K59" s="20" t="s">
        <v>173</v>
      </c>
      <c r="L59" s="48">
        <v>7000000</v>
      </c>
      <c r="M59" s="62">
        <f t="shared" si="0"/>
        <v>5950000</v>
      </c>
      <c r="N59" s="20">
        <v>2021</v>
      </c>
      <c r="O59" s="20">
        <v>2026</v>
      </c>
      <c r="P59" s="20"/>
      <c r="Q59" s="20" t="s">
        <v>39</v>
      </c>
      <c r="R59" s="20"/>
      <c r="S59" s="43"/>
    </row>
    <row r="60" spans="1:19" ht="45.75" thickBot="1" x14ac:dyDescent="0.3">
      <c r="A60" s="63">
        <v>57</v>
      </c>
      <c r="B60" s="20" t="s">
        <v>174</v>
      </c>
      <c r="C60" s="20" t="s">
        <v>175</v>
      </c>
      <c r="D60" s="20">
        <v>1889893</v>
      </c>
      <c r="E60" s="20">
        <v>181047624</v>
      </c>
      <c r="F60" s="20">
        <v>694005303</v>
      </c>
      <c r="G60" s="20" t="s">
        <v>55</v>
      </c>
      <c r="H60" s="20" t="s">
        <v>27</v>
      </c>
      <c r="I60" s="20" t="s">
        <v>28</v>
      </c>
      <c r="J60" s="20" t="s">
        <v>28</v>
      </c>
      <c r="K60" s="20" t="s">
        <v>176</v>
      </c>
      <c r="L60" s="48">
        <v>3000000</v>
      </c>
      <c r="M60" s="62">
        <f t="shared" si="0"/>
        <v>2550000</v>
      </c>
      <c r="N60" s="21">
        <v>44713</v>
      </c>
      <c r="O60" s="21">
        <v>45444</v>
      </c>
      <c r="P60" s="20"/>
      <c r="Q60" s="20"/>
      <c r="R60" s="20"/>
      <c r="S60" s="43"/>
    </row>
    <row r="61" spans="1:19" ht="409.6" thickBot="1" x14ac:dyDescent="0.3">
      <c r="A61" s="64">
        <v>58</v>
      </c>
      <c r="B61" s="20" t="s">
        <v>177</v>
      </c>
      <c r="C61" s="20" t="s">
        <v>178</v>
      </c>
      <c r="D61" s="20">
        <v>75032067</v>
      </c>
      <c r="E61" s="20">
        <v>118500929</v>
      </c>
      <c r="F61" s="20">
        <v>618500910</v>
      </c>
      <c r="G61" s="20" t="s">
        <v>55</v>
      </c>
      <c r="H61" s="20" t="s">
        <v>27</v>
      </c>
      <c r="I61" s="20" t="s">
        <v>28</v>
      </c>
      <c r="J61" s="20" t="s">
        <v>179</v>
      </c>
      <c r="K61" s="20" t="s">
        <v>180</v>
      </c>
      <c r="L61" s="48">
        <v>2000000</v>
      </c>
      <c r="M61" s="62">
        <f t="shared" si="0"/>
        <v>1700000</v>
      </c>
      <c r="N61" s="20">
        <v>2022</v>
      </c>
      <c r="O61" s="20">
        <v>2024</v>
      </c>
      <c r="P61" s="20"/>
      <c r="Q61" s="20"/>
      <c r="R61" s="20" t="s">
        <v>181</v>
      </c>
      <c r="S61" s="43" t="s">
        <v>182</v>
      </c>
    </row>
    <row r="62" spans="1:19" ht="75.75" thickBot="1" x14ac:dyDescent="0.3">
      <c r="A62" s="63">
        <v>59</v>
      </c>
      <c r="B62" s="20" t="s">
        <v>183</v>
      </c>
      <c r="C62" s="20" t="s">
        <v>41</v>
      </c>
      <c r="D62" s="20">
        <v>71007598</v>
      </c>
      <c r="E62" s="20">
        <v>107605724</v>
      </c>
      <c r="F62" s="20">
        <v>600113001</v>
      </c>
      <c r="G62" s="20" t="s">
        <v>184</v>
      </c>
      <c r="H62" s="20" t="s">
        <v>27</v>
      </c>
      <c r="I62" s="20" t="s">
        <v>28</v>
      </c>
      <c r="J62" s="20" t="s">
        <v>28</v>
      </c>
      <c r="K62" s="20" t="s">
        <v>185</v>
      </c>
      <c r="L62" s="48">
        <v>5000000</v>
      </c>
      <c r="M62" s="62">
        <f t="shared" si="0"/>
        <v>4250000</v>
      </c>
      <c r="N62" s="21">
        <v>44562</v>
      </c>
      <c r="O62" s="21">
        <v>45473</v>
      </c>
      <c r="P62" s="20" t="s">
        <v>417</v>
      </c>
      <c r="Q62" s="20"/>
      <c r="R62" s="20"/>
      <c r="S62" s="43"/>
    </row>
    <row r="63" spans="1:19" ht="75.75" thickBot="1" x14ac:dyDescent="0.3">
      <c r="A63" s="64">
        <v>60</v>
      </c>
      <c r="B63" s="20" t="s">
        <v>183</v>
      </c>
      <c r="C63" s="20" t="s">
        <v>41</v>
      </c>
      <c r="D63" s="20">
        <v>71007598</v>
      </c>
      <c r="E63" s="20">
        <v>107605724</v>
      </c>
      <c r="F63" s="20">
        <v>600113001</v>
      </c>
      <c r="G63" s="20" t="s">
        <v>186</v>
      </c>
      <c r="H63" s="20" t="s">
        <v>27</v>
      </c>
      <c r="I63" s="20" t="s">
        <v>28</v>
      </c>
      <c r="J63" s="20" t="s">
        <v>28</v>
      </c>
      <c r="K63" s="20" t="s">
        <v>187</v>
      </c>
      <c r="L63" s="48">
        <v>8000000</v>
      </c>
      <c r="M63" s="62">
        <f t="shared" si="0"/>
        <v>6800000</v>
      </c>
      <c r="N63" s="21">
        <v>44562</v>
      </c>
      <c r="O63" s="21">
        <v>45473</v>
      </c>
      <c r="P63" s="20"/>
      <c r="Q63" s="20" t="s">
        <v>39</v>
      </c>
      <c r="R63" s="20"/>
      <c r="S63" s="43"/>
    </row>
    <row r="64" spans="1:19" ht="75.75" thickBot="1" x14ac:dyDescent="0.3">
      <c r="A64" s="63">
        <v>61</v>
      </c>
      <c r="B64" s="20" t="s">
        <v>183</v>
      </c>
      <c r="C64" s="20" t="s">
        <v>41</v>
      </c>
      <c r="D64" s="20">
        <v>71007598</v>
      </c>
      <c r="E64" s="20">
        <v>107605724</v>
      </c>
      <c r="F64" s="20">
        <v>600113001</v>
      </c>
      <c r="G64" s="20" t="s">
        <v>188</v>
      </c>
      <c r="H64" s="20" t="s">
        <v>27</v>
      </c>
      <c r="I64" s="20" t="s">
        <v>28</v>
      </c>
      <c r="J64" s="20" t="s">
        <v>28</v>
      </c>
      <c r="K64" s="20" t="s">
        <v>189</v>
      </c>
      <c r="L64" s="48">
        <v>6000000</v>
      </c>
      <c r="M64" s="62">
        <f t="shared" si="0"/>
        <v>5100000</v>
      </c>
      <c r="N64" s="21">
        <v>44562</v>
      </c>
      <c r="O64" s="21">
        <v>45473</v>
      </c>
      <c r="P64" s="20"/>
      <c r="Q64" s="20"/>
      <c r="R64" s="20"/>
      <c r="S64" s="43"/>
    </row>
    <row r="65" spans="1:19" ht="85.5" customHeight="1" thickBot="1" x14ac:dyDescent="0.3">
      <c r="A65" s="64">
        <v>62</v>
      </c>
      <c r="B65" s="20" t="s">
        <v>183</v>
      </c>
      <c r="C65" s="20" t="s">
        <v>41</v>
      </c>
      <c r="D65" s="20">
        <v>71007598</v>
      </c>
      <c r="E65" s="20">
        <v>107605724</v>
      </c>
      <c r="F65" s="20">
        <v>600113001</v>
      </c>
      <c r="G65" s="20" t="s">
        <v>190</v>
      </c>
      <c r="H65" s="20" t="s">
        <v>27</v>
      </c>
      <c r="I65" s="20" t="s">
        <v>28</v>
      </c>
      <c r="J65" s="20" t="s">
        <v>28</v>
      </c>
      <c r="K65" s="20" t="s">
        <v>191</v>
      </c>
      <c r="L65" s="48">
        <v>6000000</v>
      </c>
      <c r="M65" s="62">
        <f t="shared" si="0"/>
        <v>5100000</v>
      </c>
      <c r="N65" s="21">
        <v>44562</v>
      </c>
      <c r="O65" s="21">
        <v>45473</v>
      </c>
      <c r="P65" s="20"/>
      <c r="Q65" s="20"/>
      <c r="R65" s="20"/>
      <c r="S65" s="43"/>
    </row>
    <row r="66" spans="1:19" ht="259.5" customHeight="1" thickBot="1" x14ac:dyDescent="0.3">
      <c r="A66" s="63">
        <v>63</v>
      </c>
      <c r="B66" s="20" t="s">
        <v>192</v>
      </c>
      <c r="C66" s="20" t="s">
        <v>193</v>
      </c>
      <c r="D66" s="20">
        <v>71007652</v>
      </c>
      <c r="E66" s="20">
        <v>103019961</v>
      </c>
      <c r="F66" s="20">
        <v>600113582</v>
      </c>
      <c r="G66" s="20" t="s">
        <v>756</v>
      </c>
      <c r="H66" s="20" t="s">
        <v>194</v>
      </c>
      <c r="I66" s="20" t="s">
        <v>195</v>
      </c>
      <c r="J66" s="20" t="s">
        <v>195</v>
      </c>
      <c r="K66" s="103" t="s">
        <v>766</v>
      </c>
      <c r="L66" s="48">
        <v>2000000</v>
      </c>
      <c r="M66" s="62">
        <f t="shared" si="0"/>
        <v>1700000</v>
      </c>
      <c r="N66" s="20">
        <v>2022</v>
      </c>
      <c r="O66" s="20">
        <v>2025</v>
      </c>
      <c r="P66" s="20" t="s">
        <v>417</v>
      </c>
      <c r="Q66" s="20" t="s">
        <v>39</v>
      </c>
      <c r="R66" s="20" t="s">
        <v>196</v>
      </c>
      <c r="S66" s="43" t="s">
        <v>63</v>
      </c>
    </row>
    <row r="67" spans="1:19" ht="79.5" customHeight="1" thickBot="1" x14ac:dyDescent="0.3">
      <c r="A67" s="64">
        <v>64</v>
      </c>
      <c r="B67" s="20" t="s">
        <v>192</v>
      </c>
      <c r="C67" s="20" t="s">
        <v>193</v>
      </c>
      <c r="D67" s="20">
        <v>71007652</v>
      </c>
      <c r="E67" s="20">
        <v>103019961</v>
      </c>
      <c r="F67" s="20">
        <v>600113582</v>
      </c>
      <c r="G67" s="23" t="s">
        <v>197</v>
      </c>
      <c r="H67" s="23" t="s">
        <v>194</v>
      </c>
      <c r="I67" s="23" t="s">
        <v>195</v>
      </c>
      <c r="J67" s="23" t="s">
        <v>195</v>
      </c>
      <c r="K67" s="23" t="s">
        <v>198</v>
      </c>
      <c r="L67" s="41">
        <v>1000000</v>
      </c>
      <c r="M67" s="62">
        <f t="shared" si="0"/>
        <v>850000</v>
      </c>
      <c r="N67" s="23">
        <v>2021</v>
      </c>
      <c r="O67" s="23">
        <v>2024</v>
      </c>
      <c r="P67" s="23"/>
      <c r="Q67" s="23"/>
      <c r="R67" s="23" t="s">
        <v>196</v>
      </c>
      <c r="S67" s="32" t="s">
        <v>63</v>
      </c>
    </row>
    <row r="68" spans="1:19" ht="56.45" customHeight="1" thickBot="1" x14ac:dyDescent="0.3">
      <c r="A68" s="63">
        <v>65</v>
      </c>
      <c r="B68" s="20" t="s">
        <v>199</v>
      </c>
      <c r="C68" s="20" t="s">
        <v>200</v>
      </c>
      <c r="D68" s="20">
        <v>25334280</v>
      </c>
      <c r="E68" s="20">
        <v>107605708</v>
      </c>
      <c r="F68" s="20">
        <v>600000770</v>
      </c>
      <c r="G68" s="20" t="s">
        <v>201</v>
      </c>
      <c r="H68" s="20" t="s">
        <v>27</v>
      </c>
      <c r="I68" s="20" t="s">
        <v>28</v>
      </c>
      <c r="J68" s="20" t="s">
        <v>28</v>
      </c>
      <c r="K68" s="20" t="s">
        <v>202</v>
      </c>
      <c r="L68" s="48">
        <v>420000</v>
      </c>
      <c r="M68" s="62">
        <f t="shared" ref="M68:M110" si="1">L68/100*85</f>
        <v>357000</v>
      </c>
      <c r="N68" s="20">
        <v>2018</v>
      </c>
      <c r="O68" s="20">
        <v>2022</v>
      </c>
      <c r="P68" s="20"/>
      <c r="Q68" s="20"/>
      <c r="R68" s="20" t="s">
        <v>203</v>
      </c>
      <c r="S68" s="43" t="s">
        <v>78</v>
      </c>
    </row>
    <row r="69" spans="1:19" ht="72.75" customHeight="1" thickBot="1" x14ac:dyDescent="0.3">
      <c r="A69" s="64">
        <v>66</v>
      </c>
      <c r="B69" s="20" t="s">
        <v>199</v>
      </c>
      <c r="C69" s="20" t="s">
        <v>200</v>
      </c>
      <c r="D69" s="20">
        <v>25334280</v>
      </c>
      <c r="E69" s="20">
        <v>107605708</v>
      </c>
      <c r="F69" s="20">
        <v>600000770</v>
      </c>
      <c r="G69" s="20" t="s">
        <v>204</v>
      </c>
      <c r="H69" s="20" t="s">
        <v>27</v>
      </c>
      <c r="I69" s="20" t="s">
        <v>28</v>
      </c>
      <c r="J69" s="20" t="s">
        <v>28</v>
      </c>
      <c r="K69" s="20" t="s">
        <v>205</v>
      </c>
      <c r="L69" s="48">
        <v>770000</v>
      </c>
      <c r="M69" s="62">
        <f t="shared" si="1"/>
        <v>654500</v>
      </c>
      <c r="N69" s="20">
        <v>2020</v>
      </c>
      <c r="O69" s="20">
        <v>2022</v>
      </c>
      <c r="P69" s="20"/>
      <c r="Q69" s="20"/>
      <c r="R69" s="20" t="s">
        <v>77</v>
      </c>
      <c r="S69" s="43" t="s">
        <v>78</v>
      </c>
    </row>
    <row r="70" spans="1:19" ht="68.25" customHeight="1" thickBot="1" x14ac:dyDescent="0.3">
      <c r="A70" s="63">
        <v>67</v>
      </c>
      <c r="B70" s="20" t="s">
        <v>199</v>
      </c>
      <c r="C70" s="20" t="s">
        <v>200</v>
      </c>
      <c r="D70" s="20">
        <v>25334280</v>
      </c>
      <c r="E70" s="20">
        <v>107605708</v>
      </c>
      <c r="F70" s="20">
        <v>600000770</v>
      </c>
      <c r="G70" s="20" t="s">
        <v>206</v>
      </c>
      <c r="H70" s="20" t="s">
        <v>27</v>
      </c>
      <c r="I70" s="20" t="s">
        <v>28</v>
      </c>
      <c r="J70" s="20" t="s">
        <v>28</v>
      </c>
      <c r="K70" s="20" t="s">
        <v>207</v>
      </c>
      <c r="L70" s="48">
        <v>250000</v>
      </c>
      <c r="M70" s="62">
        <f t="shared" si="1"/>
        <v>212500</v>
      </c>
      <c r="N70" s="20">
        <v>2020</v>
      </c>
      <c r="O70" s="20">
        <v>2022</v>
      </c>
      <c r="P70" s="20"/>
      <c r="Q70" s="20" t="s">
        <v>39</v>
      </c>
      <c r="R70" s="20" t="s">
        <v>77</v>
      </c>
      <c r="S70" s="43" t="s">
        <v>182</v>
      </c>
    </row>
    <row r="71" spans="1:19" ht="108" customHeight="1" thickBot="1" x14ac:dyDescent="0.3">
      <c r="A71" s="64">
        <v>68</v>
      </c>
      <c r="B71" s="20" t="s">
        <v>199</v>
      </c>
      <c r="C71" s="20" t="s">
        <v>200</v>
      </c>
      <c r="D71" s="20">
        <v>25334280</v>
      </c>
      <c r="E71" s="20">
        <v>107605708</v>
      </c>
      <c r="F71" s="20">
        <v>600000770</v>
      </c>
      <c r="G71" s="20" t="s">
        <v>208</v>
      </c>
      <c r="H71" s="20" t="s">
        <v>27</v>
      </c>
      <c r="I71" s="20" t="s">
        <v>28</v>
      </c>
      <c r="J71" s="20" t="s">
        <v>28</v>
      </c>
      <c r="K71" s="20" t="s">
        <v>209</v>
      </c>
      <c r="L71" s="48">
        <v>420000</v>
      </c>
      <c r="M71" s="62">
        <f t="shared" si="1"/>
        <v>357000</v>
      </c>
      <c r="N71" s="20">
        <v>2021</v>
      </c>
      <c r="O71" s="20">
        <v>2023</v>
      </c>
      <c r="P71" s="20"/>
      <c r="Q71" s="20"/>
      <c r="R71" s="20" t="s">
        <v>77</v>
      </c>
      <c r="S71" s="43" t="s">
        <v>78</v>
      </c>
    </row>
    <row r="72" spans="1:19" ht="75.75" thickBot="1" x14ac:dyDescent="0.3">
      <c r="A72" s="63">
        <v>69</v>
      </c>
      <c r="B72" s="20" t="s">
        <v>210</v>
      </c>
      <c r="C72" s="20" t="s">
        <v>41</v>
      </c>
      <c r="D72" s="20">
        <v>71006966</v>
      </c>
      <c r="E72" s="20" t="s">
        <v>211</v>
      </c>
      <c r="F72" s="20">
        <v>600112993</v>
      </c>
      <c r="G72" s="20" t="s">
        <v>212</v>
      </c>
      <c r="H72" s="20" t="s">
        <v>27</v>
      </c>
      <c r="I72" s="20" t="s">
        <v>28</v>
      </c>
      <c r="J72" s="20" t="s">
        <v>28</v>
      </c>
      <c r="K72" s="20" t="s">
        <v>213</v>
      </c>
      <c r="L72" s="48">
        <v>500000</v>
      </c>
      <c r="M72" s="62">
        <f t="shared" si="1"/>
        <v>425000</v>
      </c>
      <c r="N72" s="20">
        <v>2021</v>
      </c>
      <c r="O72" s="20">
        <v>2025</v>
      </c>
      <c r="P72" s="20" t="s">
        <v>417</v>
      </c>
      <c r="Q72" s="20" t="s">
        <v>39</v>
      </c>
      <c r="R72" s="20" t="s">
        <v>39</v>
      </c>
      <c r="S72" s="43" t="s">
        <v>39</v>
      </c>
    </row>
    <row r="73" spans="1:19" ht="75.75" thickBot="1" x14ac:dyDescent="0.3">
      <c r="A73" s="64">
        <v>70</v>
      </c>
      <c r="B73" s="20" t="s">
        <v>210</v>
      </c>
      <c r="C73" s="20" t="s">
        <v>41</v>
      </c>
      <c r="D73" s="20">
        <v>71006966</v>
      </c>
      <c r="E73" s="20" t="s">
        <v>211</v>
      </c>
      <c r="F73" s="20">
        <v>600112993</v>
      </c>
      <c r="G73" s="20" t="s">
        <v>214</v>
      </c>
      <c r="H73" s="20" t="s">
        <v>27</v>
      </c>
      <c r="I73" s="20" t="s">
        <v>28</v>
      </c>
      <c r="J73" s="20" t="s">
        <v>28</v>
      </c>
      <c r="K73" s="20" t="s">
        <v>215</v>
      </c>
      <c r="L73" s="48">
        <v>500000</v>
      </c>
      <c r="M73" s="62">
        <f t="shared" si="1"/>
        <v>425000</v>
      </c>
      <c r="N73" s="20">
        <v>2021</v>
      </c>
      <c r="O73" s="20">
        <v>2024</v>
      </c>
      <c r="P73" s="20" t="s">
        <v>417</v>
      </c>
      <c r="Q73" s="20" t="s">
        <v>39</v>
      </c>
      <c r="R73" s="20" t="s">
        <v>39</v>
      </c>
      <c r="S73" s="43" t="s">
        <v>39</v>
      </c>
    </row>
    <row r="74" spans="1:19" ht="95.25" customHeight="1" thickBot="1" x14ac:dyDescent="0.3">
      <c r="A74" s="63">
        <v>71</v>
      </c>
      <c r="B74" s="20" t="s">
        <v>216</v>
      </c>
      <c r="C74" s="20" t="s">
        <v>41</v>
      </c>
      <c r="D74" s="20">
        <v>71006966</v>
      </c>
      <c r="E74" s="20" t="s">
        <v>211</v>
      </c>
      <c r="F74" s="20">
        <v>600112993</v>
      </c>
      <c r="G74" s="20" t="s">
        <v>217</v>
      </c>
      <c r="H74" s="20" t="s">
        <v>27</v>
      </c>
      <c r="I74" s="20" t="s">
        <v>28</v>
      </c>
      <c r="J74" s="20" t="s">
        <v>28</v>
      </c>
      <c r="K74" s="20" t="s">
        <v>218</v>
      </c>
      <c r="L74" s="48">
        <v>200000</v>
      </c>
      <c r="M74" s="62">
        <f t="shared" si="1"/>
        <v>170000</v>
      </c>
      <c r="N74" s="20">
        <v>2021</v>
      </c>
      <c r="O74" s="20">
        <v>2024</v>
      </c>
      <c r="P74" s="20" t="s">
        <v>417</v>
      </c>
      <c r="Q74" s="20" t="s">
        <v>39</v>
      </c>
      <c r="R74" s="20" t="s">
        <v>39</v>
      </c>
      <c r="S74" s="43" t="s">
        <v>39</v>
      </c>
    </row>
    <row r="75" spans="1:19" ht="75.75" thickBot="1" x14ac:dyDescent="0.3">
      <c r="A75" s="64">
        <v>72</v>
      </c>
      <c r="B75" s="20" t="s">
        <v>216</v>
      </c>
      <c r="C75" s="20" t="s">
        <v>41</v>
      </c>
      <c r="D75" s="20">
        <v>71006966</v>
      </c>
      <c r="E75" s="20" t="s">
        <v>211</v>
      </c>
      <c r="F75" s="20">
        <v>600112993</v>
      </c>
      <c r="G75" s="20" t="s">
        <v>69</v>
      </c>
      <c r="H75" s="20" t="s">
        <v>27</v>
      </c>
      <c r="I75" s="20" t="s">
        <v>28</v>
      </c>
      <c r="J75" s="20" t="s">
        <v>28</v>
      </c>
      <c r="K75" s="20" t="s">
        <v>69</v>
      </c>
      <c r="L75" s="48">
        <v>1000000</v>
      </c>
      <c r="M75" s="62">
        <f t="shared" si="1"/>
        <v>850000</v>
      </c>
      <c r="N75" s="20">
        <v>2021</v>
      </c>
      <c r="O75" s="20">
        <v>2024</v>
      </c>
      <c r="P75" s="20" t="s">
        <v>417</v>
      </c>
      <c r="Q75" s="20" t="s">
        <v>39</v>
      </c>
      <c r="R75" s="20"/>
      <c r="S75" s="43"/>
    </row>
    <row r="76" spans="1:19" ht="60.75" thickBot="1" x14ac:dyDescent="0.3">
      <c r="A76" s="63">
        <v>73</v>
      </c>
      <c r="B76" s="20" t="s">
        <v>219</v>
      </c>
      <c r="C76" s="20" t="s">
        <v>41</v>
      </c>
      <c r="D76" s="20">
        <v>71007342</v>
      </c>
      <c r="E76" s="20">
        <v>103191119</v>
      </c>
      <c r="F76" s="20">
        <v>600113540</v>
      </c>
      <c r="G76" s="20" t="s">
        <v>55</v>
      </c>
      <c r="H76" s="20" t="s">
        <v>27</v>
      </c>
      <c r="I76" s="20" t="s">
        <v>28</v>
      </c>
      <c r="J76" s="20" t="s">
        <v>28</v>
      </c>
      <c r="K76" s="20" t="s">
        <v>220</v>
      </c>
      <c r="L76" s="48">
        <v>1000000</v>
      </c>
      <c r="M76" s="62">
        <f t="shared" si="1"/>
        <v>850000</v>
      </c>
      <c r="N76" s="20">
        <v>2022</v>
      </c>
      <c r="O76" s="20">
        <v>2027</v>
      </c>
      <c r="P76" s="20"/>
      <c r="Q76" s="20"/>
      <c r="R76" s="20"/>
      <c r="S76" s="43"/>
    </row>
    <row r="77" spans="1:19" ht="57.75" customHeight="1" thickBot="1" x14ac:dyDescent="0.3">
      <c r="A77" s="64">
        <v>74</v>
      </c>
      <c r="B77" s="20" t="s">
        <v>219</v>
      </c>
      <c r="C77" s="20" t="s">
        <v>41</v>
      </c>
      <c r="D77" s="20">
        <v>71007342</v>
      </c>
      <c r="E77" s="20">
        <v>103191119</v>
      </c>
      <c r="F77" s="20">
        <v>600113540</v>
      </c>
      <c r="G77" s="20" t="s">
        <v>221</v>
      </c>
      <c r="H77" s="20" t="s">
        <v>27</v>
      </c>
      <c r="I77" s="20" t="s">
        <v>28</v>
      </c>
      <c r="J77" s="20" t="s">
        <v>28</v>
      </c>
      <c r="K77" s="20" t="s">
        <v>222</v>
      </c>
      <c r="L77" s="48">
        <v>200000</v>
      </c>
      <c r="M77" s="62">
        <f t="shared" si="1"/>
        <v>170000</v>
      </c>
      <c r="N77" s="20">
        <v>2021</v>
      </c>
      <c r="O77" s="20">
        <v>2025</v>
      </c>
      <c r="P77" s="20"/>
      <c r="Q77" s="20"/>
      <c r="R77" s="20"/>
      <c r="S77" s="43"/>
    </row>
    <row r="78" spans="1:19" ht="102" customHeight="1" thickBot="1" x14ac:dyDescent="0.3">
      <c r="A78" s="63">
        <v>75</v>
      </c>
      <c r="B78" s="20" t="s">
        <v>219</v>
      </c>
      <c r="C78" s="20" t="s">
        <v>41</v>
      </c>
      <c r="D78" s="20">
        <v>71007342</v>
      </c>
      <c r="E78" s="20">
        <v>103191119</v>
      </c>
      <c r="F78" s="20">
        <v>600113540</v>
      </c>
      <c r="G78" s="20" t="s">
        <v>223</v>
      </c>
      <c r="H78" s="20" t="s">
        <v>27</v>
      </c>
      <c r="I78" s="20" t="s">
        <v>28</v>
      </c>
      <c r="J78" s="20" t="s">
        <v>28</v>
      </c>
      <c r="K78" s="20" t="s">
        <v>224</v>
      </c>
      <c r="L78" s="48">
        <v>3000000</v>
      </c>
      <c r="M78" s="62">
        <f t="shared" si="1"/>
        <v>2550000</v>
      </c>
      <c r="N78" s="20">
        <v>2021</v>
      </c>
      <c r="O78" s="20">
        <v>2025</v>
      </c>
      <c r="P78" s="20"/>
      <c r="Q78" s="20"/>
      <c r="R78" s="20"/>
      <c r="S78" s="43"/>
    </row>
    <row r="79" spans="1:19" ht="138.94999999999999" customHeight="1" thickBot="1" x14ac:dyDescent="0.3">
      <c r="A79" s="64">
        <v>76</v>
      </c>
      <c r="B79" s="20" t="s">
        <v>225</v>
      </c>
      <c r="C79" s="20" t="s">
        <v>146</v>
      </c>
      <c r="D79" s="20">
        <v>71007504</v>
      </c>
      <c r="E79" s="20">
        <v>107605546</v>
      </c>
      <c r="F79" s="20">
        <v>600112888</v>
      </c>
      <c r="G79" s="20" t="s">
        <v>69</v>
      </c>
      <c r="H79" s="20" t="s">
        <v>53</v>
      </c>
      <c r="I79" s="20" t="s">
        <v>28</v>
      </c>
      <c r="J79" s="20" t="s">
        <v>28</v>
      </c>
      <c r="K79" s="20" t="s">
        <v>800</v>
      </c>
      <c r="L79" s="48">
        <v>1000000</v>
      </c>
      <c r="M79" s="62">
        <f t="shared" si="1"/>
        <v>850000</v>
      </c>
      <c r="N79" s="20">
        <v>2021</v>
      </c>
      <c r="O79" s="20">
        <v>2024</v>
      </c>
      <c r="P79" s="20"/>
      <c r="Q79" s="20"/>
      <c r="R79" s="20"/>
      <c r="S79" s="43"/>
    </row>
    <row r="80" spans="1:19" ht="93" customHeight="1" thickBot="1" x14ac:dyDescent="0.3">
      <c r="A80" s="63">
        <v>77</v>
      </c>
      <c r="B80" s="20" t="s">
        <v>226</v>
      </c>
      <c r="C80" s="20" t="s">
        <v>227</v>
      </c>
      <c r="D80" s="20">
        <v>75023679</v>
      </c>
      <c r="E80" s="20">
        <v>600114546</v>
      </c>
      <c r="F80" s="20">
        <v>107606330</v>
      </c>
      <c r="G80" s="20" t="s">
        <v>228</v>
      </c>
      <c r="H80" s="20" t="s">
        <v>27</v>
      </c>
      <c r="I80" s="20" t="s">
        <v>28</v>
      </c>
      <c r="J80" s="20" t="s">
        <v>229</v>
      </c>
      <c r="K80" s="20" t="s">
        <v>230</v>
      </c>
      <c r="L80" s="48">
        <v>5000000</v>
      </c>
      <c r="M80" s="62">
        <f t="shared" si="1"/>
        <v>4250000</v>
      </c>
      <c r="N80" s="20">
        <v>2021</v>
      </c>
      <c r="O80" s="20">
        <v>2027</v>
      </c>
      <c r="P80" s="20"/>
      <c r="Q80" s="20"/>
      <c r="R80" s="20" t="s">
        <v>231</v>
      </c>
      <c r="S80" s="43"/>
    </row>
    <row r="81" spans="1:19" ht="85.5" customHeight="1" thickBot="1" x14ac:dyDescent="0.3">
      <c r="A81" s="64">
        <v>78</v>
      </c>
      <c r="B81" s="20" t="s">
        <v>226</v>
      </c>
      <c r="C81" s="20" t="s">
        <v>227</v>
      </c>
      <c r="D81" s="20">
        <v>75023679</v>
      </c>
      <c r="E81" s="20">
        <v>600114546</v>
      </c>
      <c r="F81" s="20">
        <v>107606330</v>
      </c>
      <c r="G81" s="20" t="s">
        <v>208</v>
      </c>
      <c r="H81" s="20" t="s">
        <v>27</v>
      </c>
      <c r="I81" s="20" t="s">
        <v>28</v>
      </c>
      <c r="J81" s="20" t="s">
        <v>229</v>
      </c>
      <c r="K81" s="20" t="s">
        <v>232</v>
      </c>
      <c r="L81" s="48">
        <v>2500000</v>
      </c>
      <c r="M81" s="62">
        <f t="shared" si="1"/>
        <v>2125000</v>
      </c>
      <c r="N81" s="20">
        <v>2021</v>
      </c>
      <c r="O81" s="20">
        <v>2027</v>
      </c>
      <c r="P81" s="20"/>
      <c r="Q81" s="20"/>
      <c r="R81" s="20"/>
      <c r="S81" s="43"/>
    </row>
    <row r="82" spans="1:19" ht="75.75" thickBot="1" x14ac:dyDescent="0.3">
      <c r="A82" s="63">
        <v>79</v>
      </c>
      <c r="B82" s="20" t="s">
        <v>226</v>
      </c>
      <c r="C82" s="20" t="s">
        <v>227</v>
      </c>
      <c r="D82" s="20">
        <v>75023679</v>
      </c>
      <c r="E82" s="20">
        <v>600114546</v>
      </c>
      <c r="F82" s="20">
        <v>107606330</v>
      </c>
      <c r="G82" s="20" t="s">
        <v>233</v>
      </c>
      <c r="H82" s="20" t="s">
        <v>27</v>
      </c>
      <c r="I82" s="20" t="s">
        <v>28</v>
      </c>
      <c r="J82" s="20" t="s">
        <v>229</v>
      </c>
      <c r="K82" s="20" t="s">
        <v>234</v>
      </c>
      <c r="L82" s="48">
        <v>1500000</v>
      </c>
      <c r="M82" s="62">
        <f t="shared" si="1"/>
        <v>1275000</v>
      </c>
      <c r="N82" s="20">
        <v>2021</v>
      </c>
      <c r="O82" s="20">
        <v>2027</v>
      </c>
      <c r="P82" s="20"/>
      <c r="Q82" s="20"/>
      <c r="R82" s="20"/>
      <c r="S82" s="43"/>
    </row>
    <row r="83" spans="1:19" ht="82.5" customHeight="1" thickBot="1" x14ac:dyDescent="0.3">
      <c r="A83" s="64">
        <v>80</v>
      </c>
      <c r="B83" s="20" t="s">
        <v>226</v>
      </c>
      <c r="C83" s="20" t="s">
        <v>227</v>
      </c>
      <c r="D83" s="20">
        <v>75023679</v>
      </c>
      <c r="E83" s="20">
        <v>600114546</v>
      </c>
      <c r="F83" s="20">
        <v>107606330</v>
      </c>
      <c r="G83" s="20" t="s">
        <v>235</v>
      </c>
      <c r="H83" s="20" t="s">
        <v>27</v>
      </c>
      <c r="I83" s="20" t="s">
        <v>28</v>
      </c>
      <c r="J83" s="20" t="s">
        <v>229</v>
      </c>
      <c r="K83" s="20" t="s">
        <v>235</v>
      </c>
      <c r="L83" s="48">
        <v>2000000</v>
      </c>
      <c r="M83" s="62">
        <f t="shared" si="1"/>
        <v>1700000</v>
      </c>
      <c r="N83" s="20">
        <v>2021</v>
      </c>
      <c r="O83" s="20">
        <v>2027</v>
      </c>
      <c r="P83" s="20"/>
      <c r="Q83" s="20"/>
      <c r="R83" s="20"/>
      <c r="S83" s="43"/>
    </row>
    <row r="84" spans="1:19" ht="75.75" thickBot="1" x14ac:dyDescent="0.3">
      <c r="A84" s="63">
        <v>81</v>
      </c>
      <c r="B84" s="20" t="s">
        <v>226</v>
      </c>
      <c r="C84" s="20" t="s">
        <v>227</v>
      </c>
      <c r="D84" s="20">
        <v>75023679</v>
      </c>
      <c r="E84" s="20">
        <v>600114546</v>
      </c>
      <c r="F84" s="20">
        <v>107606330</v>
      </c>
      <c r="G84" s="20" t="s">
        <v>236</v>
      </c>
      <c r="H84" s="20" t="s">
        <v>27</v>
      </c>
      <c r="I84" s="20" t="s">
        <v>27</v>
      </c>
      <c r="J84" s="20" t="s">
        <v>229</v>
      </c>
      <c r="K84" s="20" t="s">
        <v>236</v>
      </c>
      <c r="L84" s="48">
        <v>1200000</v>
      </c>
      <c r="M84" s="62">
        <f t="shared" si="1"/>
        <v>1020000</v>
      </c>
      <c r="N84" s="20">
        <v>2021</v>
      </c>
      <c r="O84" s="20">
        <v>2027</v>
      </c>
      <c r="P84" s="20"/>
      <c r="Q84" s="20"/>
      <c r="R84" s="20"/>
      <c r="S84" s="43"/>
    </row>
    <row r="85" spans="1:19" ht="75.75" thickBot="1" x14ac:dyDescent="0.3">
      <c r="A85" s="64">
        <v>82</v>
      </c>
      <c r="B85" s="23" t="s">
        <v>226</v>
      </c>
      <c r="C85" s="23" t="s">
        <v>227</v>
      </c>
      <c r="D85" s="23">
        <v>75023679</v>
      </c>
      <c r="E85" s="23">
        <v>600114546</v>
      </c>
      <c r="F85" s="23">
        <v>107606330</v>
      </c>
      <c r="G85" s="23" t="s">
        <v>237</v>
      </c>
      <c r="H85" s="23" t="s">
        <v>27</v>
      </c>
      <c r="I85" s="23" t="s">
        <v>28</v>
      </c>
      <c r="J85" s="23" t="s">
        <v>229</v>
      </c>
      <c r="K85" s="23" t="s">
        <v>238</v>
      </c>
      <c r="L85" s="41">
        <v>1500000</v>
      </c>
      <c r="M85" s="62">
        <f t="shared" si="1"/>
        <v>1275000</v>
      </c>
      <c r="N85" s="23">
        <v>2021</v>
      </c>
      <c r="O85" s="23">
        <v>2027</v>
      </c>
      <c r="P85" s="23"/>
      <c r="Q85" s="23"/>
      <c r="R85" s="23"/>
      <c r="S85" s="32"/>
    </row>
    <row r="86" spans="1:19" ht="90.75" customHeight="1" thickBot="1" x14ac:dyDescent="0.3">
      <c r="A86" s="63">
        <v>83</v>
      </c>
      <c r="B86" s="20" t="s">
        <v>239</v>
      </c>
      <c r="C86" s="20" t="s">
        <v>41</v>
      </c>
      <c r="D86" s="20">
        <v>71007741</v>
      </c>
      <c r="E86" s="20">
        <v>107605571</v>
      </c>
      <c r="F86" s="20">
        <v>600113612</v>
      </c>
      <c r="G86" s="20" t="s">
        <v>55</v>
      </c>
      <c r="H86" s="20" t="s">
        <v>27</v>
      </c>
      <c r="I86" s="20" t="s">
        <v>28</v>
      </c>
      <c r="J86" s="20" t="s">
        <v>127</v>
      </c>
      <c r="K86" s="20" t="s">
        <v>240</v>
      </c>
      <c r="L86" s="48">
        <v>5500000</v>
      </c>
      <c r="M86" s="62">
        <f t="shared" si="1"/>
        <v>4675000</v>
      </c>
      <c r="N86" s="20" t="s">
        <v>241</v>
      </c>
      <c r="O86" s="20">
        <v>2022</v>
      </c>
      <c r="P86" s="20"/>
      <c r="Q86" s="20" t="s">
        <v>29</v>
      </c>
      <c r="R86" s="20" t="s">
        <v>242</v>
      </c>
      <c r="S86" s="43" t="s">
        <v>78</v>
      </c>
    </row>
    <row r="87" spans="1:19" ht="82.5" customHeight="1" thickBot="1" x14ac:dyDescent="0.3">
      <c r="A87" s="64">
        <v>84</v>
      </c>
      <c r="B87" s="20" t="s">
        <v>243</v>
      </c>
      <c r="C87" s="20" t="s">
        <v>244</v>
      </c>
      <c r="D87" s="20">
        <v>71007521</v>
      </c>
      <c r="E87" s="20">
        <v>107605601</v>
      </c>
      <c r="F87" s="20">
        <v>600112918</v>
      </c>
      <c r="G87" s="20" t="s">
        <v>245</v>
      </c>
      <c r="H87" s="20" t="s">
        <v>27</v>
      </c>
      <c r="I87" s="20" t="s">
        <v>28</v>
      </c>
      <c r="J87" s="20" t="s">
        <v>28</v>
      </c>
      <c r="K87" s="20" t="s">
        <v>246</v>
      </c>
      <c r="L87" s="48">
        <v>6000000</v>
      </c>
      <c r="M87" s="62">
        <f t="shared" si="1"/>
        <v>5100000</v>
      </c>
      <c r="N87" s="21">
        <v>44896</v>
      </c>
      <c r="O87" s="21">
        <v>46722</v>
      </c>
      <c r="P87" s="20"/>
      <c r="Q87" s="20"/>
      <c r="R87" s="20" t="s">
        <v>77</v>
      </c>
      <c r="S87" s="43" t="s">
        <v>78</v>
      </c>
    </row>
    <row r="88" spans="1:19" ht="105" customHeight="1" thickBot="1" x14ac:dyDescent="0.3">
      <c r="A88" s="63">
        <v>85</v>
      </c>
      <c r="B88" s="20" t="s">
        <v>243</v>
      </c>
      <c r="C88" s="20" t="s">
        <v>244</v>
      </c>
      <c r="D88" s="20">
        <v>71007521</v>
      </c>
      <c r="E88" s="20">
        <v>107605601</v>
      </c>
      <c r="F88" s="20">
        <v>600112918</v>
      </c>
      <c r="G88" s="20" t="s">
        <v>247</v>
      </c>
      <c r="H88" s="20" t="s">
        <v>27</v>
      </c>
      <c r="I88" s="20" t="s">
        <v>28</v>
      </c>
      <c r="J88" s="20" t="s">
        <v>28</v>
      </c>
      <c r="K88" s="20" t="s">
        <v>248</v>
      </c>
      <c r="L88" s="48">
        <v>7000000</v>
      </c>
      <c r="M88" s="62">
        <f t="shared" si="1"/>
        <v>5950000</v>
      </c>
      <c r="N88" s="21">
        <v>44896</v>
      </c>
      <c r="O88" s="21">
        <v>46722</v>
      </c>
      <c r="P88" s="20"/>
      <c r="Q88" s="20" t="s">
        <v>39</v>
      </c>
      <c r="R88" s="20" t="s">
        <v>77</v>
      </c>
      <c r="S88" s="43" t="s">
        <v>78</v>
      </c>
    </row>
    <row r="89" spans="1:19" ht="75.75" thickBot="1" x14ac:dyDescent="0.3">
      <c r="A89" s="64">
        <v>86</v>
      </c>
      <c r="B89" s="20" t="s">
        <v>243</v>
      </c>
      <c r="C89" s="20" t="s">
        <v>244</v>
      </c>
      <c r="D89" s="20">
        <v>71007521</v>
      </c>
      <c r="E89" s="20">
        <v>107605601</v>
      </c>
      <c r="F89" s="20">
        <v>600112918</v>
      </c>
      <c r="G89" s="20" t="s">
        <v>80</v>
      </c>
      <c r="H89" s="20" t="s">
        <v>27</v>
      </c>
      <c r="I89" s="20" t="s">
        <v>28</v>
      </c>
      <c r="J89" s="20" t="s">
        <v>28</v>
      </c>
      <c r="K89" s="20" t="s">
        <v>80</v>
      </c>
      <c r="L89" s="48">
        <v>1000000</v>
      </c>
      <c r="M89" s="62">
        <f t="shared" si="1"/>
        <v>850000</v>
      </c>
      <c r="N89" s="21">
        <v>44896</v>
      </c>
      <c r="O89" s="21">
        <v>46722</v>
      </c>
      <c r="P89" s="20"/>
      <c r="Q89" s="20"/>
      <c r="R89" s="20" t="s">
        <v>77</v>
      </c>
      <c r="S89" s="43" t="s">
        <v>78</v>
      </c>
    </row>
    <row r="90" spans="1:19" ht="101.25" customHeight="1" thickBot="1" x14ac:dyDescent="0.3">
      <c r="A90" s="63">
        <v>87</v>
      </c>
      <c r="B90" s="20" t="s">
        <v>249</v>
      </c>
      <c r="C90" s="20" t="s">
        <v>41</v>
      </c>
      <c r="D90" s="20">
        <v>71007792</v>
      </c>
      <c r="E90" s="20">
        <v>107605554</v>
      </c>
      <c r="F90" s="20">
        <v>600112896</v>
      </c>
      <c r="G90" s="20" t="s">
        <v>69</v>
      </c>
      <c r="H90" s="20" t="s">
        <v>53</v>
      </c>
      <c r="I90" s="20" t="s">
        <v>28</v>
      </c>
      <c r="J90" s="20" t="s">
        <v>28</v>
      </c>
      <c r="K90" s="20" t="s">
        <v>250</v>
      </c>
      <c r="L90" s="48">
        <v>1000000</v>
      </c>
      <c r="M90" s="62">
        <f t="shared" si="1"/>
        <v>850000</v>
      </c>
      <c r="N90" s="20">
        <v>2021</v>
      </c>
      <c r="O90" s="20">
        <v>2024</v>
      </c>
      <c r="P90" s="20"/>
      <c r="Q90" s="20"/>
      <c r="R90" s="20"/>
      <c r="S90" s="43"/>
    </row>
    <row r="91" spans="1:19" ht="90.75" thickBot="1" x14ac:dyDescent="0.3">
      <c r="A91" s="64">
        <v>88</v>
      </c>
      <c r="B91" s="20" t="s">
        <v>251</v>
      </c>
      <c r="C91" s="20" t="s">
        <v>41</v>
      </c>
      <c r="D91" s="20">
        <v>71007008</v>
      </c>
      <c r="E91" s="20">
        <v>103619356</v>
      </c>
      <c r="F91" s="20">
        <v>600113523</v>
      </c>
      <c r="G91" s="20" t="s">
        <v>252</v>
      </c>
      <c r="H91" s="20" t="s">
        <v>27</v>
      </c>
      <c r="I91" s="20" t="s">
        <v>28</v>
      </c>
      <c r="J91" s="20" t="s">
        <v>28</v>
      </c>
      <c r="K91" s="20" t="s">
        <v>253</v>
      </c>
      <c r="L91" s="48">
        <v>1000000</v>
      </c>
      <c r="M91" s="62">
        <f t="shared" si="1"/>
        <v>850000</v>
      </c>
      <c r="N91" s="20">
        <v>2022</v>
      </c>
      <c r="O91" s="20">
        <v>2025</v>
      </c>
      <c r="P91" s="20"/>
      <c r="Q91" s="20"/>
      <c r="R91" s="20"/>
      <c r="S91" s="43"/>
    </row>
    <row r="92" spans="1:19" ht="90.75" thickBot="1" x14ac:dyDescent="0.3">
      <c r="A92" s="63">
        <v>89</v>
      </c>
      <c r="B92" s="20" t="s">
        <v>251</v>
      </c>
      <c r="C92" s="20" t="s">
        <v>41</v>
      </c>
      <c r="D92" s="20">
        <v>71007008</v>
      </c>
      <c r="E92" s="20">
        <v>103619356</v>
      </c>
      <c r="F92" s="20">
        <v>600113523</v>
      </c>
      <c r="G92" s="20" t="s">
        <v>254</v>
      </c>
      <c r="H92" s="20" t="s">
        <v>27</v>
      </c>
      <c r="I92" s="20" t="s">
        <v>28</v>
      </c>
      <c r="J92" s="20" t="s">
        <v>28</v>
      </c>
      <c r="K92" s="20" t="s">
        <v>255</v>
      </c>
      <c r="L92" s="48">
        <v>1000000</v>
      </c>
      <c r="M92" s="62">
        <f t="shared" si="1"/>
        <v>850000</v>
      </c>
      <c r="N92" s="20">
        <v>2022</v>
      </c>
      <c r="O92" s="20">
        <v>2025</v>
      </c>
      <c r="P92" s="20"/>
      <c r="Q92" s="20"/>
      <c r="R92" s="20"/>
      <c r="S92" s="43"/>
    </row>
    <row r="93" spans="1:19" ht="95.25" customHeight="1" thickBot="1" x14ac:dyDescent="0.3">
      <c r="A93" s="64">
        <v>90</v>
      </c>
      <c r="B93" s="20" t="s">
        <v>256</v>
      </c>
      <c r="C93" s="20" t="s">
        <v>257</v>
      </c>
      <c r="D93" s="20">
        <v>72038519</v>
      </c>
      <c r="E93" s="20">
        <v>107606283</v>
      </c>
      <c r="F93" s="20">
        <v>691000832</v>
      </c>
      <c r="G93" s="20" t="s">
        <v>258</v>
      </c>
      <c r="H93" s="20" t="s">
        <v>27</v>
      </c>
      <c r="I93" s="20" t="s">
        <v>28</v>
      </c>
      <c r="J93" s="20" t="s">
        <v>259</v>
      </c>
      <c r="K93" s="20" t="s">
        <v>260</v>
      </c>
      <c r="L93" s="48">
        <v>2000000</v>
      </c>
      <c r="M93" s="62">
        <f t="shared" si="1"/>
        <v>1700000</v>
      </c>
      <c r="N93" s="20">
        <v>2022</v>
      </c>
      <c r="O93" s="20">
        <v>2023</v>
      </c>
      <c r="P93" s="20"/>
      <c r="Q93" s="20"/>
      <c r="R93" s="20"/>
      <c r="S93" s="43"/>
    </row>
    <row r="94" spans="1:19" ht="75.75" thickBot="1" x14ac:dyDescent="0.3">
      <c r="A94" s="63">
        <v>91</v>
      </c>
      <c r="B94" s="20" t="s">
        <v>261</v>
      </c>
      <c r="C94" s="20" t="s">
        <v>262</v>
      </c>
      <c r="D94" s="20">
        <v>70871035</v>
      </c>
      <c r="E94" s="20">
        <v>107606399</v>
      </c>
      <c r="F94" s="20">
        <v>600114244</v>
      </c>
      <c r="G94" s="20" t="s">
        <v>263</v>
      </c>
      <c r="H94" s="20" t="s">
        <v>27</v>
      </c>
      <c r="I94" s="20" t="s">
        <v>28</v>
      </c>
      <c r="J94" s="20" t="s">
        <v>264</v>
      </c>
      <c r="K94" s="20" t="s">
        <v>265</v>
      </c>
      <c r="L94" s="69">
        <v>8500000</v>
      </c>
      <c r="M94" s="62">
        <f t="shared" si="1"/>
        <v>7225000</v>
      </c>
      <c r="N94" s="20" t="s">
        <v>266</v>
      </c>
      <c r="O94" s="20" t="s">
        <v>267</v>
      </c>
      <c r="P94" s="20"/>
      <c r="Q94" s="20" t="s">
        <v>39</v>
      </c>
      <c r="R94" s="20" t="s">
        <v>268</v>
      </c>
      <c r="S94" s="43" t="s">
        <v>269</v>
      </c>
    </row>
    <row r="95" spans="1:19" ht="80.25" customHeight="1" thickBot="1" x14ac:dyDescent="0.3">
      <c r="A95" s="64">
        <v>92</v>
      </c>
      <c r="B95" s="20" t="s">
        <v>261</v>
      </c>
      <c r="C95" s="20" t="s">
        <v>262</v>
      </c>
      <c r="D95" s="20">
        <v>70871035</v>
      </c>
      <c r="E95" s="20">
        <v>107606399</v>
      </c>
      <c r="F95" s="20">
        <v>600114244</v>
      </c>
      <c r="G95" s="20" t="s">
        <v>270</v>
      </c>
      <c r="H95" s="20" t="s">
        <v>27</v>
      </c>
      <c r="I95" s="20" t="s">
        <v>28</v>
      </c>
      <c r="J95" s="20" t="s">
        <v>264</v>
      </c>
      <c r="K95" s="20" t="s">
        <v>271</v>
      </c>
      <c r="L95" s="69">
        <v>9500000</v>
      </c>
      <c r="M95" s="62">
        <f t="shared" si="1"/>
        <v>8075000</v>
      </c>
      <c r="N95" s="20" t="s">
        <v>266</v>
      </c>
      <c r="O95" s="20" t="s">
        <v>267</v>
      </c>
      <c r="P95" s="20"/>
      <c r="Q95" s="20" t="s">
        <v>39</v>
      </c>
      <c r="R95" s="20" t="s">
        <v>268</v>
      </c>
      <c r="S95" s="43" t="s">
        <v>269</v>
      </c>
    </row>
    <row r="96" spans="1:19" ht="75.75" thickBot="1" x14ac:dyDescent="0.3">
      <c r="A96" s="63">
        <v>93</v>
      </c>
      <c r="B96" s="20" t="s">
        <v>261</v>
      </c>
      <c r="C96" s="20" t="s">
        <v>262</v>
      </c>
      <c r="D96" s="20">
        <v>70871035</v>
      </c>
      <c r="E96" s="20">
        <v>107606399</v>
      </c>
      <c r="F96" s="20">
        <v>600114244</v>
      </c>
      <c r="G96" s="20" t="s">
        <v>272</v>
      </c>
      <c r="H96" s="20" t="s">
        <v>27</v>
      </c>
      <c r="I96" s="20" t="s">
        <v>28</v>
      </c>
      <c r="J96" s="20" t="s">
        <v>264</v>
      </c>
      <c r="K96" s="20" t="s">
        <v>273</v>
      </c>
      <c r="L96" s="69">
        <v>3500000</v>
      </c>
      <c r="M96" s="62">
        <f t="shared" si="1"/>
        <v>2975000</v>
      </c>
      <c r="N96" s="20" t="s">
        <v>266</v>
      </c>
      <c r="O96" s="20" t="s">
        <v>267</v>
      </c>
      <c r="P96" s="20"/>
      <c r="Q96" s="20" t="s">
        <v>39</v>
      </c>
      <c r="R96" s="20" t="s">
        <v>268</v>
      </c>
      <c r="S96" s="43" t="s">
        <v>269</v>
      </c>
    </row>
    <row r="97" spans="1:19" ht="114.75" customHeight="1" thickBot="1" x14ac:dyDescent="0.3">
      <c r="A97" s="64">
        <v>94</v>
      </c>
      <c r="B97" s="23" t="s">
        <v>275</v>
      </c>
      <c r="C97" s="20" t="s">
        <v>41</v>
      </c>
      <c r="D97" s="25">
        <v>71007555</v>
      </c>
      <c r="E97" s="25">
        <v>600113515</v>
      </c>
      <c r="F97" s="25">
        <v>600113515</v>
      </c>
      <c r="G97" s="46" t="s">
        <v>276</v>
      </c>
      <c r="H97" s="23" t="s">
        <v>53</v>
      </c>
      <c r="I97" s="23" t="s">
        <v>28</v>
      </c>
      <c r="J97" s="23" t="s">
        <v>28</v>
      </c>
      <c r="K97" s="46" t="s">
        <v>276</v>
      </c>
      <c r="L97" s="41">
        <v>200000</v>
      </c>
      <c r="M97" s="62">
        <f t="shared" si="1"/>
        <v>170000</v>
      </c>
      <c r="N97" s="41">
        <v>2022</v>
      </c>
      <c r="O97" s="23">
        <v>2023</v>
      </c>
      <c r="P97" s="23"/>
      <c r="Q97" s="23"/>
      <c r="R97" s="23"/>
      <c r="S97" s="32"/>
    </row>
    <row r="98" spans="1:19" ht="74.45" customHeight="1" thickBot="1" x14ac:dyDescent="0.3">
      <c r="A98" s="63">
        <v>95</v>
      </c>
      <c r="B98" s="23" t="s">
        <v>277</v>
      </c>
      <c r="C98" s="23" t="s">
        <v>41</v>
      </c>
      <c r="D98" s="23">
        <v>71006974</v>
      </c>
      <c r="E98" s="23">
        <v>107605449</v>
      </c>
      <c r="F98" s="23">
        <v>6001128269</v>
      </c>
      <c r="G98" s="23" t="s">
        <v>278</v>
      </c>
      <c r="H98" s="23" t="s">
        <v>53</v>
      </c>
      <c r="I98" s="23" t="s">
        <v>28</v>
      </c>
      <c r="J98" s="23" t="s">
        <v>28</v>
      </c>
      <c r="K98" s="23" t="s">
        <v>279</v>
      </c>
      <c r="L98" s="41">
        <v>2000000</v>
      </c>
      <c r="M98" s="62">
        <f t="shared" si="1"/>
        <v>1700000</v>
      </c>
      <c r="N98" s="23">
        <v>2022</v>
      </c>
      <c r="O98" s="23">
        <v>2023</v>
      </c>
      <c r="P98" s="23"/>
      <c r="Q98" s="23" t="s">
        <v>39</v>
      </c>
      <c r="R98" s="23" t="s">
        <v>78</v>
      </c>
      <c r="S98" s="32" t="s">
        <v>280</v>
      </c>
    </row>
    <row r="99" spans="1:19" ht="74.45" customHeight="1" thickBot="1" x14ac:dyDescent="0.3">
      <c r="A99" s="64">
        <v>96</v>
      </c>
      <c r="B99" s="23" t="s">
        <v>277</v>
      </c>
      <c r="C99" s="23" t="s">
        <v>41</v>
      </c>
      <c r="D99" s="23">
        <v>71006974</v>
      </c>
      <c r="E99" s="23">
        <v>107605449</v>
      </c>
      <c r="F99" s="23">
        <v>6001128269</v>
      </c>
      <c r="G99" s="23" t="s">
        <v>281</v>
      </c>
      <c r="H99" s="23" t="s">
        <v>53</v>
      </c>
      <c r="I99" s="23" t="s">
        <v>28</v>
      </c>
      <c r="J99" s="23" t="s">
        <v>28</v>
      </c>
      <c r="K99" s="23" t="s">
        <v>282</v>
      </c>
      <c r="L99" s="41">
        <v>600000</v>
      </c>
      <c r="M99" s="62">
        <f t="shared" si="1"/>
        <v>510000</v>
      </c>
      <c r="N99" s="23">
        <v>2022</v>
      </c>
      <c r="O99" s="23">
        <v>2023</v>
      </c>
      <c r="P99" s="23"/>
      <c r="Q99" s="23" t="s">
        <v>39</v>
      </c>
      <c r="R99" s="23" t="s">
        <v>182</v>
      </c>
      <c r="S99" s="32" t="s">
        <v>280</v>
      </c>
    </row>
    <row r="100" spans="1:19" ht="74.45" customHeight="1" thickBot="1" x14ac:dyDescent="0.3">
      <c r="A100" s="63">
        <v>97</v>
      </c>
      <c r="B100" s="23" t="s">
        <v>277</v>
      </c>
      <c r="C100" s="23" t="s">
        <v>41</v>
      </c>
      <c r="D100" s="23">
        <v>71006974</v>
      </c>
      <c r="E100" s="23">
        <v>107605449</v>
      </c>
      <c r="F100" s="23">
        <v>6001128269</v>
      </c>
      <c r="G100" s="23" t="s">
        <v>283</v>
      </c>
      <c r="H100" s="23" t="s">
        <v>53</v>
      </c>
      <c r="I100" s="23" t="s">
        <v>28</v>
      </c>
      <c r="J100" s="23" t="s">
        <v>28</v>
      </c>
      <c r="K100" s="23" t="s">
        <v>284</v>
      </c>
      <c r="L100" s="41">
        <v>800000</v>
      </c>
      <c r="M100" s="62">
        <f t="shared" si="1"/>
        <v>680000</v>
      </c>
      <c r="N100" s="23">
        <v>2023</v>
      </c>
      <c r="O100" s="23">
        <v>2024</v>
      </c>
      <c r="P100" s="23"/>
      <c r="Q100" s="23" t="s">
        <v>39</v>
      </c>
      <c r="R100" s="23" t="s">
        <v>182</v>
      </c>
      <c r="S100" s="32" t="s">
        <v>285</v>
      </c>
    </row>
    <row r="101" spans="1:19" ht="74.45" customHeight="1" thickBot="1" x14ac:dyDescent="0.3">
      <c r="A101" s="64">
        <v>98</v>
      </c>
      <c r="B101" s="23" t="s">
        <v>277</v>
      </c>
      <c r="C101" s="23" t="s">
        <v>41</v>
      </c>
      <c r="D101" s="23">
        <v>71006974</v>
      </c>
      <c r="E101" s="23">
        <v>107605449</v>
      </c>
      <c r="F101" s="23">
        <v>6001128269</v>
      </c>
      <c r="G101" s="23" t="s">
        <v>286</v>
      </c>
      <c r="H101" s="23" t="s">
        <v>53</v>
      </c>
      <c r="I101" s="23" t="s">
        <v>28</v>
      </c>
      <c r="J101" s="23" t="s">
        <v>28</v>
      </c>
      <c r="K101" s="23" t="s">
        <v>287</v>
      </c>
      <c r="L101" s="41">
        <v>2000000</v>
      </c>
      <c r="M101" s="62">
        <f t="shared" si="1"/>
        <v>1700000</v>
      </c>
      <c r="N101" s="23">
        <v>2023</v>
      </c>
      <c r="O101" s="23">
        <v>2024</v>
      </c>
      <c r="P101" s="23"/>
      <c r="Q101" s="23" t="s">
        <v>39</v>
      </c>
      <c r="R101" s="23" t="s">
        <v>78</v>
      </c>
      <c r="S101" s="32" t="s">
        <v>78</v>
      </c>
    </row>
    <row r="102" spans="1:19" ht="74.45" customHeight="1" thickBot="1" x14ac:dyDescent="0.3">
      <c r="A102" s="63">
        <v>99</v>
      </c>
      <c r="B102" s="23" t="s">
        <v>277</v>
      </c>
      <c r="C102" s="23" t="s">
        <v>41</v>
      </c>
      <c r="D102" s="23">
        <v>71006974</v>
      </c>
      <c r="E102" s="23">
        <v>107605449</v>
      </c>
      <c r="F102" s="23">
        <v>6001128269</v>
      </c>
      <c r="G102" s="23" t="s">
        <v>288</v>
      </c>
      <c r="H102" s="23" t="s">
        <v>53</v>
      </c>
      <c r="I102" s="23" t="s">
        <v>28</v>
      </c>
      <c r="J102" s="23" t="s">
        <v>28</v>
      </c>
      <c r="K102" s="23" t="s">
        <v>289</v>
      </c>
      <c r="L102" s="41">
        <v>250000</v>
      </c>
      <c r="M102" s="62">
        <f t="shared" si="1"/>
        <v>212500</v>
      </c>
      <c r="N102" s="23">
        <v>2023</v>
      </c>
      <c r="O102" s="23">
        <v>2024</v>
      </c>
      <c r="P102" s="23"/>
      <c r="Q102" s="23" t="s">
        <v>39</v>
      </c>
      <c r="R102" s="23" t="s">
        <v>78</v>
      </c>
      <c r="S102" s="32" t="s">
        <v>290</v>
      </c>
    </row>
    <row r="103" spans="1:19" ht="74.45" customHeight="1" thickBot="1" x14ac:dyDescent="0.3">
      <c r="A103" s="64">
        <v>100</v>
      </c>
      <c r="B103" s="23" t="s">
        <v>277</v>
      </c>
      <c r="C103" s="23" t="s">
        <v>41</v>
      </c>
      <c r="D103" s="23">
        <v>71006974</v>
      </c>
      <c r="E103" s="23">
        <v>107605449</v>
      </c>
      <c r="F103" s="23">
        <v>6001128269</v>
      </c>
      <c r="G103" s="23" t="s">
        <v>291</v>
      </c>
      <c r="H103" s="23" t="s">
        <v>53</v>
      </c>
      <c r="I103" s="23" t="s">
        <v>28</v>
      </c>
      <c r="J103" s="23" t="s">
        <v>28</v>
      </c>
      <c r="K103" s="23" t="s">
        <v>292</v>
      </c>
      <c r="L103" s="41">
        <v>300000</v>
      </c>
      <c r="M103" s="62">
        <f t="shared" si="1"/>
        <v>255000</v>
      </c>
      <c r="N103" s="23">
        <v>2022</v>
      </c>
      <c r="O103" s="23">
        <v>2023</v>
      </c>
      <c r="P103" s="23"/>
      <c r="Q103" s="23" t="s">
        <v>39</v>
      </c>
      <c r="R103" s="23" t="s">
        <v>78</v>
      </c>
      <c r="S103" s="32" t="s">
        <v>290</v>
      </c>
    </row>
    <row r="104" spans="1:19" ht="74.45" customHeight="1" thickBot="1" x14ac:dyDescent="0.3">
      <c r="A104" s="63">
        <v>101</v>
      </c>
      <c r="B104" s="23" t="s">
        <v>277</v>
      </c>
      <c r="C104" s="23" t="s">
        <v>41</v>
      </c>
      <c r="D104" s="23">
        <v>71006974</v>
      </c>
      <c r="E104" s="23">
        <v>107605449</v>
      </c>
      <c r="F104" s="23">
        <v>6001128269</v>
      </c>
      <c r="G104" s="23" t="s">
        <v>293</v>
      </c>
      <c r="H104" s="23" t="s">
        <v>53</v>
      </c>
      <c r="I104" s="23" t="s">
        <v>28</v>
      </c>
      <c r="J104" s="23" t="s">
        <v>28</v>
      </c>
      <c r="K104" s="23" t="s">
        <v>294</v>
      </c>
      <c r="L104" s="41">
        <v>1500000</v>
      </c>
      <c r="M104" s="62">
        <f t="shared" si="1"/>
        <v>1275000</v>
      </c>
      <c r="N104" s="23">
        <v>2024</v>
      </c>
      <c r="O104" s="23">
        <v>2027</v>
      </c>
      <c r="P104" s="23"/>
      <c r="Q104" s="23" t="s">
        <v>39</v>
      </c>
      <c r="R104" s="23" t="s">
        <v>78</v>
      </c>
      <c r="S104" s="32" t="s">
        <v>290</v>
      </c>
    </row>
    <row r="105" spans="1:19" ht="74.45" customHeight="1" thickBot="1" x14ac:dyDescent="0.3">
      <c r="A105" s="64">
        <v>102</v>
      </c>
      <c r="B105" s="23" t="s">
        <v>277</v>
      </c>
      <c r="C105" s="23" t="s">
        <v>41</v>
      </c>
      <c r="D105" s="23">
        <v>71006974</v>
      </c>
      <c r="E105" s="23">
        <v>107605449</v>
      </c>
      <c r="F105" s="23">
        <v>6001128269</v>
      </c>
      <c r="G105" s="46" t="s">
        <v>276</v>
      </c>
      <c r="H105" s="23" t="s">
        <v>53</v>
      </c>
      <c r="I105" s="23" t="s">
        <v>28</v>
      </c>
      <c r="J105" s="23" t="s">
        <v>28</v>
      </c>
      <c r="K105" s="46" t="s">
        <v>276</v>
      </c>
      <c r="L105" s="41">
        <v>400000</v>
      </c>
      <c r="M105" s="62">
        <f t="shared" ref="M105" si="2">L105/100*85</f>
        <v>340000</v>
      </c>
      <c r="N105" s="23">
        <v>2024</v>
      </c>
      <c r="O105" s="23">
        <v>2027</v>
      </c>
      <c r="P105" s="23"/>
      <c r="Q105" s="23" t="s">
        <v>39</v>
      </c>
      <c r="R105" s="23" t="s">
        <v>78</v>
      </c>
      <c r="S105" s="32" t="s">
        <v>290</v>
      </c>
    </row>
    <row r="106" spans="1:19" ht="74.45" customHeight="1" thickBot="1" x14ac:dyDescent="0.3">
      <c r="A106" s="63">
        <v>103</v>
      </c>
      <c r="B106" s="23" t="s">
        <v>277</v>
      </c>
      <c r="C106" s="23" t="s">
        <v>41</v>
      </c>
      <c r="D106" s="23">
        <v>71006974</v>
      </c>
      <c r="E106" s="23">
        <v>107605449</v>
      </c>
      <c r="F106" s="23">
        <v>6001128269</v>
      </c>
      <c r="G106" s="23" t="s">
        <v>295</v>
      </c>
      <c r="H106" s="23" t="s">
        <v>53</v>
      </c>
      <c r="I106" s="23" t="s">
        <v>28</v>
      </c>
      <c r="J106" s="23" t="s">
        <v>28</v>
      </c>
      <c r="K106" s="23" t="s">
        <v>296</v>
      </c>
      <c r="L106" s="41">
        <v>2000000</v>
      </c>
      <c r="M106" s="62">
        <f>L106/100*85</f>
        <v>1700000</v>
      </c>
      <c r="N106" s="23">
        <v>2024</v>
      </c>
      <c r="O106" s="23">
        <v>2027</v>
      </c>
      <c r="P106" s="23"/>
      <c r="Q106" s="23" t="s">
        <v>39</v>
      </c>
      <c r="R106" s="23" t="s">
        <v>78</v>
      </c>
      <c r="S106" s="32" t="s">
        <v>290</v>
      </c>
    </row>
    <row r="107" spans="1:19" ht="74.45" customHeight="1" thickBot="1" x14ac:dyDescent="0.3">
      <c r="A107" s="64">
        <v>104</v>
      </c>
      <c r="B107" s="23" t="s">
        <v>277</v>
      </c>
      <c r="C107" s="23" t="s">
        <v>41</v>
      </c>
      <c r="D107" s="23">
        <v>71006974</v>
      </c>
      <c r="E107" s="23">
        <v>107605449</v>
      </c>
      <c r="F107" s="23">
        <v>6001128269</v>
      </c>
      <c r="G107" s="23" t="s">
        <v>297</v>
      </c>
      <c r="H107" s="23" t="s">
        <v>53</v>
      </c>
      <c r="I107" s="23" t="s">
        <v>28</v>
      </c>
      <c r="J107" s="23" t="s">
        <v>28</v>
      </c>
      <c r="K107" s="23" t="s">
        <v>297</v>
      </c>
      <c r="L107" s="41">
        <v>1000000</v>
      </c>
      <c r="M107" s="62">
        <f>L107/100*85</f>
        <v>850000</v>
      </c>
      <c r="N107" s="23">
        <v>2024</v>
      </c>
      <c r="O107" s="23">
        <v>2027</v>
      </c>
      <c r="P107" s="23"/>
      <c r="Q107" s="23" t="s">
        <v>39</v>
      </c>
      <c r="R107" s="23" t="s">
        <v>78</v>
      </c>
      <c r="S107" s="32" t="s">
        <v>290</v>
      </c>
    </row>
    <row r="108" spans="1:19" ht="74.45" customHeight="1" thickBot="1" x14ac:dyDescent="0.3">
      <c r="A108" s="63">
        <v>105</v>
      </c>
      <c r="B108" s="67" t="s">
        <v>225</v>
      </c>
      <c r="C108" s="67" t="s">
        <v>146</v>
      </c>
      <c r="D108" s="67">
        <v>71007504</v>
      </c>
      <c r="E108" s="67">
        <v>107605546</v>
      </c>
      <c r="F108" s="67">
        <v>600112888</v>
      </c>
      <c r="G108" s="67" t="s">
        <v>298</v>
      </c>
      <c r="H108" s="67" t="s">
        <v>53</v>
      </c>
      <c r="I108" s="67" t="s">
        <v>28</v>
      </c>
      <c r="J108" s="67" t="s">
        <v>28</v>
      </c>
      <c r="K108" s="67" t="s">
        <v>799</v>
      </c>
      <c r="L108" s="69">
        <v>500000</v>
      </c>
      <c r="M108" s="68">
        <f t="shared" ref="M108" si="3">L108/100*85</f>
        <v>425000</v>
      </c>
      <c r="N108" s="67">
        <v>2022</v>
      </c>
      <c r="O108" s="67">
        <v>2025</v>
      </c>
      <c r="P108" s="67"/>
      <c r="Q108" s="67" t="s">
        <v>39</v>
      </c>
      <c r="R108" s="67" t="s">
        <v>39</v>
      </c>
      <c r="S108" s="70" t="s">
        <v>39</v>
      </c>
    </row>
    <row r="109" spans="1:19" ht="74.45" customHeight="1" thickBot="1" x14ac:dyDescent="0.3">
      <c r="A109" s="64">
        <v>106</v>
      </c>
      <c r="B109" s="67" t="s">
        <v>249</v>
      </c>
      <c r="C109" s="67" t="s">
        <v>41</v>
      </c>
      <c r="D109" s="67">
        <v>71007792</v>
      </c>
      <c r="E109" s="67">
        <v>107605554</v>
      </c>
      <c r="F109" s="67">
        <v>600112896</v>
      </c>
      <c r="G109" s="72" t="s">
        <v>299</v>
      </c>
      <c r="H109" s="72" t="s">
        <v>53</v>
      </c>
      <c r="I109" s="72" t="s">
        <v>28</v>
      </c>
      <c r="J109" s="72" t="s">
        <v>28</v>
      </c>
      <c r="K109" s="75" t="s">
        <v>300</v>
      </c>
      <c r="L109" s="73">
        <v>1000000</v>
      </c>
      <c r="M109" s="68">
        <v>850000</v>
      </c>
      <c r="N109" s="72">
        <v>2022</v>
      </c>
      <c r="O109" s="72">
        <v>2025</v>
      </c>
      <c r="P109" s="72"/>
      <c r="Q109" s="72" t="s">
        <v>39</v>
      </c>
      <c r="R109" s="72" t="s">
        <v>39</v>
      </c>
      <c r="S109" s="74" t="s">
        <v>39</v>
      </c>
    </row>
    <row r="110" spans="1:19" ht="90.75" thickBot="1" x14ac:dyDescent="0.3">
      <c r="A110" s="63">
        <v>107</v>
      </c>
      <c r="B110" s="33" t="s">
        <v>301</v>
      </c>
      <c r="C110" s="33" t="s">
        <v>41</v>
      </c>
      <c r="D110" s="35">
        <v>283924</v>
      </c>
      <c r="E110" s="35"/>
      <c r="F110" s="35"/>
      <c r="G110" s="99" t="s">
        <v>302</v>
      </c>
      <c r="H110" s="33" t="s">
        <v>53</v>
      </c>
      <c r="I110" s="99" t="s">
        <v>28</v>
      </c>
      <c r="J110" s="99" t="s">
        <v>28</v>
      </c>
      <c r="K110" s="99" t="s">
        <v>303</v>
      </c>
      <c r="L110" s="37">
        <v>90000000</v>
      </c>
      <c r="M110" s="62">
        <f t="shared" si="1"/>
        <v>76500000</v>
      </c>
      <c r="N110" s="35">
        <v>2022</v>
      </c>
      <c r="O110" s="35">
        <v>2027</v>
      </c>
      <c r="P110" s="35"/>
      <c r="Q110" s="35" t="s">
        <v>39</v>
      </c>
      <c r="R110" s="35"/>
      <c r="S110" s="36"/>
    </row>
    <row r="111" spans="1:19" s="94" customFormat="1" ht="60" x14ac:dyDescent="0.25">
      <c r="A111" s="64">
        <v>108</v>
      </c>
      <c r="B111" s="67" t="s">
        <v>304</v>
      </c>
      <c r="C111" s="67" t="s">
        <v>305</v>
      </c>
      <c r="D111" s="96">
        <v>14259842</v>
      </c>
      <c r="E111" s="69">
        <v>181125382</v>
      </c>
      <c r="F111" s="97">
        <v>691015392</v>
      </c>
      <c r="G111" s="171" t="s">
        <v>306</v>
      </c>
      <c r="H111" s="100" t="s">
        <v>27</v>
      </c>
      <c r="I111" s="101"/>
      <c r="J111" s="172" t="s">
        <v>307</v>
      </c>
      <c r="K111" s="171" t="s">
        <v>308</v>
      </c>
      <c r="L111" s="98">
        <v>5000000</v>
      </c>
      <c r="M111" s="67">
        <v>4250000</v>
      </c>
      <c r="N111" s="93">
        <v>2021</v>
      </c>
      <c r="O111" s="93">
        <v>2026</v>
      </c>
      <c r="P111" s="93" t="s">
        <v>39</v>
      </c>
      <c r="Q111" s="93"/>
      <c r="R111" s="93" t="s">
        <v>309</v>
      </c>
      <c r="S111" s="93" t="s">
        <v>182</v>
      </c>
    </row>
    <row r="112" spans="1:19" x14ac:dyDescent="0.25">
      <c r="A112" s="181" t="s">
        <v>798</v>
      </c>
      <c r="B112" s="182"/>
      <c r="C112" s="182"/>
      <c r="D112" s="182"/>
      <c r="E112" s="182"/>
      <c r="F112" s="182"/>
      <c r="G112" s="182"/>
      <c r="H112" s="182"/>
      <c r="I112" s="182"/>
      <c r="J112" s="182"/>
      <c r="K112" s="182"/>
      <c r="L112" s="182"/>
    </row>
    <row r="113" spans="1:13" ht="25.5" customHeight="1" x14ac:dyDescent="0.25">
      <c r="A113" t="s">
        <v>745</v>
      </c>
      <c r="G113" s="44"/>
    </row>
    <row r="115" spans="1:13" x14ac:dyDescent="0.25">
      <c r="A115" t="s">
        <v>753</v>
      </c>
      <c r="F115" t="s">
        <v>310</v>
      </c>
    </row>
    <row r="116" spans="1:13" x14ac:dyDescent="0.25">
      <c r="K116" s="95"/>
      <c r="M116" s="95"/>
    </row>
    <row r="124" spans="1:13" x14ac:dyDescent="0.25">
      <c r="A124" s="2"/>
      <c r="B124" s="2"/>
      <c r="C124" s="2"/>
      <c r="D124" s="19"/>
      <c r="E124" s="19"/>
      <c r="F124" s="19"/>
      <c r="G124" s="19"/>
      <c r="H124" s="19"/>
      <c r="I124" s="19"/>
      <c r="J124" s="19"/>
      <c r="K124" s="19"/>
    </row>
    <row r="126" spans="1:13" x14ac:dyDescent="0.25">
      <c r="A126" s="2"/>
      <c r="B126" s="2"/>
      <c r="C126" s="2"/>
    </row>
  </sheetData>
  <sheetProtection autoFilter="0"/>
  <autoFilter ref="A2:S113">
    <filterColumn colId="1" showButton="0"/>
    <filterColumn colId="2" showButton="0"/>
    <filterColumn colId="3" showButton="0"/>
    <filterColumn colId="4" showButton="0"/>
    <filterColumn colId="11" showButton="0"/>
    <filterColumn colId="13" showButton="0"/>
    <filterColumn colId="15" showButton="0"/>
    <filterColumn colId="17" showButton="0"/>
  </autoFilter>
  <mergeCells count="13">
    <mergeCell ref="A112:L112"/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  <pageSetup paperSize="9" scale="56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36"/>
  <sheetViews>
    <sheetView zoomScale="85" zoomScaleNormal="85" workbookViewId="0">
      <pane ySplit="4" topLeftCell="A23" activePane="bottomLeft" state="frozen"/>
      <selection pane="bottomLeft" activeCell="K27" sqref="K27"/>
    </sheetView>
  </sheetViews>
  <sheetFormatPr defaultRowHeight="15" x14ac:dyDescent="0.25"/>
  <cols>
    <col min="1" max="1" width="4.7109375" customWidth="1"/>
    <col min="2" max="2" width="19.42578125" customWidth="1"/>
    <col min="4" max="4" width="12.5703125" customWidth="1"/>
    <col min="5" max="5" width="11" customWidth="1"/>
    <col min="6" max="6" width="11.7109375" customWidth="1"/>
    <col min="7" max="7" width="25.140625" customWidth="1"/>
    <col min="11" max="11" width="38.42578125" customWidth="1"/>
    <col min="12" max="12" width="12.7109375" customWidth="1"/>
    <col min="13" max="13" width="13" customWidth="1"/>
    <col min="15" max="15" width="13.42578125" customWidth="1"/>
    <col min="25" max="25" width="10.140625" customWidth="1"/>
  </cols>
  <sheetData>
    <row r="1" spans="1:26" ht="18.75" x14ac:dyDescent="0.3">
      <c r="A1" s="213" t="s">
        <v>311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</row>
    <row r="2" spans="1:26" ht="24.75" customHeight="1" x14ac:dyDescent="0.25">
      <c r="A2" s="214" t="s">
        <v>1</v>
      </c>
      <c r="B2" s="205" t="s">
        <v>2</v>
      </c>
      <c r="C2" s="205"/>
      <c r="D2" s="205"/>
      <c r="E2" s="205"/>
      <c r="F2" s="205"/>
      <c r="G2" s="205" t="s">
        <v>3</v>
      </c>
      <c r="H2" s="216" t="s">
        <v>312</v>
      </c>
      <c r="I2" s="218" t="s">
        <v>5</v>
      </c>
      <c r="J2" s="205" t="s">
        <v>6</v>
      </c>
      <c r="K2" s="205" t="s">
        <v>7</v>
      </c>
      <c r="L2" s="220" t="s">
        <v>313</v>
      </c>
      <c r="M2" s="220"/>
      <c r="N2" s="221" t="s">
        <v>9</v>
      </c>
      <c r="O2" s="221"/>
      <c r="P2" s="216" t="s">
        <v>314</v>
      </c>
      <c r="Q2" s="216"/>
      <c r="R2" s="216"/>
      <c r="S2" s="216"/>
      <c r="T2" s="216"/>
      <c r="U2" s="216"/>
      <c r="V2" s="216"/>
      <c r="W2" s="216"/>
      <c r="X2" s="216"/>
      <c r="Y2" s="221" t="s">
        <v>11</v>
      </c>
      <c r="Z2" s="222"/>
    </row>
    <row r="3" spans="1:26" ht="56.25" customHeight="1" x14ac:dyDescent="0.25">
      <c r="A3" s="214"/>
      <c r="B3" s="205" t="s">
        <v>12</v>
      </c>
      <c r="C3" s="205" t="s">
        <v>13</v>
      </c>
      <c r="D3" s="205" t="s">
        <v>14</v>
      </c>
      <c r="E3" s="205" t="s">
        <v>15</v>
      </c>
      <c r="F3" s="205" t="s">
        <v>16</v>
      </c>
      <c r="G3" s="205"/>
      <c r="H3" s="216"/>
      <c r="I3" s="218"/>
      <c r="J3" s="205"/>
      <c r="K3" s="205"/>
      <c r="L3" s="209" t="s">
        <v>17</v>
      </c>
      <c r="M3" s="209" t="s">
        <v>315</v>
      </c>
      <c r="N3" s="201" t="s">
        <v>19</v>
      </c>
      <c r="O3" s="201" t="s">
        <v>20</v>
      </c>
      <c r="P3" s="205" t="s">
        <v>316</v>
      </c>
      <c r="Q3" s="205"/>
      <c r="R3" s="205"/>
      <c r="S3" s="205"/>
      <c r="T3" s="206" t="s">
        <v>317</v>
      </c>
      <c r="U3" s="206" t="s">
        <v>318</v>
      </c>
      <c r="V3" s="206" t="s">
        <v>319</v>
      </c>
      <c r="W3" s="206" t="s">
        <v>320</v>
      </c>
      <c r="X3" s="211" t="s">
        <v>321</v>
      </c>
      <c r="Y3" s="201" t="s">
        <v>23</v>
      </c>
      <c r="Z3" s="203" t="s">
        <v>24</v>
      </c>
    </row>
    <row r="4" spans="1:26" ht="67.5" customHeight="1" thickBot="1" x14ac:dyDescent="0.3">
      <c r="A4" s="215"/>
      <c r="B4" s="208"/>
      <c r="C4" s="208"/>
      <c r="D4" s="208"/>
      <c r="E4" s="208"/>
      <c r="F4" s="208"/>
      <c r="G4" s="208"/>
      <c r="H4" s="217"/>
      <c r="I4" s="219"/>
      <c r="J4" s="208"/>
      <c r="K4" s="208"/>
      <c r="L4" s="210"/>
      <c r="M4" s="210"/>
      <c r="N4" s="202"/>
      <c r="O4" s="202"/>
      <c r="P4" s="49" t="s">
        <v>322</v>
      </c>
      <c r="Q4" s="49" t="s">
        <v>323</v>
      </c>
      <c r="R4" s="49" t="s">
        <v>324</v>
      </c>
      <c r="S4" s="49" t="s">
        <v>325</v>
      </c>
      <c r="T4" s="207"/>
      <c r="U4" s="207"/>
      <c r="V4" s="207"/>
      <c r="W4" s="207"/>
      <c r="X4" s="212"/>
      <c r="Y4" s="202"/>
      <c r="Z4" s="204"/>
    </row>
    <row r="5" spans="1:26" ht="120.75" thickBot="1" x14ac:dyDescent="0.3">
      <c r="A5" s="50">
        <v>1</v>
      </c>
      <c r="B5" s="51" t="s">
        <v>326</v>
      </c>
      <c r="C5" s="51" t="s">
        <v>53</v>
      </c>
      <c r="D5" s="51">
        <v>61716464</v>
      </c>
      <c r="E5" s="51">
        <v>103031464</v>
      </c>
      <c r="F5" s="51">
        <v>600025314</v>
      </c>
      <c r="G5" s="51" t="s">
        <v>327</v>
      </c>
      <c r="H5" s="51" t="s">
        <v>53</v>
      </c>
      <c r="I5" s="51" t="s">
        <v>28</v>
      </c>
      <c r="J5" s="51" t="s">
        <v>28</v>
      </c>
      <c r="K5" s="51" t="s">
        <v>328</v>
      </c>
      <c r="L5" s="62">
        <v>1000000</v>
      </c>
      <c r="M5" s="62">
        <f>L5/100*85</f>
        <v>850000</v>
      </c>
      <c r="N5" s="51">
        <v>2021</v>
      </c>
      <c r="O5" s="51">
        <v>2024</v>
      </c>
      <c r="P5" s="51"/>
      <c r="Q5" s="51" t="s">
        <v>39</v>
      </c>
      <c r="R5" s="51" t="s">
        <v>39</v>
      </c>
      <c r="S5" s="51"/>
      <c r="T5" s="51"/>
      <c r="U5" s="51"/>
      <c r="V5" s="51"/>
      <c r="W5" s="51"/>
      <c r="X5" s="51"/>
      <c r="Y5" s="51" t="s">
        <v>329</v>
      </c>
      <c r="Z5" s="52" t="s">
        <v>78</v>
      </c>
    </row>
    <row r="6" spans="1:26" ht="60.75" thickBot="1" x14ac:dyDescent="0.3">
      <c r="A6" s="42">
        <v>2</v>
      </c>
      <c r="B6" s="20" t="s">
        <v>326</v>
      </c>
      <c r="C6" s="20" t="s">
        <v>53</v>
      </c>
      <c r="D6" s="20">
        <v>61716464</v>
      </c>
      <c r="E6" s="20">
        <v>103031464</v>
      </c>
      <c r="F6" s="20">
        <v>600025314</v>
      </c>
      <c r="G6" s="20" t="s">
        <v>330</v>
      </c>
      <c r="H6" s="20" t="s">
        <v>53</v>
      </c>
      <c r="I6" s="20" t="s">
        <v>28</v>
      </c>
      <c r="J6" s="20" t="s">
        <v>28</v>
      </c>
      <c r="K6" s="20" t="s">
        <v>331</v>
      </c>
      <c r="L6" s="48">
        <v>200000</v>
      </c>
      <c r="M6" s="62">
        <f>L6/100*85</f>
        <v>170000</v>
      </c>
      <c r="N6" s="20">
        <v>2021</v>
      </c>
      <c r="O6" s="20">
        <v>2024</v>
      </c>
      <c r="P6" s="20"/>
      <c r="Q6" s="20"/>
      <c r="R6" s="20"/>
      <c r="S6" s="20"/>
      <c r="T6" s="20"/>
      <c r="U6" s="20"/>
      <c r="V6" s="20"/>
      <c r="W6" s="20"/>
      <c r="X6" s="20"/>
      <c r="Y6" s="20"/>
      <c r="Z6" s="43" t="s">
        <v>78</v>
      </c>
    </row>
    <row r="7" spans="1:26" ht="60.75" thickBot="1" x14ac:dyDescent="0.3">
      <c r="A7" s="50">
        <v>3</v>
      </c>
      <c r="B7" s="20" t="s">
        <v>326</v>
      </c>
      <c r="C7" s="20" t="s">
        <v>53</v>
      </c>
      <c r="D7" s="20">
        <v>61716464</v>
      </c>
      <c r="E7" s="20">
        <v>103031464</v>
      </c>
      <c r="F7" s="20">
        <v>600025314</v>
      </c>
      <c r="G7" s="20" t="s">
        <v>332</v>
      </c>
      <c r="H7" s="20" t="s">
        <v>53</v>
      </c>
      <c r="I7" s="20" t="s">
        <v>28</v>
      </c>
      <c r="J7" s="20" t="s">
        <v>28</v>
      </c>
      <c r="K7" s="20" t="s">
        <v>332</v>
      </c>
      <c r="L7" s="48">
        <v>2000000</v>
      </c>
      <c r="M7" s="62">
        <f t="shared" ref="M7:M70" si="0">L7/100*85</f>
        <v>1700000</v>
      </c>
      <c r="N7" s="20">
        <v>2021</v>
      </c>
      <c r="O7" s="20">
        <v>2024</v>
      </c>
      <c r="P7" s="20"/>
      <c r="Q7" s="20"/>
      <c r="R7" s="20"/>
      <c r="S7" s="20"/>
      <c r="T7" s="20"/>
      <c r="U7" s="20"/>
      <c r="V7" s="20" t="s">
        <v>39</v>
      </c>
      <c r="W7" s="20" t="s">
        <v>29</v>
      </c>
      <c r="X7" s="20"/>
      <c r="Y7" s="20"/>
      <c r="Z7" s="43" t="s">
        <v>78</v>
      </c>
    </row>
    <row r="8" spans="1:26" ht="60.75" thickBot="1" x14ac:dyDescent="0.3">
      <c r="A8" s="50">
        <v>4</v>
      </c>
      <c r="B8" s="20" t="s">
        <v>326</v>
      </c>
      <c r="C8" s="20" t="s">
        <v>53</v>
      </c>
      <c r="D8" s="20">
        <v>61716464</v>
      </c>
      <c r="E8" s="20">
        <v>103031464</v>
      </c>
      <c r="F8" s="20">
        <v>600025314</v>
      </c>
      <c r="G8" s="20" t="s">
        <v>333</v>
      </c>
      <c r="H8" s="20" t="s">
        <v>53</v>
      </c>
      <c r="I8" s="20" t="s">
        <v>28</v>
      </c>
      <c r="J8" s="20" t="s">
        <v>28</v>
      </c>
      <c r="K8" s="20" t="s">
        <v>333</v>
      </c>
      <c r="L8" s="48">
        <v>3000000</v>
      </c>
      <c r="M8" s="62">
        <f t="shared" si="0"/>
        <v>2550000</v>
      </c>
      <c r="N8" s="20">
        <v>2021</v>
      </c>
      <c r="O8" s="20">
        <v>2024</v>
      </c>
      <c r="P8" s="20"/>
      <c r="Q8" s="20"/>
      <c r="R8" s="20"/>
      <c r="S8" s="20"/>
      <c r="T8" s="20"/>
      <c r="U8" s="20" t="s">
        <v>29</v>
      </c>
      <c r="V8" s="20"/>
      <c r="W8" s="20"/>
      <c r="X8" s="20"/>
      <c r="Y8" s="20"/>
      <c r="Z8" s="43" t="s">
        <v>78</v>
      </c>
    </row>
    <row r="9" spans="1:26" ht="75.75" thickBot="1" x14ac:dyDescent="0.3">
      <c r="A9" s="42">
        <v>5</v>
      </c>
      <c r="B9" s="20" t="s">
        <v>326</v>
      </c>
      <c r="C9" s="20" t="s">
        <v>53</v>
      </c>
      <c r="D9" s="20">
        <v>61716464</v>
      </c>
      <c r="E9" s="20">
        <v>103031464</v>
      </c>
      <c r="F9" s="20">
        <v>600025314</v>
      </c>
      <c r="G9" s="20" t="s">
        <v>334</v>
      </c>
      <c r="H9" s="20" t="s">
        <v>53</v>
      </c>
      <c r="I9" s="20" t="s">
        <v>28</v>
      </c>
      <c r="J9" s="20" t="s">
        <v>28</v>
      </c>
      <c r="K9" s="20" t="s">
        <v>334</v>
      </c>
      <c r="L9" s="48">
        <v>3000000</v>
      </c>
      <c r="M9" s="62">
        <f t="shared" si="0"/>
        <v>2550000</v>
      </c>
      <c r="N9" s="20">
        <v>2021</v>
      </c>
      <c r="O9" s="20">
        <v>2024</v>
      </c>
      <c r="P9" s="20"/>
      <c r="Q9" s="20"/>
      <c r="R9" s="20"/>
      <c r="S9" s="20"/>
      <c r="T9" s="20"/>
      <c r="U9" s="20"/>
      <c r="V9" s="20" t="s">
        <v>29</v>
      </c>
      <c r="W9" s="20"/>
      <c r="X9" s="20"/>
      <c r="Y9" s="20"/>
      <c r="Z9" s="43" t="s">
        <v>78</v>
      </c>
    </row>
    <row r="10" spans="1:26" ht="165.75" thickBot="1" x14ac:dyDescent="0.3">
      <c r="A10" s="50">
        <v>6</v>
      </c>
      <c r="B10" s="20" t="s">
        <v>25</v>
      </c>
      <c r="C10" s="20" t="s">
        <v>335</v>
      </c>
      <c r="D10" s="20">
        <v>4605021</v>
      </c>
      <c r="E10" s="20">
        <v>181102323</v>
      </c>
      <c r="F10" s="20">
        <v>691010846</v>
      </c>
      <c r="G10" s="20" t="s">
        <v>336</v>
      </c>
      <c r="H10" s="20" t="s">
        <v>27</v>
      </c>
      <c r="I10" s="20" t="s">
        <v>28</v>
      </c>
      <c r="J10" s="20" t="s">
        <v>28</v>
      </c>
      <c r="K10" s="20" t="s">
        <v>336</v>
      </c>
      <c r="L10" s="48">
        <v>40000000</v>
      </c>
      <c r="M10" s="62">
        <f t="shared" si="0"/>
        <v>34000000</v>
      </c>
      <c r="N10" s="20">
        <v>2022</v>
      </c>
      <c r="O10" s="20">
        <v>2027</v>
      </c>
      <c r="P10" s="20"/>
      <c r="Q10" s="20"/>
      <c r="R10" s="20"/>
      <c r="S10" s="20"/>
      <c r="T10" s="20" t="s">
        <v>29</v>
      </c>
      <c r="U10" s="20" t="s">
        <v>29</v>
      </c>
      <c r="V10" s="20" t="s">
        <v>29</v>
      </c>
      <c r="W10" s="20" t="s">
        <v>29</v>
      </c>
      <c r="X10" s="20" t="s">
        <v>29</v>
      </c>
      <c r="Y10" s="20" t="s">
        <v>337</v>
      </c>
      <c r="Z10" s="43" t="s">
        <v>338</v>
      </c>
    </row>
    <row r="11" spans="1:26" ht="165.75" thickBot="1" x14ac:dyDescent="0.3">
      <c r="A11" s="50">
        <v>7</v>
      </c>
      <c r="B11" s="20" t="s">
        <v>25</v>
      </c>
      <c r="C11" s="20" t="s">
        <v>335</v>
      </c>
      <c r="D11" s="20">
        <v>4605021</v>
      </c>
      <c r="E11" s="20">
        <v>181102323</v>
      </c>
      <c r="F11" s="20">
        <v>691010846</v>
      </c>
      <c r="G11" s="20" t="s">
        <v>339</v>
      </c>
      <c r="H11" s="20" t="s">
        <v>27</v>
      </c>
      <c r="I11" s="20" t="s">
        <v>28</v>
      </c>
      <c r="J11" s="20" t="s">
        <v>28</v>
      </c>
      <c r="K11" s="20" t="s">
        <v>339</v>
      </c>
      <c r="L11" s="48">
        <v>4500000</v>
      </c>
      <c r="M11" s="62">
        <f t="shared" si="0"/>
        <v>3825000</v>
      </c>
      <c r="N11" s="20">
        <v>2022</v>
      </c>
      <c r="O11" s="20">
        <v>2027</v>
      </c>
      <c r="P11" s="20" t="s">
        <v>29</v>
      </c>
      <c r="Q11" s="20" t="s">
        <v>29</v>
      </c>
      <c r="R11" s="20" t="s">
        <v>29</v>
      </c>
      <c r="S11" s="20" t="s">
        <v>29</v>
      </c>
      <c r="T11" s="20"/>
      <c r="U11" s="20"/>
      <c r="V11" s="20"/>
      <c r="W11" s="20"/>
      <c r="X11" s="20"/>
      <c r="Y11" s="20" t="s">
        <v>33</v>
      </c>
      <c r="Z11" s="43" t="s">
        <v>338</v>
      </c>
    </row>
    <row r="12" spans="1:26" ht="60.75" thickBot="1" x14ac:dyDescent="0.3">
      <c r="A12" s="42">
        <v>8</v>
      </c>
      <c r="B12" s="20" t="s">
        <v>25</v>
      </c>
      <c r="C12" s="20" t="s">
        <v>340</v>
      </c>
      <c r="D12" s="20">
        <v>4605021</v>
      </c>
      <c r="E12" s="20">
        <v>181102323</v>
      </c>
      <c r="F12" s="20">
        <v>691010846</v>
      </c>
      <c r="G12" s="20" t="s">
        <v>341</v>
      </c>
      <c r="H12" s="20" t="s">
        <v>27</v>
      </c>
      <c r="I12" s="20" t="s">
        <v>28</v>
      </c>
      <c r="J12" s="20" t="s">
        <v>28</v>
      </c>
      <c r="K12" s="20" t="s">
        <v>341</v>
      </c>
      <c r="L12" s="48">
        <v>2000000</v>
      </c>
      <c r="M12" s="62">
        <f t="shared" si="0"/>
        <v>1700000</v>
      </c>
      <c r="N12" s="20">
        <v>2022</v>
      </c>
      <c r="O12" s="20">
        <v>2027</v>
      </c>
      <c r="P12" s="20"/>
      <c r="Q12" s="20"/>
      <c r="R12" s="20"/>
      <c r="S12" s="20"/>
      <c r="T12" s="20"/>
      <c r="U12" s="20"/>
      <c r="V12" s="20" t="s">
        <v>29</v>
      </c>
      <c r="W12" s="20"/>
      <c r="X12" s="20" t="s">
        <v>29</v>
      </c>
      <c r="Y12" s="20" t="s">
        <v>337</v>
      </c>
      <c r="Z12" s="43" t="s">
        <v>338</v>
      </c>
    </row>
    <row r="13" spans="1:26" ht="60.75" thickBot="1" x14ac:dyDescent="0.3">
      <c r="A13" s="50">
        <v>9</v>
      </c>
      <c r="B13" s="20" t="s">
        <v>25</v>
      </c>
      <c r="C13" s="20" t="s">
        <v>340</v>
      </c>
      <c r="D13" s="20">
        <v>4605021</v>
      </c>
      <c r="E13" s="20">
        <v>181102323</v>
      </c>
      <c r="F13" s="20">
        <v>691010846</v>
      </c>
      <c r="G13" s="20" t="s">
        <v>342</v>
      </c>
      <c r="H13" s="20" t="s">
        <v>27</v>
      </c>
      <c r="I13" s="20" t="s">
        <v>28</v>
      </c>
      <c r="J13" s="20" t="s">
        <v>28</v>
      </c>
      <c r="K13" s="20" t="s">
        <v>342</v>
      </c>
      <c r="L13" s="48">
        <v>3500000</v>
      </c>
      <c r="M13" s="62">
        <f t="shared" si="0"/>
        <v>2975000</v>
      </c>
      <c r="N13" s="20">
        <v>2023</v>
      </c>
      <c r="O13" s="20">
        <v>2027</v>
      </c>
      <c r="P13" s="20"/>
      <c r="Q13" s="20"/>
      <c r="R13" s="20"/>
      <c r="S13" s="20"/>
      <c r="T13" s="20"/>
      <c r="U13" s="20"/>
      <c r="V13" s="20" t="s">
        <v>29</v>
      </c>
      <c r="W13" s="20" t="s">
        <v>29</v>
      </c>
      <c r="X13" s="20"/>
      <c r="Y13" s="20" t="s">
        <v>337</v>
      </c>
      <c r="Z13" s="43" t="s">
        <v>338</v>
      </c>
    </row>
    <row r="14" spans="1:26" ht="60.75" thickBot="1" x14ac:dyDescent="0.3">
      <c r="A14" s="50">
        <v>10</v>
      </c>
      <c r="B14" s="20" t="s">
        <v>25</v>
      </c>
      <c r="C14" s="20" t="s">
        <v>340</v>
      </c>
      <c r="D14" s="20">
        <v>4605021</v>
      </c>
      <c r="E14" s="20">
        <v>181102323</v>
      </c>
      <c r="F14" s="20">
        <v>691010846</v>
      </c>
      <c r="G14" s="20" t="s">
        <v>343</v>
      </c>
      <c r="H14" s="20" t="s">
        <v>27</v>
      </c>
      <c r="I14" s="20" t="s">
        <v>28</v>
      </c>
      <c r="J14" s="20" t="s">
        <v>28</v>
      </c>
      <c r="K14" s="20" t="s">
        <v>343</v>
      </c>
      <c r="L14" s="48">
        <v>300000</v>
      </c>
      <c r="M14" s="62">
        <f t="shared" si="0"/>
        <v>255000</v>
      </c>
      <c r="N14" s="20">
        <v>2022</v>
      </c>
      <c r="O14" s="67">
        <v>2024</v>
      </c>
      <c r="P14" s="20"/>
      <c r="Q14" s="20"/>
      <c r="R14" s="20"/>
      <c r="S14" s="20"/>
      <c r="T14" s="20"/>
      <c r="U14" s="20"/>
      <c r="V14" s="20"/>
      <c r="W14" s="20" t="s">
        <v>29</v>
      </c>
      <c r="X14" s="20" t="s">
        <v>29</v>
      </c>
      <c r="Y14" s="20" t="s">
        <v>337</v>
      </c>
      <c r="Z14" s="43" t="s">
        <v>338</v>
      </c>
    </row>
    <row r="15" spans="1:26" ht="60.75" thickBot="1" x14ac:dyDescent="0.3">
      <c r="A15" s="42">
        <v>11</v>
      </c>
      <c r="B15" s="20" t="s">
        <v>25</v>
      </c>
      <c r="C15" s="20" t="s">
        <v>340</v>
      </c>
      <c r="D15" s="20">
        <v>4605021</v>
      </c>
      <c r="E15" s="20">
        <v>181102323</v>
      </c>
      <c r="F15" s="20">
        <v>691010846</v>
      </c>
      <c r="G15" s="20" t="s">
        <v>344</v>
      </c>
      <c r="H15" s="20" t="s">
        <v>27</v>
      </c>
      <c r="I15" s="20" t="s">
        <v>28</v>
      </c>
      <c r="J15" s="20" t="s">
        <v>28</v>
      </c>
      <c r="K15" s="20" t="s">
        <v>344</v>
      </c>
      <c r="L15" s="48">
        <v>500000</v>
      </c>
      <c r="M15" s="62">
        <f t="shared" si="0"/>
        <v>425000</v>
      </c>
      <c r="N15" s="20">
        <v>2021</v>
      </c>
      <c r="O15" s="67">
        <v>2024</v>
      </c>
      <c r="P15" s="20"/>
      <c r="Q15" s="20"/>
      <c r="R15" s="20"/>
      <c r="S15" s="20"/>
      <c r="T15" s="20"/>
      <c r="U15" s="20" t="s">
        <v>29</v>
      </c>
      <c r="V15" s="20"/>
      <c r="W15" s="20"/>
      <c r="X15" s="20"/>
      <c r="Y15" s="20" t="s">
        <v>33</v>
      </c>
      <c r="Z15" s="43" t="s">
        <v>338</v>
      </c>
    </row>
    <row r="16" spans="1:26" ht="45.75" thickBot="1" x14ac:dyDescent="0.3">
      <c r="A16" s="50">
        <v>12</v>
      </c>
      <c r="B16" s="20" t="s">
        <v>48</v>
      </c>
      <c r="C16" s="20" t="s">
        <v>49</v>
      </c>
      <c r="D16" s="20">
        <v>49157841</v>
      </c>
      <c r="E16" s="20" t="s">
        <v>345</v>
      </c>
      <c r="F16" s="20">
        <v>600001636</v>
      </c>
      <c r="G16" s="20" t="s">
        <v>346</v>
      </c>
      <c r="H16" s="20" t="s">
        <v>27</v>
      </c>
      <c r="I16" s="20" t="s">
        <v>28</v>
      </c>
      <c r="J16" s="20" t="s">
        <v>28</v>
      </c>
      <c r="K16" s="20" t="s">
        <v>347</v>
      </c>
      <c r="L16" s="48">
        <v>2000000</v>
      </c>
      <c r="M16" s="62">
        <f t="shared" si="0"/>
        <v>1700000</v>
      </c>
      <c r="N16" s="20">
        <v>2021</v>
      </c>
      <c r="O16" s="20">
        <v>2023</v>
      </c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43"/>
    </row>
    <row r="17" spans="1:26" ht="45.75" thickBot="1" x14ac:dyDescent="0.3">
      <c r="A17" s="50">
        <v>13</v>
      </c>
      <c r="B17" s="20" t="s">
        <v>48</v>
      </c>
      <c r="C17" s="20" t="s">
        <v>49</v>
      </c>
      <c r="D17" s="20">
        <v>49157841</v>
      </c>
      <c r="E17" s="20" t="s">
        <v>345</v>
      </c>
      <c r="F17" s="20">
        <v>600001636</v>
      </c>
      <c r="G17" s="20" t="s">
        <v>348</v>
      </c>
      <c r="H17" s="20" t="s">
        <v>27</v>
      </c>
      <c r="I17" s="20" t="s">
        <v>28</v>
      </c>
      <c r="J17" s="20" t="s">
        <v>28</v>
      </c>
      <c r="K17" s="20" t="s">
        <v>349</v>
      </c>
      <c r="L17" s="48">
        <v>500000</v>
      </c>
      <c r="M17" s="62">
        <f t="shared" si="0"/>
        <v>425000</v>
      </c>
      <c r="N17" s="20">
        <v>2021</v>
      </c>
      <c r="O17" s="20">
        <v>2022</v>
      </c>
      <c r="P17" s="20"/>
      <c r="Q17" s="20"/>
      <c r="R17" s="20"/>
      <c r="S17" s="20"/>
      <c r="T17" s="20"/>
      <c r="U17" s="20"/>
      <c r="V17" s="20" t="s">
        <v>29</v>
      </c>
      <c r="W17" s="20" t="s">
        <v>29</v>
      </c>
      <c r="X17" s="20"/>
      <c r="Y17" s="20"/>
      <c r="Z17" s="43"/>
    </row>
    <row r="18" spans="1:26" ht="45.75" thickBot="1" x14ac:dyDescent="0.3">
      <c r="A18" s="42">
        <v>14</v>
      </c>
      <c r="B18" s="20" t="s">
        <v>48</v>
      </c>
      <c r="C18" s="20" t="s">
        <v>49</v>
      </c>
      <c r="D18" s="20">
        <v>49157841</v>
      </c>
      <c r="E18" s="20" t="s">
        <v>345</v>
      </c>
      <c r="F18" s="20">
        <v>600001636</v>
      </c>
      <c r="G18" s="20" t="s">
        <v>44</v>
      </c>
      <c r="H18" s="20" t="s">
        <v>27</v>
      </c>
      <c r="I18" s="20" t="s">
        <v>28</v>
      </c>
      <c r="J18" s="20" t="s">
        <v>28</v>
      </c>
      <c r="K18" s="20" t="s">
        <v>50</v>
      </c>
      <c r="L18" s="48">
        <v>600000</v>
      </c>
      <c r="M18" s="62">
        <f t="shared" si="0"/>
        <v>510000</v>
      </c>
      <c r="N18" s="20">
        <v>2023</v>
      </c>
      <c r="O18" s="20">
        <v>2024</v>
      </c>
      <c r="P18" s="20" t="s">
        <v>29</v>
      </c>
      <c r="Q18" s="20" t="s">
        <v>29</v>
      </c>
      <c r="R18" s="20" t="s">
        <v>29</v>
      </c>
      <c r="S18" s="20"/>
      <c r="T18" s="20"/>
      <c r="U18" s="20"/>
      <c r="V18" s="20"/>
      <c r="W18" s="20"/>
      <c r="X18" s="20"/>
      <c r="Y18" s="20" t="s">
        <v>77</v>
      </c>
      <c r="Z18" s="43"/>
    </row>
    <row r="19" spans="1:26" ht="45.75" thickBot="1" x14ac:dyDescent="0.3">
      <c r="A19" s="50">
        <v>15</v>
      </c>
      <c r="B19" s="20" t="s">
        <v>48</v>
      </c>
      <c r="C19" s="20" t="s">
        <v>49</v>
      </c>
      <c r="D19" s="20">
        <v>49157841</v>
      </c>
      <c r="E19" s="20" t="s">
        <v>345</v>
      </c>
      <c r="F19" s="20">
        <v>600001636</v>
      </c>
      <c r="G19" s="20" t="s">
        <v>350</v>
      </c>
      <c r="H19" s="20" t="s">
        <v>27</v>
      </c>
      <c r="I19" s="20" t="s">
        <v>28</v>
      </c>
      <c r="J19" s="20" t="s">
        <v>28</v>
      </c>
      <c r="K19" s="20" t="s">
        <v>351</v>
      </c>
      <c r="L19" s="48">
        <v>60000</v>
      </c>
      <c r="M19" s="62">
        <f t="shared" si="0"/>
        <v>51000</v>
      </c>
      <c r="N19" s="20">
        <v>2023</v>
      </c>
      <c r="O19" s="20">
        <v>2024</v>
      </c>
      <c r="P19" s="20"/>
      <c r="Q19" s="20"/>
      <c r="R19" s="20"/>
      <c r="S19" s="20"/>
      <c r="T19" s="20"/>
      <c r="U19" s="20"/>
      <c r="V19" s="20"/>
      <c r="W19" s="20"/>
      <c r="X19" s="20"/>
      <c r="Y19" s="20" t="s">
        <v>77</v>
      </c>
      <c r="Z19" s="43"/>
    </row>
    <row r="20" spans="1:26" ht="60.75" thickBot="1" x14ac:dyDescent="0.3">
      <c r="A20" s="50">
        <v>16</v>
      </c>
      <c r="B20" s="20" t="s">
        <v>135</v>
      </c>
      <c r="C20" s="20" t="s">
        <v>136</v>
      </c>
      <c r="D20" s="20">
        <v>2747499</v>
      </c>
      <c r="E20" s="20">
        <v>181054574</v>
      </c>
      <c r="F20" s="20">
        <v>691006334</v>
      </c>
      <c r="G20" s="20" t="s">
        <v>352</v>
      </c>
      <c r="H20" s="20" t="s">
        <v>27</v>
      </c>
      <c r="I20" s="20" t="s">
        <v>28</v>
      </c>
      <c r="J20" s="20" t="s">
        <v>28</v>
      </c>
      <c r="K20" s="20" t="s">
        <v>353</v>
      </c>
      <c r="L20" s="168">
        <v>10000000</v>
      </c>
      <c r="M20" s="62">
        <f t="shared" si="0"/>
        <v>8500000</v>
      </c>
      <c r="N20" s="20">
        <v>2022</v>
      </c>
      <c r="O20" s="20">
        <v>2027</v>
      </c>
      <c r="P20" s="20"/>
      <c r="Q20" s="20" t="s">
        <v>39</v>
      </c>
      <c r="R20" s="20"/>
      <c r="S20" s="20" t="s">
        <v>39</v>
      </c>
      <c r="T20" s="20"/>
      <c r="U20" s="20"/>
      <c r="V20" s="20" t="s">
        <v>39</v>
      </c>
      <c r="W20" s="20"/>
      <c r="X20" s="20" t="s">
        <v>39</v>
      </c>
      <c r="Y20" s="20" t="s">
        <v>103</v>
      </c>
      <c r="Z20" s="43" t="s">
        <v>78</v>
      </c>
    </row>
    <row r="21" spans="1:26" ht="60.75" thickBot="1" x14ac:dyDescent="0.3">
      <c r="A21" s="42">
        <v>17</v>
      </c>
      <c r="B21" s="20" t="s">
        <v>135</v>
      </c>
      <c r="C21" s="20" t="s">
        <v>136</v>
      </c>
      <c r="D21" s="20">
        <v>2747499</v>
      </c>
      <c r="E21" s="20">
        <v>181054574</v>
      </c>
      <c r="F21" s="20">
        <v>691006334</v>
      </c>
      <c r="G21" s="20" t="s">
        <v>354</v>
      </c>
      <c r="H21" s="20" t="s">
        <v>27</v>
      </c>
      <c r="I21" s="20" t="s">
        <v>28</v>
      </c>
      <c r="J21" s="20" t="s">
        <v>28</v>
      </c>
      <c r="K21" s="20" t="s">
        <v>355</v>
      </c>
      <c r="L21" s="48">
        <v>3000000</v>
      </c>
      <c r="M21" s="62">
        <f t="shared" si="0"/>
        <v>2550000</v>
      </c>
      <c r="N21" s="20">
        <v>2022</v>
      </c>
      <c r="O21" s="20">
        <v>2027</v>
      </c>
      <c r="P21" s="20"/>
      <c r="Q21" s="20"/>
      <c r="R21" s="20"/>
      <c r="S21" s="20"/>
      <c r="T21" s="20"/>
      <c r="U21" s="20"/>
      <c r="V21" s="20"/>
      <c r="W21" s="20"/>
      <c r="X21" s="20" t="s">
        <v>39</v>
      </c>
      <c r="Y21" s="20" t="s">
        <v>103</v>
      </c>
      <c r="Z21" s="43" t="s">
        <v>78</v>
      </c>
    </row>
    <row r="22" spans="1:26" ht="60.75" thickBot="1" x14ac:dyDescent="0.3">
      <c r="A22" s="50">
        <v>18</v>
      </c>
      <c r="B22" s="20" t="s">
        <v>135</v>
      </c>
      <c r="C22" s="20" t="s">
        <v>136</v>
      </c>
      <c r="D22" s="20">
        <v>2747499</v>
      </c>
      <c r="E22" s="20">
        <v>181054574</v>
      </c>
      <c r="F22" s="20">
        <v>691006334</v>
      </c>
      <c r="G22" s="20" t="s">
        <v>354</v>
      </c>
      <c r="H22" s="20" t="s">
        <v>27</v>
      </c>
      <c r="I22" s="20" t="s">
        <v>28</v>
      </c>
      <c r="J22" s="20" t="s">
        <v>28</v>
      </c>
      <c r="K22" s="20" t="s">
        <v>356</v>
      </c>
      <c r="L22" s="48">
        <v>3000000</v>
      </c>
      <c r="M22" s="62">
        <f t="shared" si="0"/>
        <v>2550000</v>
      </c>
      <c r="N22" s="20">
        <v>2022</v>
      </c>
      <c r="O22" s="20">
        <v>2027</v>
      </c>
      <c r="P22" s="20"/>
      <c r="Q22" s="20"/>
      <c r="R22" s="20"/>
      <c r="S22" s="20"/>
      <c r="T22" s="20"/>
      <c r="U22" s="20"/>
      <c r="V22" s="20"/>
      <c r="W22" s="20"/>
      <c r="X22" s="20" t="s">
        <v>39</v>
      </c>
      <c r="Y22" s="20" t="s">
        <v>103</v>
      </c>
      <c r="Z22" s="43" t="s">
        <v>78</v>
      </c>
    </row>
    <row r="23" spans="1:26" ht="60.75" thickBot="1" x14ac:dyDescent="0.3">
      <c r="A23" s="50">
        <v>19</v>
      </c>
      <c r="B23" s="20" t="s">
        <v>135</v>
      </c>
      <c r="C23" s="20" t="s">
        <v>136</v>
      </c>
      <c r="D23" s="20">
        <v>2747499</v>
      </c>
      <c r="E23" s="20">
        <v>181054574</v>
      </c>
      <c r="F23" s="20">
        <v>691006334</v>
      </c>
      <c r="G23" s="20" t="s">
        <v>354</v>
      </c>
      <c r="H23" s="20" t="s">
        <v>27</v>
      </c>
      <c r="I23" s="20" t="s">
        <v>28</v>
      </c>
      <c r="J23" s="20" t="s">
        <v>28</v>
      </c>
      <c r="K23" s="20" t="s">
        <v>357</v>
      </c>
      <c r="L23" s="48">
        <v>3000000</v>
      </c>
      <c r="M23" s="62">
        <f t="shared" si="0"/>
        <v>2550000</v>
      </c>
      <c r="N23" s="20">
        <v>2022</v>
      </c>
      <c r="O23" s="20">
        <v>2027</v>
      </c>
      <c r="P23" s="20"/>
      <c r="Q23" s="20"/>
      <c r="R23" s="20" t="s">
        <v>39</v>
      </c>
      <c r="S23" s="20" t="s">
        <v>39</v>
      </c>
      <c r="T23" s="20"/>
      <c r="U23" s="20"/>
      <c r="V23" s="20"/>
      <c r="W23" s="20"/>
      <c r="X23" s="20" t="s">
        <v>39</v>
      </c>
      <c r="Y23" s="20" t="s">
        <v>103</v>
      </c>
      <c r="Z23" s="43" t="s">
        <v>78</v>
      </c>
    </row>
    <row r="24" spans="1:26" ht="60.75" thickBot="1" x14ac:dyDescent="0.3">
      <c r="A24" s="42">
        <v>20</v>
      </c>
      <c r="B24" s="20" t="s">
        <v>135</v>
      </c>
      <c r="C24" s="20" t="s">
        <v>136</v>
      </c>
      <c r="D24" s="20">
        <v>2747499</v>
      </c>
      <c r="E24" s="20">
        <v>181059851</v>
      </c>
      <c r="F24" s="20">
        <v>691006334</v>
      </c>
      <c r="G24" s="20" t="s">
        <v>358</v>
      </c>
      <c r="H24" s="20" t="s">
        <v>27</v>
      </c>
      <c r="I24" s="20" t="s">
        <v>28</v>
      </c>
      <c r="J24" s="20" t="s">
        <v>28</v>
      </c>
      <c r="K24" s="20" t="s">
        <v>359</v>
      </c>
      <c r="L24" s="48">
        <v>25000000</v>
      </c>
      <c r="M24" s="62">
        <f t="shared" si="0"/>
        <v>21250000</v>
      </c>
      <c r="N24" s="20">
        <v>2022</v>
      </c>
      <c r="O24" s="20">
        <v>2027</v>
      </c>
      <c r="P24" s="20" t="s">
        <v>39</v>
      </c>
      <c r="Q24" s="20" t="s">
        <v>39</v>
      </c>
      <c r="R24" s="20" t="s">
        <v>39</v>
      </c>
      <c r="S24" s="20" t="s">
        <v>39</v>
      </c>
      <c r="T24" s="20"/>
      <c r="U24" s="20" t="s">
        <v>39</v>
      </c>
      <c r="V24" s="20" t="s">
        <v>39</v>
      </c>
      <c r="W24" s="20" t="s">
        <v>39</v>
      </c>
      <c r="X24" s="20" t="s">
        <v>39</v>
      </c>
      <c r="Y24" s="20" t="s">
        <v>103</v>
      </c>
      <c r="Z24" s="43" t="s">
        <v>78</v>
      </c>
    </row>
    <row r="25" spans="1:26" ht="60.75" thickBot="1" x14ac:dyDescent="0.3">
      <c r="A25" s="50">
        <v>21</v>
      </c>
      <c r="B25" s="20" t="s">
        <v>135</v>
      </c>
      <c r="C25" s="20" t="s">
        <v>136</v>
      </c>
      <c r="D25" s="20">
        <v>2747499</v>
      </c>
      <c r="E25" s="20">
        <v>181054574</v>
      </c>
      <c r="F25" s="20">
        <v>691006334</v>
      </c>
      <c r="G25" s="20" t="s">
        <v>360</v>
      </c>
      <c r="H25" s="20" t="s">
        <v>27</v>
      </c>
      <c r="I25" s="20" t="s">
        <v>28</v>
      </c>
      <c r="J25" s="20" t="s">
        <v>28</v>
      </c>
      <c r="K25" s="20" t="s">
        <v>361</v>
      </c>
      <c r="L25" s="48">
        <v>30000000</v>
      </c>
      <c r="M25" s="62">
        <f t="shared" si="0"/>
        <v>25500000</v>
      </c>
      <c r="N25" s="20">
        <v>2022</v>
      </c>
      <c r="O25" s="20">
        <v>2027</v>
      </c>
      <c r="P25" s="20" t="s">
        <v>39</v>
      </c>
      <c r="Q25" s="20" t="s">
        <v>39</v>
      </c>
      <c r="R25" s="20" t="s">
        <v>39</v>
      </c>
      <c r="S25" s="20" t="s">
        <v>39</v>
      </c>
      <c r="T25" s="20"/>
      <c r="U25" s="20" t="s">
        <v>39</v>
      </c>
      <c r="V25" s="20" t="s">
        <v>39</v>
      </c>
      <c r="W25" s="20" t="s">
        <v>39</v>
      </c>
      <c r="X25" s="20" t="s">
        <v>39</v>
      </c>
      <c r="Y25" s="20" t="s">
        <v>103</v>
      </c>
      <c r="Z25" s="43" t="s">
        <v>78</v>
      </c>
    </row>
    <row r="26" spans="1:26" ht="75.75" thickBot="1" x14ac:dyDescent="0.3">
      <c r="A26" s="50">
        <v>22</v>
      </c>
      <c r="B26" s="20" t="s">
        <v>160</v>
      </c>
      <c r="C26" s="20" t="s">
        <v>161</v>
      </c>
      <c r="D26" s="20">
        <v>26215829</v>
      </c>
      <c r="E26" s="20">
        <v>181120941</v>
      </c>
      <c r="F26" s="20">
        <v>600014479</v>
      </c>
      <c r="G26" s="20" t="s">
        <v>362</v>
      </c>
      <c r="H26" s="20" t="s">
        <v>27</v>
      </c>
      <c r="I26" s="20" t="s">
        <v>28</v>
      </c>
      <c r="J26" s="20" t="s">
        <v>28</v>
      </c>
      <c r="K26" s="20" t="s">
        <v>363</v>
      </c>
      <c r="L26" s="48">
        <v>6000000</v>
      </c>
      <c r="M26" s="62">
        <f t="shared" si="0"/>
        <v>5100000</v>
      </c>
      <c r="N26" s="20">
        <v>2022</v>
      </c>
      <c r="O26" s="20">
        <v>2027</v>
      </c>
      <c r="P26" s="20" t="s">
        <v>39</v>
      </c>
      <c r="Q26" s="20" t="s">
        <v>39</v>
      </c>
      <c r="R26" s="20"/>
      <c r="S26" s="20"/>
      <c r="T26" s="20"/>
      <c r="U26" s="20"/>
      <c r="V26" s="20" t="s">
        <v>39</v>
      </c>
      <c r="W26" s="20"/>
      <c r="X26" s="20" t="s">
        <v>39</v>
      </c>
      <c r="Y26" s="67" t="s">
        <v>103</v>
      </c>
      <c r="Z26" s="43" t="s">
        <v>78</v>
      </c>
    </row>
    <row r="27" spans="1:26" ht="75.75" thickBot="1" x14ac:dyDescent="0.3">
      <c r="A27" s="42">
        <v>23</v>
      </c>
      <c r="B27" s="20" t="s">
        <v>160</v>
      </c>
      <c r="C27" s="20" t="s">
        <v>161</v>
      </c>
      <c r="D27" s="20">
        <v>26215829</v>
      </c>
      <c r="E27" s="20">
        <v>181120941</v>
      </c>
      <c r="F27" s="20">
        <v>600014479</v>
      </c>
      <c r="G27" s="67" t="s">
        <v>803</v>
      </c>
      <c r="H27" s="20" t="s">
        <v>27</v>
      </c>
      <c r="I27" s="20" t="s">
        <v>28</v>
      </c>
      <c r="J27" s="20" t="s">
        <v>28</v>
      </c>
      <c r="K27" s="20" t="s">
        <v>364</v>
      </c>
      <c r="L27" s="48">
        <v>36000000</v>
      </c>
      <c r="M27" s="62">
        <f t="shared" si="0"/>
        <v>30600000</v>
      </c>
      <c r="N27" s="20">
        <v>2022</v>
      </c>
      <c r="O27" s="20">
        <v>2027</v>
      </c>
      <c r="P27" s="20" t="s">
        <v>39</v>
      </c>
      <c r="Q27" s="20" t="s">
        <v>39</v>
      </c>
      <c r="R27" s="20" t="s">
        <v>39</v>
      </c>
      <c r="S27" s="20" t="s">
        <v>39</v>
      </c>
      <c r="T27" s="20"/>
      <c r="U27" s="20"/>
      <c r="V27" s="20"/>
      <c r="W27" s="20"/>
      <c r="X27" s="20" t="s">
        <v>39</v>
      </c>
      <c r="Y27" s="67" t="s">
        <v>103</v>
      </c>
      <c r="Z27" s="43" t="s">
        <v>78</v>
      </c>
    </row>
    <row r="28" spans="1:26" ht="90.75" thickBot="1" x14ac:dyDescent="0.3">
      <c r="A28" s="50">
        <v>24</v>
      </c>
      <c r="B28" s="20" t="s">
        <v>160</v>
      </c>
      <c r="C28" s="20" t="s">
        <v>161</v>
      </c>
      <c r="D28" s="20">
        <v>26215829</v>
      </c>
      <c r="E28" s="20">
        <v>181120941</v>
      </c>
      <c r="F28" s="20">
        <v>600014479</v>
      </c>
      <c r="G28" s="20" t="s">
        <v>365</v>
      </c>
      <c r="H28" s="20" t="s">
        <v>27</v>
      </c>
      <c r="I28" s="20" t="s">
        <v>28</v>
      </c>
      <c r="J28" s="20" t="s">
        <v>28</v>
      </c>
      <c r="K28" s="20" t="s">
        <v>366</v>
      </c>
      <c r="L28" s="48">
        <v>24000000</v>
      </c>
      <c r="M28" s="62">
        <f t="shared" si="0"/>
        <v>20400000</v>
      </c>
      <c r="N28" s="20">
        <v>2022</v>
      </c>
      <c r="O28" s="20">
        <v>2027</v>
      </c>
      <c r="P28" s="20" t="s">
        <v>39</v>
      </c>
      <c r="Q28" s="20" t="s">
        <v>39</v>
      </c>
      <c r="R28" s="20"/>
      <c r="S28" s="20"/>
      <c r="T28" s="20"/>
      <c r="U28" s="20"/>
      <c r="V28" s="20"/>
      <c r="W28" s="20"/>
      <c r="X28" s="20" t="s">
        <v>39</v>
      </c>
      <c r="Y28" s="67" t="s">
        <v>367</v>
      </c>
      <c r="Z28" s="43"/>
    </row>
    <row r="29" spans="1:26" ht="120.75" thickBot="1" x14ac:dyDescent="0.3">
      <c r="A29" s="50">
        <v>25</v>
      </c>
      <c r="B29" s="20" t="s">
        <v>160</v>
      </c>
      <c r="C29" s="20" t="s">
        <v>161</v>
      </c>
      <c r="D29" s="20">
        <v>26215829</v>
      </c>
      <c r="E29" s="20">
        <v>181120941</v>
      </c>
      <c r="F29" s="20">
        <v>600014479</v>
      </c>
      <c r="G29" s="20" t="s">
        <v>368</v>
      </c>
      <c r="H29" s="20" t="s">
        <v>27</v>
      </c>
      <c r="I29" s="20" t="s">
        <v>28</v>
      </c>
      <c r="J29" s="20" t="s">
        <v>28</v>
      </c>
      <c r="K29" s="20" t="s">
        <v>369</v>
      </c>
      <c r="L29" s="48">
        <v>6000000</v>
      </c>
      <c r="M29" s="62">
        <f t="shared" si="0"/>
        <v>5100000</v>
      </c>
      <c r="N29" s="20">
        <v>2022</v>
      </c>
      <c r="O29" s="20">
        <v>2027</v>
      </c>
      <c r="P29" s="67" t="s">
        <v>39</v>
      </c>
      <c r="Q29" s="67" t="s">
        <v>39</v>
      </c>
      <c r="R29" s="20"/>
      <c r="S29" s="67" t="s">
        <v>39</v>
      </c>
      <c r="T29" s="20"/>
      <c r="U29" s="20"/>
      <c r="V29" s="20"/>
      <c r="W29" s="20"/>
      <c r="X29" s="20" t="s">
        <v>39</v>
      </c>
      <c r="Y29" s="67" t="s">
        <v>103</v>
      </c>
      <c r="Z29" s="43" t="s">
        <v>78</v>
      </c>
    </row>
    <row r="30" spans="1:26" ht="75.75" thickBot="1" x14ac:dyDescent="0.3">
      <c r="A30" s="42">
        <v>26</v>
      </c>
      <c r="B30" s="20" t="s">
        <v>160</v>
      </c>
      <c r="C30" s="20" t="s">
        <v>161</v>
      </c>
      <c r="D30" s="20">
        <v>26215829</v>
      </c>
      <c r="E30" s="20">
        <v>181120941</v>
      </c>
      <c r="F30" s="20">
        <v>600014479</v>
      </c>
      <c r="G30" s="20" t="s">
        <v>370</v>
      </c>
      <c r="H30" s="20" t="s">
        <v>27</v>
      </c>
      <c r="I30" s="20" t="s">
        <v>28</v>
      </c>
      <c r="J30" s="20" t="s">
        <v>28</v>
      </c>
      <c r="K30" s="20" t="s">
        <v>371</v>
      </c>
      <c r="L30" s="48">
        <v>3600000</v>
      </c>
      <c r="M30" s="62">
        <f t="shared" si="0"/>
        <v>3060000</v>
      </c>
      <c r="N30" s="20">
        <v>2022</v>
      </c>
      <c r="O30" s="20">
        <v>2027</v>
      </c>
      <c r="P30" s="20" t="s">
        <v>39</v>
      </c>
      <c r="Q30" s="20" t="s">
        <v>39</v>
      </c>
      <c r="R30" s="20"/>
      <c r="S30" s="20"/>
      <c r="T30" s="20"/>
      <c r="U30" s="20"/>
      <c r="V30" s="20"/>
      <c r="W30" s="20"/>
      <c r="X30" s="20" t="s">
        <v>39</v>
      </c>
      <c r="Y30" s="67" t="s">
        <v>103</v>
      </c>
      <c r="Z30" s="43" t="s">
        <v>78</v>
      </c>
    </row>
    <row r="31" spans="1:26" ht="60.75" thickBot="1" x14ac:dyDescent="0.3">
      <c r="A31" s="50">
        <v>27</v>
      </c>
      <c r="B31" s="20" t="s">
        <v>160</v>
      </c>
      <c r="C31" s="20" t="s">
        <v>161</v>
      </c>
      <c r="D31" s="20">
        <v>26215829</v>
      </c>
      <c r="E31" s="20">
        <v>181120941</v>
      </c>
      <c r="F31" s="20">
        <v>600014479</v>
      </c>
      <c r="G31" s="20" t="s">
        <v>372</v>
      </c>
      <c r="H31" s="20" t="s">
        <v>27</v>
      </c>
      <c r="I31" s="20" t="s">
        <v>28</v>
      </c>
      <c r="J31" s="20" t="s">
        <v>28</v>
      </c>
      <c r="K31" s="20" t="s">
        <v>373</v>
      </c>
      <c r="L31" s="48">
        <v>12000000</v>
      </c>
      <c r="M31" s="62">
        <f t="shared" si="0"/>
        <v>10200000</v>
      </c>
      <c r="N31" s="20">
        <v>2022</v>
      </c>
      <c r="O31" s="20">
        <v>2027</v>
      </c>
      <c r="P31" s="20" t="s">
        <v>39</v>
      </c>
      <c r="Q31" s="20" t="s">
        <v>39</v>
      </c>
      <c r="R31" s="20"/>
      <c r="S31" s="20" t="s">
        <v>39</v>
      </c>
      <c r="T31" s="20"/>
      <c r="U31" s="20"/>
      <c r="V31" s="20"/>
      <c r="W31" s="20"/>
      <c r="X31" s="20" t="s">
        <v>39</v>
      </c>
      <c r="Y31" s="67" t="s">
        <v>367</v>
      </c>
      <c r="Z31" s="43"/>
    </row>
    <row r="32" spans="1:26" ht="60.75" thickBot="1" x14ac:dyDescent="0.3">
      <c r="A32" s="50">
        <v>28</v>
      </c>
      <c r="B32" s="20" t="s">
        <v>160</v>
      </c>
      <c r="C32" s="20" t="s">
        <v>161</v>
      </c>
      <c r="D32" s="20">
        <v>26215829</v>
      </c>
      <c r="E32" s="20">
        <v>181120941</v>
      </c>
      <c r="F32" s="20">
        <v>600014479</v>
      </c>
      <c r="G32" s="22" t="s">
        <v>374</v>
      </c>
      <c r="H32" s="23" t="s">
        <v>27</v>
      </c>
      <c r="I32" s="23" t="s">
        <v>28</v>
      </c>
      <c r="J32" s="23" t="s">
        <v>28</v>
      </c>
      <c r="K32" s="23" t="s">
        <v>375</v>
      </c>
      <c r="L32" s="24">
        <v>54000000</v>
      </c>
      <c r="M32" s="62">
        <f t="shared" si="0"/>
        <v>45900000</v>
      </c>
      <c r="N32" s="25">
        <v>2023</v>
      </c>
      <c r="O32" s="25">
        <v>2027</v>
      </c>
      <c r="P32" s="26"/>
      <c r="Q32" s="26"/>
      <c r="R32" s="26"/>
      <c r="S32" s="26"/>
      <c r="T32" s="26"/>
      <c r="U32" s="26"/>
      <c r="V32" s="26" t="s">
        <v>39</v>
      </c>
      <c r="W32" s="26"/>
      <c r="X32" s="26" t="s">
        <v>39</v>
      </c>
      <c r="Y32" s="67" t="s">
        <v>103</v>
      </c>
      <c r="Z32" s="27" t="s">
        <v>78</v>
      </c>
    </row>
    <row r="33" spans="1:26" ht="75.75" thickBot="1" x14ac:dyDescent="0.3">
      <c r="A33" s="42">
        <v>29</v>
      </c>
      <c r="B33" s="20" t="s">
        <v>160</v>
      </c>
      <c r="C33" s="20" t="s">
        <v>161</v>
      </c>
      <c r="D33" s="20">
        <v>26215829</v>
      </c>
      <c r="E33" s="20">
        <v>181120941</v>
      </c>
      <c r="F33" s="20">
        <v>600014479</v>
      </c>
      <c r="G33" s="23" t="s">
        <v>376</v>
      </c>
      <c r="H33" s="23" t="s">
        <v>27</v>
      </c>
      <c r="I33" s="23" t="s">
        <v>28</v>
      </c>
      <c r="J33" s="23" t="s">
        <v>28</v>
      </c>
      <c r="K33" s="22" t="s">
        <v>377</v>
      </c>
      <c r="L33" s="24">
        <v>6000000</v>
      </c>
      <c r="M33" s="62">
        <f t="shared" si="0"/>
        <v>5100000</v>
      </c>
      <c r="N33" s="25">
        <v>2022</v>
      </c>
      <c r="O33" s="25">
        <v>2027</v>
      </c>
      <c r="P33" s="26" t="s">
        <v>39</v>
      </c>
      <c r="Q33" s="26" t="s">
        <v>39</v>
      </c>
      <c r="R33" s="26"/>
      <c r="S33" s="26" t="s">
        <v>39</v>
      </c>
      <c r="T33" s="26"/>
      <c r="U33" s="26"/>
      <c r="V33" s="26"/>
      <c r="W33" s="26"/>
      <c r="X33" s="26" t="s">
        <v>39</v>
      </c>
      <c r="Y33" s="67" t="s">
        <v>367</v>
      </c>
      <c r="Z33" s="27"/>
    </row>
    <row r="34" spans="1:26" ht="60.75" thickBot="1" x14ac:dyDescent="0.3">
      <c r="A34" s="50">
        <v>30</v>
      </c>
      <c r="B34" s="20" t="s">
        <v>160</v>
      </c>
      <c r="C34" s="20" t="s">
        <v>161</v>
      </c>
      <c r="D34" s="20">
        <v>26215829</v>
      </c>
      <c r="E34" s="20">
        <v>181120941</v>
      </c>
      <c r="F34" s="20">
        <v>600014479</v>
      </c>
      <c r="G34" s="23" t="s">
        <v>378</v>
      </c>
      <c r="H34" s="23" t="s">
        <v>27</v>
      </c>
      <c r="I34" s="23" t="s">
        <v>28</v>
      </c>
      <c r="J34" s="23" t="s">
        <v>28</v>
      </c>
      <c r="K34" s="23" t="s">
        <v>379</v>
      </c>
      <c r="L34" s="24">
        <v>2400000</v>
      </c>
      <c r="M34" s="62">
        <f t="shared" si="0"/>
        <v>2040000</v>
      </c>
      <c r="N34" s="25">
        <v>2022</v>
      </c>
      <c r="O34" s="25">
        <v>2027</v>
      </c>
      <c r="P34" s="25"/>
      <c r="Q34" s="25"/>
      <c r="R34" s="25"/>
      <c r="S34" s="25"/>
      <c r="T34" s="25"/>
      <c r="U34" s="25"/>
      <c r="V34" s="25"/>
      <c r="W34" s="26" t="s">
        <v>39</v>
      </c>
      <c r="X34" s="26" t="s">
        <v>39</v>
      </c>
      <c r="Y34" s="67" t="s">
        <v>367</v>
      </c>
      <c r="Z34" s="28"/>
    </row>
    <row r="35" spans="1:26" ht="60.75" thickBot="1" x14ac:dyDescent="0.3">
      <c r="A35" s="50">
        <v>31</v>
      </c>
      <c r="B35" s="20" t="s">
        <v>160</v>
      </c>
      <c r="C35" s="20" t="s">
        <v>161</v>
      </c>
      <c r="D35" s="20">
        <v>26215829</v>
      </c>
      <c r="E35" s="20">
        <v>181120941</v>
      </c>
      <c r="F35" s="20">
        <v>600014479</v>
      </c>
      <c r="G35" s="23" t="s">
        <v>380</v>
      </c>
      <c r="H35" s="23" t="s">
        <v>27</v>
      </c>
      <c r="I35" s="23" t="s">
        <v>28</v>
      </c>
      <c r="J35" s="23" t="s">
        <v>28</v>
      </c>
      <c r="K35" s="46" t="s">
        <v>381</v>
      </c>
      <c r="L35" s="24">
        <v>12000000</v>
      </c>
      <c r="M35" s="62">
        <f t="shared" si="0"/>
        <v>10200000</v>
      </c>
      <c r="N35" s="25">
        <v>2023</v>
      </c>
      <c r="O35" s="25">
        <v>2027</v>
      </c>
      <c r="P35" s="26" t="s">
        <v>39</v>
      </c>
      <c r="Q35" s="26"/>
      <c r="R35" s="26"/>
      <c r="S35" s="26"/>
      <c r="T35" s="25"/>
      <c r="U35" s="25"/>
      <c r="V35" s="25"/>
      <c r="W35" s="26"/>
      <c r="X35" s="26"/>
      <c r="Y35" s="67" t="s">
        <v>103</v>
      </c>
      <c r="Z35" s="28" t="s">
        <v>78</v>
      </c>
    </row>
    <row r="36" spans="1:26" ht="270.75" thickBot="1" x14ac:dyDescent="0.3">
      <c r="A36" s="42">
        <v>32</v>
      </c>
      <c r="B36" s="20" t="s">
        <v>382</v>
      </c>
      <c r="C36" s="20" t="s">
        <v>383</v>
      </c>
      <c r="D36" s="20">
        <v>75023067</v>
      </c>
      <c r="E36" s="20">
        <v>118500929</v>
      </c>
      <c r="F36" s="20">
        <v>618500910</v>
      </c>
      <c r="G36" s="67" t="s">
        <v>384</v>
      </c>
      <c r="H36" s="20" t="s">
        <v>27</v>
      </c>
      <c r="I36" s="20" t="s">
        <v>28</v>
      </c>
      <c r="J36" s="20" t="s">
        <v>179</v>
      </c>
      <c r="K36" s="20" t="s">
        <v>180</v>
      </c>
      <c r="L36" s="48">
        <v>2500000</v>
      </c>
      <c r="M36" s="62">
        <f t="shared" si="0"/>
        <v>2125000</v>
      </c>
      <c r="N36" s="67">
        <v>2023</v>
      </c>
      <c r="O36" s="67">
        <v>2024</v>
      </c>
      <c r="P36" s="20"/>
      <c r="Q36" s="20" t="s">
        <v>39</v>
      </c>
      <c r="R36" s="20" t="s">
        <v>39</v>
      </c>
      <c r="S36" s="20"/>
      <c r="T36" s="20"/>
      <c r="U36" s="20"/>
      <c r="V36" s="20"/>
      <c r="W36" s="20"/>
      <c r="X36" s="20"/>
      <c r="Y36" s="20" t="s">
        <v>385</v>
      </c>
      <c r="Z36" s="43" t="s">
        <v>182</v>
      </c>
    </row>
    <row r="37" spans="1:26" ht="75.75" thickBot="1" x14ac:dyDescent="0.3">
      <c r="A37" s="50">
        <v>33</v>
      </c>
      <c r="B37" s="20" t="s">
        <v>226</v>
      </c>
      <c r="C37" s="20" t="s">
        <v>227</v>
      </c>
      <c r="D37" s="20">
        <v>75023679</v>
      </c>
      <c r="E37" s="20">
        <v>600114546</v>
      </c>
      <c r="F37" s="20">
        <v>102307741</v>
      </c>
      <c r="G37" s="31" t="s">
        <v>208</v>
      </c>
      <c r="H37" s="20" t="s">
        <v>27</v>
      </c>
      <c r="I37" s="20" t="s">
        <v>28</v>
      </c>
      <c r="J37" s="20" t="s">
        <v>229</v>
      </c>
      <c r="K37" s="20" t="s">
        <v>232</v>
      </c>
      <c r="L37" s="48">
        <v>2500000</v>
      </c>
      <c r="M37" s="62">
        <f t="shared" si="0"/>
        <v>2125000</v>
      </c>
      <c r="N37" s="20">
        <v>2021</v>
      </c>
      <c r="O37" s="20">
        <v>2027</v>
      </c>
      <c r="P37" s="20"/>
      <c r="Q37" s="20"/>
      <c r="R37" s="20"/>
      <c r="S37" s="20"/>
      <c r="T37" s="20"/>
      <c r="U37" s="20"/>
      <c r="V37" s="20" t="s">
        <v>29</v>
      </c>
      <c r="W37" s="20"/>
      <c r="X37" s="20"/>
      <c r="Y37" s="20"/>
      <c r="Z37" s="43"/>
    </row>
    <row r="38" spans="1:26" ht="75.75" thickBot="1" x14ac:dyDescent="0.3">
      <c r="A38" s="50">
        <v>34</v>
      </c>
      <c r="B38" s="20" t="s">
        <v>226</v>
      </c>
      <c r="C38" s="20" t="s">
        <v>227</v>
      </c>
      <c r="D38" s="20">
        <v>75023679</v>
      </c>
      <c r="E38" s="20">
        <v>600114546</v>
      </c>
      <c r="F38" s="20">
        <v>102307741</v>
      </c>
      <c r="G38" s="31" t="s">
        <v>386</v>
      </c>
      <c r="H38" s="20" t="s">
        <v>27</v>
      </c>
      <c r="I38" s="20" t="s">
        <v>28</v>
      </c>
      <c r="J38" s="20" t="s">
        <v>229</v>
      </c>
      <c r="K38" s="20" t="s">
        <v>387</v>
      </c>
      <c r="L38" s="48">
        <v>2000000</v>
      </c>
      <c r="M38" s="62">
        <f t="shared" si="0"/>
        <v>1700000</v>
      </c>
      <c r="N38" s="20">
        <v>2021</v>
      </c>
      <c r="O38" s="20">
        <v>2027</v>
      </c>
      <c r="P38" s="20" t="s">
        <v>29</v>
      </c>
      <c r="Q38" s="20" t="s">
        <v>29</v>
      </c>
      <c r="R38" s="20" t="s">
        <v>29</v>
      </c>
      <c r="S38" s="20" t="s">
        <v>29</v>
      </c>
      <c r="T38" s="20" t="s">
        <v>29</v>
      </c>
      <c r="U38" s="20"/>
      <c r="V38" s="20"/>
      <c r="W38" s="20"/>
      <c r="X38" s="20" t="s">
        <v>29</v>
      </c>
      <c r="Y38" s="20"/>
      <c r="Z38" s="43"/>
    </row>
    <row r="39" spans="1:26" ht="75.75" thickBot="1" x14ac:dyDescent="0.3">
      <c r="A39" s="42">
        <v>35</v>
      </c>
      <c r="B39" s="20" t="s">
        <v>226</v>
      </c>
      <c r="C39" s="20" t="s">
        <v>227</v>
      </c>
      <c r="D39" s="20">
        <v>75023679</v>
      </c>
      <c r="E39" s="20">
        <v>600114546</v>
      </c>
      <c r="F39" s="20">
        <v>102307741</v>
      </c>
      <c r="G39" s="31" t="s">
        <v>235</v>
      </c>
      <c r="H39" s="20" t="s">
        <v>27</v>
      </c>
      <c r="I39" s="20" t="s">
        <v>28</v>
      </c>
      <c r="J39" s="20" t="s">
        <v>229</v>
      </c>
      <c r="K39" s="20" t="s">
        <v>235</v>
      </c>
      <c r="L39" s="48">
        <v>5000000</v>
      </c>
      <c r="M39" s="62">
        <f t="shared" si="0"/>
        <v>4250000</v>
      </c>
      <c r="N39" s="20">
        <v>2021</v>
      </c>
      <c r="O39" s="20">
        <v>2027</v>
      </c>
      <c r="P39" s="20" t="s">
        <v>29</v>
      </c>
      <c r="Q39" s="20" t="s">
        <v>29</v>
      </c>
      <c r="R39" s="20" t="s">
        <v>29</v>
      </c>
      <c r="S39" s="20" t="s">
        <v>29</v>
      </c>
      <c r="T39" s="20" t="s">
        <v>29</v>
      </c>
      <c r="U39" s="20"/>
      <c r="V39" s="20" t="s">
        <v>29</v>
      </c>
      <c r="W39" s="20"/>
      <c r="X39" s="20" t="s">
        <v>29</v>
      </c>
      <c r="Y39" s="20"/>
      <c r="Z39" s="43"/>
    </row>
    <row r="40" spans="1:26" ht="75.75" thickBot="1" x14ac:dyDescent="0.3">
      <c r="A40" s="50">
        <v>36</v>
      </c>
      <c r="B40" s="20" t="s">
        <v>226</v>
      </c>
      <c r="C40" s="20" t="s">
        <v>227</v>
      </c>
      <c r="D40" s="20">
        <v>75023679</v>
      </c>
      <c r="E40" s="20">
        <v>600114546</v>
      </c>
      <c r="F40" s="20">
        <v>102307741</v>
      </c>
      <c r="G40" s="31" t="s">
        <v>153</v>
      </c>
      <c r="H40" s="20" t="s">
        <v>27</v>
      </c>
      <c r="I40" s="20" t="s">
        <v>28</v>
      </c>
      <c r="J40" s="20" t="s">
        <v>229</v>
      </c>
      <c r="K40" s="20" t="s">
        <v>388</v>
      </c>
      <c r="L40" s="48">
        <v>5000000</v>
      </c>
      <c r="M40" s="62">
        <f t="shared" si="0"/>
        <v>4250000</v>
      </c>
      <c r="N40" s="20">
        <v>2021</v>
      </c>
      <c r="O40" s="20">
        <v>2027</v>
      </c>
      <c r="P40" s="20"/>
      <c r="Q40" s="20"/>
      <c r="R40" s="20"/>
      <c r="S40" s="20"/>
      <c r="T40" s="20" t="s">
        <v>29</v>
      </c>
      <c r="U40" s="20"/>
      <c r="V40" s="20" t="s">
        <v>29</v>
      </c>
      <c r="W40" s="20"/>
      <c r="X40" s="20"/>
      <c r="Y40" s="20" t="s">
        <v>268</v>
      </c>
      <c r="Z40" s="43"/>
    </row>
    <row r="41" spans="1:26" ht="75.75" thickBot="1" x14ac:dyDescent="0.3">
      <c r="A41" s="50">
        <v>37</v>
      </c>
      <c r="B41" s="20" t="s">
        <v>226</v>
      </c>
      <c r="C41" s="20" t="s">
        <v>227</v>
      </c>
      <c r="D41" s="20">
        <v>75023679</v>
      </c>
      <c r="E41" s="20">
        <v>600114546</v>
      </c>
      <c r="F41" s="20">
        <v>102307741</v>
      </c>
      <c r="G41" s="31" t="s">
        <v>389</v>
      </c>
      <c r="H41" s="20" t="s">
        <v>27</v>
      </c>
      <c r="I41" s="20" t="s">
        <v>28</v>
      </c>
      <c r="J41" s="20" t="s">
        <v>229</v>
      </c>
      <c r="K41" s="20" t="s">
        <v>390</v>
      </c>
      <c r="L41" s="48">
        <v>2000000</v>
      </c>
      <c r="M41" s="62">
        <f t="shared" si="0"/>
        <v>1700000</v>
      </c>
      <c r="N41" s="20">
        <v>2021</v>
      </c>
      <c r="O41" s="20">
        <v>2027</v>
      </c>
      <c r="P41" s="20" t="s">
        <v>29</v>
      </c>
      <c r="Q41" s="20" t="s">
        <v>29</v>
      </c>
      <c r="R41" s="20" t="s">
        <v>29</v>
      </c>
      <c r="S41" s="20" t="s">
        <v>29</v>
      </c>
      <c r="T41" s="20" t="s">
        <v>29</v>
      </c>
      <c r="U41" s="20" t="s">
        <v>29</v>
      </c>
      <c r="V41" s="20" t="s">
        <v>29</v>
      </c>
      <c r="W41" s="20"/>
      <c r="X41" s="20"/>
      <c r="Y41" s="20"/>
      <c r="Z41" s="43"/>
    </row>
    <row r="42" spans="1:26" ht="75.75" thickBot="1" x14ac:dyDescent="0.3">
      <c r="A42" s="42">
        <v>38</v>
      </c>
      <c r="B42" s="20" t="s">
        <v>226</v>
      </c>
      <c r="C42" s="20" t="s">
        <v>227</v>
      </c>
      <c r="D42" s="20">
        <v>75023679</v>
      </c>
      <c r="E42" s="20">
        <v>600114546</v>
      </c>
      <c r="F42" s="20">
        <v>102307741</v>
      </c>
      <c r="G42" s="46" t="s">
        <v>391</v>
      </c>
      <c r="H42" s="25" t="s">
        <v>27</v>
      </c>
      <c r="I42" s="25" t="s">
        <v>28</v>
      </c>
      <c r="J42" s="25" t="s">
        <v>229</v>
      </c>
      <c r="K42" s="25" t="s">
        <v>392</v>
      </c>
      <c r="L42" s="24">
        <v>1500000</v>
      </c>
      <c r="M42" s="62">
        <f t="shared" si="0"/>
        <v>1275000</v>
      </c>
      <c r="N42" s="25">
        <v>2021</v>
      </c>
      <c r="O42" s="25">
        <v>2027</v>
      </c>
      <c r="P42" s="25" t="s">
        <v>29</v>
      </c>
      <c r="Q42" s="25" t="s">
        <v>29</v>
      </c>
      <c r="R42" s="25" t="s">
        <v>29</v>
      </c>
      <c r="S42" s="25"/>
      <c r="T42" s="25" t="s">
        <v>29</v>
      </c>
      <c r="U42" s="25"/>
      <c r="V42" s="25" t="s">
        <v>29</v>
      </c>
      <c r="W42" s="25"/>
      <c r="X42" s="25"/>
      <c r="Y42" s="25"/>
      <c r="Z42" s="28"/>
    </row>
    <row r="43" spans="1:26" ht="75.75" thickBot="1" x14ac:dyDescent="0.3">
      <c r="A43" s="50">
        <v>39</v>
      </c>
      <c r="B43" s="20" t="s">
        <v>226</v>
      </c>
      <c r="C43" s="20" t="s">
        <v>227</v>
      </c>
      <c r="D43" s="20">
        <v>75023679</v>
      </c>
      <c r="E43" s="20">
        <v>600114546</v>
      </c>
      <c r="F43" s="20">
        <v>102307741</v>
      </c>
      <c r="G43" s="46" t="s">
        <v>393</v>
      </c>
      <c r="H43" s="25" t="s">
        <v>27</v>
      </c>
      <c r="I43" s="25" t="s">
        <v>28</v>
      </c>
      <c r="J43" s="25" t="s">
        <v>229</v>
      </c>
      <c r="K43" s="25" t="s">
        <v>393</v>
      </c>
      <c r="L43" s="24">
        <v>2000000</v>
      </c>
      <c r="M43" s="62">
        <f t="shared" si="0"/>
        <v>1700000</v>
      </c>
      <c r="N43" s="25">
        <v>2021</v>
      </c>
      <c r="O43" s="25">
        <v>2027</v>
      </c>
      <c r="P43" s="25" t="s">
        <v>29</v>
      </c>
      <c r="Q43" s="25" t="s">
        <v>29</v>
      </c>
      <c r="R43" s="25" t="s">
        <v>29</v>
      </c>
      <c r="S43" s="25" t="s">
        <v>29</v>
      </c>
      <c r="T43" s="25" t="s">
        <v>29</v>
      </c>
      <c r="U43" s="25" t="s">
        <v>29</v>
      </c>
      <c r="V43" s="25" t="s">
        <v>29</v>
      </c>
      <c r="W43" s="25"/>
      <c r="X43" s="25"/>
      <c r="Y43" s="25"/>
      <c r="Z43" s="28"/>
    </row>
    <row r="44" spans="1:26" ht="75.75" thickBot="1" x14ac:dyDescent="0.3">
      <c r="A44" s="50">
        <v>40</v>
      </c>
      <c r="B44" s="20" t="s">
        <v>226</v>
      </c>
      <c r="C44" s="20" t="s">
        <v>227</v>
      </c>
      <c r="D44" s="20">
        <v>75023679</v>
      </c>
      <c r="E44" s="20">
        <v>600114546</v>
      </c>
      <c r="F44" s="20">
        <v>102307741</v>
      </c>
      <c r="G44" s="31" t="s">
        <v>394</v>
      </c>
      <c r="H44" s="20" t="s">
        <v>27</v>
      </c>
      <c r="I44" s="20" t="s">
        <v>28</v>
      </c>
      <c r="J44" s="20" t="s">
        <v>229</v>
      </c>
      <c r="K44" s="20" t="s">
        <v>395</v>
      </c>
      <c r="L44" s="48">
        <v>2000000</v>
      </c>
      <c r="M44" s="62">
        <f t="shared" si="0"/>
        <v>1700000</v>
      </c>
      <c r="N44" s="20">
        <v>2021</v>
      </c>
      <c r="O44" s="20">
        <v>2027</v>
      </c>
      <c r="P44" s="20"/>
      <c r="Q44" s="20"/>
      <c r="R44" s="20"/>
      <c r="S44" s="20"/>
      <c r="T44" s="20"/>
      <c r="U44" s="20"/>
      <c r="V44" s="20" t="s">
        <v>29</v>
      </c>
      <c r="W44" s="20"/>
      <c r="X44" s="20"/>
      <c r="Y44" s="20"/>
      <c r="Z44" s="43"/>
    </row>
    <row r="45" spans="1:26" ht="105.75" thickBot="1" x14ac:dyDescent="0.3">
      <c r="A45" s="42">
        <v>41</v>
      </c>
      <c r="B45" s="20" t="s">
        <v>256</v>
      </c>
      <c r="C45" s="20" t="s">
        <v>257</v>
      </c>
      <c r="D45" s="20">
        <v>72038519</v>
      </c>
      <c r="E45" s="20">
        <v>102319464</v>
      </c>
      <c r="F45" s="20">
        <v>691000832</v>
      </c>
      <c r="G45" s="20" t="s">
        <v>396</v>
      </c>
      <c r="H45" s="20" t="s">
        <v>27</v>
      </c>
      <c r="I45" s="20" t="s">
        <v>28</v>
      </c>
      <c r="J45" s="20" t="s">
        <v>259</v>
      </c>
      <c r="K45" s="20" t="s">
        <v>397</v>
      </c>
      <c r="L45" s="48">
        <v>3000000</v>
      </c>
      <c r="M45" s="62">
        <f t="shared" si="0"/>
        <v>2550000</v>
      </c>
      <c r="N45" s="20">
        <v>2022</v>
      </c>
      <c r="O45" s="20">
        <v>2023</v>
      </c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43" t="s">
        <v>78</v>
      </c>
    </row>
    <row r="46" spans="1:26" ht="105.75" thickBot="1" x14ac:dyDescent="0.3">
      <c r="A46" s="50">
        <v>42</v>
      </c>
      <c r="B46" s="20" t="s">
        <v>256</v>
      </c>
      <c r="C46" s="20" t="s">
        <v>257</v>
      </c>
      <c r="D46" s="20">
        <v>72038519</v>
      </c>
      <c r="E46" s="20">
        <v>102319464</v>
      </c>
      <c r="F46" s="20">
        <v>691000832</v>
      </c>
      <c r="G46" s="20" t="s">
        <v>398</v>
      </c>
      <c r="H46" s="20" t="s">
        <v>101</v>
      </c>
      <c r="I46" s="20" t="s">
        <v>28</v>
      </c>
      <c r="J46" s="20" t="s">
        <v>259</v>
      </c>
      <c r="K46" s="20" t="s">
        <v>399</v>
      </c>
      <c r="L46" s="48">
        <v>5000000</v>
      </c>
      <c r="M46" s="62">
        <f t="shared" si="0"/>
        <v>4250000</v>
      </c>
      <c r="N46" s="20">
        <v>2022</v>
      </c>
      <c r="O46" s="20">
        <v>2024</v>
      </c>
      <c r="P46" s="20"/>
      <c r="Q46" s="20"/>
      <c r="R46" s="20"/>
      <c r="S46" s="20"/>
      <c r="T46" s="20"/>
      <c r="U46" s="20"/>
      <c r="V46" s="20"/>
      <c r="W46" s="20"/>
      <c r="X46" s="20"/>
      <c r="Y46" s="20" t="s">
        <v>400</v>
      </c>
      <c r="Z46" s="43"/>
    </row>
    <row r="47" spans="1:26" ht="135.75" thickBot="1" x14ac:dyDescent="0.3">
      <c r="A47" s="50">
        <v>43</v>
      </c>
      <c r="B47" s="20" t="s">
        <v>256</v>
      </c>
      <c r="C47" s="20" t="s">
        <v>257</v>
      </c>
      <c r="D47" s="20">
        <v>72038519</v>
      </c>
      <c r="E47" s="20">
        <v>102319464</v>
      </c>
      <c r="F47" s="20">
        <v>691000832</v>
      </c>
      <c r="G47" s="20" t="s">
        <v>401</v>
      </c>
      <c r="H47" s="20" t="s">
        <v>101</v>
      </c>
      <c r="I47" s="20" t="s">
        <v>28</v>
      </c>
      <c r="J47" s="20" t="s">
        <v>259</v>
      </c>
      <c r="K47" s="20" t="s">
        <v>402</v>
      </c>
      <c r="L47" s="48">
        <v>7000000</v>
      </c>
      <c r="M47" s="62">
        <f t="shared" si="0"/>
        <v>5950000</v>
      </c>
      <c r="N47" s="20">
        <v>2022</v>
      </c>
      <c r="O47" s="20">
        <v>2023</v>
      </c>
      <c r="P47" s="20"/>
      <c r="Q47" s="20"/>
      <c r="R47" s="20"/>
      <c r="S47" s="20"/>
      <c r="T47" s="20"/>
      <c r="U47" s="20"/>
      <c r="V47" s="20"/>
      <c r="W47" s="20"/>
      <c r="X47" s="20"/>
      <c r="Y47" s="20" t="s">
        <v>403</v>
      </c>
      <c r="Z47" s="43"/>
    </row>
    <row r="48" spans="1:26" ht="90.75" thickBot="1" x14ac:dyDescent="0.3">
      <c r="A48" s="42">
        <v>44</v>
      </c>
      <c r="B48" s="20" t="s">
        <v>256</v>
      </c>
      <c r="C48" s="20" t="s">
        <v>257</v>
      </c>
      <c r="D48" s="20">
        <v>72038519</v>
      </c>
      <c r="E48" s="20">
        <v>102319464</v>
      </c>
      <c r="F48" s="20">
        <v>691000832</v>
      </c>
      <c r="G48" s="20" t="s">
        <v>404</v>
      </c>
      <c r="H48" s="20" t="s">
        <v>101</v>
      </c>
      <c r="I48" s="20" t="s">
        <v>28</v>
      </c>
      <c r="J48" s="20" t="s">
        <v>259</v>
      </c>
      <c r="K48" s="20" t="s">
        <v>405</v>
      </c>
      <c r="L48" s="48">
        <v>3000000</v>
      </c>
      <c r="M48" s="62">
        <f t="shared" si="0"/>
        <v>2550000</v>
      </c>
      <c r="N48" s="20">
        <v>2022</v>
      </c>
      <c r="O48" s="20">
        <v>2023</v>
      </c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43"/>
    </row>
    <row r="49" spans="1:26" ht="120.75" thickBot="1" x14ac:dyDescent="0.3">
      <c r="A49" s="50">
        <v>45</v>
      </c>
      <c r="B49" s="20" t="s">
        <v>256</v>
      </c>
      <c r="C49" s="20" t="s">
        <v>257</v>
      </c>
      <c r="D49" s="20">
        <v>72038519</v>
      </c>
      <c r="E49" s="20">
        <v>102319464</v>
      </c>
      <c r="F49" s="20">
        <v>691000832</v>
      </c>
      <c r="G49" s="20" t="s">
        <v>406</v>
      </c>
      <c r="H49" s="20" t="s">
        <v>101</v>
      </c>
      <c r="I49" s="20" t="s">
        <v>28</v>
      </c>
      <c r="J49" s="20" t="s">
        <v>259</v>
      </c>
      <c r="K49" s="20" t="s">
        <v>407</v>
      </c>
      <c r="L49" s="48">
        <v>30000000</v>
      </c>
      <c r="M49" s="62">
        <f t="shared" si="0"/>
        <v>25500000</v>
      </c>
      <c r="N49" s="20">
        <v>2023</v>
      </c>
      <c r="O49" s="20">
        <v>2025</v>
      </c>
      <c r="P49" s="20" t="s">
        <v>39</v>
      </c>
      <c r="Q49" s="20" t="s">
        <v>39</v>
      </c>
      <c r="R49" s="20" t="s">
        <v>39</v>
      </c>
      <c r="S49" s="20" t="s">
        <v>39</v>
      </c>
      <c r="T49" s="20"/>
      <c r="U49" s="20"/>
      <c r="V49" s="20"/>
      <c r="W49" s="20"/>
      <c r="X49" s="20"/>
      <c r="Y49" s="20"/>
      <c r="Z49" s="43"/>
    </row>
    <row r="50" spans="1:26" ht="90.75" thickBot="1" x14ac:dyDescent="0.3">
      <c r="A50" s="50">
        <v>46</v>
      </c>
      <c r="B50" s="20" t="s">
        <v>256</v>
      </c>
      <c r="C50" s="20" t="s">
        <v>257</v>
      </c>
      <c r="D50" s="20">
        <v>72038519</v>
      </c>
      <c r="E50" s="20">
        <v>102319464</v>
      </c>
      <c r="F50" s="20">
        <v>691000832</v>
      </c>
      <c r="G50" s="23" t="s">
        <v>408</v>
      </c>
      <c r="H50" s="25" t="s">
        <v>101</v>
      </c>
      <c r="I50" s="25" t="s">
        <v>28</v>
      </c>
      <c r="J50" s="23" t="s">
        <v>259</v>
      </c>
      <c r="K50" s="23" t="s">
        <v>409</v>
      </c>
      <c r="L50" s="24">
        <v>3000000</v>
      </c>
      <c r="M50" s="62">
        <f t="shared" si="0"/>
        <v>2550000</v>
      </c>
      <c r="N50" s="25">
        <v>2022</v>
      </c>
      <c r="O50" s="25">
        <v>2022</v>
      </c>
      <c r="P50" s="25"/>
      <c r="Q50" s="25"/>
      <c r="R50" s="25"/>
      <c r="S50" s="25"/>
      <c r="T50" s="25"/>
      <c r="U50" s="25"/>
      <c r="V50" s="25"/>
      <c r="W50" s="25"/>
      <c r="X50" s="25"/>
      <c r="Y50" s="23" t="s">
        <v>410</v>
      </c>
      <c r="Z50" s="32"/>
    </row>
    <row r="51" spans="1:26" ht="150.75" thickBot="1" x14ac:dyDescent="0.3">
      <c r="A51" s="42">
        <v>47</v>
      </c>
      <c r="B51" s="20" t="s">
        <v>256</v>
      </c>
      <c r="C51" s="20" t="s">
        <v>257</v>
      </c>
      <c r="D51" s="20">
        <v>72038519</v>
      </c>
      <c r="E51" s="20">
        <v>102319464</v>
      </c>
      <c r="F51" s="20">
        <v>691000832</v>
      </c>
      <c r="G51" s="20" t="s">
        <v>411</v>
      </c>
      <c r="H51" s="20" t="s">
        <v>101</v>
      </c>
      <c r="I51" s="20" t="s">
        <v>28</v>
      </c>
      <c r="J51" s="20" t="s">
        <v>259</v>
      </c>
      <c r="K51" s="20" t="s">
        <v>412</v>
      </c>
      <c r="L51" s="48">
        <v>10000000</v>
      </c>
      <c r="M51" s="62">
        <f t="shared" si="0"/>
        <v>8500000</v>
      </c>
      <c r="N51" s="20">
        <v>2022</v>
      </c>
      <c r="O51" s="20">
        <v>2024</v>
      </c>
      <c r="P51" s="20"/>
      <c r="Q51" s="20"/>
      <c r="R51" s="20"/>
      <c r="S51" s="20"/>
      <c r="T51" s="20"/>
      <c r="U51" s="20"/>
      <c r="V51" s="20"/>
      <c r="W51" s="20"/>
      <c r="X51" s="20"/>
      <c r="Y51" s="20" t="s">
        <v>413</v>
      </c>
      <c r="Z51" s="43"/>
    </row>
    <row r="52" spans="1:26" ht="75.75" thickBot="1" x14ac:dyDescent="0.3">
      <c r="A52" s="50">
        <v>48</v>
      </c>
      <c r="B52" s="20" t="s">
        <v>261</v>
      </c>
      <c r="C52" s="20" t="s">
        <v>262</v>
      </c>
      <c r="D52" s="20">
        <v>70871035</v>
      </c>
      <c r="E52" s="20">
        <v>102319227</v>
      </c>
      <c r="F52" s="20">
        <v>600114244</v>
      </c>
      <c r="G52" s="20" t="s">
        <v>414</v>
      </c>
      <c r="H52" s="20" t="s">
        <v>27</v>
      </c>
      <c r="I52" s="20" t="s">
        <v>28</v>
      </c>
      <c r="J52" s="20" t="s">
        <v>264</v>
      </c>
      <c r="K52" s="20" t="s">
        <v>414</v>
      </c>
      <c r="L52" s="69">
        <v>8500000</v>
      </c>
      <c r="M52" s="62">
        <f t="shared" si="0"/>
        <v>7225000</v>
      </c>
      <c r="N52" s="20">
        <v>2022</v>
      </c>
      <c r="O52" s="25">
        <v>2024</v>
      </c>
      <c r="P52" s="20" t="s">
        <v>39</v>
      </c>
      <c r="Q52" s="20" t="s">
        <v>39</v>
      </c>
      <c r="R52" s="20" t="s">
        <v>39</v>
      </c>
      <c r="S52" s="20"/>
      <c r="T52" s="20"/>
      <c r="U52" s="20"/>
      <c r="V52" s="20" t="s">
        <v>39</v>
      </c>
      <c r="W52" s="20"/>
      <c r="X52" s="20"/>
      <c r="Y52" s="20" t="s">
        <v>415</v>
      </c>
      <c r="Z52" s="43" t="s">
        <v>78</v>
      </c>
    </row>
    <row r="53" spans="1:26" ht="75.75" thickBot="1" x14ac:dyDescent="0.3">
      <c r="A53" s="50">
        <v>49</v>
      </c>
      <c r="B53" s="20" t="s">
        <v>261</v>
      </c>
      <c r="C53" s="20" t="s">
        <v>262</v>
      </c>
      <c r="D53" s="20">
        <v>70871035</v>
      </c>
      <c r="E53" s="20">
        <v>102319227</v>
      </c>
      <c r="F53" s="20">
        <v>600114244</v>
      </c>
      <c r="G53" s="20" t="s">
        <v>416</v>
      </c>
      <c r="H53" s="20" t="s">
        <v>27</v>
      </c>
      <c r="I53" s="20" t="s">
        <v>28</v>
      </c>
      <c r="J53" s="20" t="s">
        <v>264</v>
      </c>
      <c r="K53" s="20" t="s">
        <v>416</v>
      </c>
      <c r="L53" s="48">
        <v>3000000</v>
      </c>
      <c r="M53" s="62">
        <f t="shared" si="0"/>
        <v>2550000</v>
      </c>
      <c r="N53" s="20">
        <v>2022</v>
      </c>
      <c r="O53" s="25">
        <v>2025</v>
      </c>
      <c r="P53" s="20" t="s">
        <v>417</v>
      </c>
      <c r="Q53" s="20" t="s">
        <v>39</v>
      </c>
      <c r="R53" s="20" t="s">
        <v>417</v>
      </c>
      <c r="S53" s="20"/>
      <c r="T53" s="20"/>
      <c r="U53" s="20"/>
      <c r="V53" s="20" t="s">
        <v>39</v>
      </c>
      <c r="W53" s="20"/>
      <c r="X53" s="20"/>
      <c r="Y53" s="20" t="s">
        <v>415</v>
      </c>
      <c r="Z53" s="43" t="s">
        <v>78</v>
      </c>
    </row>
    <row r="54" spans="1:26" ht="75.75" thickBot="1" x14ac:dyDescent="0.3">
      <c r="A54" s="42">
        <v>50</v>
      </c>
      <c r="B54" s="20" t="s">
        <v>261</v>
      </c>
      <c r="C54" s="20" t="s">
        <v>262</v>
      </c>
      <c r="D54" s="20">
        <v>70871035</v>
      </c>
      <c r="E54" s="20">
        <v>102319227</v>
      </c>
      <c r="F54" s="20">
        <v>600114244</v>
      </c>
      <c r="G54" s="20" t="s">
        <v>418</v>
      </c>
      <c r="H54" s="20" t="s">
        <v>27</v>
      </c>
      <c r="I54" s="20" t="s">
        <v>28</v>
      </c>
      <c r="J54" s="20" t="s">
        <v>264</v>
      </c>
      <c r="K54" s="20" t="s">
        <v>418</v>
      </c>
      <c r="L54" s="69">
        <v>2500000</v>
      </c>
      <c r="M54" s="62">
        <f t="shared" si="0"/>
        <v>2125000</v>
      </c>
      <c r="N54" s="20">
        <v>2023</v>
      </c>
      <c r="O54" s="25">
        <v>2023</v>
      </c>
      <c r="P54" s="20" t="s">
        <v>39</v>
      </c>
      <c r="Q54" s="20" t="s">
        <v>417</v>
      </c>
      <c r="R54" s="20" t="s">
        <v>417</v>
      </c>
      <c r="S54" s="20" t="s">
        <v>39</v>
      </c>
      <c r="T54" s="20"/>
      <c r="U54" s="20"/>
      <c r="V54" s="20" t="s">
        <v>417</v>
      </c>
      <c r="W54" s="20"/>
      <c r="X54" s="20"/>
      <c r="Y54" s="20" t="s">
        <v>415</v>
      </c>
      <c r="Z54" s="43" t="s">
        <v>78</v>
      </c>
    </row>
    <row r="55" spans="1:26" ht="75.75" thickBot="1" x14ac:dyDescent="0.3">
      <c r="A55" s="50">
        <v>51</v>
      </c>
      <c r="B55" s="20" t="s">
        <v>261</v>
      </c>
      <c r="C55" s="20" t="s">
        <v>262</v>
      </c>
      <c r="D55" s="20">
        <v>70871035</v>
      </c>
      <c r="E55" s="20">
        <v>102319227</v>
      </c>
      <c r="F55" s="20">
        <v>600114244</v>
      </c>
      <c r="G55" s="20" t="s">
        <v>419</v>
      </c>
      <c r="H55" s="20" t="s">
        <v>27</v>
      </c>
      <c r="I55" s="20" t="s">
        <v>28</v>
      </c>
      <c r="J55" s="20" t="s">
        <v>264</v>
      </c>
      <c r="K55" s="20" t="s">
        <v>419</v>
      </c>
      <c r="L55" s="48">
        <v>5000000</v>
      </c>
      <c r="M55" s="62">
        <f t="shared" si="0"/>
        <v>4250000</v>
      </c>
      <c r="N55" s="20">
        <v>2024</v>
      </c>
      <c r="O55" s="25">
        <v>2024</v>
      </c>
      <c r="P55" s="20"/>
      <c r="Q55" s="20" t="s">
        <v>39</v>
      </c>
      <c r="R55" s="20" t="s">
        <v>417</v>
      </c>
      <c r="S55" s="20"/>
      <c r="T55" s="20"/>
      <c r="U55" s="20"/>
      <c r="V55" s="20" t="s">
        <v>417</v>
      </c>
      <c r="W55" s="20"/>
      <c r="X55" s="20"/>
      <c r="Y55" s="20" t="s">
        <v>415</v>
      </c>
      <c r="Z55" s="43" t="s">
        <v>78</v>
      </c>
    </row>
    <row r="56" spans="1:26" ht="75.75" thickBot="1" x14ac:dyDescent="0.3">
      <c r="A56" s="50">
        <v>52</v>
      </c>
      <c r="B56" s="20" t="s">
        <v>261</v>
      </c>
      <c r="C56" s="20" t="s">
        <v>262</v>
      </c>
      <c r="D56" s="20">
        <v>70871035</v>
      </c>
      <c r="E56" s="20">
        <v>102319227</v>
      </c>
      <c r="F56" s="20">
        <v>600114244</v>
      </c>
      <c r="G56" s="20" t="s">
        <v>420</v>
      </c>
      <c r="H56" s="20" t="s">
        <v>27</v>
      </c>
      <c r="I56" s="20" t="s">
        <v>28</v>
      </c>
      <c r="J56" s="20" t="s">
        <v>264</v>
      </c>
      <c r="K56" s="20" t="s">
        <v>420</v>
      </c>
      <c r="L56" s="48">
        <v>1500000</v>
      </c>
      <c r="M56" s="62">
        <f t="shared" si="0"/>
        <v>1275000</v>
      </c>
      <c r="N56" s="20">
        <v>2023</v>
      </c>
      <c r="O56" s="25">
        <v>2023</v>
      </c>
      <c r="P56" s="20"/>
      <c r="Q56" s="20" t="s">
        <v>417</v>
      </c>
      <c r="R56" s="20" t="s">
        <v>417</v>
      </c>
      <c r="S56" s="20"/>
      <c r="T56" s="20"/>
      <c r="U56" s="20"/>
      <c r="V56" s="20" t="s">
        <v>417</v>
      </c>
      <c r="W56" s="20" t="s">
        <v>39</v>
      </c>
      <c r="X56" s="20"/>
      <c r="Y56" s="20" t="s">
        <v>415</v>
      </c>
      <c r="Z56" s="43" t="s">
        <v>78</v>
      </c>
    </row>
    <row r="57" spans="1:26" ht="75.75" thickBot="1" x14ac:dyDescent="0.3">
      <c r="A57" s="42">
        <v>53</v>
      </c>
      <c r="B57" s="20" t="s">
        <v>261</v>
      </c>
      <c r="C57" s="20" t="s">
        <v>262</v>
      </c>
      <c r="D57" s="20">
        <v>70871035</v>
      </c>
      <c r="E57" s="20">
        <v>102319227</v>
      </c>
      <c r="F57" s="20">
        <v>600114244</v>
      </c>
      <c r="G57" s="20" t="s">
        <v>421</v>
      </c>
      <c r="H57" s="20" t="s">
        <v>27</v>
      </c>
      <c r="I57" s="20" t="s">
        <v>28</v>
      </c>
      <c r="J57" s="20" t="s">
        <v>264</v>
      </c>
      <c r="K57" s="20" t="s">
        <v>421</v>
      </c>
      <c r="L57" s="69">
        <v>5000000</v>
      </c>
      <c r="M57" s="62">
        <f t="shared" si="0"/>
        <v>4250000</v>
      </c>
      <c r="N57" s="20">
        <v>2022</v>
      </c>
      <c r="O57" s="25">
        <v>2025</v>
      </c>
      <c r="P57" s="20"/>
      <c r="Q57" s="20" t="s">
        <v>39</v>
      </c>
      <c r="R57" s="20" t="s">
        <v>39</v>
      </c>
      <c r="S57" s="20"/>
      <c r="T57" s="20"/>
      <c r="U57" s="20"/>
      <c r="V57" s="20" t="s">
        <v>39</v>
      </c>
      <c r="W57" s="20" t="s">
        <v>39</v>
      </c>
      <c r="X57" s="20"/>
      <c r="Y57" s="20" t="s">
        <v>422</v>
      </c>
      <c r="Z57" s="43" t="s">
        <v>78</v>
      </c>
    </row>
    <row r="58" spans="1:26" ht="60.75" thickBot="1" x14ac:dyDescent="0.3">
      <c r="A58" s="50">
        <v>54</v>
      </c>
      <c r="B58" s="20" t="s">
        <v>423</v>
      </c>
      <c r="C58" s="20" t="s">
        <v>146</v>
      </c>
      <c r="D58" s="20">
        <v>71008098</v>
      </c>
      <c r="E58" s="20">
        <v>102319570</v>
      </c>
      <c r="F58" s="20">
        <v>600114147</v>
      </c>
      <c r="G58" s="20" t="s">
        <v>418</v>
      </c>
      <c r="H58" s="20" t="s">
        <v>27</v>
      </c>
      <c r="I58" s="20" t="s">
        <v>28</v>
      </c>
      <c r="J58" s="20" t="s">
        <v>28</v>
      </c>
      <c r="K58" s="20" t="s">
        <v>424</v>
      </c>
      <c r="L58" s="48">
        <v>4000000</v>
      </c>
      <c r="M58" s="62">
        <f t="shared" si="0"/>
        <v>3400000</v>
      </c>
      <c r="N58" s="20">
        <v>2022</v>
      </c>
      <c r="O58" s="20">
        <v>2023</v>
      </c>
      <c r="P58" s="20" t="s">
        <v>39</v>
      </c>
      <c r="Q58" s="20"/>
      <c r="R58" s="20"/>
      <c r="S58" s="20" t="s">
        <v>39</v>
      </c>
      <c r="T58" s="20"/>
      <c r="U58" s="20"/>
      <c r="V58" s="20"/>
      <c r="W58" s="20"/>
      <c r="X58" s="20"/>
      <c r="Y58" s="20" t="s">
        <v>417</v>
      </c>
      <c r="Z58" s="43"/>
    </row>
    <row r="59" spans="1:26" ht="60.75" thickBot="1" x14ac:dyDescent="0.3">
      <c r="A59" s="50">
        <v>55</v>
      </c>
      <c r="B59" s="20" t="s">
        <v>423</v>
      </c>
      <c r="C59" s="20" t="s">
        <v>146</v>
      </c>
      <c r="D59" s="20">
        <v>71008098</v>
      </c>
      <c r="E59" s="20">
        <v>102319570</v>
      </c>
      <c r="F59" s="20">
        <v>600114147</v>
      </c>
      <c r="G59" s="20" t="s">
        <v>425</v>
      </c>
      <c r="H59" s="20" t="s">
        <v>27</v>
      </c>
      <c r="I59" s="20" t="s">
        <v>28</v>
      </c>
      <c r="J59" s="20" t="s">
        <v>28</v>
      </c>
      <c r="K59" s="20" t="s">
        <v>426</v>
      </c>
      <c r="L59" s="48">
        <v>7000000</v>
      </c>
      <c r="M59" s="62">
        <f t="shared" si="0"/>
        <v>5950000</v>
      </c>
      <c r="N59" s="20">
        <v>2022</v>
      </c>
      <c r="O59" s="20">
        <v>2023</v>
      </c>
      <c r="P59" s="20"/>
      <c r="Q59" s="20" t="s">
        <v>39</v>
      </c>
      <c r="R59" s="20" t="s">
        <v>39</v>
      </c>
      <c r="S59" s="20"/>
      <c r="T59" s="20"/>
      <c r="U59" s="20"/>
      <c r="V59" s="20" t="s">
        <v>39</v>
      </c>
      <c r="W59" s="20" t="s">
        <v>39</v>
      </c>
      <c r="X59" s="20"/>
      <c r="Y59" s="20" t="s">
        <v>417</v>
      </c>
      <c r="Z59" s="43" t="s">
        <v>417</v>
      </c>
    </row>
    <row r="60" spans="1:26" ht="60.75" thickBot="1" x14ac:dyDescent="0.3">
      <c r="A60" s="42">
        <v>56</v>
      </c>
      <c r="B60" s="20" t="s">
        <v>423</v>
      </c>
      <c r="C60" s="20" t="s">
        <v>146</v>
      </c>
      <c r="D60" s="20">
        <v>71008098</v>
      </c>
      <c r="E60" s="20">
        <v>102319570</v>
      </c>
      <c r="F60" s="20">
        <v>600114147</v>
      </c>
      <c r="G60" s="20" t="s">
        <v>427</v>
      </c>
      <c r="H60" s="20" t="s">
        <v>27</v>
      </c>
      <c r="I60" s="20" t="s">
        <v>28</v>
      </c>
      <c r="J60" s="20" t="s">
        <v>28</v>
      </c>
      <c r="K60" s="20" t="s">
        <v>428</v>
      </c>
      <c r="L60" s="48">
        <v>5000000</v>
      </c>
      <c r="M60" s="62">
        <f t="shared" si="0"/>
        <v>4250000</v>
      </c>
      <c r="N60" s="20">
        <v>2023</v>
      </c>
      <c r="O60" s="20">
        <v>2024</v>
      </c>
      <c r="P60" s="20" t="s">
        <v>39</v>
      </c>
      <c r="Q60" s="20" t="s">
        <v>39</v>
      </c>
      <c r="R60" s="20" t="s">
        <v>39</v>
      </c>
      <c r="S60" s="20" t="s">
        <v>39</v>
      </c>
      <c r="T60" s="20"/>
      <c r="U60" s="20"/>
      <c r="V60" s="20" t="s">
        <v>39</v>
      </c>
      <c r="W60" s="20"/>
      <c r="X60" s="20"/>
      <c r="Y60" s="20" t="s">
        <v>417</v>
      </c>
      <c r="Z60" s="43" t="s">
        <v>417</v>
      </c>
    </row>
    <row r="61" spans="1:26" ht="75.75" thickBot="1" x14ac:dyDescent="0.3">
      <c r="A61" s="50">
        <v>57</v>
      </c>
      <c r="B61" s="20" t="s">
        <v>423</v>
      </c>
      <c r="C61" s="20" t="s">
        <v>146</v>
      </c>
      <c r="D61" s="20">
        <v>71008098</v>
      </c>
      <c r="E61" s="20">
        <v>102319570</v>
      </c>
      <c r="F61" s="20">
        <v>600114147</v>
      </c>
      <c r="G61" s="20" t="s">
        <v>429</v>
      </c>
      <c r="H61" s="20" t="s">
        <v>27</v>
      </c>
      <c r="I61" s="20" t="s">
        <v>28</v>
      </c>
      <c r="J61" s="20" t="s">
        <v>28</v>
      </c>
      <c r="K61" s="20" t="s">
        <v>430</v>
      </c>
      <c r="L61" s="48">
        <v>6000000</v>
      </c>
      <c r="M61" s="62">
        <f t="shared" si="0"/>
        <v>5100000</v>
      </c>
      <c r="N61" s="20">
        <v>2023</v>
      </c>
      <c r="O61" s="20">
        <v>2024</v>
      </c>
      <c r="P61" s="20"/>
      <c r="Q61" s="20"/>
      <c r="R61" s="20" t="s">
        <v>39</v>
      </c>
      <c r="S61" s="20"/>
      <c r="T61" s="20"/>
      <c r="U61" s="20" t="s">
        <v>39</v>
      </c>
      <c r="V61" s="20" t="s">
        <v>39</v>
      </c>
      <c r="W61" s="20" t="s">
        <v>39</v>
      </c>
      <c r="X61" s="20"/>
      <c r="Y61" s="20" t="s">
        <v>417</v>
      </c>
      <c r="Z61" s="43"/>
    </row>
    <row r="62" spans="1:26" ht="60.75" thickBot="1" x14ac:dyDescent="0.3">
      <c r="A62" s="50">
        <v>58</v>
      </c>
      <c r="B62" s="20" t="s">
        <v>423</v>
      </c>
      <c r="C62" s="20" t="s">
        <v>146</v>
      </c>
      <c r="D62" s="20">
        <v>71008098</v>
      </c>
      <c r="E62" s="20">
        <v>102319570</v>
      </c>
      <c r="F62" s="20">
        <v>600114147</v>
      </c>
      <c r="G62" s="20" t="s">
        <v>431</v>
      </c>
      <c r="H62" s="20" t="s">
        <v>27</v>
      </c>
      <c r="I62" s="20" t="s">
        <v>28</v>
      </c>
      <c r="J62" s="20" t="s">
        <v>28</v>
      </c>
      <c r="K62" s="20" t="s">
        <v>432</v>
      </c>
      <c r="L62" s="48">
        <v>1000000</v>
      </c>
      <c r="M62" s="62">
        <f t="shared" si="0"/>
        <v>850000</v>
      </c>
      <c r="N62" s="20">
        <v>2021</v>
      </c>
      <c r="O62" s="20">
        <v>2024</v>
      </c>
      <c r="P62" s="20"/>
      <c r="Q62" s="20"/>
      <c r="R62" s="20"/>
      <c r="S62" s="20"/>
      <c r="T62" s="20"/>
      <c r="U62" s="20"/>
      <c r="V62" s="20" t="s">
        <v>39</v>
      </c>
      <c r="W62" s="20" t="s">
        <v>39</v>
      </c>
      <c r="X62" s="20"/>
      <c r="Y62" s="20"/>
      <c r="Z62" s="43"/>
    </row>
    <row r="63" spans="1:26" ht="60.75" thickBot="1" x14ac:dyDescent="0.3">
      <c r="A63" s="42">
        <v>59</v>
      </c>
      <c r="B63" s="65" t="s">
        <v>423</v>
      </c>
      <c r="C63" s="65" t="s">
        <v>146</v>
      </c>
      <c r="D63" s="65">
        <v>71008098</v>
      </c>
      <c r="E63" s="65">
        <v>102319570</v>
      </c>
      <c r="F63" s="65">
        <v>600114147</v>
      </c>
      <c r="G63" s="65" t="s">
        <v>761</v>
      </c>
      <c r="H63" s="65" t="s">
        <v>27</v>
      </c>
      <c r="I63" s="65" t="s">
        <v>28</v>
      </c>
      <c r="J63" s="65" t="s">
        <v>28</v>
      </c>
      <c r="K63" s="65" t="s">
        <v>762</v>
      </c>
      <c r="L63" s="82">
        <v>7000000</v>
      </c>
      <c r="M63" s="62">
        <f t="shared" si="0"/>
        <v>5950000</v>
      </c>
      <c r="N63" s="65">
        <v>2022</v>
      </c>
      <c r="O63" s="65">
        <v>2024</v>
      </c>
      <c r="P63" s="65" t="s">
        <v>39</v>
      </c>
      <c r="Q63" s="65" t="s">
        <v>39</v>
      </c>
      <c r="R63" s="65" t="s">
        <v>39</v>
      </c>
      <c r="S63" s="65" t="s">
        <v>39</v>
      </c>
      <c r="T63" s="65"/>
      <c r="U63" s="65"/>
      <c r="V63" s="65" t="s">
        <v>39</v>
      </c>
      <c r="W63" s="65" t="s">
        <v>39</v>
      </c>
      <c r="X63" s="65"/>
      <c r="Y63" s="65" t="s">
        <v>433</v>
      </c>
      <c r="Z63" s="66"/>
    </row>
    <row r="64" spans="1:26" ht="60.75" thickBot="1" x14ac:dyDescent="0.3">
      <c r="A64" s="50">
        <v>60</v>
      </c>
      <c r="B64" s="20" t="s">
        <v>423</v>
      </c>
      <c r="C64" s="20" t="s">
        <v>146</v>
      </c>
      <c r="D64" s="20">
        <v>71008098</v>
      </c>
      <c r="E64" s="20">
        <v>102319570</v>
      </c>
      <c r="F64" s="20">
        <v>600114147</v>
      </c>
      <c r="G64" s="20" t="s">
        <v>38</v>
      </c>
      <c r="H64" s="20" t="s">
        <v>27</v>
      </c>
      <c r="I64" s="20" t="s">
        <v>28</v>
      </c>
      <c r="J64" s="20" t="s">
        <v>28</v>
      </c>
      <c r="K64" s="20" t="s">
        <v>434</v>
      </c>
      <c r="L64" s="48">
        <v>1000000</v>
      </c>
      <c r="M64" s="62">
        <f t="shared" si="0"/>
        <v>850000</v>
      </c>
      <c r="N64" s="20">
        <v>2021</v>
      </c>
      <c r="O64" s="20">
        <v>2024</v>
      </c>
      <c r="P64" s="20"/>
      <c r="Q64" s="20"/>
      <c r="R64" s="20"/>
      <c r="S64" s="20"/>
      <c r="T64" s="20"/>
      <c r="U64" s="20" t="s">
        <v>39</v>
      </c>
      <c r="V64" s="20"/>
      <c r="W64" s="20"/>
      <c r="X64" s="20"/>
      <c r="Y64" s="20"/>
      <c r="Z64" s="43"/>
    </row>
    <row r="65" spans="1:26" ht="75.75" thickBot="1" x14ac:dyDescent="0.3">
      <c r="A65" s="50">
        <v>61</v>
      </c>
      <c r="B65" s="44" t="s">
        <v>435</v>
      </c>
      <c r="C65" s="20" t="s">
        <v>146</v>
      </c>
      <c r="D65" s="20">
        <v>71007997</v>
      </c>
      <c r="E65" s="20">
        <v>102319171</v>
      </c>
      <c r="F65" s="20">
        <v>600113965</v>
      </c>
      <c r="G65" s="20" t="s">
        <v>776</v>
      </c>
      <c r="H65" s="20" t="s">
        <v>27</v>
      </c>
      <c r="I65" s="20" t="s">
        <v>28</v>
      </c>
      <c r="J65" s="20" t="s">
        <v>28</v>
      </c>
      <c r="K65" s="20" t="s">
        <v>436</v>
      </c>
      <c r="L65" s="48">
        <v>4000000</v>
      </c>
      <c r="M65" s="62">
        <f t="shared" si="0"/>
        <v>3400000</v>
      </c>
      <c r="N65" s="20">
        <v>2021</v>
      </c>
      <c r="O65" s="20">
        <v>2026</v>
      </c>
      <c r="P65" s="20" t="s">
        <v>39</v>
      </c>
      <c r="Q65" s="20"/>
      <c r="R65" s="20"/>
      <c r="S65" s="20" t="s">
        <v>39</v>
      </c>
      <c r="T65" s="20"/>
      <c r="U65" s="20"/>
      <c r="V65" s="20"/>
      <c r="W65" s="20"/>
      <c r="X65" s="20" t="s">
        <v>39</v>
      </c>
      <c r="Y65" s="20"/>
      <c r="Z65" s="43"/>
    </row>
    <row r="66" spans="1:26" s="94" customFormat="1" ht="75.75" thickBot="1" x14ac:dyDescent="0.3">
      <c r="A66" s="42">
        <v>62</v>
      </c>
      <c r="B66" s="67" t="s">
        <v>435</v>
      </c>
      <c r="C66" s="67" t="s">
        <v>146</v>
      </c>
      <c r="D66" s="67">
        <v>71007997</v>
      </c>
      <c r="E66" s="67">
        <v>102319171</v>
      </c>
      <c r="F66" s="67">
        <v>600113965</v>
      </c>
      <c r="G66" s="81" t="s">
        <v>757</v>
      </c>
      <c r="H66" s="67" t="s">
        <v>27</v>
      </c>
      <c r="I66" s="67" t="s">
        <v>28</v>
      </c>
      <c r="J66" s="67" t="s">
        <v>28</v>
      </c>
      <c r="K66" s="67" t="s">
        <v>437</v>
      </c>
      <c r="L66" s="82">
        <v>7000000</v>
      </c>
      <c r="M66" s="68">
        <f t="shared" si="0"/>
        <v>5950000</v>
      </c>
      <c r="N66" s="67">
        <v>2021</v>
      </c>
      <c r="O66" s="67">
        <v>2023</v>
      </c>
      <c r="P66" s="67"/>
      <c r="Q66" s="67" t="s">
        <v>39</v>
      </c>
      <c r="R66" s="67" t="s">
        <v>39</v>
      </c>
      <c r="S66" s="67" t="s">
        <v>39</v>
      </c>
      <c r="T66" s="67"/>
      <c r="U66" s="67"/>
      <c r="V66" s="67"/>
      <c r="W66" s="67"/>
      <c r="X66" s="67" t="s">
        <v>39</v>
      </c>
      <c r="Y66" s="67"/>
      <c r="Z66" s="70"/>
    </row>
    <row r="67" spans="1:26" ht="75.75" thickBot="1" x14ac:dyDescent="0.3">
      <c r="A67" s="50">
        <v>63</v>
      </c>
      <c r="B67" s="20" t="s">
        <v>435</v>
      </c>
      <c r="C67" s="20" t="s">
        <v>146</v>
      </c>
      <c r="D67" s="20">
        <v>71007997</v>
      </c>
      <c r="E67" s="20">
        <v>102319171</v>
      </c>
      <c r="F67" s="20">
        <v>600113965</v>
      </c>
      <c r="G67" s="20" t="s">
        <v>438</v>
      </c>
      <c r="H67" s="20" t="s">
        <v>27</v>
      </c>
      <c r="I67" s="20" t="s">
        <v>28</v>
      </c>
      <c r="J67" s="20" t="s">
        <v>28</v>
      </c>
      <c r="K67" s="20" t="s">
        <v>439</v>
      </c>
      <c r="L67" s="48">
        <v>6000000</v>
      </c>
      <c r="M67" s="62">
        <f t="shared" si="0"/>
        <v>5100000</v>
      </c>
      <c r="N67" s="20">
        <v>2022</v>
      </c>
      <c r="O67" s="20">
        <v>2025</v>
      </c>
      <c r="P67" s="20"/>
      <c r="Q67" s="20" t="s">
        <v>39</v>
      </c>
      <c r="R67" s="20" t="s">
        <v>39</v>
      </c>
      <c r="S67" s="20" t="s">
        <v>39</v>
      </c>
      <c r="T67" s="20"/>
      <c r="U67" s="20"/>
      <c r="V67" s="20"/>
      <c r="W67" s="20"/>
      <c r="X67" s="20" t="s">
        <v>39</v>
      </c>
      <c r="Y67" s="20"/>
      <c r="Z67" s="43"/>
    </row>
    <row r="68" spans="1:26" ht="75.75" thickBot="1" x14ac:dyDescent="0.3">
      <c r="A68" s="50">
        <v>64</v>
      </c>
      <c r="B68" s="20" t="s">
        <v>435</v>
      </c>
      <c r="C68" s="20" t="s">
        <v>146</v>
      </c>
      <c r="D68" s="20">
        <v>71007997</v>
      </c>
      <c r="E68" s="20">
        <v>102319171</v>
      </c>
      <c r="F68" s="20">
        <v>600113965</v>
      </c>
      <c r="G68" s="20" t="s">
        <v>440</v>
      </c>
      <c r="H68" s="20" t="s">
        <v>27</v>
      </c>
      <c r="I68" s="20" t="s">
        <v>28</v>
      </c>
      <c r="J68" s="20" t="s">
        <v>28</v>
      </c>
      <c r="K68" s="20" t="s">
        <v>441</v>
      </c>
      <c r="L68" s="48">
        <v>48000000</v>
      </c>
      <c r="M68" s="62">
        <f t="shared" si="0"/>
        <v>40800000</v>
      </c>
      <c r="N68" s="20">
        <v>2021</v>
      </c>
      <c r="O68" s="20">
        <v>2025</v>
      </c>
      <c r="P68" s="20"/>
      <c r="Q68" s="20"/>
      <c r="R68" s="20"/>
      <c r="S68" s="20"/>
      <c r="T68" s="20"/>
      <c r="U68" s="20"/>
      <c r="V68" s="20" t="s">
        <v>39</v>
      </c>
      <c r="W68" s="20"/>
      <c r="X68" s="20"/>
      <c r="Y68" s="20"/>
      <c r="Z68" s="43"/>
    </row>
    <row r="69" spans="1:26" ht="75.75" thickBot="1" x14ac:dyDescent="0.3">
      <c r="A69" s="42">
        <v>65</v>
      </c>
      <c r="B69" s="20" t="s">
        <v>435</v>
      </c>
      <c r="C69" s="20" t="s">
        <v>146</v>
      </c>
      <c r="D69" s="20">
        <v>71007997</v>
      </c>
      <c r="E69" s="20">
        <v>102319171</v>
      </c>
      <c r="F69" s="20">
        <v>600113965</v>
      </c>
      <c r="G69" s="20" t="s">
        <v>442</v>
      </c>
      <c r="H69" s="20" t="s">
        <v>27</v>
      </c>
      <c r="I69" s="20" t="s">
        <v>28</v>
      </c>
      <c r="J69" s="20" t="s">
        <v>28</v>
      </c>
      <c r="K69" s="20" t="s">
        <v>442</v>
      </c>
      <c r="L69" s="48">
        <v>1500000</v>
      </c>
      <c r="M69" s="62">
        <f t="shared" si="0"/>
        <v>1275000</v>
      </c>
      <c r="N69" s="20">
        <v>2021</v>
      </c>
      <c r="O69" s="20">
        <v>2025</v>
      </c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43"/>
    </row>
    <row r="70" spans="1:26" ht="90.75" thickBot="1" x14ac:dyDescent="0.3">
      <c r="A70" s="50">
        <v>66</v>
      </c>
      <c r="B70" s="20" t="s">
        <v>435</v>
      </c>
      <c r="C70" s="20" t="s">
        <v>146</v>
      </c>
      <c r="D70" s="20">
        <v>71007997</v>
      </c>
      <c r="E70" s="20">
        <v>102319171</v>
      </c>
      <c r="F70" s="20">
        <v>600113965</v>
      </c>
      <c r="G70" s="20" t="s">
        <v>775</v>
      </c>
      <c r="H70" s="20" t="s">
        <v>27</v>
      </c>
      <c r="I70" s="20" t="s">
        <v>28</v>
      </c>
      <c r="J70" s="20" t="s">
        <v>28</v>
      </c>
      <c r="K70" s="20" t="s">
        <v>443</v>
      </c>
      <c r="L70" s="69">
        <v>4000000</v>
      </c>
      <c r="M70" s="62">
        <f t="shared" si="0"/>
        <v>3400000</v>
      </c>
      <c r="N70" s="20">
        <v>2021</v>
      </c>
      <c r="O70" s="20">
        <v>2025</v>
      </c>
      <c r="P70" s="20"/>
      <c r="Q70" s="20" t="s">
        <v>39</v>
      </c>
      <c r="R70" s="20" t="s">
        <v>39</v>
      </c>
      <c r="S70" s="20" t="s">
        <v>39</v>
      </c>
      <c r="T70" s="20"/>
      <c r="U70" s="20"/>
      <c r="V70" s="20"/>
      <c r="W70" s="20"/>
      <c r="X70" s="20" t="s">
        <v>39</v>
      </c>
      <c r="Y70" s="20"/>
      <c r="Z70" s="43"/>
    </row>
    <row r="71" spans="1:26" ht="75.75" thickBot="1" x14ac:dyDescent="0.3">
      <c r="A71" s="50">
        <v>67</v>
      </c>
      <c r="B71" s="20" t="s">
        <v>435</v>
      </c>
      <c r="C71" s="20" t="s">
        <v>146</v>
      </c>
      <c r="D71" s="20">
        <v>71007997</v>
      </c>
      <c r="E71" s="20">
        <v>102319171</v>
      </c>
      <c r="F71" s="20">
        <v>600113965</v>
      </c>
      <c r="G71" s="23" t="s">
        <v>444</v>
      </c>
      <c r="H71" s="25" t="s">
        <v>27</v>
      </c>
      <c r="I71" s="25" t="s">
        <v>28</v>
      </c>
      <c r="J71" s="25" t="s">
        <v>28</v>
      </c>
      <c r="K71" s="23" t="s">
        <v>445</v>
      </c>
      <c r="L71" s="24">
        <v>2500000</v>
      </c>
      <c r="M71" s="62">
        <f t="shared" ref="M71:M136" si="1">L71/100*85</f>
        <v>2125000</v>
      </c>
      <c r="N71" s="25">
        <v>2022</v>
      </c>
      <c r="O71" s="25">
        <v>2026</v>
      </c>
      <c r="P71" s="25"/>
      <c r="Q71" s="25"/>
      <c r="R71" s="25"/>
      <c r="S71" s="25" t="s">
        <v>39</v>
      </c>
      <c r="T71" s="25"/>
      <c r="U71" s="25"/>
      <c r="V71" s="25"/>
      <c r="W71" s="25"/>
      <c r="X71" s="25"/>
      <c r="Y71" s="25"/>
      <c r="Z71" s="28"/>
    </row>
    <row r="72" spans="1:26" ht="75.75" thickBot="1" x14ac:dyDescent="0.3">
      <c r="A72" s="42">
        <v>68</v>
      </c>
      <c r="B72" s="20" t="s">
        <v>435</v>
      </c>
      <c r="C72" s="20" t="s">
        <v>146</v>
      </c>
      <c r="D72" s="20">
        <v>71007997</v>
      </c>
      <c r="E72" s="20">
        <v>102319171</v>
      </c>
      <c r="F72" s="20">
        <v>600113965</v>
      </c>
      <c r="G72" s="23" t="s">
        <v>446</v>
      </c>
      <c r="H72" s="25" t="s">
        <v>27</v>
      </c>
      <c r="I72" s="25" t="s">
        <v>28</v>
      </c>
      <c r="J72" s="25" t="s">
        <v>28</v>
      </c>
      <c r="K72" s="23" t="s">
        <v>446</v>
      </c>
      <c r="L72" s="24">
        <v>2000000</v>
      </c>
      <c r="M72" s="62">
        <f t="shared" si="1"/>
        <v>1700000</v>
      </c>
      <c r="N72" s="25">
        <v>2022</v>
      </c>
      <c r="O72" s="25">
        <v>2026</v>
      </c>
      <c r="P72" s="25"/>
      <c r="Q72" s="25"/>
      <c r="R72" s="25"/>
      <c r="S72" s="25"/>
      <c r="T72" s="25"/>
      <c r="U72" s="25"/>
      <c r="V72" s="25"/>
      <c r="W72" s="25" t="s">
        <v>39</v>
      </c>
      <c r="X72" s="25"/>
      <c r="Y72" s="25"/>
      <c r="Z72" s="28"/>
    </row>
    <row r="73" spans="1:26" ht="75.75" thickBot="1" x14ac:dyDescent="0.3">
      <c r="A73" s="50">
        <v>69</v>
      </c>
      <c r="B73" s="20" t="s">
        <v>435</v>
      </c>
      <c r="C73" s="20" t="s">
        <v>146</v>
      </c>
      <c r="D73" s="20">
        <v>71007997</v>
      </c>
      <c r="E73" s="20">
        <v>102319171</v>
      </c>
      <c r="F73" s="20">
        <v>600113965</v>
      </c>
      <c r="G73" s="23" t="s">
        <v>447</v>
      </c>
      <c r="H73" s="25" t="s">
        <v>27</v>
      </c>
      <c r="I73" s="25" t="s">
        <v>28</v>
      </c>
      <c r="J73" s="25" t="s">
        <v>28</v>
      </c>
      <c r="K73" s="23" t="s">
        <v>447</v>
      </c>
      <c r="L73" s="24">
        <v>2000000</v>
      </c>
      <c r="M73" s="62">
        <f t="shared" si="1"/>
        <v>1700000</v>
      </c>
      <c r="N73" s="25">
        <v>2022</v>
      </c>
      <c r="O73" s="25">
        <v>2026</v>
      </c>
      <c r="P73" s="25"/>
      <c r="Q73" s="25"/>
      <c r="R73" s="25"/>
      <c r="S73" s="25"/>
      <c r="T73" s="25"/>
      <c r="U73" s="25"/>
      <c r="V73" s="25" t="s">
        <v>39</v>
      </c>
      <c r="W73" s="25" t="s">
        <v>39</v>
      </c>
      <c r="X73" s="25"/>
      <c r="Y73" s="25"/>
      <c r="Z73" s="28"/>
    </row>
    <row r="74" spans="1:26" ht="75.75" thickBot="1" x14ac:dyDescent="0.3">
      <c r="A74" s="50">
        <v>70</v>
      </c>
      <c r="B74" s="20" t="s">
        <v>435</v>
      </c>
      <c r="C74" s="20" t="s">
        <v>146</v>
      </c>
      <c r="D74" s="20">
        <v>71007997</v>
      </c>
      <c r="E74" s="20">
        <v>102319171</v>
      </c>
      <c r="F74" s="20">
        <v>600113965</v>
      </c>
      <c r="G74" s="23" t="s">
        <v>448</v>
      </c>
      <c r="H74" s="25" t="s">
        <v>27</v>
      </c>
      <c r="I74" s="25" t="s">
        <v>28</v>
      </c>
      <c r="J74" s="25" t="s">
        <v>28</v>
      </c>
      <c r="K74" s="23" t="s">
        <v>448</v>
      </c>
      <c r="L74" s="24">
        <v>2000000</v>
      </c>
      <c r="M74" s="62">
        <f t="shared" si="1"/>
        <v>1700000</v>
      </c>
      <c r="N74" s="25">
        <v>2022</v>
      </c>
      <c r="O74" s="25">
        <v>2026</v>
      </c>
      <c r="P74" s="25"/>
      <c r="Q74" s="25" t="s">
        <v>39</v>
      </c>
      <c r="R74" s="25" t="s">
        <v>39</v>
      </c>
      <c r="S74" s="25"/>
      <c r="T74" s="25"/>
      <c r="U74" s="25"/>
      <c r="V74" s="25"/>
      <c r="W74" s="25"/>
      <c r="X74" s="25"/>
      <c r="Y74" s="25"/>
      <c r="Z74" s="28"/>
    </row>
    <row r="75" spans="1:26" ht="75.75" thickBot="1" x14ac:dyDescent="0.3">
      <c r="A75" s="42">
        <v>71</v>
      </c>
      <c r="B75" s="20" t="s">
        <v>435</v>
      </c>
      <c r="C75" s="20" t="s">
        <v>146</v>
      </c>
      <c r="D75" s="20">
        <v>71007997</v>
      </c>
      <c r="E75" s="20">
        <v>102319171</v>
      </c>
      <c r="F75" s="20">
        <v>600113965</v>
      </c>
      <c r="G75" s="23" t="s">
        <v>449</v>
      </c>
      <c r="H75" s="25" t="s">
        <v>27</v>
      </c>
      <c r="I75" s="25" t="s">
        <v>28</v>
      </c>
      <c r="J75" s="25" t="s">
        <v>28</v>
      </c>
      <c r="K75" s="23" t="s">
        <v>449</v>
      </c>
      <c r="L75" s="24">
        <v>20000000</v>
      </c>
      <c r="M75" s="62">
        <f t="shared" si="1"/>
        <v>17000000</v>
      </c>
      <c r="N75" s="25">
        <v>2022</v>
      </c>
      <c r="O75" s="25">
        <v>2026</v>
      </c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8"/>
    </row>
    <row r="76" spans="1:26" ht="75.75" thickBot="1" x14ac:dyDescent="0.3">
      <c r="A76" s="50">
        <v>72</v>
      </c>
      <c r="B76" s="20" t="s">
        <v>435</v>
      </c>
      <c r="C76" s="20" t="s">
        <v>146</v>
      </c>
      <c r="D76" s="20">
        <v>71007997</v>
      </c>
      <c r="E76" s="20">
        <v>102319171</v>
      </c>
      <c r="F76" s="20">
        <v>600113965</v>
      </c>
      <c r="G76" s="23" t="s">
        <v>450</v>
      </c>
      <c r="H76" s="25" t="s">
        <v>27</v>
      </c>
      <c r="I76" s="25" t="s">
        <v>28</v>
      </c>
      <c r="J76" s="25" t="s">
        <v>28</v>
      </c>
      <c r="K76" s="23" t="s">
        <v>451</v>
      </c>
      <c r="L76" s="24">
        <v>10000000</v>
      </c>
      <c r="M76" s="62">
        <f t="shared" si="1"/>
        <v>8500000</v>
      </c>
      <c r="N76" s="25">
        <v>2022</v>
      </c>
      <c r="O76" s="25">
        <v>2026</v>
      </c>
      <c r="P76" s="25" t="s">
        <v>39</v>
      </c>
      <c r="Q76" s="25" t="s">
        <v>39</v>
      </c>
      <c r="R76" s="25"/>
      <c r="S76" s="25" t="s">
        <v>39</v>
      </c>
      <c r="T76" s="25"/>
      <c r="U76" s="25"/>
      <c r="V76" s="25"/>
      <c r="W76" s="25"/>
      <c r="X76" s="25"/>
      <c r="Y76" s="25"/>
      <c r="Z76" s="28"/>
    </row>
    <row r="77" spans="1:26" ht="75.75" thickBot="1" x14ac:dyDescent="0.3">
      <c r="A77" s="50">
        <v>73</v>
      </c>
      <c r="B77" s="20" t="s">
        <v>452</v>
      </c>
      <c r="C77" s="20" t="s">
        <v>58</v>
      </c>
      <c r="D77" s="20">
        <v>75022702</v>
      </c>
      <c r="E77" s="20">
        <v>600114309</v>
      </c>
      <c r="F77" s="20">
        <v>102319146</v>
      </c>
      <c r="G77" s="20" t="s">
        <v>453</v>
      </c>
      <c r="H77" s="20" t="s">
        <v>27</v>
      </c>
      <c r="I77" s="25" t="s">
        <v>28</v>
      </c>
      <c r="J77" s="20" t="s">
        <v>454</v>
      </c>
      <c r="K77" s="20" t="s">
        <v>455</v>
      </c>
      <c r="L77" s="48">
        <v>2500000</v>
      </c>
      <c r="M77" s="62">
        <f t="shared" si="1"/>
        <v>2125000</v>
      </c>
      <c r="N77" s="20">
        <v>2022</v>
      </c>
      <c r="O77" s="20">
        <v>2025</v>
      </c>
      <c r="P77" s="20"/>
      <c r="Q77" s="20" t="s">
        <v>39</v>
      </c>
      <c r="R77" s="20" t="s">
        <v>39</v>
      </c>
      <c r="S77" s="20"/>
      <c r="T77" s="20"/>
      <c r="U77" s="20"/>
      <c r="V77" s="20"/>
      <c r="W77" s="20"/>
      <c r="X77" s="20"/>
      <c r="Y77" s="20"/>
      <c r="Z77" s="43"/>
    </row>
    <row r="78" spans="1:26" ht="60.75" thickBot="1" x14ac:dyDescent="0.3">
      <c r="A78" s="42">
        <v>74</v>
      </c>
      <c r="B78" s="20" t="s">
        <v>452</v>
      </c>
      <c r="C78" s="20" t="s">
        <v>58</v>
      </c>
      <c r="D78" s="20">
        <v>75022702</v>
      </c>
      <c r="E78" s="20">
        <v>600114309</v>
      </c>
      <c r="F78" s="20">
        <v>102319146</v>
      </c>
      <c r="G78" s="20" t="s">
        <v>456</v>
      </c>
      <c r="H78" s="20" t="s">
        <v>27</v>
      </c>
      <c r="I78" s="25" t="s">
        <v>28</v>
      </c>
      <c r="J78" s="20" t="s">
        <v>454</v>
      </c>
      <c r="K78" s="20" t="s">
        <v>457</v>
      </c>
      <c r="L78" s="48">
        <v>5000000</v>
      </c>
      <c r="M78" s="62">
        <f t="shared" si="1"/>
        <v>4250000</v>
      </c>
      <c r="N78" s="20">
        <v>2020</v>
      </c>
      <c r="O78" s="20">
        <v>2022</v>
      </c>
      <c r="P78" s="20"/>
      <c r="Q78" s="20"/>
      <c r="R78" s="20" t="s">
        <v>39</v>
      </c>
      <c r="S78" s="20" t="s">
        <v>39</v>
      </c>
      <c r="T78" s="20"/>
      <c r="U78" s="20"/>
      <c r="V78" s="20"/>
      <c r="W78" s="20"/>
      <c r="X78" s="20"/>
      <c r="Y78" s="20" t="s">
        <v>458</v>
      </c>
      <c r="Z78" s="43"/>
    </row>
    <row r="79" spans="1:26" ht="45.75" thickBot="1" x14ac:dyDescent="0.3">
      <c r="A79" s="50">
        <v>75</v>
      </c>
      <c r="B79" s="20" t="s">
        <v>459</v>
      </c>
      <c r="C79" s="20" t="s">
        <v>99</v>
      </c>
      <c r="D79" s="20">
        <v>71008047</v>
      </c>
      <c r="E79" s="20">
        <v>102319545</v>
      </c>
      <c r="F79" s="20">
        <v>600114511</v>
      </c>
      <c r="G79" s="65" t="s">
        <v>460</v>
      </c>
      <c r="H79" s="20" t="s">
        <v>27</v>
      </c>
      <c r="I79" s="20" t="s">
        <v>195</v>
      </c>
      <c r="J79" s="20" t="s">
        <v>461</v>
      </c>
      <c r="K79" s="20" t="s">
        <v>462</v>
      </c>
      <c r="L79" s="69">
        <v>7000000</v>
      </c>
      <c r="M79" s="62">
        <f t="shared" si="1"/>
        <v>5950000</v>
      </c>
      <c r="N79" s="20">
        <v>2021</v>
      </c>
      <c r="O79" s="20">
        <v>2023</v>
      </c>
      <c r="P79" s="20" t="s">
        <v>39</v>
      </c>
      <c r="Q79" s="20" t="s">
        <v>39</v>
      </c>
      <c r="R79" s="20" t="s">
        <v>39</v>
      </c>
      <c r="S79" s="20" t="s">
        <v>39</v>
      </c>
      <c r="T79" s="20"/>
      <c r="U79" s="20"/>
      <c r="V79" s="20"/>
      <c r="W79" s="20"/>
      <c r="X79" s="20" t="s">
        <v>39</v>
      </c>
      <c r="Y79" s="20" t="s">
        <v>103</v>
      </c>
      <c r="Z79" s="43" t="s">
        <v>78</v>
      </c>
    </row>
    <row r="80" spans="1:26" ht="75.75" thickBot="1" x14ac:dyDescent="0.3">
      <c r="A80" s="50">
        <v>76</v>
      </c>
      <c r="B80" s="20" t="s">
        <v>459</v>
      </c>
      <c r="C80" s="20" t="s">
        <v>99</v>
      </c>
      <c r="D80" s="20">
        <v>71008047</v>
      </c>
      <c r="E80" s="20">
        <v>102319545</v>
      </c>
      <c r="F80" s="20">
        <v>600114511</v>
      </c>
      <c r="G80" s="20" t="s">
        <v>463</v>
      </c>
      <c r="H80" s="20" t="s">
        <v>27</v>
      </c>
      <c r="I80" s="20" t="s">
        <v>195</v>
      </c>
      <c r="J80" s="20" t="s">
        <v>461</v>
      </c>
      <c r="K80" s="20" t="s">
        <v>464</v>
      </c>
      <c r="L80" s="48">
        <v>3000000</v>
      </c>
      <c r="M80" s="62">
        <f t="shared" si="1"/>
        <v>2550000</v>
      </c>
      <c r="N80" s="20">
        <v>2021</v>
      </c>
      <c r="O80" s="20">
        <v>2023</v>
      </c>
      <c r="P80" s="20"/>
      <c r="Q80" s="20"/>
      <c r="R80" s="20"/>
      <c r="S80" s="20"/>
      <c r="T80" s="20"/>
      <c r="U80" s="20"/>
      <c r="V80" s="20" t="s">
        <v>39</v>
      </c>
      <c r="W80" s="20" t="s">
        <v>39</v>
      </c>
      <c r="X80" s="20" t="s">
        <v>39</v>
      </c>
      <c r="Y80" s="20" t="s">
        <v>103</v>
      </c>
      <c r="Z80" s="43" t="s">
        <v>78</v>
      </c>
    </row>
    <row r="81" spans="1:26" ht="90.75" thickBot="1" x14ac:dyDescent="0.3">
      <c r="A81" s="42">
        <v>77</v>
      </c>
      <c r="B81" s="20" t="s">
        <v>459</v>
      </c>
      <c r="C81" s="20" t="s">
        <v>99</v>
      </c>
      <c r="D81" s="20">
        <v>71008047</v>
      </c>
      <c r="E81" s="20">
        <v>102319545</v>
      </c>
      <c r="F81" s="20">
        <v>600114511</v>
      </c>
      <c r="G81" s="20" t="s">
        <v>465</v>
      </c>
      <c r="H81" s="20" t="s">
        <v>27</v>
      </c>
      <c r="I81" s="20" t="s">
        <v>195</v>
      </c>
      <c r="J81" s="20" t="s">
        <v>461</v>
      </c>
      <c r="K81" s="20" t="s">
        <v>466</v>
      </c>
      <c r="L81" s="48">
        <v>3000000</v>
      </c>
      <c r="M81" s="62">
        <f t="shared" si="1"/>
        <v>2550000</v>
      </c>
      <c r="N81" s="20">
        <v>2022</v>
      </c>
      <c r="O81" s="20">
        <v>2024</v>
      </c>
      <c r="P81" s="20"/>
      <c r="Q81" s="20"/>
      <c r="R81" s="20"/>
      <c r="S81" s="20"/>
      <c r="T81" s="20"/>
      <c r="U81" s="20" t="s">
        <v>39</v>
      </c>
      <c r="V81" s="20" t="s">
        <v>39</v>
      </c>
      <c r="W81" s="20" t="s">
        <v>39</v>
      </c>
      <c r="X81" s="20"/>
      <c r="Y81" s="20" t="s">
        <v>103</v>
      </c>
      <c r="Z81" s="43" t="s">
        <v>78</v>
      </c>
    </row>
    <row r="82" spans="1:26" ht="120.75" thickBot="1" x14ac:dyDescent="0.3">
      <c r="A82" s="50">
        <v>78</v>
      </c>
      <c r="B82" s="20" t="s">
        <v>746</v>
      </c>
      <c r="C82" s="20" t="s">
        <v>467</v>
      </c>
      <c r="D82" s="20">
        <v>71008021</v>
      </c>
      <c r="E82" s="20">
        <v>102319197</v>
      </c>
      <c r="F82" s="20">
        <v>600114457</v>
      </c>
      <c r="G82" s="109" t="s">
        <v>747</v>
      </c>
      <c r="H82" s="20" t="s">
        <v>27</v>
      </c>
      <c r="I82" s="20" t="s">
        <v>28</v>
      </c>
      <c r="J82" s="20" t="s">
        <v>28</v>
      </c>
      <c r="K82" s="20" t="s">
        <v>758</v>
      </c>
      <c r="L82" s="82">
        <v>6000000</v>
      </c>
      <c r="M82" s="62">
        <f t="shared" si="1"/>
        <v>5100000</v>
      </c>
      <c r="N82" s="20">
        <v>2021</v>
      </c>
      <c r="O82" s="20">
        <v>2027</v>
      </c>
      <c r="P82" s="20" t="s">
        <v>39</v>
      </c>
      <c r="Q82" s="20" t="s">
        <v>39</v>
      </c>
      <c r="R82" s="20" t="s">
        <v>39</v>
      </c>
      <c r="S82" s="20" t="s">
        <v>39</v>
      </c>
      <c r="T82" s="20"/>
      <c r="U82" s="20"/>
      <c r="V82" s="20"/>
      <c r="W82" s="20" t="s">
        <v>39</v>
      </c>
      <c r="X82" s="20"/>
      <c r="Y82" s="20" t="s">
        <v>103</v>
      </c>
      <c r="Z82" s="43"/>
    </row>
    <row r="83" spans="1:26" ht="120.75" thickBot="1" x14ac:dyDescent="0.3">
      <c r="A83" s="50">
        <v>79</v>
      </c>
      <c r="B83" s="20" t="s">
        <v>746</v>
      </c>
      <c r="C83" s="20" t="s">
        <v>467</v>
      </c>
      <c r="D83" s="20">
        <v>71008021</v>
      </c>
      <c r="E83" s="20">
        <v>102319197</v>
      </c>
      <c r="F83" s="20">
        <v>600114457</v>
      </c>
      <c r="G83" s="20" t="s">
        <v>468</v>
      </c>
      <c r="H83" s="20" t="s">
        <v>27</v>
      </c>
      <c r="I83" s="20" t="s">
        <v>28</v>
      </c>
      <c r="J83" s="20" t="s">
        <v>28</v>
      </c>
      <c r="K83" s="20" t="s">
        <v>469</v>
      </c>
      <c r="L83" s="82">
        <v>5000000</v>
      </c>
      <c r="M83" s="62">
        <f t="shared" si="1"/>
        <v>4250000</v>
      </c>
      <c r="N83" s="20">
        <v>2021</v>
      </c>
      <c r="O83" s="20">
        <v>2027</v>
      </c>
      <c r="P83" s="20" t="s">
        <v>39</v>
      </c>
      <c r="Q83" s="20" t="s">
        <v>39</v>
      </c>
      <c r="R83" s="20" t="s">
        <v>39</v>
      </c>
      <c r="S83" s="20" t="s">
        <v>39</v>
      </c>
      <c r="T83" s="20"/>
      <c r="U83" s="20"/>
      <c r="V83" s="20"/>
      <c r="W83" s="20"/>
      <c r="X83" s="20"/>
      <c r="Y83" s="20" t="s">
        <v>103</v>
      </c>
      <c r="Z83" s="43"/>
    </row>
    <row r="84" spans="1:26" ht="120.75" thickBot="1" x14ac:dyDescent="0.3">
      <c r="A84" s="42">
        <v>80</v>
      </c>
      <c r="B84" s="20" t="s">
        <v>746</v>
      </c>
      <c r="C84" s="20" t="s">
        <v>467</v>
      </c>
      <c r="D84" s="20">
        <v>71008021</v>
      </c>
      <c r="E84" s="20">
        <v>102319197</v>
      </c>
      <c r="F84" s="20">
        <v>600114457</v>
      </c>
      <c r="G84" s="23" t="s">
        <v>470</v>
      </c>
      <c r="H84" s="25" t="s">
        <v>27</v>
      </c>
      <c r="I84" s="25" t="s">
        <v>28</v>
      </c>
      <c r="J84" s="25" t="s">
        <v>28</v>
      </c>
      <c r="K84" s="23" t="s">
        <v>471</v>
      </c>
      <c r="L84" s="119">
        <v>5000000</v>
      </c>
      <c r="M84" s="62">
        <f t="shared" si="1"/>
        <v>4250000</v>
      </c>
      <c r="N84" s="25">
        <v>2021</v>
      </c>
      <c r="O84" s="25">
        <v>2027</v>
      </c>
      <c r="P84" s="25" t="s">
        <v>39</v>
      </c>
      <c r="Q84" s="25" t="s">
        <v>39</v>
      </c>
      <c r="R84" s="25" t="s">
        <v>39</v>
      </c>
      <c r="S84" s="25" t="s">
        <v>39</v>
      </c>
      <c r="T84" s="25"/>
      <c r="U84" s="25"/>
      <c r="V84" s="25"/>
      <c r="W84" s="25"/>
      <c r="X84" s="25"/>
      <c r="Y84" s="23" t="s">
        <v>103</v>
      </c>
      <c r="Z84" s="32"/>
    </row>
    <row r="85" spans="1:26" ht="120.75" thickBot="1" x14ac:dyDescent="0.3">
      <c r="A85" s="50">
        <v>81</v>
      </c>
      <c r="B85" s="20" t="s">
        <v>746</v>
      </c>
      <c r="C85" s="20" t="s">
        <v>467</v>
      </c>
      <c r="D85" s="20">
        <v>71008021</v>
      </c>
      <c r="E85" s="20">
        <v>102319197</v>
      </c>
      <c r="F85" s="20">
        <v>600114457</v>
      </c>
      <c r="G85" s="23" t="s">
        <v>472</v>
      </c>
      <c r="H85" s="25" t="s">
        <v>27</v>
      </c>
      <c r="I85" s="25" t="s">
        <v>28</v>
      </c>
      <c r="J85" s="25" t="s">
        <v>28</v>
      </c>
      <c r="K85" s="23" t="s">
        <v>473</v>
      </c>
      <c r="L85" s="24">
        <v>500000</v>
      </c>
      <c r="M85" s="62">
        <f t="shared" si="1"/>
        <v>425000</v>
      </c>
      <c r="N85" s="25">
        <v>2021</v>
      </c>
      <c r="O85" s="25">
        <v>2027</v>
      </c>
      <c r="P85" s="25" t="s">
        <v>39</v>
      </c>
      <c r="Q85" s="25"/>
      <c r="R85" s="25" t="s">
        <v>39</v>
      </c>
      <c r="S85" s="25"/>
      <c r="T85" s="25"/>
      <c r="U85" s="25"/>
      <c r="V85" s="25" t="s">
        <v>39</v>
      </c>
      <c r="W85" s="25" t="s">
        <v>39</v>
      </c>
      <c r="X85" s="25"/>
      <c r="Y85" s="23" t="s">
        <v>103</v>
      </c>
      <c r="Z85" s="32"/>
    </row>
    <row r="86" spans="1:26" ht="120.75" thickBot="1" x14ac:dyDescent="0.3">
      <c r="A86" s="50">
        <v>82</v>
      </c>
      <c r="B86" s="20" t="s">
        <v>746</v>
      </c>
      <c r="C86" s="20" t="s">
        <v>467</v>
      </c>
      <c r="D86" s="20">
        <v>71008021</v>
      </c>
      <c r="E86" s="20">
        <v>102319197</v>
      </c>
      <c r="F86" s="20">
        <v>600114457</v>
      </c>
      <c r="G86" s="23" t="s">
        <v>474</v>
      </c>
      <c r="H86" s="25" t="s">
        <v>27</v>
      </c>
      <c r="I86" s="25" t="s">
        <v>28</v>
      </c>
      <c r="J86" s="25" t="s">
        <v>28</v>
      </c>
      <c r="K86" s="23" t="s">
        <v>475</v>
      </c>
      <c r="L86" s="24">
        <v>500000</v>
      </c>
      <c r="M86" s="62">
        <f t="shared" si="1"/>
        <v>425000</v>
      </c>
      <c r="N86" s="25">
        <v>2021</v>
      </c>
      <c r="O86" s="25">
        <v>2027</v>
      </c>
      <c r="P86" s="25"/>
      <c r="Q86" s="25" t="s">
        <v>39</v>
      </c>
      <c r="R86" s="25" t="s">
        <v>39</v>
      </c>
      <c r="S86" s="25"/>
      <c r="T86" s="25"/>
      <c r="U86" s="25"/>
      <c r="V86" s="25" t="s">
        <v>39</v>
      </c>
      <c r="W86" s="25" t="s">
        <v>39</v>
      </c>
      <c r="X86" s="25"/>
      <c r="Y86" s="23" t="s">
        <v>103</v>
      </c>
      <c r="Z86" s="32"/>
    </row>
    <row r="87" spans="1:26" ht="120.75" thickBot="1" x14ac:dyDescent="0.3">
      <c r="A87" s="42">
        <v>83</v>
      </c>
      <c r="B87" s="20" t="s">
        <v>746</v>
      </c>
      <c r="C87" s="20" t="s">
        <v>467</v>
      </c>
      <c r="D87" s="20">
        <v>71008021</v>
      </c>
      <c r="E87" s="20">
        <v>102319197</v>
      </c>
      <c r="F87" s="20">
        <v>600114457</v>
      </c>
      <c r="G87" s="23" t="s">
        <v>476</v>
      </c>
      <c r="H87" s="25" t="s">
        <v>27</v>
      </c>
      <c r="I87" s="25" t="s">
        <v>28</v>
      </c>
      <c r="J87" s="25" t="s">
        <v>28</v>
      </c>
      <c r="K87" s="23" t="s">
        <v>477</v>
      </c>
      <c r="L87" s="24">
        <v>1000000</v>
      </c>
      <c r="M87" s="62">
        <f t="shared" si="1"/>
        <v>850000</v>
      </c>
      <c r="N87" s="25">
        <v>2021</v>
      </c>
      <c r="O87" s="25">
        <v>2027</v>
      </c>
      <c r="P87" s="25"/>
      <c r="Q87" s="25"/>
      <c r="R87" s="25"/>
      <c r="S87" s="25"/>
      <c r="T87" s="25"/>
      <c r="U87" s="25"/>
      <c r="V87" s="25" t="s">
        <v>39</v>
      </c>
      <c r="W87" s="25" t="s">
        <v>39</v>
      </c>
      <c r="X87" s="25"/>
      <c r="Y87" s="23" t="s">
        <v>103</v>
      </c>
      <c r="Z87" s="32"/>
    </row>
    <row r="88" spans="1:26" ht="120.75" thickBot="1" x14ac:dyDescent="0.3">
      <c r="A88" s="50">
        <v>84</v>
      </c>
      <c r="B88" s="20" t="s">
        <v>746</v>
      </c>
      <c r="C88" s="20" t="s">
        <v>467</v>
      </c>
      <c r="D88" s="20">
        <v>71008021</v>
      </c>
      <c r="E88" s="20">
        <v>102319197</v>
      </c>
      <c r="F88" s="20">
        <v>600114457</v>
      </c>
      <c r="G88" s="20" t="s">
        <v>478</v>
      </c>
      <c r="H88" s="20" t="s">
        <v>27</v>
      </c>
      <c r="I88" s="20" t="s">
        <v>28</v>
      </c>
      <c r="J88" s="20" t="s">
        <v>28</v>
      </c>
      <c r="K88" s="20" t="s">
        <v>479</v>
      </c>
      <c r="L88" s="48">
        <v>1000000</v>
      </c>
      <c r="M88" s="62">
        <f t="shared" si="1"/>
        <v>850000</v>
      </c>
      <c r="N88" s="20">
        <v>2021</v>
      </c>
      <c r="O88" s="20">
        <v>2027</v>
      </c>
      <c r="P88" s="20" t="s">
        <v>39</v>
      </c>
      <c r="Q88" s="20" t="s">
        <v>39</v>
      </c>
      <c r="R88" s="20" t="s">
        <v>39</v>
      </c>
      <c r="S88" s="20" t="s">
        <v>39</v>
      </c>
      <c r="T88" s="20"/>
      <c r="U88" s="20"/>
      <c r="V88" s="20"/>
      <c r="W88" s="20"/>
      <c r="X88" s="20"/>
      <c r="Y88" s="20" t="s">
        <v>103</v>
      </c>
      <c r="Z88" s="43"/>
    </row>
    <row r="89" spans="1:26" ht="75.75" thickBot="1" x14ac:dyDescent="0.3">
      <c r="A89" s="50">
        <v>85</v>
      </c>
      <c r="B89" s="20" t="s">
        <v>480</v>
      </c>
      <c r="C89" s="20" t="s">
        <v>467</v>
      </c>
      <c r="D89" s="20">
        <v>402371</v>
      </c>
      <c r="E89" s="20">
        <v>102319588</v>
      </c>
      <c r="F89" s="20">
        <v>600114350</v>
      </c>
      <c r="G89" s="81" t="s">
        <v>759</v>
      </c>
      <c r="H89" s="20" t="s">
        <v>27</v>
      </c>
      <c r="I89" s="20" t="s">
        <v>28</v>
      </c>
      <c r="J89" s="20" t="s">
        <v>28</v>
      </c>
      <c r="K89" s="67" t="s">
        <v>760</v>
      </c>
      <c r="L89" s="69">
        <v>5000000</v>
      </c>
      <c r="M89" s="68">
        <f t="shared" si="1"/>
        <v>4250000</v>
      </c>
      <c r="N89" s="20">
        <v>2021</v>
      </c>
      <c r="O89" s="20">
        <v>2024</v>
      </c>
      <c r="P89" s="20" t="s">
        <v>29</v>
      </c>
      <c r="Q89" s="20" t="s">
        <v>29</v>
      </c>
      <c r="R89" s="20" t="s">
        <v>29</v>
      </c>
      <c r="S89" s="20" t="s">
        <v>29</v>
      </c>
      <c r="T89" s="20"/>
      <c r="U89" s="20"/>
      <c r="V89" s="20"/>
      <c r="W89" s="20"/>
      <c r="X89" s="20" t="s">
        <v>29</v>
      </c>
      <c r="Y89" s="20" t="s">
        <v>103</v>
      </c>
      <c r="Z89" s="43" t="s">
        <v>103</v>
      </c>
    </row>
    <row r="90" spans="1:26" ht="75.75" thickBot="1" x14ac:dyDescent="0.3">
      <c r="A90" s="42">
        <v>86</v>
      </c>
      <c r="B90" s="20" t="s">
        <v>480</v>
      </c>
      <c r="C90" s="20" t="s">
        <v>467</v>
      </c>
      <c r="D90" s="20">
        <v>402371</v>
      </c>
      <c r="E90" s="20">
        <v>102319588</v>
      </c>
      <c r="F90" s="20">
        <v>600114350</v>
      </c>
      <c r="G90" s="81" t="s">
        <v>759</v>
      </c>
      <c r="H90" s="20" t="s">
        <v>27</v>
      </c>
      <c r="I90" s="20" t="s">
        <v>28</v>
      </c>
      <c r="J90" s="20" t="s">
        <v>28</v>
      </c>
      <c r="K90" s="67" t="s">
        <v>760</v>
      </c>
      <c r="L90" s="69">
        <v>10000000</v>
      </c>
      <c r="M90" s="68">
        <f t="shared" si="1"/>
        <v>8500000</v>
      </c>
      <c r="N90" s="20">
        <v>2021</v>
      </c>
      <c r="O90" s="20">
        <v>2024</v>
      </c>
      <c r="P90" s="20" t="s">
        <v>29</v>
      </c>
      <c r="Q90" s="20" t="s">
        <v>29</v>
      </c>
      <c r="R90" s="20" t="s">
        <v>29</v>
      </c>
      <c r="S90" s="20" t="s">
        <v>29</v>
      </c>
      <c r="T90" s="20"/>
      <c r="U90" s="20"/>
      <c r="V90" s="20"/>
      <c r="W90" s="20"/>
      <c r="X90" s="20" t="s">
        <v>29</v>
      </c>
      <c r="Y90" s="20" t="s">
        <v>103</v>
      </c>
      <c r="Z90" s="43" t="s">
        <v>103</v>
      </c>
    </row>
    <row r="91" spans="1:26" ht="75.75" thickBot="1" x14ac:dyDescent="0.3">
      <c r="A91" s="50">
        <v>87</v>
      </c>
      <c r="B91" s="20" t="s">
        <v>480</v>
      </c>
      <c r="C91" s="20" t="s">
        <v>467</v>
      </c>
      <c r="D91" s="20">
        <v>402371</v>
      </c>
      <c r="E91" s="20">
        <v>102319588</v>
      </c>
      <c r="F91" s="20">
        <v>600114350</v>
      </c>
      <c r="G91" s="20" t="s">
        <v>481</v>
      </c>
      <c r="H91" s="20" t="s">
        <v>27</v>
      </c>
      <c r="I91" s="20" t="s">
        <v>28</v>
      </c>
      <c r="J91" s="20" t="s">
        <v>28</v>
      </c>
      <c r="K91" s="20" t="s">
        <v>481</v>
      </c>
      <c r="L91" s="48">
        <v>1000000</v>
      </c>
      <c r="M91" s="62">
        <f t="shared" si="1"/>
        <v>850000</v>
      </c>
      <c r="N91" s="20">
        <v>2021</v>
      </c>
      <c r="O91" s="20">
        <v>2024</v>
      </c>
      <c r="P91" s="20"/>
      <c r="Q91" s="20"/>
      <c r="R91" s="20"/>
      <c r="S91" s="20"/>
      <c r="T91" s="20"/>
      <c r="U91" s="20"/>
      <c r="V91" s="20" t="s">
        <v>39</v>
      </c>
      <c r="W91" s="20" t="s">
        <v>29</v>
      </c>
      <c r="X91" s="20"/>
      <c r="Y91" s="20" t="s">
        <v>103</v>
      </c>
      <c r="Z91" s="43" t="s">
        <v>103</v>
      </c>
    </row>
    <row r="92" spans="1:26" ht="75.75" thickBot="1" x14ac:dyDescent="0.3">
      <c r="A92" s="50">
        <v>88</v>
      </c>
      <c r="B92" s="20" t="s">
        <v>480</v>
      </c>
      <c r="C92" s="20" t="s">
        <v>467</v>
      </c>
      <c r="D92" s="20">
        <v>402371</v>
      </c>
      <c r="E92" s="20">
        <v>102319588</v>
      </c>
      <c r="F92" s="20">
        <v>600114350</v>
      </c>
      <c r="G92" s="20" t="s">
        <v>69</v>
      </c>
      <c r="H92" s="20" t="s">
        <v>27</v>
      </c>
      <c r="I92" s="20" t="s">
        <v>28</v>
      </c>
      <c r="J92" s="20" t="s">
        <v>28</v>
      </c>
      <c r="K92" s="20" t="s">
        <v>69</v>
      </c>
      <c r="L92" s="48">
        <v>1000000</v>
      </c>
      <c r="M92" s="62">
        <f t="shared" si="1"/>
        <v>850000</v>
      </c>
      <c r="N92" s="20">
        <v>2021</v>
      </c>
      <c r="O92" s="20">
        <v>2024</v>
      </c>
      <c r="P92" s="20"/>
      <c r="Q92" s="20"/>
      <c r="R92" s="20"/>
      <c r="S92" s="20"/>
      <c r="T92" s="20"/>
      <c r="U92" s="20" t="s">
        <v>29</v>
      </c>
      <c r="V92" s="20"/>
      <c r="W92" s="20"/>
      <c r="X92" s="20"/>
      <c r="Y92" s="20" t="s">
        <v>103</v>
      </c>
      <c r="Z92" s="43" t="s">
        <v>103</v>
      </c>
    </row>
    <row r="93" spans="1:26" ht="90.75" thickBot="1" x14ac:dyDescent="0.3">
      <c r="A93" s="42">
        <v>89</v>
      </c>
      <c r="B93" s="20" t="s">
        <v>482</v>
      </c>
      <c r="C93" s="20" t="s">
        <v>467</v>
      </c>
      <c r="D93" s="20" t="s">
        <v>483</v>
      </c>
      <c r="E93" s="20">
        <v>102319561</v>
      </c>
      <c r="F93" s="20">
        <v>600114538</v>
      </c>
      <c r="G93" s="20" t="s">
        <v>484</v>
      </c>
      <c r="H93" s="20" t="s">
        <v>53</v>
      </c>
      <c r="I93" s="20" t="s">
        <v>28</v>
      </c>
      <c r="J93" s="20" t="s">
        <v>28</v>
      </c>
      <c r="K93" s="20" t="s">
        <v>431</v>
      </c>
      <c r="L93" s="48">
        <v>1000000</v>
      </c>
      <c r="M93" s="62">
        <f t="shared" si="1"/>
        <v>850000</v>
      </c>
      <c r="N93" s="20" t="s">
        <v>485</v>
      </c>
      <c r="O93" s="20" t="s">
        <v>486</v>
      </c>
      <c r="P93" s="20"/>
      <c r="Q93" s="20"/>
      <c r="R93" s="20"/>
      <c r="S93" s="20"/>
      <c r="T93" s="20"/>
      <c r="U93" s="20"/>
      <c r="V93" s="20" t="s">
        <v>29</v>
      </c>
      <c r="W93" s="20" t="s">
        <v>29</v>
      </c>
      <c r="X93" s="20"/>
      <c r="Y93" s="20" t="s">
        <v>103</v>
      </c>
      <c r="Z93" s="43" t="s">
        <v>78</v>
      </c>
    </row>
    <row r="94" spans="1:26" ht="75.75" thickBot="1" x14ac:dyDescent="0.3">
      <c r="A94" s="50">
        <v>90</v>
      </c>
      <c r="B94" s="20" t="s">
        <v>482</v>
      </c>
      <c r="C94" s="20" t="s">
        <v>467</v>
      </c>
      <c r="D94" s="20" t="s">
        <v>483</v>
      </c>
      <c r="E94" s="20">
        <v>102319561</v>
      </c>
      <c r="F94" s="20">
        <v>600114538</v>
      </c>
      <c r="G94" s="20" t="s">
        <v>774</v>
      </c>
      <c r="H94" s="20" t="s">
        <v>53</v>
      </c>
      <c r="I94" s="20" t="s">
        <v>28</v>
      </c>
      <c r="J94" s="20" t="s">
        <v>28</v>
      </c>
      <c r="K94" s="20" t="s">
        <v>487</v>
      </c>
      <c r="L94" s="48">
        <v>1000000</v>
      </c>
      <c r="M94" s="62">
        <f t="shared" si="1"/>
        <v>850000</v>
      </c>
      <c r="N94" s="20" t="s">
        <v>485</v>
      </c>
      <c r="O94" s="20" t="s">
        <v>486</v>
      </c>
      <c r="P94" s="20"/>
      <c r="Q94" s="20"/>
      <c r="R94" s="20"/>
      <c r="S94" s="20"/>
      <c r="T94" s="20"/>
      <c r="U94" s="20" t="s">
        <v>29</v>
      </c>
      <c r="V94" s="20"/>
      <c r="W94" s="20"/>
      <c r="X94" s="20"/>
      <c r="Y94" s="20" t="s">
        <v>103</v>
      </c>
      <c r="Z94" s="43" t="s">
        <v>78</v>
      </c>
    </row>
    <row r="95" spans="1:26" ht="60.75" thickBot="1" x14ac:dyDescent="0.3">
      <c r="A95" s="50">
        <v>91</v>
      </c>
      <c r="B95" s="67" t="s">
        <v>482</v>
      </c>
      <c r="C95" s="20" t="s">
        <v>467</v>
      </c>
      <c r="D95" s="67" t="s">
        <v>483</v>
      </c>
      <c r="E95" s="67">
        <v>102319561</v>
      </c>
      <c r="F95" s="67">
        <v>600114538</v>
      </c>
      <c r="G95" s="102" t="s">
        <v>488</v>
      </c>
      <c r="H95" s="67" t="s">
        <v>53</v>
      </c>
      <c r="I95" s="67" t="s">
        <v>28</v>
      </c>
      <c r="J95" s="67" t="s">
        <v>28</v>
      </c>
      <c r="K95" s="67" t="s">
        <v>763</v>
      </c>
      <c r="L95" s="82">
        <v>7000000</v>
      </c>
      <c r="M95" s="68">
        <f t="shared" si="1"/>
        <v>5950000</v>
      </c>
      <c r="N95" s="67" t="s">
        <v>489</v>
      </c>
      <c r="O95" s="67" t="s">
        <v>490</v>
      </c>
      <c r="P95" s="67" t="s">
        <v>29</v>
      </c>
      <c r="Q95" s="67"/>
      <c r="R95" s="67"/>
      <c r="S95" s="67" t="s">
        <v>39</v>
      </c>
      <c r="T95" s="67"/>
      <c r="U95" s="67"/>
      <c r="V95" s="67"/>
      <c r="W95" s="67"/>
      <c r="X95" s="67"/>
      <c r="Y95" s="67" t="s">
        <v>103</v>
      </c>
      <c r="Z95" s="70" t="s">
        <v>78</v>
      </c>
    </row>
    <row r="96" spans="1:26" ht="90.75" thickBot="1" x14ac:dyDescent="0.3">
      <c r="A96" s="42">
        <v>92</v>
      </c>
      <c r="B96" s="20" t="s">
        <v>482</v>
      </c>
      <c r="C96" s="20" t="s">
        <v>467</v>
      </c>
      <c r="D96" s="20" t="s">
        <v>483</v>
      </c>
      <c r="E96" s="20">
        <v>102319561</v>
      </c>
      <c r="F96" s="20">
        <v>600114538</v>
      </c>
      <c r="G96" s="20" t="s">
        <v>491</v>
      </c>
      <c r="H96" s="20" t="s">
        <v>53</v>
      </c>
      <c r="I96" s="20" t="s">
        <v>28</v>
      </c>
      <c r="J96" s="20" t="s">
        <v>28</v>
      </c>
      <c r="K96" s="20" t="s">
        <v>492</v>
      </c>
      <c r="L96" s="48">
        <v>1500000</v>
      </c>
      <c r="M96" s="62">
        <f t="shared" si="1"/>
        <v>1275000</v>
      </c>
      <c r="N96" s="20" t="s">
        <v>489</v>
      </c>
      <c r="O96" s="20" t="s">
        <v>490</v>
      </c>
      <c r="P96" s="20"/>
      <c r="Q96" s="20" t="s">
        <v>29</v>
      </c>
      <c r="R96" s="20"/>
      <c r="S96" s="20"/>
      <c r="T96" s="20"/>
      <c r="U96" s="20"/>
      <c r="V96" s="20" t="s">
        <v>29</v>
      </c>
      <c r="W96" s="20"/>
      <c r="X96" s="20"/>
      <c r="Y96" s="20" t="s">
        <v>103</v>
      </c>
      <c r="Z96" s="43" t="s">
        <v>78</v>
      </c>
    </row>
    <row r="97" spans="1:26" ht="60.75" thickBot="1" x14ac:dyDescent="0.3">
      <c r="A97" s="50">
        <v>93</v>
      </c>
      <c r="B97" s="20" t="s">
        <v>482</v>
      </c>
      <c r="C97" s="20" t="s">
        <v>467</v>
      </c>
      <c r="D97" s="20" t="s">
        <v>483</v>
      </c>
      <c r="E97" s="20">
        <v>102319561</v>
      </c>
      <c r="F97" s="20">
        <v>600114538</v>
      </c>
      <c r="G97" s="20" t="s">
        <v>493</v>
      </c>
      <c r="H97" s="20" t="s">
        <v>53</v>
      </c>
      <c r="I97" s="20" t="s">
        <v>28</v>
      </c>
      <c r="J97" s="20" t="s">
        <v>28</v>
      </c>
      <c r="K97" s="20" t="s">
        <v>494</v>
      </c>
      <c r="L97" s="48">
        <v>3000000</v>
      </c>
      <c r="M97" s="62">
        <f t="shared" si="1"/>
        <v>2550000</v>
      </c>
      <c r="N97" s="20" t="s">
        <v>489</v>
      </c>
      <c r="O97" s="20" t="s">
        <v>490</v>
      </c>
      <c r="P97" s="20"/>
      <c r="Q97" s="20" t="s">
        <v>29</v>
      </c>
      <c r="R97" s="20"/>
      <c r="S97" s="20"/>
      <c r="T97" s="20"/>
      <c r="U97" s="20"/>
      <c r="V97" s="20"/>
      <c r="W97" s="20"/>
      <c r="X97" s="20"/>
      <c r="Y97" s="20" t="s">
        <v>103</v>
      </c>
      <c r="Z97" s="43" t="s">
        <v>78</v>
      </c>
    </row>
    <row r="98" spans="1:26" ht="60.75" thickBot="1" x14ac:dyDescent="0.3">
      <c r="A98" s="50">
        <v>94</v>
      </c>
      <c r="B98" s="67" t="s">
        <v>482</v>
      </c>
      <c r="C98" s="20" t="s">
        <v>467</v>
      </c>
      <c r="D98" s="67" t="s">
        <v>483</v>
      </c>
      <c r="E98" s="67">
        <v>102319561</v>
      </c>
      <c r="F98" s="67">
        <v>600114538</v>
      </c>
      <c r="G98" s="67" t="s">
        <v>767</v>
      </c>
      <c r="H98" s="67" t="s">
        <v>53</v>
      </c>
      <c r="I98" s="67" t="s">
        <v>28</v>
      </c>
      <c r="J98" s="67" t="s">
        <v>28</v>
      </c>
      <c r="K98" s="67" t="s">
        <v>768</v>
      </c>
      <c r="L98" s="69">
        <v>4000000</v>
      </c>
      <c r="M98" s="68">
        <f t="shared" si="1"/>
        <v>3400000</v>
      </c>
      <c r="N98" s="67">
        <v>2022</v>
      </c>
      <c r="O98" s="67">
        <v>2025</v>
      </c>
      <c r="P98" s="67" t="s">
        <v>39</v>
      </c>
      <c r="Q98" s="67"/>
      <c r="R98" s="67"/>
      <c r="S98" s="67" t="s">
        <v>39</v>
      </c>
      <c r="T98" s="67"/>
      <c r="U98" s="67"/>
      <c r="V98" s="67"/>
      <c r="W98" s="67"/>
      <c r="X98" s="67"/>
      <c r="Y98" s="67"/>
      <c r="Z98" s="43"/>
    </row>
    <row r="99" spans="1:26" ht="75.75" thickBot="1" x14ac:dyDescent="0.3">
      <c r="A99" s="42">
        <v>95</v>
      </c>
      <c r="B99" s="20" t="s">
        <v>482</v>
      </c>
      <c r="C99" s="20" t="s">
        <v>467</v>
      </c>
      <c r="D99" s="20" t="s">
        <v>483</v>
      </c>
      <c r="E99" s="20">
        <v>102319561</v>
      </c>
      <c r="F99" s="20">
        <v>600114538</v>
      </c>
      <c r="G99" s="20" t="s">
        <v>495</v>
      </c>
      <c r="H99" s="20" t="s">
        <v>53</v>
      </c>
      <c r="I99" s="20" t="s">
        <v>28</v>
      </c>
      <c r="J99" s="20" t="s">
        <v>28</v>
      </c>
      <c r="K99" s="20" t="s">
        <v>496</v>
      </c>
      <c r="L99" s="48">
        <v>8000000</v>
      </c>
      <c r="M99" s="62">
        <f t="shared" si="1"/>
        <v>6800000</v>
      </c>
      <c r="N99" s="20" t="s">
        <v>489</v>
      </c>
      <c r="O99" s="20" t="s">
        <v>490</v>
      </c>
      <c r="P99" s="20"/>
      <c r="Q99" s="20"/>
      <c r="R99" s="20"/>
      <c r="S99" s="20"/>
      <c r="T99" s="20"/>
      <c r="U99" s="20"/>
      <c r="V99" s="20"/>
      <c r="W99" s="20" t="s">
        <v>29</v>
      </c>
      <c r="X99" s="20"/>
      <c r="Y99" s="20" t="s">
        <v>103</v>
      </c>
      <c r="Z99" s="43" t="s">
        <v>78</v>
      </c>
    </row>
    <row r="100" spans="1:26" ht="45.75" thickBot="1" x14ac:dyDescent="0.3">
      <c r="A100" s="50">
        <v>96</v>
      </c>
      <c r="B100" s="20" t="s">
        <v>497</v>
      </c>
      <c r="C100" s="20" t="s">
        <v>94</v>
      </c>
      <c r="D100" s="20">
        <v>70990301</v>
      </c>
      <c r="E100" s="20">
        <v>100307938</v>
      </c>
      <c r="F100" s="20">
        <v>600114431</v>
      </c>
      <c r="G100" s="20" t="s">
        <v>498</v>
      </c>
      <c r="H100" s="20" t="s">
        <v>27</v>
      </c>
      <c r="I100" s="20" t="s">
        <v>28</v>
      </c>
      <c r="J100" s="20" t="s">
        <v>499</v>
      </c>
      <c r="K100" s="20" t="s">
        <v>500</v>
      </c>
      <c r="L100" s="48">
        <v>3000000</v>
      </c>
      <c r="M100" s="62">
        <f t="shared" si="1"/>
        <v>2550000</v>
      </c>
      <c r="N100" s="20">
        <v>2022</v>
      </c>
      <c r="O100" s="20">
        <v>2023</v>
      </c>
      <c r="P100" s="20" t="s">
        <v>39</v>
      </c>
      <c r="Q100" s="20" t="s">
        <v>39</v>
      </c>
      <c r="R100" s="20" t="s">
        <v>39</v>
      </c>
      <c r="S100" s="20" t="s">
        <v>39</v>
      </c>
      <c r="T100" s="20" t="s">
        <v>39</v>
      </c>
      <c r="U100" s="20" t="s">
        <v>39</v>
      </c>
      <c r="V100" s="20" t="s">
        <v>39</v>
      </c>
      <c r="W100" s="20" t="s">
        <v>39</v>
      </c>
      <c r="X100" s="20" t="s">
        <v>39</v>
      </c>
      <c r="Y100" s="20" t="s">
        <v>501</v>
      </c>
      <c r="Z100" s="43" t="s">
        <v>78</v>
      </c>
    </row>
    <row r="101" spans="1:26" ht="45.75" thickBot="1" x14ac:dyDescent="0.3">
      <c r="A101" s="50">
        <v>97</v>
      </c>
      <c r="B101" s="20" t="s">
        <v>497</v>
      </c>
      <c r="C101" s="20" t="s">
        <v>94</v>
      </c>
      <c r="D101" s="20">
        <v>70990301</v>
      </c>
      <c r="E101" s="20">
        <v>100307938</v>
      </c>
      <c r="F101" s="20">
        <v>600114431</v>
      </c>
      <c r="G101" s="20" t="s">
        <v>406</v>
      </c>
      <c r="H101" s="20" t="s">
        <v>27</v>
      </c>
      <c r="I101" s="20" t="s">
        <v>28</v>
      </c>
      <c r="J101" s="20" t="s">
        <v>499</v>
      </c>
      <c r="K101" s="20" t="s">
        <v>502</v>
      </c>
      <c r="L101" s="48">
        <v>15000000</v>
      </c>
      <c r="M101" s="62">
        <f t="shared" si="1"/>
        <v>12750000</v>
      </c>
      <c r="N101" s="20">
        <v>2022</v>
      </c>
      <c r="O101" s="20">
        <v>2023</v>
      </c>
      <c r="P101" s="20" t="s">
        <v>39</v>
      </c>
      <c r="Q101" s="20" t="s">
        <v>39</v>
      </c>
      <c r="R101" s="20" t="s">
        <v>39</v>
      </c>
      <c r="S101" s="20" t="s">
        <v>39</v>
      </c>
      <c r="T101" s="20" t="s">
        <v>39</v>
      </c>
      <c r="U101" s="20" t="s">
        <v>39</v>
      </c>
      <c r="V101" s="20" t="s">
        <v>39</v>
      </c>
      <c r="W101" s="20" t="s">
        <v>39</v>
      </c>
      <c r="X101" s="20" t="s">
        <v>39</v>
      </c>
      <c r="Y101" s="20" t="s">
        <v>501</v>
      </c>
      <c r="Z101" s="43" t="s">
        <v>78</v>
      </c>
    </row>
    <row r="102" spans="1:26" ht="60.75" thickBot="1" x14ac:dyDescent="0.3">
      <c r="A102" s="42">
        <v>98</v>
      </c>
      <c r="B102" s="20" t="s">
        <v>503</v>
      </c>
      <c r="C102" s="20" t="s">
        <v>41</v>
      </c>
      <c r="D102" s="20">
        <v>71008144</v>
      </c>
      <c r="E102" s="20" t="s">
        <v>504</v>
      </c>
      <c r="F102" s="20" t="s">
        <v>505</v>
      </c>
      <c r="G102" s="20" t="s">
        <v>506</v>
      </c>
      <c r="H102" s="20" t="s">
        <v>27</v>
      </c>
      <c r="I102" s="20" t="s">
        <v>28</v>
      </c>
      <c r="J102" s="20" t="s">
        <v>28</v>
      </c>
      <c r="K102" s="20" t="s">
        <v>506</v>
      </c>
      <c r="L102" s="48">
        <v>4000000</v>
      </c>
      <c r="M102" s="62">
        <f t="shared" si="1"/>
        <v>3400000</v>
      </c>
      <c r="N102" s="20">
        <v>2022</v>
      </c>
      <c r="O102" s="20">
        <v>2024</v>
      </c>
      <c r="P102" s="20" t="s">
        <v>39</v>
      </c>
      <c r="Q102" s="20"/>
      <c r="R102" s="20"/>
      <c r="S102" s="20" t="s">
        <v>39</v>
      </c>
      <c r="T102" s="20"/>
      <c r="U102" s="20"/>
      <c r="V102" s="20"/>
      <c r="W102" s="20"/>
      <c r="X102" s="20"/>
      <c r="Y102" s="20"/>
      <c r="Z102" s="43" t="s">
        <v>78</v>
      </c>
    </row>
    <row r="103" spans="1:26" ht="60.75" thickBot="1" x14ac:dyDescent="0.3">
      <c r="A103" s="50">
        <v>99</v>
      </c>
      <c r="B103" s="20" t="s">
        <v>503</v>
      </c>
      <c r="C103" s="20" t="s">
        <v>41</v>
      </c>
      <c r="D103" s="20">
        <v>71008144</v>
      </c>
      <c r="E103" s="20" t="s">
        <v>504</v>
      </c>
      <c r="F103" s="20" t="s">
        <v>505</v>
      </c>
      <c r="G103" s="20" t="s">
        <v>507</v>
      </c>
      <c r="H103" s="20" t="s">
        <v>27</v>
      </c>
      <c r="I103" s="20" t="s">
        <v>28</v>
      </c>
      <c r="J103" s="20" t="s">
        <v>28</v>
      </c>
      <c r="K103" s="20" t="s">
        <v>507</v>
      </c>
      <c r="L103" s="48">
        <v>3000000</v>
      </c>
      <c r="M103" s="62">
        <f t="shared" si="1"/>
        <v>2550000</v>
      </c>
      <c r="N103" s="20">
        <v>2022</v>
      </c>
      <c r="O103" s="20">
        <v>2024</v>
      </c>
      <c r="P103" s="20"/>
      <c r="Q103" s="20"/>
      <c r="R103" s="20" t="s">
        <v>39</v>
      </c>
      <c r="S103" s="20"/>
      <c r="T103" s="20"/>
      <c r="U103" s="20"/>
      <c r="V103" s="20"/>
      <c r="W103" s="20"/>
      <c r="X103" s="20"/>
      <c r="Y103" s="20"/>
      <c r="Z103" s="43" t="s">
        <v>78</v>
      </c>
    </row>
    <row r="104" spans="1:26" ht="60.75" thickBot="1" x14ac:dyDescent="0.3">
      <c r="A104" s="50">
        <v>100</v>
      </c>
      <c r="B104" s="20" t="s">
        <v>503</v>
      </c>
      <c r="C104" s="20" t="s">
        <v>41</v>
      </c>
      <c r="D104" s="20">
        <v>71008144</v>
      </c>
      <c r="E104" s="20" t="s">
        <v>504</v>
      </c>
      <c r="F104" s="20" t="s">
        <v>505</v>
      </c>
      <c r="G104" s="20" t="s">
        <v>508</v>
      </c>
      <c r="H104" s="20" t="s">
        <v>27</v>
      </c>
      <c r="I104" s="20" t="s">
        <v>28</v>
      </c>
      <c r="J104" s="20" t="s">
        <v>28</v>
      </c>
      <c r="K104" s="20" t="s">
        <v>508</v>
      </c>
      <c r="L104" s="69">
        <v>5000000</v>
      </c>
      <c r="M104" s="62">
        <f t="shared" si="1"/>
        <v>4250000</v>
      </c>
      <c r="N104" s="20">
        <v>2022</v>
      </c>
      <c r="O104" s="20">
        <v>2024</v>
      </c>
      <c r="P104" s="20"/>
      <c r="Q104" s="20"/>
      <c r="R104" s="20"/>
      <c r="S104" s="20"/>
      <c r="T104" s="20"/>
      <c r="U104" s="20"/>
      <c r="V104" s="20" t="s">
        <v>39</v>
      </c>
      <c r="W104" s="20"/>
      <c r="X104" s="20"/>
      <c r="Y104" s="20"/>
      <c r="Z104" s="43" t="s">
        <v>78</v>
      </c>
    </row>
    <row r="105" spans="1:26" ht="75.75" thickBot="1" x14ac:dyDescent="0.3">
      <c r="A105" s="170">
        <v>101</v>
      </c>
      <c r="B105" s="67" t="s">
        <v>503</v>
      </c>
      <c r="C105" s="67" t="s">
        <v>41</v>
      </c>
      <c r="D105" s="67">
        <v>71008144</v>
      </c>
      <c r="E105" s="67" t="s">
        <v>504</v>
      </c>
      <c r="F105" s="67" t="s">
        <v>505</v>
      </c>
      <c r="G105" s="109" t="s">
        <v>796</v>
      </c>
      <c r="H105" s="67" t="s">
        <v>27</v>
      </c>
      <c r="I105" s="67" t="s">
        <v>28</v>
      </c>
      <c r="J105" s="67" t="s">
        <v>28</v>
      </c>
      <c r="K105" s="67" t="s">
        <v>797</v>
      </c>
      <c r="L105" s="82">
        <v>40000000</v>
      </c>
      <c r="M105" s="68">
        <f t="shared" si="1"/>
        <v>34000000</v>
      </c>
      <c r="N105" s="67">
        <v>2022</v>
      </c>
      <c r="O105" s="67">
        <v>2026</v>
      </c>
      <c r="P105" s="67" t="s">
        <v>39</v>
      </c>
      <c r="Q105" s="67" t="s">
        <v>39</v>
      </c>
      <c r="R105" s="67" t="s">
        <v>39</v>
      </c>
      <c r="S105" s="67" t="s">
        <v>39</v>
      </c>
      <c r="T105" s="67"/>
      <c r="U105" s="67"/>
      <c r="V105" s="67"/>
      <c r="W105" s="67"/>
      <c r="X105" s="169" t="s">
        <v>39</v>
      </c>
      <c r="Y105" s="67"/>
      <c r="Z105" s="70" t="s">
        <v>78</v>
      </c>
    </row>
    <row r="106" spans="1:26" ht="60.75" thickBot="1" x14ac:dyDescent="0.3">
      <c r="A106" s="50">
        <v>102</v>
      </c>
      <c r="B106" s="20" t="s">
        <v>503</v>
      </c>
      <c r="C106" s="20" t="s">
        <v>41</v>
      </c>
      <c r="D106" s="20">
        <v>71008144</v>
      </c>
      <c r="E106" s="20" t="s">
        <v>504</v>
      </c>
      <c r="F106" s="20" t="s">
        <v>505</v>
      </c>
      <c r="G106" s="20" t="s">
        <v>509</v>
      </c>
      <c r="H106" s="20" t="s">
        <v>27</v>
      </c>
      <c r="I106" s="20" t="s">
        <v>28</v>
      </c>
      <c r="J106" s="20" t="s">
        <v>28</v>
      </c>
      <c r="K106" s="20" t="s">
        <v>509</v>
      </c>
      <c r="L106" s="48">
        <v>1500000</v>
      </c>
      <c r="M106" s="62">
        <f t="shared" si="1"/>
        <v>1275000</v>
      </c>
      <c r="N106" s="20">
        <v>2022</v>
      </c>
      <c r="O106" s="20">
        <v>2024</v>
      </c>
      <c r="P106" s="20"/>
      <c r="Q106" s="20"/>
      <c r="R106" s="20"/>
      <c r="S106" s="20"/>
      <c r="T106" s="20"/>
      <c r="U106" s="20"/>
      <c r="V106" s="20" t="s">
        <v>39</v>
      </c>
      <c r="W106" s="20" t="s">
        <v>39</v>
      </c>
      <c r="X106" s="20"/>
      <c r="Y106" s="20"/>
      <c r="Z106" s="43" t="s">
        <v>78</v>
      </c>
    </row>
    <row r="107" spans="1:26" ht="60.75" thickBot="1" x14ac:dyDescent="0.3">
      <c r="A107" s="50">
        <v>103</v>
      </c>
      <c r="B107" s="20" t="s">
        <v>503</v>
      </c>
      <c r="C107" s="20" t="s">
        <v>41</v>
      </c>
      <c r="D107" s="20">
        <v>71008144</v>
      </c>
      <c r="E107" s="20" t="s">
        <v>504</v>
      </c>
      <c r="F107" s="20" t="s">
        <v>505</v>
      </c>
      <c r="G107" s="34" t="s">
        <v>510</v>
      </c>
      <c r="H107" s="23" t="s">
        <v>27</v>
      </c>
      <c r="I107" s="23" t="s">
        <v>28</v>
      </c>
      <c r="J107" s="23" t="s">
        <v>28</v>
      </c>
      <c r="K107" s="23" t="s">
        <v>511</v>
      </c>
      <c r="L107" s="117">
        <v>6000000</v>
      </c>
      <c r="M107" s="68">
        <f t="shared" si="1"/>
        <v>5100000</v>
      </c>
      <c r="N107" s="118">
        <v>2022</v>
      </c>
      <c r="O107" s="118">
        <v>2024</v>
      </c>
      <c r="P107" s="25"/>
      <c r="Q107" s="25" t="s">
        <v>39</v>
      </c>
      <c r="R107" s="25" t="s">
        <v>39</v>
      </c>
      <c r="S107" s="25"/>
      <c r="T107" s="25"/>
      <c r="U107" s="25"/>
      <c r="V107" s="25"/>
      <c r="W107" s="25"/>
      <c r="X107" s="25"/>
      <c r="Y107" s="25" t="s">
        <v>103</v>
      </c>
      <c r="Z107" s="60" t="s">
        <v>78</v>
      </c>
    </row>
    <row r="108" spans="1:26" ht="60.75" thickBot="1" x14ac:dyDescent="0.3">
      <c r="A108" s="42">
        <v>104</v>
      </c>
      <c r="B108" s="20" t="s">
        <v>503</v>
      </c>
      <c r="C108" s="20" t="s">
        <v>41</v>
      </c>
      <c r="D108" s="20">
        <v>71008144</v>
      </c>
      <c r="E108" s="20" t="s">
        <v>504</v>
      </c>
      <c r="F108" s="20" t="s">
        <v>505</v>
      </c>
      <c r="G108" s="23" t="s">
        <v>481</v>
      </c>
      <c r="H108" s="23" t="s">
        <v>27</v>
      </c>
      <c r="I108" s="23" t="s">
        <v>28</v>
      </c>
      <c r="J108" s="23" t="s">
        <v>28</v>
      </c>
      <c r="K108" s="23" t="s">
        <v>512</v>
      </c>
      <c r="L108" s="24">
        <v>3000000</v>
      </c>
      <c r="M108" s="62">
        <f t="shared" si="1"/>
        <v>2550000</v>
      </c>
      <c r="N108" s="25">
        <v>2021</v>
      </c>
      <c r="O108" s="25">
        <v>2024</v>
      </c>
      <c r="P108" s="25"/>
      <c r="Q108" s="25"/>
      <c r="R108" s="25"/>
      <c r="S108" s="25"/>
      <c r="T108" s="25"/>
      <c r="U108" s="25"/>
      <c r="V108" s="25" t="s">
        <v>39</v>
      </c>
      <c r="W108" s="25" t="s">
        <v>39</v>
      </c>
      <c r="X108" s="25"/>
      <c r="Y108" s="25" t="s">
        <v>103</v>
      </c>
      <c r="Z108" s="60" t="s">
        <v>78</v>
      </c>
    </row>
    <row r="109" spans="1:26" ht="60.75" thickBot="1" x14ac:dyDescent="0.3">
      <c r="A109" s="50">
        <v>105</v>
      </c>
      <c r="B109" s="20" t="s">
        <v>503</v>
      </c>
      <c r="C109" s="20" t="s">
        <v>41</v>
      </c>
      <c r="D109" s="20">
        <v>71008144</v>
      </c>
      <c r="E109" s="20" t="s">
        <v>504</v>
      </c>
      <c r="F109" s="20" t="s">
        <v>505</v>
      </c>
      <c r="G109" s="23" t="s">
        <v>69</v>
      </c>
      <c r="H109" s="23" t="s">
        <v>27</v>
      </c>
      <c r="I109" s="23" t="s">
        <v>28</v>
      </c>
      <c r="J109" s="23" t="s">
        <v>28</v>
      </c>
      <c r="K109" s="23" t="s">
        <v>513</v>
      </c>
      <c r="L109" s="24">
        <v>3000000</v>
      </c>
      <c r="M109" s="62">
        <f t="shared" si="1"/>
        <v>2550000</v>
      </c>
      <c r="N109" s="25">
        <v>2021</v>
      </c>
      <c r="O109" s="25">
        <v>2024</v>
      </c>
      <c r="P109" s="25"/>
      <c r="Q109" s="25"/>
      <c r="R109" s="25"/>
      <c r="S109" s="25"/>
      <c r="T109" s="25"/>
      <c r="U109" s="25" t="s">
        <v>39</v>
      </c>
      <c r="V109" s="25"/>
      <c r="W109" s="25"/>
      <c r="X109" s="25"/>
      <c r="Y109" s="25" t="s">
        <v>103</v>
      </c>
      <c r="Z109" s="60" t="s">
        <v>78</v>
      </c>
    </row>
    <row r="110" spans="1:26" ht="75.75" thickBot="1" x14ac:dyDescent="0.3">
      <c r="A110" s="50">
        <v>106</v>
      </c>
      <c r="B110" s="20" t="s">
        <v>503</v>
      </c>
      <c r="C110" s="20" t="s">
        <v>41</v>
      </c>
      <c r="D110" s="20">
        <v>71008144</v>
      </c>
      <c r="E110" s="20" t="s">
        <v>504</v>
      </c>
      <c r="F110" s="20" t="s">
        <v>505</v>
      </c>
      <c r="G110" s="89" t="s">
        <v>514</v>
      </c>
      <c r="H110" s="23" t="s">
        <v>27</v>
      </c>
      <c r="I110" s="23" t="s">
        <v>28</v>
      </c>
      <c r="J110" s="23" t="s">
        <v>28</v>
      </c>
      <c r="K110" s="23" t="s">
        <v>515</v>
      </c>
      <c r="L110" s="119">
        <v>7000000</v>
      </c>
      <c r="M110" s="62">
        <f t="shared" si="1"/>
        <v>5950000</v>
      </c>
      <c r="N110" s="25">
        <v>2022</v>
      </c>
      <c r="O110" s="25">
        <v>2024</v>
      </c>
      <c r="P110" s="25" t="s">
        <v>39</v>
      </c>
      <c r="Q110" s="155" t="s">
        <v>39</v>
      </c>
      <c r="R110" s="155" t="s">
        <v>39</v>
      </c>
      <c r="S110" s="25" t="s">
        <v>39</v>
      </c>
      <c r="T110" s="25"/>
      <c r="U110" s="25"/>
      <c r="V110" s="25"/>
      <c r="W110" s="25"/>
      <c r="X110" s="25"/>
      <c r="Y110" s="25" t="s">
        <v>103</v>
      </c>
      <c r="Z110" s="60" t="s">
        <v>78</v>
      </c>
    </row>
    <row r="111" spans="1:26" ht="60.75" thickBot="1" x14ac:dyDescent="0.3">
      <c r="A111" s="42">
        <v>107</v>
      </c>
      <c r="B111" s="20" t="s">
        <v>503</v>
      </c>
      <c r="C111" s="20" t="s">
        <v>41</v>
      </c>
      <c r="D111" s="20">
        <v>71008144</v>
      </c>
      <c r="E111" s="20" t="s">
        <v>504</v>
      </c>
      <c r="F111" s="20" t="s">
        <v>505</v>
      </c>
      <c r="G111" s="89" t="s">
        <v>770</v>
      </c>
      <c r="H111" s="23" t="s">
        <v>27</v>
      </c>
      <c r="I111" s="23" t="s">
        <v>28</v>
      </c>
      <c r="J111" s="23" t="s">
        <v>28</v>
      </c>
      <c r="K111" s="23" t="s">
        <v>771</v>
      </c>
      <c r="L111" s="119">
        <v>7000000</v>
      </c>
      <c r="M111" s="62">
        <f t="shared" si="1"/>
        <v>5950000</v>
      </c>
      <c r="N111" s="25">
        <v>2022</v>
      </c>
      <c r="O111" s="25">
        <v>2024</v>
      </c>
      <c r="P111" s="25" t="s">
        <v>39</v>
      </c>
      <c r="Q111" s="155" t="s">
        <v>39</v>
      </c>
      <c r="R111" s="155" t="s">
        <v>39</v>
      </c>
      <c r="S111" s="25" t="s">
        <v>39</v>
      </c>
      <c r="T111" s="25"/>
      <c r="U111" s="25"/>
      <c r="V111" s="25"/>
      <c r="W111" s="25"/>
      <c r="X111" s="25"/>
      <c r="Y111" s="25" t="s">
        <v>103</v>
      </c>
      <c r="Z111" s="60" t="s">
        <v>78</v>
      </c>
    </row>
    <row r="112" spans="1:26" ht="75.75" thickBot="1" x14ac:dyDescent="0.3">
      <c r="A112" s="50">
        <v>108</v>
      </c>
      <c r="B112" s="20" t="s">
        <v>503</v>
      </c>
      <c r="C112" s="20" t="s">
        <v>41</v>
      </c>
      <c r="D112" s="20">
        <v>71008144</v>
      </c>
      <c r="E112" s="20" t="s">
        <v>504</v>
      </c>
      <c r="F112" s="20" t="s">
        <v>505</v>
      </c>
      <c r="G112" s="90" t="s">
        <v>748</v>
      </c>
      <c r="H112" s="23" t="s">
        <v>27</v>
      </c>
      <c r="I112" s="23" t="s">
        <v>28</v>
      </c>
      <c r="J112" s="23" t="s">
        <v>28</v>
      </c>
      <c r="K112" s="23" t="s">
        <v>515</v>
      </c>
      <c r="L112" s="117">
        <v>10000000</v>
      </c>
      <c r="M112" s="62">
        <f t="shared" si="1"/>
        <v>8500000</v>
      </c>
      <c r="N112" s="25">
        <v>2023</v>
      </c>
      <c r="O112" s="25">
        <v>2025</v>
      </c>
      <c r="P112" s="25" t="s">
        <v>39</v>
      </c>
      <c r="Q112" s="118" t="s">
        <v>29</v>
      </c>
      <c r="R112" s="118" t="s">
        <v>29</v>
      </c>
      <c r="S112" s="25" t="s">
        <v>39</v>
      </c>
      <c r="T112" s="25"/>
      <c r="U112" s="25"/>
      <c r="V112" s="25"/>
      <c r="W112" s="25"/>
      <c r="X112" s="25"/>
      <c r="Y112" s="25" t="s">
        <v>103</v>
      </c>
      <c r="Z112" s="60" t="s">
        <v>78</v>
      </c>
    </row>
    <row r="113" spans="1:26" ht="60.75" thickBot="1" x14ac:dyDescent="0.3">
      <c r="A113" s="50">
        <v>109</v>
      </c>
      <c r="B113" s="20" t="s">
        <v>503</v>
      </c>
      <c r="C113" s="20" t="s">
        <v>41</v>
      </c>
      <c r="D113" s="20">
        <v>71008144</v>
      </c>
      <c r="E113" s="20" t="s">
        <v>504</v>
      </c>
      <c r="F113" s="20" t="s">
        <v>505</v>
      </c>
      <c r="G113" s="20" t="s">
        <v>516</v>
      </c>
      <c r="H113" s="20" t="s">
        <v>27</v>
      </c>
      <c r="I113" s="20" t="s">
        <v>28</v>
      </c>
      <c r="J113" s="20" t="s">
        <v>28</v>
      </c>
      <c r="K113" s="20" t="s">
        <v>516</v>
      </c>
      <c r="L113" s="48">
        <v>2000000</v>
      </c>
      <c r="M113" s="62">
        <f t="shared" si="1"/>
        <v>1700000</v>
      </c>
      <c r="N113" s="67">
        <v>2023</v>
      </c>
      <c r="O113" s="67">
        <v>2025</v>
      </c>
      <c r="P113" s="20"/>
      <c r="Q113" s="20" t="s">
        <v>39</v>
      </c>
      <c r="R113" s="20"/>
      <c r="S113" s="67" t="s">
        <v>29</v>
      </c>
      <c r="T113" s="20"/>
      <c r="U113" s="20"/>
      <c r="V113" s="20"/>
      <c r="W113" s="20"/>
      <c r="X113" s="20"/>
      <c r="Y113" s="20"/>
      <c r="Z113" s="43" t="s">
        <v>78</v>
      </c>
    </row>
    <row r="114" spans="1:26" ht="60.75" thickBot="1" x14ac:dyDescent="0.3">
      <c r="A114" s="42">
        <v>110</v>
      </c>
      <c r="B114" s="29" t="s">
        <v>135</v>
      </c>
      <c r="C114" s="20" t="s">
        <v>136</v>
      </c>
      <c r="D114" s="20">
        <v>2747499</v>
      </c>
      <c r="E114" s="20">
        <v>181054574</v>
      </c>
      <c r="F114" s="20">
        <v>691006334</v>
      </c>
      <c r="G114" s="20" t="s">
        <v>141</v>
      </c>
      <c r="H114" s="20" t="s">
        <v>27</v>
      </c>
      <c r="I114" s="20" t="s">
        <v>28</v>
      </c>
      <c r="J114" s="20" t="s">
        <v>28</v>
      </c>
      <c r="K114" s="20" t="s">
        <v>142</v>
      </c>
      <c r="L114" s="48">
        <v>10000000</v>
      </c>
      <c r="M114" s="62">
        <f t="shared" si="1"/>
        <v>8500000</v>
      </c>
      <c r="N114" s="20">
        <v>2022</v>
      </c>
      <c r="O114" s="20">
        <v>2027</v>
      </c>
      <c r="P114" s="20"/>
      <c r="Q114" s="20"/>
      <c r="R114" s="20"/>
      <c r="S114" s="20"/>
      <c r="T114" s="20"/>
      <c r="U114" s="20"/>
      <c r="V114" s="20" t="s">
        <v>39</v>
      </c>
      <c r="W114" s="20" t="s">
        <v>39</v>
      </c>
      <c r="X114" s="20" t="s">
        <v>39</v>
      </c>
      <c r="Y114" s="20" t="s">
        <v>103</v>
      </c>
      <c r="Z114" s="43" t="s">
        <v>78</v>
      </c>
    </row>
    <row r="115" spans="1:26" ht="60.75" thickBot="1" x14ac:dyDescent="0.3">
      <c r="A115" s="50">
        <v>111</v>
      </c>
      <c r="B115" s="29" t="s">
        <v>135</v>
      </c>
      <c r="C115" s="20" t="s">
        <v>136</v>
      </c>
      <c r="D115" s="20">
        <v>2747499</v>
      </c>
      <c r="E115" s="20">
        <v>181054574</v>
      </c>
      <c r="F115" s="20">
        <v>691006334</v>
      </c>
      <c r="G115" s="20" t="s">
        <v>137</v>
      </c>
      <c r="H115" s="20" t="s">
        <v>27</v>
      </c>
      <c r="I115" s="20" t="s">
        <v>28</v>
      </c>
      <c r="J115" s="20" t="s">
        <v>28</v>
      </c>
      <c r="K115" s="20" t="s">
        <v>138</v>
      </c>
      <c r="L115" s="48">
        <v>25000000</v>
      </c>
      <c r="M115" s="62">
        <f t="shared" si="1"/>
        <v>21250000</v>
      </c>
      <c r="N115" s="20">
        <v>2022</v>
      </c>
      <c r="O115" s="20">
        <v>2027</v>
      </c>
      <c r="P115" s="20"/>
      <c r="Q115" s="20" t="s">
        <v>39</v>
      </c>
      <c r="R115" s="20" t="s">
        <v>39</v>
      </c>
      <c r="S115" s="20"/>
      <c r="T115" s="20"/>
      <c r="U115" s="20"/>
      <c r="V115" s="20" t="s">
        <v>39</v>
      </c>
      <c r="W115" s="20" t="s">
        <v>39</v>
      </c>
      <c r="X115" s="20" t="s">
        <v>39</v>
      </c>
      <c r="Y115" s="20" t="s">
        <v>103</v>
      </c>
      <c r="Z115" s="43" t="s">
        <v>78</v>
      </c>
    </row>
    <row r="116" spans="1:26" ht="60.75" thickBot="1" x14ac:dyDescent="0.3">
      <c r="A116" s="50">
        <v>112</v>
      </c>
      <c r="B116" s="29" t="s">
        <v>135</v>
      </c>
      <c r="C116" s="20" t="s">
        <v>136</v>
      </c>
      <c r="D116" s="20">
        <v>2747499</v>
      </c>
      <c r="E116" s="20">
        <v>181054574</v>
      </c>
      <c r="F116" s="20">
        <v>691006334</v>
      </c>
      <c r="G116" s="20" t="s">
        <v>143</v>
      </c>
      <c r="H116" s="20" t="s">
        <v>27</v>
      </c>
      <c r="I116" s="20" t="s">
        <v>28</v>
      </c>
      <c r="J116" s="20" t="s">
        <v>28</v>
      </c>
      <c r="K116" s="20" t="s">
        <v>144</v>
      </c>
      <c r="L116" s="48">
        <v>6000000</v>
      </c>
      <c r="M116" s="62">
        <f t="shared" si="1"/>
        <v>5100000</v>
      </c>
      <c r="N116" s="20">
        <v>2022</v>
      </c>
      <c r="O116" s="20">
        <v>2027</v>
      </c>
      <c r="P116" s="20"/>
      <c r="Q116" s="20"/>
      <c r="R116" s="20"/>
      <c r="S116" s="20"/>
      <c r="T116" s="20"/>
      <c r="U116" s="20"/>
      <c r="V116" s="20"/>
      <c r="W116" s="20"/>
      <c r="X116" s="20"/>
      <c r="Y116" s="20" t="s">
        <v>103</v>
      </c>
      <c r="Z116" s="43" t="s">
        <v>78</v>
      </c>
    </row>
    <row r="117" spans="1:26" ht="30.75" thickBot="1" x14ac:dyDescent="0.3">
      <c r="A117" s="42">
        <v>113</v>
      </c>
      <c r="B117" s="20" t="s">
        <v>517</v>
      </c>
      <c r="C117" s="20" t="s">
        <v>53</v>
      </c>
      <c r="D117" s="20">
        <v>61716391</v>
      </c>
      <c r="E117" s="20">
        <v>102319707</v>
      </c>
      <c r="F117" s="20">
        <v>600025331</v>
      </c>
      <c r="G117" s="20" t="s">
        <v>518</v>
      </c>
      <c r="H117" s="20" t="s">
        <v>53</v>
      </c>
      <c r="I117" s="20" t="s">
        <v>28</v>
      </c>
      <c r="J117" s="20" t="s">
        <v>28</v>
      </c>
      <c r="K117" s="20" t="s">
        <v>518</v>
      </c>
      <c r="L117" s="48">
        <v>13000000</v>
      </c>
      <c r="M117" s="62">
        <f t="shared" si="1"/>
        <v>11050000</v>
      </c>
      <c r="N117" s="20">
        <v>2022</v>
      </c>
      <c r="O117" s="20">
        <v>2025</v>
      </c>
      <c r="P117" s="20"/>
      <c r="Q117" s="20"/>
      <c r="R117" s="20"/>
      <c r="S117" s="20"/>
      <c r="T117" s="20"/>
      <c r="U117" s="20"/>
      <c r="V117" s="20"/>
      <c r="W117" s="20"/>
      <c r="X117" s="20"/>
      <c r="Y117" s="20" t="s">
        <v>519</v>
      </c>
      <c r="Z117" s="43" t="s">
        <v>63</v>
      </c>
    </row>
    <row r="118" spans="1:26" ht="30.75" thickBot="1" x14ac:dyDescent="0.3">
      <c r="A118" s="50">
        <v>114</v>
      </c>
      <c r="B118" s="20" t="s">
        <v>517</v>
      </c>
      <c r="C118" s="20" t="s">
        <v>53</v>
      </c>
      <c r="D118" s="20">
        <v>61716391</v>
      </c>
      <c r="E118" s="20">
        <v>102319707</v>
      </c>
      <c r="F118" s="20">
        <v>600025331</v>
      </c>
      <c r="G118" s="20" t="s">
        <v>520</v>
      </c>
      <c r="H118" s="20" t="s">
        <v>53</v>
      </c>
      <c r="I118" s="20" t="s">
        <v>28</v>
      </c>
      <c r="J118" s="20" t="s">
        <v>28</v>
      </c>
      <c r="K118" s="20" t="s">
        <v>520</v>
      </c>
      <c r="L118" s="48">
        <v>700000</v>
      </c>
      <c r="M118" s="62">
        <f t="shared" si="1"/>
        <v>595000</v>
      </c>
      <c r="N118" s="20">
        <v>2022</v>
      </c>
      <c r="O118" s="20">
        <v>2025</v>
      </c>
      <c r="P118" s="20"/>
      <c r="Q118" s="20"/>
      <c r="R118" s="20"/>
      <c r="S118" s="20"/>
      <c r="T118" s="20"/>
      <c r="U118" s="20"/>
      <c r="V118" s="20"/>
      <c r="W118" s="20"/>
      <c r="X118" s="20"/>
      <c r="Y118" s="20" t="s">
        <v>519</v>
      </c>
      <c r="Z118" s="43" t="s">
        <v>63</v>
      </c>
    </row>
    <row r="119" spans="1:26" ht="30.75" thickBot="1" x14ac:dyDescent="0.3">
      <c r="A119" s="50">
        <v>115</v>
      </c>
      <c r="B119" s="20" t="s">
        <v>517</v>
      </c>
      <c r="C119" s="20" t="s">
        <v>53</v>
      </c>
      <c r="D119" s="20">
        <v>61716391</v>
      </c>
      <c r="E119" s="20">
        <v>102319707</v>
      </c>
      <c r="F119" s="20">
        <v>600025331</v>
      </c>
      <c r="G119" s="20" t="s">
        <v>521</v>
      </c>
      <c r="H119" s="20" t="s">
        <v>53</v>
      </c>
      <c r="I119" s="20" t="s">
        <v>28</v>
      </c>
      <c r="J119" s="20" t="s">
        <v>28</v>
      </c>
      <c r="K119" s="20" t="s">
        <v>521</v>
      </c>
      <c r="L119" s="48">
        <v>1500000</v>
      </c>
      <c r="M119" s="62">
        <f t="shared" si="1"/>
        <v>1275000</v>
      </c>
      <c r="N119" s="20">
        <v>2022</v>
      </c>
      <c r="O119" s="20">
        <v>2023</v>
      </c>
      <c r="P119" s="20"/>
      <c r="Q119" s="20"/>
      <c r="R119" s="20"/>
      <c r="S119" s="20"/>
      <c r="T119" s="20"/>
      <c r="U119" s="20"/>
      <c r="V119" s="20"/>
      <c r="W119" s="20"/>
      <c r="X119" s="20"/>
      <c r="Y119" s="20" t="s">
        <v>519</v>
      </c>
      <c r="Z119" s="43" t="s">
        <v>63</v>
      </c>
    </row>
    <row r="120" spans="1:26" ht="30.75" thickBot="1" x14ac:dyDescent="0.3">
      <c r="A120" s="42">
        <v>116</v>
      </c>
      <c r="B120" s="20" t="s">
        <v>517</v>
      </c>
      <c r="C120" s="20" t="s">
        <v>53</v>
      </c>
      <c r="D120" s="20">
        <v>61716391</v>
      </c>
      <c r="E120" s="20">
        <v>102319707</v>
      </c>
      <c r="F120" s="20">
        <v>600025331</v>
      </c>
      <c r="G120" s="20" t="s">
        <v>522</v>
      </c>
      <c r="H120" s="20" t="s">
        <v>53</v>
      </c>
      <c r="I120" s="20" t="s">
        <v>28</v>
      </c>
      <c r="J120" s="20" t="s">
        <v>28</v>
      </c>
      <c r="K120" s="20" t="s">
        <v>522</v>
      </c>
      <c r="L120" s="48">
        <v>7000000</v>
      </c>
      <c r="M120" s="62">
        <f t="shared" si="1"/>
        <v>5950000</v>
      </c>
      <c r="N120" s="20">
        <v>2022</v>
      </c>
      <c r="O120" s="20">
        <v>2025</v>
      </c>
      <c r="P120" s="20"/>
      <c r="Q120" s="20"/>
      <c r="R120" s="20"/>
      <c r="S120" s="20"/>
      <c r="T120" s="20"/>
      <c r="U120" s="20"/>
      <c r="V120" s="20"/>
      <c r="W120" s="20"/>
      <c r="X120" s="20"/>
      <c r="Y120" s="20" t="s">
        <v>519</v>
      </c>
      <c r="Z120" s="43" t="s">
        <v>63</v>
      </c>
    </row>
    <row r="121" spans="1:26" ht="60.75" thickBot="1" x14ac:dyDescent="0.3">
      <c r="A121" s="50">
        <v>117</v>
      </c>
      <c r="B121" s="20" t="s">
        <v>523</v>
      </c>
      <c r="C121" s="20" t="s">
        <v>41</v>
      </c>
      <c r="D121" s="20">
        <v>71008161</v>
      </c>
      <c r="E121" s="20">
        <v>102319472</v>
      </c>
      <c r="F121" s="20">
        <v>600113914</v>
      </c>
      <c r="G121" s="20" t="s">
        <v>524</v>
      </c>
      <c r="H121" s="20" t="s">
        <v>53</v>
      </c>
      <c r="I121" s="20" t="s">
        <v>28</v>
      </c>
      <c r="J121" s="20" t="s">
        <v>525</v>
      </c>
      <c r="K121" s="20" t="s">
        <v>524</v>
      </c>
      <c r="L121" s="48">
        <v>2000000</v>
      </c>
      <c r="M121" s="62">
        <f t="shared" si="1"/>
        <v>1700000</v>
      </c>
      <c r="N121" s="20">
        <v>2021</v>
      </c>
      <c r="O121" s="20">
        <v>2024</v>
      </c>
      <c r="P121" s="20" t="s">
        <v>29</v>
      </c>
      <c r="Q121" s="20" t="s">
        <v>29</v>
      </c>
      <c r="R121" s="20" t="s">
        <v>29</v>
      </c>
      <c r="S121" s="20" t="s">
        <v>29</v>
      </c>
      <c r="T121" s="20"/>
      <c r="U121" s="20"/>
      <c r="V121" s="20" t="s">
        <v>39</v>
      </c>
      <c r="W121" s="20" t="s">
        <v>39</v>
      </c>
      <c r="X121" s="20"/>
      <c r="Y121" s="20"/>
      <c r="Z121" s="43"/>
    </row>
    <row r="122" spans="1:26" ht="45.75" thickBot="1" x14ac:dyDescent="0.3">
      <c r="A122" s="50">
        <v>118</v>
      </c>
      <c r="B122" s="20" t="s">
        <v>523</v>
      </c>
      <c r="C122" s="20" t="s">
        <v>41</v>
      </c>
      <c r="D122" s="20">
        <v>71008161</v>
      </c>
      <c r="E122" s="20">
        <v>102319472</v>
      </c>
      <c r="F122" s="20">
        <v>600113914</v>
      </c>
      <c r="G122" s="20" t="s">
        <v>526</v>
      </c>
      <c r="H122" s="20" t="s">
        <v>53</v>
      </c>
      <c r="I122" s="20" t="s">
        <v>28</v>
      </c>
      <c r="J122" s="20" t="s">
        <v>525</v>
      </c>
      <c r="K122" s="20" t="s">
        <v>526</v>
      </c>
      <c r="L122" s="48">
        <v>1000000</v>
      </c>
      <c r="M122" s="62">
        <f t="shared" si="1"/>
        <v>850000</v>
      </c>
      <c r="N122" s="20">
        <v>2021</v>
      </c>
      <c r="O122" s="20">
        <v>2024</v>
      </c>
      <c r="P122" s="20" t="s">
        <v>29</v>
      </c>
      <c r="Q122" s="20" t="s">
        <v>29</v>
      </c>
      <c r="R122" s="20" t="s">
        <v>29</v>
      </c>
      <c r="S122" s="20" t="s">
        <v>29</v>
      </c>
      <c r="T122" s="20"/>
      <c r="U122" s="20" t="s">
        <v>29</v>
      </c>
      <c r="V122" s="20"/>
      <c r="W122" s="20"/>
      <c r="X122" s="20"/>
      <c r="Y122" s="20"/>
      <c r="Z122" s="43"/>
    </row>
    <row r="123" spans="1:26" ht="75.75" thickBot="1" x14ac:dyDescent="0.3">
      <c r="A123" s="42">
        <v>119</v>
      </c>
      <c r="B123" s="67" t="s">
        <v>523</v>
      </c>
      <c r="C123" s="67" t="s">
        <v>41</v>
      </c>
      <c r="D123" s="67">
        <v>71008161</v>
      </c>
      <c r="E123" s="67">
        <v>102319472</v>
      </c>
      <c r="F123" s="67">
        <v>600113914</v>
      </c>
      <c r="G123" s="109" t="s">
        <v>527</v>
      </c>
      <c r="H123" s="67" t="s">
        <v>53</v>
      </c>
      <c r="I123" s="67" t="s">
        <v>28</v>
      </c>
      <c r="J123" s="67" t="s">
        <v>525</v>
      </c>
      <c r="K123" s="67" t="s">
        <v>797</v>
      </c>
      <c r="L123" s="82">
        <v>40000000</v>
      </c>
      <c r="M123" s="68">
        <f t="shared" si="1"/>
        <v>34000000</v>
      </c>
      <c r="N123" s="67">
        <v>2022</v>
      </c>
      <c r="O123" s="67">
        <v>2024</v>
      </c>
      <c r="P123" s="67" t="s">
        <v>29</v>
      </c>
      <c r="Q123" s="67" t="s">
        <v>29</v>
      </c>
      <c r="R123" s="67" t="s">
        <v>29</v>
      </c>
      <c r="S123" s="67" t="s">
        <v>29</v>
      </c>
      <c r="T123" s="67"/>
      <c r="U123" s="67"/>
      <c r="V123" s="67"/>
      <c r="W123" s="81" t="s">
        <v>39</v>
      </c>
      <c r="X123" s="67" t="s">
        <v>29</v>
      </c>
      <c r="Y123" s="67" t="s">
        <v>528</v>
      </c>
      <c r="Z123" s="70"/>
    </row>
    <row r="124" spans="1:26" ht="45.75" thickBot="1" x14ac:dyDescent="0.3">
      <c r="A124" s="50">
        <v>120</v>
      </c>
      <c r="B124" s="20" t="s">
        <v>523</v>
      </c>
      <c r="C124" s="20" t="s">
        <v>41</v>
      </c>
      <c r="D124" s="20">
        <v>71008161</v>
      </c>
      <c r="E124" s="20">
        <v>102319472</v>
      </c>
      <c r="F124" s="20">
        <v>600113914</v>
      </c>
      <c r="G124" s="20" t="s">
        <v>529</v>
      </c>
      <c r="H124" s="20" t="s">
        <v>53</v>
      </c>
      <c r="I124" s="20" t="s">
        <v>28</v>
      </c>
      <c r="J124" s="20" t="s">
        <v>525</v>
      </c>
      <c r="K124" s="20" t="s">
        <v>529</v>
      </c>
      <c r="L124" s="48">
        <v>3000000</v>
      </c>
      <c r="M124" s="62">
        <f t="shared" si="1"/>
        <v>2550000</v>
      </c>
      <c r="N124" s="20">
        <v>2021</v>
      </c>
      <c r="O124" s="67">
        <v>2023</v>
      </c>
      <c r="P124" s="20"/>
      <c r="Q124" s="20"/>
      <c r="R124" s="20"/>
      <c r="S124" s="20"/>
      <c r="T124" s="20"/>
      <c r="U124" s="20"/>
      <c r="V124" s="20"/>
      <c r="W124" s="20"/>
      <c r="X124" s="20"/>
      <c r="Y124" s="20" t="s">
        <v>530</v>
      </c>
      <c r="Z124" s="43"/>
    </row>
    <row r="125" spans="1:26" ht="60.75" thickBot="1" x14ac:dyDescent="0.3">
      <c r="A125" s="50">
        <v>121</v>
      </c>
      <c r="B125" s="20" t="s">
        <v>531</v>
      </c>
      <c r="C125" s="20" t="s">
        <v>41</v>
      </c>
      <c r="D125" s="20">
        <v>46307745</v>
      </c>
      <c r="E125" s="20">
        <v>102319111</v>
      </c>
      <c r="F125" s="20">
        <v>600114015</v>
      </c>
      <c r="G125" s="20" t="s">
        <v>532</v>
      </c>
      <c r="H125" s="20" t="s">
        <v>53</v>
      </c>
      <c r="I125" s="20" t="s">
        <v>28</v>
      </c>
      <c r="J125" s="20" t="s">
        <v>28</v>
      </c>
      <c r="K125" s="20" t="s">
        <v>532</v>
      </c>
      <c r="L125" s="48">
        <v>2000000</v>
      </c>
      <c r="M125" s="62">
        <f t="shared" si="1"/>
        <v>1700000</v>
      </c>
      <c r="N125" s="20">
        <v>2022</v>
      </c>
      <c r="O125" s="20">
        <v>2025</v>
      </c>
      <c r="P125" s="20" t="s">
        <v>39</v>
      </c>
      <c r="Q125" s="20" t="s">
        <v>39</v>
      </c>
      <c r="R125" s="20" t="s">
        <v>39</v>
      </c>
      <c r="S125" s="20" t="s">
        <v>39</v>
      </c>
      <c r="T125" s="20"/>
      <c r="U125" s="20"/>
      <c r="V125" s="20" t="s">
        <v>39</v>
      </c>
      <c r="W125" s="20" t="s">
        <v>39</v>
      </c>
      <c r="X125" s="20"/>
      <c r="Y125" s="20" t="s">
        <v>337</v>
      </c>
      <c r="Z125" s="43" t="s">
        <v>78</v>
      </c>
    </row>
    <row r="126" spans="1:26" ht="60.75" thickBot="1" x14ac:dyDescent="0.3">
      <c r="A126" s="42">
        <v>122</v>
      </c>
      <c r="B126" s="20" t="s">
        <v>531</v>
      </c>
      <c r="C126" s="20" t="s">
        <v>41</v>
      </c>
      <c r="D126" s="20">
        <v>46307745</v>
      </c>
      <c r="E126" s="20">
        <v>102319111</v>
      </c>
      <c r="F126" s="20">
        <v>600114015</v>
      </c>
      <c r="G126" s="20" t="s">
        <v>69</v>
      </c>
      <c r="H126" s="20" t="s">
        <v>53</v>
      </c>
      <c r="I126" s="20" t="s">
        <v>28</v>
      </c>
      <c r="J126" s="20" t="s">
        <v>28</v>
      </c>
      <c r="K126" s="20" t="s">
        <v>69</v>
      </c>
      <c r="L126" s="48">
        <v>1000000</v>
      </c>
      <c r="M126" s="62">
        <f t="shared" si="1"/>
        <v>850000</v>
      </c>
      <c r="N126" s="20">
        <v>2022</v>
      </c>
      <c r="O126" s="20">
        <v>2026</v>
      </c>
      <c r="P126" s="20"/>
      <c r="Q126" s="20"/>
      <c r="R126" s="20"/>
      <c r="S126" s="20"/>
      <c r="T126" s="20"/>
      <c r="U126" s="20" t="s">
        <v>39</v>
      </c>
      <c r="V126" s="20"/>
      <c r="W126" s="20"/>
      <c r="X126" s="20"/>
      <c r="Y126" s="20" t="s">
        <v>337</v>
      </c>
      <c r="Z126" s="43" t="s">
        <v>78</v>
      </c>
    </row>
    <row r="127" spans="1:26" ht="60.75" thickBot="1" x14ac:dyDescent="0.3">
      <c r="A127" s="50">
        <v>123</v>
      </c>
      <c r="B127" s="20" t="s">
        <v>531</v>
      </c>
      <c r="C127" s="20" t="s">
        <v>41</v>
      </c>
      <c r="D127" s="20">
        <v>46307745</v>
      </c>
      <c r="E127" s="20">
        <v>102319111</v>
      </c>
      <c r="F127" s="20">
        <v>600114015</v>
      </c>
      <c r="G127" s="81" t="s">
        <v>533</v>
      </c>
      <c r="H127" s="20" t="s">
        <v>53</v>
      </c>
      <c r="I127" s="20" t="s">
        <v>28</v>
      </c>
      <c r="J127" s="20" t="s">
        <v>28</v>
      </c>
      <c r="K127" s="67" t="s">
        <v>534</v>
      </c>
      <c r="L127" s="82">
        <v>7000000</v>
      </c>
      <c r="M127" s="62">
        <f t="shared" si="1"/>
        <v>5950000</v>
      </c>
      <c r="N127" s="20">
        <v>2022</v>
      </c>
      <c r="O127" s="20">
        <v>2024</v>
      </c>
      <c r="P127" s="20" t="s">
        <v>39</v>
      </c>
      <c r="Q127" s="20" t="s">
        <v>39</v>
      </c>
      <c r="R127" s="20" t="s">
        <v>39</v>
      </c>
      <c r="S127" s="20" t="s">
        <v>39</v>
      </c>
      <c r="T127" s="20"/>
      <c r="U127" s="20"/>
      <c r="V127" s="20"/>
      <c r="W127" s="20"/>
      <c r="X127" s="20"/>
      <c r="Y127" s="20" t="s">
        <v>337</v>
      </c>
      <c r="Z127" s="43" t="s">
        <v>78</v>
      </c>
    </row>
    <row r="128" spans="1:26" ht="60.75" thickBot="1" x14ac:dyDescent="0.3">
      <c r="A128" s="50">
        <v>124</v>
      </c>
      <c r="B128" s="20" t="s">
        <v>531</v>
      </c>
      <c r="C128" s="20" t="s">
        <v>41</v>
      </c>
      <c r="D128" s="20">
        <v>46307745</v>
      </c>
      <c r="E128" s="20">
        <v>102319111</v>
      </c>
      <c r="F128" s="20">
        <v>600114015</v>
      </c>
      <c r="G128" s="20" t="s">
        <v>535</v>
      </c>
      <c r="H128" s="20" t="s">
        <v>53</v>
      </c>
      <c r="I128" s="20" t="s">
        <v>28</v>
      </c>
      <c r="J128" s="20" t="s">
        <v>28</v>
      </c>
      <c r="K128" s="20" t="s">
        <v>535</v>
      </c>
      <c r="L128" s="48">
        <v>3000000</v>
      </c>
      <c r="M128" s="62">
        <f t="shared" si="1"/>
        <v>2550000</v>
      </c>
      <c r="N128" s="20">
        <v>2021</v>
      </c>
      <c r="O128" s="20">
        <v>2024</v>
      </c>
      <c r="P128" s="20"/>
      <c r="Q128" s="20"/>
      <c r="R128" s="20"/>
      <c r="S128" s="20"/>
      <c r="T128" s="20"/>
      <c r="U128" s="20"/>
      <c r="V128" s="20" t="s">
        <v>39</v>
      </c>
      <c r="W128" s="20" t="s">
        <v>39</v>
      </c>
      <c r="X128" s="20"/>
      <c r="Y128" s="20" t="s">
        <v>337</v>
      </c>
      <c r="Z128" s="43" t="s">
        <v>78</v>
      </c>
    </row>
    <row r="129" spans="1:26" ht="60.75" thickBot="1" x14ac:dyDescent="0.3">
      <c r="A129" s="42">
        <v>125</v>
      </c>
      <c r="B129" s="20" t="s">
        <v>531</v>
      </c>
      <c r="C129" s="20" t="s">
        <v>41</v>
      </c>
      <c r="D129" s="20">
        <v>46307745</v>
      </c>
      <c r="E129" s="20">
        <v>102319111</v>
      </c>
      <c r="F129" s="20">
        <v>600114015</v>
      </c>
      <c r="G129" s="20" t="s">
        <v>536</v>
      </c>
      <c r="H129" s="20" t="s">
        <v>53</v>
      </c>
      <c r="I129" s="20" t="s">
        <v>28</v>
      </c>
      <c r="J129" s="20" t="s">
        <v>28</v>
      </c>
      <c r="K129" s="20" t="s">
        <v>536</v>
      </c>
      <c r="L129" s="48">
        <v>4000000</v>
      </c>
      <c r="M129" s="62">
        <f t="shared" si="1"/>
        <v>3400000</v>
      </c>
      <c r="N129" s="20">
        <v>2021</v>
      </c>
      <c r="O129" s="20">
        <v>2024</v>
      </c>
      <c r="P129" s="20"/>
      <c r="Q129" s="20"/>
      <c r="R129" s="20"/>
      <c r="S129" s="20"/>
      <c r="T129" s="20"/>
      <c r="U129" s="20"/>
      <c r="V129" s="20"/>
      <c r="W129" s="20"/>
      <c r="X129" s="20"/>
      <c r="Y129" s="20" t="s">
        <v>337</v>
      </c>
      <c r="Z129" s="43" t="s">
        <v>78</v>
      </c>
    </row>
    <row r="130" spans="1:26" ht="60.75" thickBot="1" x14ac:dyDescent="0.3">
      <c r="A130" s="50">
        <v>126</v>
      </c>
      <c r="B130" s="20" t="s">
        <v>531</v>
      </c>
      <c r="C130" s="20" t="s">
        <v>41</v>
      </c>
      <c r="D130" s="20">
        <v>46307745</v>
      </c>
      <c r="E130" s="20">
        <v>102319111</v>
      </c>
      <c r="F130" s="20">
        <v>600114015</v>
      </c>
      <c r="G130" s="20" t="s">
        <v>537</v>
      </c>
      <c r="H130" s="20" t="s">
        <v>53</v>
      </c>
      <c r="I130" s="20" t="s">
        <v>28</v>
      </c>
      <c r="J130" s="20" t="s">
        <v>28</v>
      </c>
      <c r="K130" s="20" t="s">
        <v>537</v>
      </c>
      <c r="L130" s="48">
        <v>3000000</v>
      </c>
      <c r="M130" s="62">
        <f t="shared" si="1"/>
        <v>2550000</v>
      </c>
      <c r="N130" s="20">
        <v>2022</v>
      </c>
      <c r="O130" s="20">
        <v>2024</v>
      </c>
      <c r="P130" s="20"/>
      <c r="Q130" s="20"/>
      <c r="R130" s="20"/>
      <c r="S130" s="20"/>
      <c r="T130" s="20"/>
      <c r="U130" s="20"/>
      <c r="V130" s="20"/>
      <c r="W130" s="20"/>
      <c r="X130" s="20"/>
      <c r="Y130" s="20" t="s">
        <v>337</v>
      </c>
      <c r="Z130" s="43" t="s">
        <v>78</v>
      </c>
    </row>
    <row r="131" spans="1:26" ht="60.75" thickBot="1" x14ac:dyDescent="0.3">
      <c r="A131" s="50">
        <v>127</v>
      </c>
      <c r="B131" s="20" t="s">
        <v>531</v>
      </c>
      <c r="C131" s="20" t="s">
        <v>41</v>
      </c>
      <c r="D131" s="20">
        <v>46307745</v>
      </c>
      <c r="E131" s="20">
        <v>102319111</v>
      </c>
      <c r="F131" s="20">
        <v>600114015</v>
      </c>
      <c r="G131" s="20" t="s">
        <v>538</v>
      </c>
      <c r="H131" s="20" t="s">
        <v>53</v>
      </c>
      <c r="I131" s="20" t="s">
        <v>28</v>
      </c>
      <c r="J131" s="20" t="s">
        <v>28</v>
      </c>
      <c r="K131" s="23" t="s">
        <v>538</v>
      </c>
      <c r="L131" s="53">
        <v>4000000</v>
      </c>
      <c r="M131" s="62">
        <f t="shared" si="1"/>
        <v>3400000</v>
      </c>
      <c r="N131" s="26">
        <v>2022</v>
      </c>
      <c r="O131" s="26">
        <v>2024</v>
      </c>
      <c r="P131" s="26"/>
      <c r="Q131" s="26"/>
      <c r="R131" s="26"/>
      <c r="S131" s="26"/>
      <c r="T131" s="26"/>
      <c r="U131" s="26"/>
      <c r="V131" s="26"/>
      <c r="W131" s="26"/>
      <c r="X131" s="26"/>
      <c r="Y131" s="25" t="s">
        <v>337</v>
      </c>
      <c r="Z131" s="28" t="s">
        <v>78</v>
      </c>
    </row>
    <row r="132" spans="1:26" ht="75.75" thickBot="1" x14ac:dyDescent="0.3">
      <c r="A132" s="42">
        <v>128</v>
      </c>
      <c r="B132" s="20" t="s">
        <v>539</v>
      </c>
      <c r="C132" s="20" t="s">
        <v>540</v>
      </c>
      <c r="D132" s="20">
        <v>75023997</v>
      </c>
      <c r="E132" s="20">
        <v>102307768</v>
      </c>
      <c r="F132" s="20">
        <v>600113931</v>
      </c>
      <c r="G132" s="20" t="s">
        <v>541</v>
      </c>
      <c r="H132" s="20" t="s">
        <v>27</v>
      </c>
      <c r="I132" s="20" t="s">
        <v>28</v>
      </c>
      <c r="J132" s="20" t="s">
        <v>542</v>
      </c>
      <c r="K132" s="20" t="s">
        <v>543</v>
      </c>
      <c r="L132" s="48">
        <v>30000000</v>
      </c>
      <c r="M132" s="62">
        <f t="shared" si="1"/>
        <v>25500000</v>
      </c>
      <c r="N132" s="20" t="s">
        <v>544</v>
      </c>
      <c r="O132" s="20" t="s">
        <v>545</v>
      </c>
      <c r="P132" s="20"/>
      <c r="Q132" s="20"/>
      <c r="R132" s="20"/>
      <c r="S132" s="20"/>
      <c r="T132" s="20" t="s">
        <v>39</v>
      </c>
      <c r="U132" s="20"/>
      <c r="V132" s="20" t="s">
        <v>39</v>
      </c>
      <c r="W132" s="20"/>
      <c r="X132" s="20"/>
      <c r="Y132" s="20" t="s">
        <v>530</v>
      </c>
      <c r="Z132" s="43" t="s">
        <v>78</v>
      </c>
    </row>
    <row r="133" spans="1:26" ht="75.75" thickBot="1" x14ac:dyDescent="0.3">
      <c r="A133" s="50">
        <v>129</v>
      </c>
      <c r="B133" s="20" t="s">
        <v>539</v>
      </c>
      <c r="C133" s="20" t="s">
        <v>540</v>
      </c>
      <c r="D133" s="20">
        <v>75023997</v>
      </c>
      <c r="E133" s="20">
        <v>102307768</v>
      </c>
      <c r="F133" s="20">
        <v>600113931</v>
      </c>
      <c r="G133" s="20" t="s">
        <v>546</v>
      </c>
      <c r="H133" s="20" t="s">
        <v>27</v>
      </c>
      <c r="I133" s="20" t="s">
        <v>28</v>
      </c>
      <c r="J133" s="20" t="s">
        <v>542</v>
      </c>
      <c r="K133" s="20" t="s">
        <v>547</v>
      </c>
      <c r="L133" s="48">
        <v>20000000</v>
      </c>
      <c r="M133" s="62">
        <f t="shared" si="1"/>
        <v>17000000</v>
      </c>
      <c r="N133" s="20" t="s">
        <v>548</v>
      </c>
      <c r="O133" s="20" t="s">
        <v>549</v>
      </c>
      <c r="P133" s="20"/>
      <c r="Q133" s="20"/>
      <c r="R133" s="20"/>
      <c r="S133" s="20" t="s">
        <v>39</v>
      </c>
      <c r="T133" s="20" t="s">
        <v>39</v>
      </c>
      <c r="U133" s="20"/>
      <c r="V133" s="20"/>
      <c r="W133" s="20" t="s">
        <v>39</v>
      </c>
      <c r="X133" s="20"/>
      <c r="Y133" s="20" t="s">
        <v>530</v>
      </c>
      <c r="Z133" s="43" t="s">
        <v>78</v>
      </c>
    </row>
    <row r="134" spans="1:26" ht="75.75" thickBot="1" x14ac:dyDescent="0.3">
      <c r="A134" s="50">
        <v>130</v>
      </c>
      <c r="B134" s="20" t="s">
        <v>539</v>
      </c>
      <c r="C134" s="20" t="s">
        <v>540</v>
      </c>
      <c r="D134" s="20">
        <v>75023997</v>
      </c>
      <c r="E134" s="20">
        <v>102307768</v>
      </c>
      <c r="F134" s="20">
        <v>600113931</v>
      </c>
      <c r="G134" s="20" t="s">
        <v>550</v>
      </c>
      <c r="H134" s="20" t="s">
        <v>27</v>
      </c>
      <c r="I134" s="20" t="s">
        <v>28</v>
      </c>
      <c r="J134" s="20" t="s">
        <v>542</v>
      </c>
      <c r="K134" s="20" t="s">
        <v>551</v>
      </c>
      <c r="L134" s="48">
        <v>5000000</v>
      </c>
      <c r="M134" s="62">
        <f t="shared" si="1"/>
        <v>4250000</v>
      </c>
      <c r="N134" s="20" t="s">
        <v>552</v>
      </c>
      <c r="O134" s="20" t="s">
        <v>553</v>
      </c>
      <c r="P134" s="20"/>
      <c r="Q134" s="20"/>
      <c r="R134" s="20"/>
      <c r="S134" s="20"/>
      <c r="T134" s="20"/>
      <c r="U134" s="20"/>
      <c r="V134" s="20" t="s">
        <v>39</v>
      </c>
      <c r="W134" s="20"/>
      <c r="X134" s="20"/>
      <c r="Y134" s="20" t="s">
        <v>103</v>
      </c>
      <c r="Z134" s="43" t="s">
        <v>78</v>
      </c>
    </row>
    <row r="135" spans="1:26" ht="75.75" thickBot="1" x14ac:dyDescent="0.3">
      <c r="A135" s="42">
        <v>131</v>
      </c>
      <c r="B135" s="20" t="s">
        <v>539</v>
      </c>
      <c r="C135" s="20" t="s">
        <v>540</v>
      </c>
      <c r="D135" s="20">
        <v>75023997</v>
      </c>
      <c r="E135" s="20">
        <v>102307768</v>
      </c>
      <c r="F135" s="20">
        <v>600113931</v>
      </c>
      <c r="G135" s="20" t="s">
        <v>554</v>
      </c>
      <c r="H135" s="20" t="s">
        <v>27</v>
      </c>
      <c r="I135" s="20" t="s">
        <v>28</v>
      </c>
      <c r="J135" s="20" t="s">
        <v>542</v>
      </c>
      <c r="K135" s="20" t="s">
        <v>555</v>
      </c>
      <c r="L135" s="48">
        <v>4000000</v>
      </c>
      <c r="M135" s="62">
        <f t="shared" si="1"/>
        <v>3400000</v>
      </c>
      <c r="N135" s="20" t="s">
        <v>544</v>
      </c>
      <c r="O135" s="20" t="s">
        <v>545</v>
      </c>
      <c r="P135" s="20"/>
      <c r="Q135" s="20"/>
      <c r="R135" s="20"/>
      <c r="S135" s="20"/>
      <c r="T135" s="20"/>
      <c r="U135" s="20"/>
      <c r="V135" s="20"/>
      <c r="W135" s="20"/>
      <c r="X135" s="20"/>
      <c r="Y135" s="20" t="s">
        <v>530</v>
      </c>
      <c r="Z135" s="43" t="s">
        <v>78</v>
      </c>
    </row>
    <row r="136" spans="1:26" ht="75.75" thickBot="1" x14ac:dyDescent="0.3">
      <c r="A136" s="50">
        <v>132</v>
      </c>
      <c r="B136" s="20" t="s">
        <v>382</v>
      </c>
      <c r="C136" s="20" t="s">
        <v>383</v>
      </c>
      <c r="D136" s="20">
        <v>75023067</v>
      </c>
      <c r="E136" s="20">
        <v>118500929</v>
      </c>
      <c r="F136" s="20">
        <v>618500910</v>
      </c>
      <c r="G136" s="20" t="s">
        <v>556</v>
      </c>
      <c r="H136" s="20" t="s">
        <v>27</v>
      </c>
      <c r="I136" s="20" t="s">
        <v>28</v>
      </c>
      <c r="J136" s="20" t="s">
        <v>179</v>
      </c>
      <c r="K136" s="20" t="s">
        <v>557</v>
      </c>
      <c r="L136" s="48">
        <v>3500000</v>
      </c>
      <c r="M136" s="62">
        <f t="shared" si="1"/>
        <v>2975000</v>
      </c>
      <c r="N136" s="67">
        <v>2023</v>
      </c>
      <c r="O136" s="67">
        <v>2023</v>
      </c>
      <c r="P136" s="20"/>
      <c r="Q136" s="20"/>
      <c r="R136" s="20" t="s">
        <v>39</v>
      </c>
      <c r="S136" s="20" t="s">
        <v>39</v>
      </c>
      <c r="T136" s="20"/>
      <c r="U136" s="20"/>
      <c r="V136" s="20"/>
      <c r="W136" s="20"/>
      <c r="X136" s="67" t="s">
        <v>39</v>
      </c>
      <c r="Y136" s="20" t="s">
        <v>530</v>
      </c>
      <c r="Z136" s="43" t="s">
        <v>78</v>
      </c>
    </row>
    <row r="137" spans="1:26" ht="45.75" thickBot="1" x14ac:dyDescent="0.3">
      <c r="A137" s="50">
        <v>133</v>
      </c>
      <c r="B137" s="20" t="s">
        <v>558</v>
      </c>
      <c r="C137" s="20" t="s">
        <v>559</v>
      </c>
      <c r="D137" s="20">
        <v>71008012</v>
      </c>
      <c r="E137" s="20">
        <v>102319261</v>
      </c>
      <c r="F137" s="20">
        <v>600114261</v>
      </c>
      <c r="G137" s="109" t="s">
        <v>560</v>
      </c>
      <c r="H137" s="20" t="s">
        <v>53</v>
      </c>
      <c r="I137" s="20" t="s">
        <v>28</v>
      </c>
      <c r="J137" s="20" t="s">
        <v>28</v>
      </c>
      <c r="K137" s="20" t="s">
        <v>561</v>
      </c>
      <c r="L137" s="82">
        <v>5000000</v>
      </c>
      <c r="M137" s="62">
        <f t="shared" ref="M137:M200" si="2">L137/100*85</f>
        <v>4250000</v>
      </c>
      <c r="N137" s="20">
        <v>2022</v>
      </c>
      <c r="O137" s="20">
        <v>2022</v>
      </c>
      <c r="P137" s="20" t="s">
        <v>39</v>
      </c>
      <c r="Q137" s="20" t="s">
        <v>29</v>
      </c>
      <c r="R137" s="20" t="s">
        <v>39</v>
      </c>
      <c r="S137" s="20" t="s">
        <v>29</v>
      </c>
      <c r="T137" s="20"/>
      <c r="U137" s="20" t="s">
        <v>39</v>
      </c>
      <c r="V137" s="20" t="s">
        <v>39</v>
      </c>
      <c r="W137" s="20" t="s">
        <v>39</v>
      </c>
      <c r="X137" s="20"/>
      <c r="Y137" s="20"/>
      <c r="Z137" s="43"/>
    </row>
    <row r="138" spans="1:26" ht="45.75" thickBot="1" x14ac:dyDescent="0.3">
      <c r="A138" s="42">
        <v>134</v>
      </c>
      <c r="B138" s="20" t="s">
        <v>558</v>
      </c>
      <c r="C138" s="20" t="s">
        <v>559</v>
      </c>
      <c r="D138" s="20">
        <v>71008012</v>
      </c>
      <c r="E138" s="20">
        <v>102319261</v>
      </c>
      <c r="F138" s="20">
        <v>600114261</v>
      </c>
      <c r="G138" s="20" t="s">
        <v>562</v>
      </c>
      <c r="H138" s="20" t="s">
        <v>53</v>
      </c>
      <c r="I138" s="20" t="s">
        <v>28</v>
      </c>
      <c r="J138" s="20" t="s">
        <v>28</v>
      </c>
      <c r="K138" s="20" t="s">
        <v>562</v>
      </c>
      <c r="L138" s="48">
        <v>3000000</v>
      </c>
      <c r="M138" s="62">
        <f t="shared" si="2"/>
        <v>2550000</v>
      </c>
      <c r="N138" s="20">
        <v>2022</v>
      </c>
      <c r="O138" s="20">
        <v>2022</v>
      </c>
      <c r="P138" s="20"/>
      <c r="Q138" s="20" t="s">
        <v>29</v>
      </c>
      <c r="R138" s="20"/>
      <c r="S138" s="20" t="s">
        <v>29</v>
      </c>
      <c r="T138" s="20"/>
      <c r="U138" s="20"/>
      <c r="V138" s="20"/>
      <c r="W138" s="20"/>
      <c r="X138" s="20"/>
      <c r="Y138" s="20"/>
      <c r="Z138" s="43"/>
    </row>
    <row r="139" spans="1:26" ht="45.75" thickBot="1" x14ac:dyDescent="0.3">
      <c r="A139" s="50">
        <v>135</v>
      </c>
      <c r="B139" s="20" t="s">
        <v>558</v>
      </c>
      <c r="C139" s="20" t="s">
        <v>559</v>
      </c>
      <c r="D139" s="20">
        <v>71008012</v>
      </c>
      <c r="E139" s="20">
        <v>102319261</v>
      </c>
      <c r="F139" s="20">
        <v>600114261</v>
      </c>
      <c r="G139" s="20" t="s">
        <v>563</v>
      </c>
      <c r="H139" s="20" t="s">
        <v>53</v>
      </c>
      <c r="I139" s="20" t="s">
        <v>28</v>
      </c>
      <c r="J139" s="20" t="s">
        <v>28</v>
      </c>
      <c r="K139" s="20" t="s">
        <v>563</v>
      </c>
      <c r="L139" s="48">
        <v>4500000</v>
      </c>
      <c r="M139" s="62">
        <f t="shared" si="2"/>
        <v>3825000</v>
      </c>
      <c r="N139" s="20">
        <v>2023</v>
      </c>
      <c r="O139" s="20">
        <v>2023</v>
      </c>
      <c r="P139" s="20" t="s">
        <v>29</v>
      </c>
      <c r="Q139" s="20"/>
      <c r="R139" s="20"/>
      <c r="S139" s="20" t="s">
        <v>29</v>
      </c>
      <c r="T139" s="20"/>
      <c r="U139" s="20"/>
      <c r="V139" s="20"/>
      <c r="W139" s="20"/>
      <c r="X139" s="20"/>
      <c r="Y139" s="20"/>
      <c r="Z139" s="43"/>
    </row>
    <row r="140" spans="1:26" ht="45.75" thickBot="1" x14ac:dyDescent="0.3">
      <c r="A140" s="50">
        <v>136</v>
      </c>
      <c r="B140" s="20" t="s">
        <v>558</v>
      </c>
      <c r="C140" s="20" t="s">
        <v>559</v>
      </c>
      <c r="D140" s="20">
        <v>71008012</v>
      </c>
      <c r="E140" s="20">
        <v>102319261</v>
      </c>
      <c r="F140" s="20">
        <v>600114261</v>
      </c>
      <c r="G140" s="20" t="s">
        <v>564</v>
      </c>
      <c r="H140" s="20" t="s">
        <v>53</v>
      </c>
      <c r="I140" s="20" t="s">
        <v>28</v>
      </c>
      <c r="J140" s="20" t="s">
        <v>28</v>
      </c>
      <c r="K140" s="20" t="s">
        <v>564</v>
      </c>
      <c r="L140" s="48">
        <v>1800000</v>
      </c>
      <c r="M140" s="62">
        <f t="shared" si="2"/>
        <v>1530000</v>
      </c>
      <c r="N140" s="20">
        <v>2024</v>
      </c>
      <c r="O140" s="20">
        <v>2024</v>
      </c>
      <c r="P140" s="20"/>
      <c r="Q140" s="20"/>
      <c r="R140" s="20" t="s">
        <v>29</v>
      </c>
      <c r="S140" s="20"/>
      <c r="T140" s="20"/>
      <c r="U140" s="20"/>
      <c r="V140" s="20"/>
      <c r="W140" s="20"/>
      <c r="X140" s="20"/>
      <c r="Y140" s="20"/>
      <c r="Z140" s="43"/>
    </row>
    <row r="141" spans="1:26" ht="45.75" thickBot="1" x14ac:dyDescent="0.3">
      <c r="A141" s="42">
        <v>137</v>
      </c>
      <c r="B141" s="20" t="s">
        <v>558</v>
      </c>
      <c r="C141" s="20" t="s">
        <v>559</v>
      </c>
      <c r="D141" s="20">
        <v>71008012</v>
      </c>
      <c r="E141" s="20">
        <v>102319261</v>
      </c>
      <c r="F141" s="20">
        <v>600114261</v>
      </c>
      <c r="G141" s="20" t="s">
        <v>565</v>
      </c>
      <c r="H141" s="20" t="s">
        <v>53</v>
      </c>
      <c r="I141" s="20" t="s">
        <v>28</v>
      </c>
      <c r="J141" s="20" t="s">
        <v>28</v>
      </c>
      <c r="K141" s="20" t="s">
        <v>565</v>
      </c>
      <c r="L141" s="48">
        <v>4500000</v>
      </c>
      <c r="M141" s="62">
        <f t="shared" si="2"/>
        <v>3825000</v>
      </c>
      <c r="N141" s="20">
        <v>2022</v>
      </c>
      <c r="O141" s="20">
        <v>2023</v>
      </c>
      <c r="P141" s="20"/>
      <c r="Q141" s="20"/>
      <c r="R141" s="20"/>
      <c r="S141" s="20"/>
      <c r="T141" s="20"/>
      <c r="U141" s="20"/>
      <c r="V141" s="20" t="s">
        <v>39</v>
      </c>
      <c r="W141" s="20" t="s">
        <v>29</v>
      </c>
      <c r="X141" s="20"/>
      <c r="Y141" s="20"/>
      <c r="Z141" s="43"/>
    </row>
    <row r="142" spans="1:26" ht="45.75" thickBot="1" x14ac:dyDescent="0.3">
      <c r="A142" s="50">
        <v>138</v>
      </c>
      <c r="B142" s="20" t="s">
        <v>558</v>
      </c>
      <c r="C142" s="20" t="s">
        <v>559</v>
      </c>
      <c r="D142" s="20">
        <v>71008012</v>
      </c>
      <c r="E142" s="20">
        <v>102319261</v>
      </c>
      <c r="F142" s="20">
        <v>600114261</v>
      </c>
      <c r="G142" s="20" t="s">
        <v>566</v>
      </c>
      <c r="H142" s="20" t="s">
        <v>53</v>
      </c>
      <c r="I142" s="20" t="s">
        <v>28</v>
      </c>
      <c r="J142" s="20" t="s">
        <v>28</v>
      </c>
      <c r="K142" s="20" t="s">
        <v>769</v>
      </c>
      <c r="L142" s="48">
        <v>2000000</v>
      </c>
      <c r="M142" s="62">
        <f t="shared" si="2"/>
        <v>1700000</v>
      </c>
      <c r="N142" s="20">
        <v>2024</v>
      </c>
      <c r="O142" s="20">
        <v>2025</v>
      </c>
      <c r="P142" s="20"/>
      <c r="Q142" s="20"/>
      <c r="R142" s="20"/>
      <c r="S142" s="20"/>
      <c r="T142" s="20"/>
      <c r="U142" s="20" t="s">
        <v>29</v>
      </c>
      <c r="V142" s="20"/>
      <c r="W142" s="20"/>
      <c r="X142" s="20"/>
      <c r="Y142" s="20"/>
      <c r="Z142" s="43"/>
    </row>
    <row r="143" spans="1:26" ht="45.75" thickBot="1" x14ac:dyDescent="0.3">
      <c r="A143" s="50">
        <v>139</v>
      </c>
      <c r="B143" s="20" t="s">
        <v>558</v>
      </c>
      <c r="C143" s="20" t="s">
        <v>559</v>
      </c>
      <c r="D143" s="20">
        <v>71008012</v>
      </c>
      <c r="E143" s="20">
        <v>102319261</v>
      </c>
      <c r="F143" s="20">
        <v>600114261</v>
      </c>
      <c r="G143" s="20" t="s">
        <v>567</v>
      </c>
      <c r="H143" s="20" t="s">
        <v>53</v>
      </c>
      <c r="I143" s="20" t="s">
        <v>28</v>
      </c>
      <c r="J143" s="20" t="s">
        <v>28</v>
      </c>
      <c r="K143" s="20" t="s">
        <v>567</v>
      </c>
      <c r="L143" s="48">
        <v>5000000</v>
      </c>
      <c r="M143" s="62">
        <f t="shared" si="2"/>
        <v>4250000</v>
      </c>
      <c r="N143" s="20">
        <v>2022</v>
      </c>
      <c r="O143" s="20">
        <v>2023</v>
      </c>
      <c r="P143" s="20"/>
      <c r="Q143" s="20"/>
      <c r="R143" s="20"/>
      <c r="S143" s="20"/>
      <c r="T143" s="20"/>
      <c r="U143" s="20"/>
      <c r="V143" s="20" t="s">
        <v>29</v>
      </c>
      <c r="W143" s="20" t="s">
        <v>39</v>
      </c>
      <c r="X143" s="20"/>
      <c r="Y143" s="20"/>
      <c r="Z143" s="43"/>
    </row>
    <row r="144" spans="1:26" ht="45.75" thickBot="1" x14ac:dyDescent="0.3">
      <c r="A144" s="42">
        <v>140</v>
      </c>
      <c r="B144" s="112" t="s">
        <v>558</v>
      </c>
      <c r="C144" s="112" t="s">
        <v>559</v>
      </c>
      <c r="D144" s="112">
        <v>71008012</v>
      </c>
      <c r="E144" s="112">
        <v>102319261</v>
      </c>
      <c r="F144" s="112">
        <v>600114261</v>
      </c>
      <c r="G144" s="112" t="s">
        <v>568</v>
      </c>
      <c r="H144" s="112" t="s">
        <v>53</v>
      </c>
      <c r="I144" s="112" t="s">
        <v>28</v>
      </c>
      <c r="J144" s="112" t="s">
        <v>28</v>
      </c>
      <c r="K144" s="113" t="s">
        <v>568</v>
      </c>
      <c r="L144" s="114">
        <v>20000000</v>
      </c>
      <c r="M144" s="115">
        <f>L144/100*85</f>
        <v>17000000</v>
      </c>
      <c r="N144" s="112">
        <v>2022</v>
      </c>
      <c r="O144" s="112">
        <v>2023</v>
      </c>
      <c r="P144" s="110"/>
      <c r="Q144" s="110"/>
      <c r="R144" s="110"/>
      <c r="S144" s="110"/>
      <c r="T144" s="110"/>
      <c r="U144" s="110"/>
      <c r="V144" s="110"/>
      <c r="W144" s="110"/>
      <c r="X144" s="110"/>
      <c r="Y144" s="110"/>
      <c r="Z144" s="111"/>
    </row>
    <row r="145" spans="1:26" ht="30.75" thickBot="1" x14ac:dyDescent="0.3">
      <c r="A145" s="50">
        <v>141</v>
      </c>
      <c r="B145" s="20" t="s">
        <v>569</v>
      </c>
      <c r="C145" s="20" t="s">
        <v>53</v>
      </c>
      <c r="D145" s="20">
        <v>61716421</v>
      </c>
      <c r="E145" s="20">
        <v>110501012</v>
      </c>
      <c r="F145" s="20">
        <v>610501003</v>
      </c>
      <c r="G145" s="20" t="s">
        <v>299</v>
      </c>
      <c r="H145" s="20" t="s">
        <v>27</v>
      </c>
      <c r="I145" s="20" t="s">
        <v>28</v>
      </c>
      <c r="J145" s="20" t="s">
        <v>28</v>
      </c>
      <c r="K145" s="20" t="s">
        <v>570</v>
      </c>
      <c r="L145" s="48">
        <v>300000</v>
      </c>
      <c r="M145" s="62">
        <f t="shared" si="2"/>
        <v>255000</v>
      </c>
      <c r="N145" s="20">
        <v>2022</v>
      </c>
      <c r="O145" s="20">
        <v>2025</v>
      </c>
      <c r="P145" s="20"/>
      <c r="Q145" s="20"/>
      <c r="R145" s="20"/>
      <c r="S145" s="20" t="s">
        <v>39</v>
      </c>
      <c r="T145" s="20"/>
      <c r="U145" s="20"/>
      <c r="V145" s="20"/>
      <c r="W145" s="20" t="s">
        <v>417</v>
      </c>
      <c r="X145" s="20"/>
      <c r="Y145" s="20"/>
      <c r="Z145" s="43"/>
    </row>
    <row r="146" spans="1:26" ht="30.75" thickBot="1" x14ac:dyDescent="0.3">
      <c r="A146" s="50">
        <v>142</v>
      </c>
      <c r="B146" s="20" t="s">
        <v>569</v>
      </c>
      <c r="C146" s="20" t="s">
        <v>53</v>
      </c>
      <c r="D146" s="20">
        <v>61716421</v>
      </c>
      <c r="E146" s="20">
        <v>110501012</v>
      </c>
      <c r="F146" s="20">
        <v>610501003</v>
      </c>
      <c r="G146" s="20" t="s">
        <v>571</v>
      </c>
      <c r="H146" s="20" t="s">
        <v>27</v>
      </c>
      <c r="I146" s="20" t="s">
        <v>28</v>
      </c>
      <c r="J146" s="20" t="s">
        <v>28</v>
      </c>
      <c r="K146" s="20" t="s">
        <v>572</v>
      </c>
      <c r="L146" s="48">
        <v>600000</v>
      </c>
      <c r="M146" s="62">
        <f t="shared" si="2"/>
        <v>510000</v>
      </c>
      <c r="N146" s="20">
        <v>2022</v>
      </c>
      <c r="O146" s="20">
        <v>2025</v>
      </c>
      <c r="P146" s="20"/>
      <c r="Q146" s="20" t="s">
        <v>573</v>
      </c>
      <c r="R146" s="20" t="s">
        <v>39</v>
      </c>
      <c r="S146" s="20" t="s">
        <v>39</v>
      </c>
      <c r="T146" s="20"/>
      <c r="U146" s="20"/>
      <c r="V146" s="20"/>
      <c r="W146" s="20"/>
      <c r="X146" s="20"/>
      <c r="Y146" s="20"/>
      <c r="Z146" s="43"/>
    </row>
    <row r="147" spans="1:26" ht="60.75" thickBot="1" x14ac:dyDescent="0.3">
      <c r="A147" s="42">
        <v>143</v>
      </c>
      <c r="B147" s="20" t="s">
        <v>569</v>
      </c>
      <c r="C147" s="20" t="s">
        <v>53</v>
      </c>
      <c r="D147" s="20">
        <v>61716421</v>
      </c>
      <c r="E147" s="20">
        <v>110501012</v>
      </c>
      <c r="F147" s="20">
        <v>610501003</v>
      </c>
      <c r="G147" s="67" t="s">
        <v>785</v>
      </c>
      <c r="H147" s="20" t="s">
        <v>27</v>
      </c>
      <c r="I147" s="20" t="s">
        <v>28</v>
      </c>
      <c r="J147" s="20" t="s">
        <v>28</v>
      </c>
      <c r="K147" s="160" t="s">
        <v>785</v>
      </c>
      <c r="L147" s="48">
        <v>6000000</v>
      </c>
      <c r="M147" s="62">
        <f t="shared" si="2"/>
        <v>5100000</v>
      </c>
      <c r="N147" s="20">
        <v>2022</v>
      </c>
      <c r="O147" s="20">
        <v>2025</v>
      </c>
      <c r="P147" s="20" t="s">
        <v>39</v>
      </c>
      <c r="Q147" s="20" t="s">
        <v>573</v>
      </c>
      <c r="R147" s="20" t="s">
        <v>39</v>
      </c>
      <c r="S147" s="20" t="s">
        <v>39</v>
      </c>
      <c r="T147" s="20"/>
      <c r="U147" s="20"/>
      <c r="V147" s="20"/>
      <c r="W147" s="20"/>
      <c r="X147" s="20"/>
      <c r="Y147" s="20"/>
      <c r="Z147" s="43"/>
    </row>
    <row r="148" spans="1:26" ht="30.75" thickBot="1" x14ac:dyDescent="0.3">
      <c r="A148" s="50">
        <v>144</v>
      </c>
      <c r="B148" s="20" t="s">
        <v>569</v>
      </c>
      <c r="C148" s="20" t="s">
        <v>53</v>
      </c>
      <c r="D148" s="20">
        <v>61716421</v>
      </c>
      <c r="E148" s="20">
        <v>110501012</v>
      </c>
      <c r="F148" s="20">
        <v>610501003</v>
      </c>
      <c r="G148" s="20" t="s">
        <v>574</v>
      </c>
      <c r="H148" s="20" t="s">
        <v>27</v>
      </c>
      <c r="I148" s="20" t="s">
        <v>28</v>
      </c>
      <c r="J148" s="20" t="s">
        <v>28</v>
      </c>
      <c r="K148" s="20" t="s">
        <v>574</v>
      </c>
      <c r="L148" s="48">
        <v>1000000</v>
      </c>
      <c r="M148" s="62">
        <f t="shared" si="2"/>
        <v>850000</v>
      </c>
      <c r="N148" s="20">
        <v>2022</v>
      </c>
      <c r="O148" s="20">
        <v>2025</v>
      </c>
      <c r="P148" s="20"/>
      <c r="Q148" s="20" t="s">
        <v>573</v>
      </c>
      <c r="R148" s="20" t="s">
        <v>39</v>
      </c>
      <c r="S148" s="20" t="s">
        <v>39</v>
      </c>
      <c r="T148" s="20"/>
      <c r="U148" s="20"/>
      <c r="V148" s="20"/>
      <c r="W148" s="20"/>
      <c r="X148" s="20"/>
      <c r="Y148" s="20"/>
      <c r="Z148" s="43"/>
    </row>
    <row r="149" spans="1:26" ht="45.75" thickBot="1" x14ac:dyDescent="0.3">
      <c r="A149" s="50">
        <v>145</v>
      </c>
      <c r="B149" s="20" t="s">
        <v>569</v>
      </c>
      <c r="C149" s="20" t="s">
        <v>53</v>
      </c>
      <c r="D149" s="20">
        <v>61716421</v>
      </c>
      <c r="E149" s="20">
        <v>110501012</v>
      </c>
      <c r="F149" s="20">
        <v>610501003</v>
      </c>
      <c r="G149" s="20" t="s">
        <v>789</v>
      </c>
      <c r="H149" s="20" t="s">
        <v>27</v>
      </c>
      <c r="I149" s="20" t="s">
        <v>28</v>
      </c>
      <c r="J149" s="20" t="s">
        <v>28</v>
      </c>
      <c r="K149" s="20" t="s">
        <v>786</v>
      </c>
      <c r="L149" s="48">
        <v>300000</v>
      </c>
      <c r="M149" s="62">
        <f t="shared" si="2"/>
        <v>255000</v>
      </c>
      <c r="N149" s="20">
        <v>2022</v>
      </c>
      <c r="O149" s="20">
        <v>2025</v>
      </c>
      <c r="P149" s="20"/>
      <c r="Q149" s="20"/>
      <c r="R149" s="20"/>
      <c r="S149" s="20"/>
      <c r="T149" s="20"/>
      <c r="U149" s="20"/>
      <c r="V149" s="20"/>
      <c r="W149" s="20" t="s">
        <v>39</v>
      </c>
      <c r="X149" s="20"/>
      <c r="Y149" s="20"/>
      <c r="Z149" s="43"/>
    </row>
    <row r="150" spans="1:26" ht="30.75" thickBot="1" x14ac:dyDescent="0.3">
      <c r="A150" s="42">
        <v>146</v>
      </c>
      <c r="B150" s="20" t="s">
        <v>569</v>
      </c>
      <c r="C150" s="20" t="s">
        <v>53</v>
      </c>
      <c r="D150" s="20">
        <v>61716421</v>
      </c>
      <c r="E150" s="20">
        <v>110501012</v>
      </c>
      <c r="F150" s="20">
        <v>610501003</v>
      </c>
      <c r="G150" s="20" t="s">
        <v>787</v>
      </c>
      <c r="H150" s="20" t="s">
        <v>27</v>
      </c>
      <c r="I150" s="20" t="s">
        <v>28</v>
      </c>
      <c r="J150" s="20" t="s">
        <v>28</v>
      </c>
      <c r="K150" s="20" t="s">
        <v>788</v>
      </c>
      <c r="L150" s="48">
        <v>500000</v>
      </c>
      <c r="M150" s="62">
        <f t="shared" si="2"/>
        <v>425000</v>
      </c>
      <c r="N150" s="20">
        <v>2022</v>
      </c>
      <c r="O150" s="20">
        <v>2025</v>
      </c>
      <c r="P150" s="20"/>
      <c r="Q150" s="20"/>
      <c r="R150" s="20"/>
      <c r="S150" s="20"/>
      <c r="T150" s="20"/>
      <c r="U150" s="20" t="s">
        <v>39</v>
      </c>
      <c r="V150" s="20"/>
      <c r="W150" s="20"/>
      <c r="X150" s="20"/>
      <c r="Y150" s="20"/>
      <c r="Z150" s="43"/>
    </row>
    <row r="151" spans="1:26" ht="45.75" thickBot="1" x14ac:dyDescent="0.3">
      <c r="A151" s="50">
        <v>147</v>
      </c>
      <c r="B151" s="20" t="s">
        <v>569</v>
      </c>
      <c r="C151" s="20" t="s">
        <v>53</v>
      </c>
      <c r="D151" s="20">
        <v>61716421</v>
      </c>
      <c r="E151" s="20">
        <v>110501012</v>
      </c>
      <c r="F151" s="20">
        <v>610501003</v>
      </c>
      <c r="G151" s="20" t="s">
        <v>616</v>
      </c>
      <c r="H151" s="20" t="s">
        <v>27</v>
      </c>
      <c r="I151" s="20" t="s">
        <v>28</v>
      </c>
      <c r="J151" s="20" t="s">
        <v>28</v>
      </c>
      <c r="K151" s="20" t="s">
        <v>616</v>
      </c>
      <c r="L151" s="48">
        <v>3000000</v>
      </c>
      <c r="M151" s="62">
        <f t="shared" si="2"/>
        <v>2550000</v>
      </c>
      <c r="N151" s="20">
        <v>2022</v>
      </c>
      <c r="O151" s="20">
        <v>2025</v>
      </c>
      <c r="P151" s="20"/>
      <c r="Q151" s="20"/>
      <c r="R151" s="20"/>
      <c r="S151" s="20"/>
      <c r="T151" s="20"/>
      <c r="U151" s="20"/>
      <c r="V151" s="20"/>
      <c r="W151" s="20" t="s">
        <v>39</v>
      </c>
      <c r="X151" s="20"/>
      <c r="Y151" s="20"/>
      <c r="Z151" s="43"/>
    </row>
    <row r="152" spans="1:26" ht="30.75" thickBot="1" x14ac:dyDescent="0.3">
      <c r="A152" s="50">
        <v>148</v>
      </c>
      <c r="B152" s="20" t="s">
        <v>569</v>
      </c>
      <c r="C152" s="20" t="s">
        <v>53</v>
      </c>
      <c r="D152" s="20">
        <v>61716421</v>
      </c>
      <c r="E152" s="20">
        <v>110501012</v>
      </c>
      <c r="F152" s="20">
        <v>610501003</v>
      </c>
      <c r="G152" s="20" t="s">
        <v>55</v>
      </c>
      <c r="H152" s="20" t="s">
        <v>27</v>
      </c>
      <c r="I152" s="20" t="s">
        <v>28</v>
      </c>
      <c r="J152" s="20" t="s">
        <v>28</v>
      </c>
      <c r="K152" s="20" t="s">
        <v>55</v>
      </c>
      <c r="L152" s="48">
        <v>2000000</v>
      </c>
      <c r="M152" s="62">
        <f t="shared" si="2"/>
        <v>1700000</v>
      </c>
      <c r="N152" s="20">
        <v>2022</v>
      </c>
      <c r="O152" s="20">
        <v>2025</v>
      </c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43"/>
    </row>
    <row r="153" spans="1:26" ht="135.75" thickBot="1" x14ac:dyDescent="0.3">
      <c r="A153" s="42">
        <v>149</v>
      </c>
      <c r="B153" s="20" t="s">
        <v>274</v>
      </c>
      <c r="C153" s="20" t="s">
        <v>41</v>
      </c>
      <c r="D153" s="20">
        <v>71008110</v>
      </c>
      <c r="E153" s="20">
        <v>102319502</v>
      </c>
      <c r="F153" s="20">
        <v>600114007</v>
      </c>
      <c r="G153" s="109" t="s">
        <v>575</v>
      </c>
      <c r="H153" s="20" t="s">
        <v>27</v>
      </c>
      <c r="I153" s="20" t="s">
        <v>28</v>
      </c>
      <c r="J153" s="20" t="s">
        <v>28</v>
      </c>
      <c r="K153" s="83" t="s">
        <v>576</v>
      </c>
      <c r="L153" s="84">
        <v>7000000</v>
      </c>
      <c r="M153" s="85">
        <v>5950000</v>
      </c>
      <c r="N153" s="86" t="s">
        <v>577</v>
      </c>
      <c r="O153" s="87" t="s">
        <v>578</v>
      </c>
      <c r="P153" s="67" t="s">
        <v>39</v>
      </c>
      <c r="Q153" s="67" t="s">
        <v>39</v>
      </c>
      <c r="R153" s="67" t="s">
        <v>29</v>
      </c>
      <c r="S153" s="67" t="s">
        <v>39</v>
      </c>
      <c r="T153" s="20"/>
      <c r="U153" s="20"/>
      <c r="V153" s="20"/>
      <c r="W153" s="20"/>
      <c r="X153" s="20"/>
      <c r="Y153" s="86" t="s">
        <v>579</v>
      </c>
      <c r="Z153" s="70" t="s">
        <v>63</v>
      </c>
    </row>
    <row r="154" spans="1:26" ht="135.75" thickBot="1" x14ac:dyDescent="0.3">
      <c r="A154" s="50">
        <v>150</v>
      </c>
      <c r="B154" s="20" t="s">
        <v>274</v>
      </c>
      <c r="C154" s="20" t="s">
        <v>41</v>
      </c>
      <c r="D154" s="20">
        <v>71008110</v>
      </c>
      <c r="E154" s="20">
        <v>102319502</v>
      </c>
      <c r="F154" s="20">
        <v>600114007</v>
      </c>
      <c r="G154" s="20" t="s">
        <v>44</v>
      </c>
      <c r="H154" s="20" t="s">
        <v>27</v>
      </c>
      <c r="I154" s="20" t="s">
        <v>28</v>
      </c>
      <c r="J154" s="20" t="s">
        <v>28</v>
      </c>
      <c r="K154" s="20" t="s">
        <v>580</v>
      </c>
      <c r="L154" s="48">
        <v>10000000</v>
      </c>
      <c r="M154" s="62">
        <f t="shared" si="2"/>
        <v>8500000</v>
      </c>
      <c r="N154" s="20">
        <v>2021</v>
      </c>
      <c r="O154" s="20">
        <v>2024</v>
      </c>
      <c r="P154" s="20" t="s">
        <v>39</v>
      </c>
      <c r="Q154" s="20" t="s">
        <v>39</v>
      </c>
      <c r="R154" s="20" t="s">
        <v>39</v>
      </c>
      <c r="S154" s="20" t="s">
        <v>39</v>
      </c>
      <c r="T154" s="20"/>
      <c r="U154" s="20"/>
      <c r="V154" s="20"/>
      <c r="W154" s="20"/>
      <c r="X154" s="20"/>
      <c r="Y154" s="20"/>
      <c r="Z154" s="43"/>
    </row>
    <row r="155" spans="1:26" ht="60.75" thickBot="1" x14ac:dyDescent="0.3">
      <c r="A155" s="50">
        <v>151</v>
      </c>
      <c r="B155" s="20" t="s">
        <v>274</v>
      </c>
      <c r="C155" s="20" t="s">
        <v>41</v>
      </c>
      <c r="D155" s="20">
        <v>71008110</v>
      </c>
      <c r="E155" s="20">
        <v>102319502</v>
      </c>
      <c r="F155" s="20">
        <v>600114007</v>
      </c>
      <c r="G155" s="20" t="s">
        <v>581</v>
      </c>
      <c r="H155" s="20" t="s">
        <v>27</v>
      </c>
      <c r="I155" s="20" t="s">
        <v>28</v>
      </c>
      <c r="J155" s="20" t="s">
        <v>28</v>
      </c>
      <c r="K155" s="20" t="s">
        <v>582</v>
      </c>
      <c r="L155" s="48">
        <v>7000000</v>
      </c>
      <c r="M155" s="62">
        <f t="shared" si="2"/>
        <v>5950000</v>
      </c>
      <c r="N155" s="20">
        <v>2021</v>
      </c>
      <c r="O155" s="20">
        <v>2024</v>
      </c>
      <c r="P155" s="20"/>
      <c r="Q155" s="20" t="s">
        <v>39</v>
      </c>
      <c r="R155" s="20"/>
      <c r="S155" s="20" t="s">
        <v>39</v>
      </c>
      <c r="T155" s="20"/>
      <c r="U155" s="20"/>
      <c r="V155" s="20"/>
      <c r="W155" s="20"/>
      <c r="X155" s="20"/>
      <c r="Y155" s="20"/>
      <c r="Z155" s="43"/>
    </row>
    <row r="156" spans="1:26" ht="135.75" thickBot="1" x14ac:dyDescent="0.3">
      <c r="A156" s="42">
        <v>152</v>
      </c>
      <c r="B156" s="20" t="s">
        <v>274</v>
      </c>
      <c r="C156" s="20" t="s">
        <v>41</v>
      </c>
      <c r="D156" s="20">
        <v>71008110</v>
      </c>
      <c r="E156" s="20">
        <v>102319502</v>
      </c>
      <c r="F156" s="20">
        <v>600114007</v>
      </c>
      <c r="G156" s="20" t="s">
        <v>583</v>
      </c>
      <c r="H156" s="20" t="s">
        <v>27</v>
      </c>
      <c r="I156" s="20" t="s">
        <v>28</v>
      </c>
      <c r="J156" s="20" t="s">
        <v>28</v>
      </c>
      <c r="K156" s="20" t="s">
        <v>584</v>
      </c>
      <c r="L156" s="48">
        <v>10000000</v>
      </c>
      <c r="M156" s="62">
        <f t="shared" si="2"/>
        <v>8500000</v>
      </c>
      <c r="N156" s="20">
        <v>2021</v>
      </c>
      <c r="O156" s="20">
        <v>2024</v>
      </c>
      <c r="P156" s="20"/>
      <c r="Q156" s="20" t="s">
        <v>39</v>
      </c>
      <c r="R156" s="20"/>
      <c r="S156" s="20" t="s">
        <v>39</v>
      </c>
      <c r="T156" s="20"/>
      <c r="U156" s="20"/>
      <c r="V156" s="20" t="s">
        <v>39</v>
      </c>
      <c r="W156" s="20" t="s">
        <v>39</v>
      </c>
      <c r="X156" s="20"/>
      <c r="Y156" s="20"/>
      <c r="Z156" s="43"/>
    </row>
    <row r="157" spans="1:26" ht="105.75" thickBot="1" x14ac:dyDescent="0.3">
      <c r="A157" s="50">
        <v>153</v>
      </c>
      <c r="B157" s="20" t="s">
        <v>274</v>
      </c>
      <c r="C157" s="20" t="s">
        <v>41</v>
      </c>
      <c r="D157" s="20">
        <v>71008110</v>
      </c>
      <c r="E157" s="20">
        <v>102319502</v>
      </c>
      <c r="F157" s="20">
        <v>600114007</v>
      </c>
      <c r="G157" s="20" t="s">
        <v>585</v>
      </c>
      <c r="H157" s="20" t="s">
        <v>27</v>
      </c>
      <c r="I157" s="20" t="s">
        <v>28</v>
      </c>
      <c r="J157" s="20" t="s">
        <v>28</v>
      </c>
      <c r="K157" s="20" t="s">
        <v>586</v>
      </c>
      <c r="L157" s="48">
        <v>9000000</v>
      </c>
      <c r="M157" s="62">
        <f t="shared" si="2"/>
        <v>7650000</v>
      </c>
      <c r="N157" s="20">
        <v>2021</v>
      </c>
      <c r="O157" s="20">
        <v>2024</v>
      </c>
      <c r="P157" s="20"/>
      <c r="Q157" s="20" t="s">
        <v>39</v>
      </c>
      <c r="R157" s="20"/>
      <c r="S157" s="20" t="s">
        <v>39</v>
      </c>
      <c r="T157" s="20"/>
      <c r="U157" s="20"/>
      <c r="V157" s="20" t="s">
        <v>39</v>
      </c>
      <c r="W157" s="20" t="s">
        <v>39</v>
      </c>
      <c r="X157" s="20"/>
      <c r="Y157" s="20"/>
      <c r="Z157" s="43"/>
    </row>
    <row r="158" spans="1:26" ht="180.75" thickBot="1" x14ac:dyDescent="0.3">
      <c r="A158" s="50">
        <v>154</v>
      </c>
      <c r="B158" s="20" t="s">
        <v>274</v>
      </c>
      <c r="C158" s="20" t="s">
        <v>41</v>
      </c>
      <c r="D158" s="20">
        <v>71008110</v>
      </c>
      <c r="E158" s="20">
        <v>102319502</v>
      </c>
      <c r="F158" s="20">
        <v>600114007</v>
      </c>
      <c r="G158" s="20" t="s">
        <v>587</v>
      </c>
      <c r="H158" s="20" t="s">
        <v>27</v>
      </c>
      <c r="I158" s="20" t="s">
        <v>28</v>
      </c>
      <c r="J158" s="20" t="s">
        <v>28</v>
      </c>
      <c r="K158" s="20" t="s">
        <v>588</v>
      </c>
      <c r="L158" s="48">
        <v>10000000</v>
      </c>
      <c r="M158" s="62">
        <f t="shared" si="2"/>
        <v>8500000</v>
      </c>
      <c r="N158" s="20">
        <v>2021</v>
      </c>
      <c r="O158" s="20">
        <v>2024</v>
      </c>
      <c r="P158" s="20"/>
      <c r="Q158" s="20"/>
      <c r="R158" s="20" t="s">
        <v>39</v>
      </c>
      <c r="S158" s="20" t="s">
        <v>39</v>
      </c>
      <c r="T158" s="20"/>
      <c r="U158" s="20"/>
      <c r="V158" s="20"/>
      <c r="W158" s="20"/>
      <c r="X158" s="20"/>
      <c r="Y158" s="20"/>
      <c r="Z158" s="43"/>
    </row>
    <row r="159" spans="1:26" ht="75.75" thickBot="1" x14ac:dyDescent="0.3">
      <c r="A159" s="42">
        <v>155</v>
      </c>
      <c r="B159" s="20" t="s">
        <v>589</v>
      </c>
      <c r="C159" s="20" t="s">
        <v>41</v>
      </c>
      <c r="D159" s="20">
        <v>71008080</v>
      </c>
      <c r="E159" s="20">
        <v>102319537</v>
      </c>
      <c r="F159" s="20">
        <v>600114228</v>
      </c>
      <c r="G159" s="67" t="s">
        <v>749</v>
      </c>
      <c r="H159" s="20" t="s">
        <v>27</v>
      </c>
      <c r="I159" s="20" t="s">
        <v>28</v>
      </c>
      <c r="J159" s="20" t="s">
        <v>28</v>
      </c>
      <c r="K159" s="20" t="s">
        <v>590</v>
      </c>
      <c r="L159" s="69">
        <v>7000000</v>
      </c>
      <c r="M159" s="62">
        <f t="shared" si="2"/>
        <v>5950000</v>
      </c>
      <c r="N159" s="20">
        <v>2021</v>
      </c>
      <c r="O159" s="20">
        <v>2023</v>
      </c>
      <c r="P159" s="20" t="s">
        <v>39</v>
      </c>
      <c r="Q159" s="20"/>
      <c r="R159" s="20"/>
      <c r="S159" s="20" t="s">
        <v>39</v>
      </c>
      <c r="T159" s="20"/>
      <c r="U159" s="20"/>
      <c r="V159" s="20"/>
      <c r="W159" s="20"/>
      <c r="X159" s="20"/>
      <c r="Y159" s="20"/>
      <c r="Z159" s="43"/>
    </row>
    <row r="160" spans="1:26" ht="60.75" thickBot="1" x14ac:dyDescent="0.3">
      <c r="A160" s="50">
        <v>156</v>
      </c>
      <c r="B160" s="20" t="s">
        <v>589</v>
      </c>
      <c r="C160" s="20" t="s">
        <v>41</v>
      </c>
      <c r="D160" s="20">
        <v>71008080</v>
      </c>
      <c r="E160" s="20">
        <v>102319537</v>
      </c>
      <c r="F160" s="20">
        <v>600114228</v>
      </c>
      <c r="G160" s="109" t="s">
        <v>765</v>
      </c>
      <c r="H160" s="20" t="s">
        <v>27</v>
      </c>
      <c r="I160" s="20" t="s">
        <v>28</v>
      </c>
      <c r="J160" s="20" t="s">
        <v>28</v>
      </c>
      <c r="K160" s="20" t="s">
        <v>591</v>
      </c>
      <c r="L160" s="82">
        <v>7000000</v>
      </c>
      <c r="M160" s="62">
        <f t="shared" si="2"/>
        <v>5950000</v>
      </c>
      <c r="N160" s="20">
        <v>2022</v>
      </c>
      <c r="O160" s="20">
        <v>2023</v>
      </c>
      <c r="P160" s="20" t="s">
        <v>39</v>
      </c>
      <c r="Q160" s="20" t="s">
        <v>39</v>
      </c>
      <c r="R160" s="20" t="s">
        <v>39</v>
      </c>
      <c r="S160" s="20" t="s">
        <v>39</v>
      </c>
      <c r="T160" s="20"/>
      <c r="U160" s="20"/>
      <c r="V160" s="20"/>
      <c r="W160" s="20"/>
      <c r="X160" s="20"/>
      <c r="Y160" s="20"/>
      <c r="Z160" s="43"/>
    </row>
    <row r="161" spans="1:26" ht="60.75" thickBot="1" x14ac:dyDescent="0.3">
      <c r="A161" s="50">
        <v>157</v>
      </c>
      <c r="B161" s="20" t="s">
        <v>589</v>
      </c>
      <c r="C161" s="20" t="s">
        <v>41</v>
      </c>
      <c r="D161" s="20">
        <v>71008080</v>
      </c>
      <c r="E161" s="20">
        <v>102319537</v>
      </c>
      <c r="F161" s="20">
        <v>600114228</v>
      </c>
      <c r="G161" s="81" t="s">
        <v>764</v>
      </c>
      <c r="H161" s="20" t="s">
        <v>27</v>
      </c>
      <c r="I161" s="20" t="s">
        <v>28</v>
      </c>
      <c r="J161" s="20" t="s">
        <v>28</v>
      </c>
      <c r="K161" s="20" t="s">
        <v>592</v>
      </c>
      <c r="L161" s="69">
        <v>4000000</v>
      </c>
      <c r="M161" s="62">
        <f t="shared" si="2"/>
        <v>3400000</v>
      </c>
      <c r="N161" s="20">
        <v>2022</v>
      </c>
      <c r="O161" s="20">
        <v>2023</v>
      </c>
      <c r="P161" s="20" t="s">
        <v>39</v>
      </c>
      <c r="Q161" s="20"/>
      <c r="R161" s="20"/>
      <c r="S161" s="20" t="s">
        <v>39</v>
      </c>
      <c r="T161" s="20"/>
      <c r="U161" s="20"/>
      <c r="V161" s="20"/>
      <c r="W161" s="20"/>
      <c r="X161" s="20"/>
      <c r="Y161" s="20"/>
      <c r="Z161" s="43"/>
    </row>
    <row r="162" spans="1:26" ht="60.75" thickBot="1" x14ac:dyDescent="0.3">
      <c r="A162" s="42">
        <v>158</v>
      </c>
      <c r="B162" s="20" t="s">
        <v>589</v>
      </c>
      <c r="C162" s="20" t="s">
        <v>41</v>
      </c>
      <c r="D162" s="20">
        <v>71008080</v>
      </c>
      <c r="E162" s="20">
        <v>102319537</v>
      </c>
      <c r="F162" s="20">
        <v>600114228</v>
      </c>
      <c r="G162" s="20" t="s">
        <v>593</v>
      </c>
      <c r="H162" s="20" t="s">
        <v>27</v>
      </c>
      <c r="I162" s="20" t="s">
        <v>28</v>
      </c>
      <c r="J162" s="20" t="s">
        <v>28</v>
      </c>
      <c r="K162" s="20" t="s">
        <v>594</v>
      </c>
      <c r="L162" s="48">
        <v>24000000</v>
      </c>
      <c r="M162" s="62">
        <f t="shared" si="2"/>
        <v>20400000</v>
      </c>
      <c r="N162" s="20">
        <v>2022</v>
      </c>
      <c r="O162" s="20">
        <v>2023</v>
      </c>
      <c r="P162" s="20"/>
      <c r="Q162" s="20" t="s">
        <v>39</v>
      </c>
      <c r="R162" s="20" t="s">
        <v>39</v>
      </c>
      <c r="S162" s="20"/>
      <c r="T162" s="20"/>
      <c r="U162" s="20"/>
      <c r="V162" s="20"/>
      <c r="W162" s="20"/>
      <c r="X162" s="20"/>
      <c r="Y162" s="20"/>
      <c r="Z162" s="43"/>
    </row>
    <row r="163" spans="1:26" ht="60.75" thickBot="1" x14ac:dyDescent="0.3">
      <c r="A163" s="50">
        <v>159</v>
      </c>
      <c r="B163" s="20" t="s">
        <v>589</v>
      </c>
      <c r="C163" s="20" t="s">
        <v>41</v>
      </c>
      <c r="D163" s="20">
        <v>71008080</v>
      </c>
      <c r="E163" s="20">
        <v>102319537</v>
      </c>
      <c r="F163" s="20">
        <v>600114228</v>
      </c>
      <c r="G163" s="20" t="s">
        <v>449</v>
      </c>
      <c r="H163" s="20" t="s">
        <v>27</v>
      </c>
      <c r="I163" s="20" t="s">
        <v>28</v>
      </c>
      <c r="J163" s="20" t="s">
        <v>28</v>
      </c>
      <c r="K163" s="20" t="s">
        <v>449</v>
      </c>
      <c r="L163" s="48">
        <v>24000000</v>
      </c>
      <c r="M163" s="62">
        <f t="shared" si="2"/>
        <v>20400000</v>
      </c>
      <c r="N163" s="20">
        <v>2022</v>
      </c>
      <c r="O163" s="20">
        <v>2023</v>
      </c>
      <c r="P163" s="20"/>
      <c r="Q163" s="20" t="s">
        <v>39</v>
      </c>
      <c r="R163" s="20"/>
      <c r="S163" s="20" t="s">
        <v>39</v>
      </c>
      <c r="T163" s="20"/>
      <c r="U163" s="20"/>
      <c r="V163" s="20"/>
      <c r="W163" s="20"/>
      <c r="X163" s="20"/>
      <c r="Y163" s="20"/>
      <c r="Z163" s="43"/>
    </row>
    <row r="164" spans="1:26" ht="60.75" thickBot="1" x14ac:dyDescent="0.3">
      <c r="A164" s="50">
        <v>160</v>
      </c>
      <c r="B164" s="20" t="s">
        <v>589</v>
      </c>
      <c r="C164" s="20" t="s">
        <v>41</v>
      </c>
      <c r="D164" s="20">
        <v>71008080</v>
      </c>
      <c r="E164" s="20">
        <v>102319537</v>
      </c>
      <c r="F164" s="20">
        <v>600114228</v>
      </c>
      <c r="G164" s="20" t="s">
        <v>448</v>
      </c>
      <c r="H164" s="20" t="s">
        <v>27</v>
      </c>
      <c r="I164" s="20" t="s">
        <v>28</v>
      </c>
      <c r="J164" s="20" t="s">
        <v>28</v>
      </c>
      <c r="K164" s="20" t="s">
        <v>595</v>
      </c>
      <c r="L164" s="48">
        <v>2400000</v>
      </c>
      <c r="M164" s="62">
        <f t="shared" si="2"/>
        <v>2040000</v>
      </c>
      <c r="N164" s="20">
        <v>2022</v>
      </c>
      <c r="O164" s="20">
        <v>2023</v>
      </c>
      <c r="P164" s="20"/>
      <c r="Q164" s="20" t="s">
        <v>39</v>
      </c>
      <c r="R164" s="20"/>
      <c r="S164" s="20" t="s">
        <v>39</v>
      </c>
      <c r="T164" s="20"/>
      <c r="U164" s="20"/>
      <c r="V164" s="20"/>
      <c r="W164" s="20"/>
      <c r="X164" s="20"/>
      <c r="Y164" s="20"/>
      <c r="Z164" s="43"/>
    </row>
    <row r="165" spans="1:26" ht="60.75" thickBot="1" x14ac:dyDescent="0.3">
      <c r="A165" s="42">
        <v>161</v>
      </c>
      <c r="B165" s="20" t="s">
        <v>589</v>
      </c>
      <c r="C165" s="20" t="s">
        <v>41</v>
      </c>
      <c r="D165" s="20">
        <v>71008080</v>
      </c>
      <c r="E165" s="20">
        <v>102319537</v>
      </c>
      <c r="F165" s="20">
        <v>600114228</v>
      </c>
      <c r="G165" s="20" t="s">
        <v>481</v>
      </c>
      <c r="H165" s="25" t="s">
        <v>27</v>
      </c>
      <c r="I165" s="25" t="s">
        <v>28</v>
      </c>
      <c r="J165" s="25" t="s">
        <v>28</v>
      </c>
      <c r="K165" s="54" t="s">
        <v>596</v>
      </c>
      <c r="L165" s="24">
        <v>1200000</v>
      </c>
      <c r="M165" s="62">
        <f t="shared" si="2"/>
        <v>1020000</v>
      </c>
      <c r="N165" s="25">
        <v>2021</v>
      </c>
      <c r="O165" s="25">
        <v>2024</v>
      </c>
      <c r="P165" s="25" t="s">
        <v>39</v>
      </c>
      <c r="Q165" s="25" t="s">
        <v>39</v>
      </c>
      <c r="R165" s="25" t="s">
        <v>39</v>
      </c>
      <c r="S165" s="25" t="s">
        <v>39</v>
      </c>
      <c r="T165" s="25"/>
      <c r="U165" s="25"/>
      <c r="V165" s="25" t="s">
        <v>39</v>
      </c>
      <c r="W165" s="25" t="s">
        <v>39</v>
      </c>
      <c r="X165" s="25"/>
      <c r="Y165" s="25"/>
      <c r="Z165" s="28"/>
    </row>
    <row r="166" spans="1:26" ht="75.75" thickBot="1" x14ac:dyDescent="0.3">
      <c r="A166" s="50">
        <v>162</v>
      </c>
      <c r="B166" s="20" t="s">
        <v>589</v>
      </c>
      <c r="C166" s="20" t="s">
        <v>41</v>
      </c>
      <c r="D166" s="20">
        <v>71008080</v>
      </c>
      <c r="E166" s="20">
        <v>102319537</v>
      </c>
      <c r="F166" s="20">
        <v>600114228</v>
      </c>
      <c r="G166" s="20" t="s">
        <v>597</v>
      </c>
      <c r="H166" s="25" t="s">
        <v>27</v>
      </c>
      <c r="I166" s="25" t="s">
        <v>28</v>
      </c>
      <c r="J166" s="25" t="s">
        <v>28</v>
      </c>
      <c r="K166" s="54" t="s">
        <v>598</v>
      </c>
      <c r="L166" s="24">
        <v>1200000</v>
      </c>
      <c r="M166" s="62">
        <f t="shared" si="2"/>
        <v>1020000</v>
      </c>
      <c r="N166" s="25">
        <v>2021</v>
      </c>
      <c r="O166" s="25">
        <v>2024</v>
      </c>
      <c r="P166" s="25" t="s">
        <v>39</v>
      </c>
      <c r="Q166" s="25" t="s">
        <v>39</v>
      </c>
      <c r="R166" s="25" t="s">
        <v>39</v>
      </c>
      <c r="S166" s="25" t="s">
        <v>39</v>
      </c>
      <c r="T166" s="25"/>
      <c r="U166" s="25" t="s">
        <v>39</v>
      </c>
      <c r="V166" s="25"/>
      <c r="W166" s="25"/>
      <c r="X166" s="25"/>
      <c r="Y166" s="25"/>
      <c r="Z166" s="28"/>
    </row>
    <row r="167" spans="1:26" ht="60.75" thickBot="1" x14ac:dyDescent="0.3">
      <c r="A167" s="50">
        <v>163</v>
      </c>
      <c r="B167" s="23" t="s">
        <v>599</v>
      </c>
      <c r="C167" s="23" t="s">
        <v>146</v>
      </c>
      <c r="D167" s="23">
        <v>71008179</v>
      </c>
      <c r="E167" s="23">
        <v>103019600</v>
      </c>
      <c r="F167" s="23">
        <v>600113990</v>
      </c>
      <c r="G167" s="23" t="s">
        <v>481</v>
      </c>
      <c r="H167" s="23" t="s">
        <v>27</v>
      </c>
      <c r="I167" s="23" t="s">
        <v>28</v>
      </c>
      <c r="J167" s="23" t="s">
        <v>28</v>
      </c>
      <c r="K167" s="23" t="s">
        <v>600</v>
      </c>
      <c r="L167" s="41">
        <v>1500000</v>
      </c>
      <c r="M167" s="62">
        <f t="shared" si="2"/>
        <v>1275000</v>
      </c>
      <c r="N167" s="23">
        <v>2023</v>
      </c>
      <c r="O167" s="23">
        <v>2023</v>
      </c>
      <c r="P167" s="23"/>
      <c r="Q167" s="23"/>
      <c r="R167" s="23"/>
      <c r="S167" s="23"/>
      <c r="T167" s="23"/>
      <c r="U167" s="23"/>
      <c r="V167" s="23" t="s">
        <v>39</v>
      </c>
      <c r="W167" s="23" t="s">
        <v>29</v>
      </c>
      <c r="X167" s="23" t="s">
        <v>29</v>
      </c>
      <c r="Y167" s="23" t="s">
        <v>103</v>
      </c>
      <c r="Z167" s="32" t="s">
        <v>78</v>
      </c>
    </row>
    <row r="168" spans="1:26" ht="75.75" thickBot="1" x14ac:dyDescent="0.3">
      <c r="A168" s="42">
        <v>164</v>
      </c>
      <c r="B168" s="23" t="s">
        <v>599</v>
      </c>
      <c r="C168" s="23" t="s">
        <v>146</v>
      </c>
      <c r="D168" s="23">
        <v>71008179</v>
      </c>
      <c r="E168" s="23">
        <v>103019600</v>
      </c>
      <c r="F168" s="23">
        <v>600113990</v>
      </c>
      <c r="G168" s="23" t="s">
        <v>601</v>
      </c>
      <c r="H168" s="23" t="s">
        <v>27</v>
      </c>
      <c r="I168" s="23" t="s">
        <v>28</v>
      </c>
      <c r="J168" s="23" t="s">
        <v>28</v>
      </c>
      <c r="K168" s="23" t="s">
        <v>602</v>
      </c>
      <c r="L168" s="41">
        <v>1000000</v>
      </c>
      <c r="M168" s="62">
        <f t="shared" si="2"/>
        <v>850000</v>
      </c>
      <c r="N168" s="23">
        <v>2024</v>
      </c>
      <c r="O168" s="23">
        <v>2024</v>
      </c>
      <c r="P168" s="23"/>
      <c r="Q168" s="23"/>
      <c r="R168" s="23"/>
      <c r="S168" s="23"/>
      <c r="T168" s="23"/>
      <c r="U168" s="23" t="s">
        <v>29</v>
      </c>
      <c r="V168" s="23" t="s">
        <v>29</v>
      </c>
      <c r="W168" s="23"/>
      <c r="X168" s="23" t="s">
        <v>29</v>
      </c>
      <c r="Y168" s="23" t="s">
        <v>103</v>
      </c>
      <c r="Z168" s="32" t="s">
        <v>78</v>
      </c>
    </row>
    <row r="169" spans="1:26" ht="60.75" thickBot="1" x14ac:dyDescent="0.3">
      <c r="A169" s="50">
        <v>165</v>
      </c>
      <c r="B169" s="23" t="s">
        <v>599</v>
      </c>
      <c r="C169" s="23" t="s">
        <v>146</v>
      </c>
      <c r="D169" s="23">
        <v>71008179</v>
      </c>
      <c r="E169" s="23">
        <v>103019600</v>
      </c>
      <c r="F169" s="23">
        <v>600113990</v>
      </c>
      <c r="G169" s="23" t="s">
        <v>777</v>
      </c>
      <c r="H169" s="23" t="s">
        <v>27</v>
      </c>
      <c r="I169" s="23" t="s">
        <v>28</v>
      </c>
      <c r="J169" s="23" t="s">
        <v>28</v>
      </c>
      <c r="K169" s="23" t="s">
        <v>603</v>
      </c>
      <c r="L169" s="91">
        <v>7000000</v>
      </c>
      <c r="M169" s="62">
        <f t="shared" si="2"/>
        <v>5950000</v>
      </c>
      <c r="N169" s="23">
        <v>2022</v>
      </c>
      <c r="O169" s="23">
        <v>2022</v>
      </c>
      <c r="P169" s="23"/>
      <c r="Q169" s="23" t="s">
        <v>29</v>
      </c>
      <c r="R169" s="23"/>
      <c r="S169" s="23" t="s">
        <v>29</v>
      </c>
      <c r="T169" s="23"/>
      <c r="U169" s="23"/>
      <c r="V169" s="23"/>
      <c r="W169" s="23"/>
      <c r="X169" s="23" t="s">
        <v>29</v>
      </c>
      <c r="Y169" s="23" t="s">
        <v>103</v>
      </c>
      <c r="Z169" s="32" t="s">
        <v>78</v>
      </c>
    </row>
    <row r="170" spans="1:26" ht="60.75" thickBot="1" x14ac:dyDescent="0.3">
      <c r="A170" s="50">
        <v>166</v>
      </c>
      <c r="B170" s="23" t="s">
        <v>599</v>
      </c>
      <c r="C170" s="23" t="s">
        <v>146</v>
      </c>
      <c r="D170" s="23">
        <v>71008179</v>
      </c>
      <c r="E170" s="23">
        <v>103019600</v>
      </c>
      <c r="F170" s="23">
        <v>600113990</v>
      </c>
      <c r="G170" s="23" t="s">
        <v>772</v>
      </c>
      <c r="H170" s="23" t="s">
        <v>27</v>
      </c>
      <c r="I170" s="23" t="s">
        <v>28</v>
      </c>
      <c r="J170" s="23" t="s">
        <v>28</v>
      </c>
      <c r="K170" s="23" t="s">
        <v>772</v>
      </c>
      <c r="L170" s="91">
        <v>3000000</v>
      </c>
      <c r="M170" s="62">
        <f t="shared" si="2"/>
        <v>2550000</v>
      </c>
      <c r="N170" s="23">
        <v>2022</v>
      </c>
      <c r="O170" s="23">
        <v>2023</v>
      </c>
      <c r="P170" s="23" t="s">
        <v>39</v>
      </c>
      <c r="Q170" s="23"/>
      <c r="R170" s="23"/>
      <c r="S170" s="23" t="s">
        <v>39</v>
      </c>
      <c r="T170" s="23"/>
      <c r="U170" s="23"/>
      <c r="V170" s="23"/>
      <c r="W170" s="23"/>
      <c r="X170" s="23" t="s">
        <v>39</v>
      </c>
      <c r="Y170" s="23" t="s">
        <v>103</v>
      </c>
      <c r="Z170" s="32" t="s">
        <v>78</v>
      </c>
    </row>
    <row r="171" spans="1:26" ht="60.75" thickBot="1" x14ac:dyDescent="0.3">
      <c r="A171" s="42">
        <v>167</v>
      </c>
      <c r="B171" s="23" t="s">
        <v>599</v>
      </c>
      <c r="C171" s="23" t="s">
        <v>146</v>
      </c>
      <c r="D171" s="23">
        <v>71008179</v>
      </c>
      <c r="E171" s="23">
        <v>103019600</v>
      </c>
      <c r="F171" s="23">
        <v>600113990</v>
      </c>
      <c r="G171" s="47" t="s">
        <v>604</v>
      </c>
      <c r="H171" s="23" t="s">
        <v>27</v>
      </c>
      <c r="I171" s="23" t="s">
        <v>28</v>
      </c>
      <c r="J171" s="23" t="s">
        <v>28</v>
      </c>
      <c r="K171" s="23" t="s">
        <v>605</v>
      </c>
      <c r="L171" s="145">
        <v>7000000</v>
      </c>
      <c r="M171" s="62">
        <f t="shared" si="2"/>
        <v>5950000</v>
      </c>
      <c r="N171" s="23">
        <v>2022</v>
      </c>
      <c r="O171" s="23">
        <v>2023</v>
      </c>
      <c r="P171" s="23" t="s">
        <v>29</v>
      </c>
      <c r="Q171" s="23" t="s">
        <v>39</v>
      </c>
      <c r="R171" s="23" t="s">
        <v>39</v>
      </c>
      <c r="S171" s="23" t="s">
        <v>29</v>
      </c>
      <c r="T171" s="23"/>
      <c r="U171" s="23"/>
      <c r="V171" s="23"/>
      <c r="W171" s="23"/>
      <c r="X171" s="23" t="s">
        <v>29</v>
      </c>
      <c r="Y171" s="23" t="s">
        <v>103</v>
      </c>
      <c r="Z171" s="32" t="s">
        <v>78</v>
      </c>
    </row>
    <row r="172" spans="1:26" ht="60.75" thickBot="1" x14ac:dyDescent="0.3">
      <c r="A172" s="50">
        <v>168</v>
      </c>
      <c r="B172" s="23" t="s">
        <v>599</v>
      </c>
      <c r="C172" s="23" t="s">
        <v>146</v>
      </c>
      <c r="D172" s="23">
        <v>71008179</v>
      </c>
      <c r="E172" s="23">
        <v>103019600</v>
      </c>
      <c r="F172" s="23">
        <v>600113990</v>
      </c>
      <c r="G172" s="47" t="s">
        <v>773</v>
      </c>
      <c r="H172" s="23" t="s">
        <v>27</v>
      </c>
      <c r="I172" s="23" t="s">
        <v>28</v>
      </c>
      <c r="J172" s="23" t="s">
        <v>28</v>
      </c>
      <c r="K172" s="23" t="s">
        <v>773</v>
      </c>
      <c r="L172" s="145">
        <v>3000000</v>
      </c>
      <c r="M172" s="62">
        <f t="shared" si="2"/>
        <v>2550000</v>
      </c>
      <c r="N172" s="23">
        <v>2022</v>
      </c>
      <c r="O172" s="23">
        <v>2023</v>
      </c>
      <c r="P172" s="23" t="s">
        <v>39</v>
      </c>
      <c r="Q172" s="23" t="s">
        <v>39</v>
      </c>
      <c r="R172" s="23" t="s">
        <v>39</v>
      </c>
      <c r="S172" s="23" t="s">
        <v>39</v>
      </c>
      <c r="T172" s="23"/>
      <c r="U172" s="23"/>
      <c r="V172" s="23"/>
      <c r="W172" s="23"/>
      <c r="X172" s="23" t="s">
        <v>39</v>
      </c>
      <c r="Y172" s="23" t="s">
        <v>103</v>
      </c>
      <c r="Z172" s="32" t="s">
        <v>78</v>
      </c>
    </row>
    <row r="173" spans="1:26" ht="60.75" thickBot="1" x14ac:dyDescent="0.3">
      <c r="A173" s="50">
        <v>169</v>
      </c>
      <c r="B173" s="90" t="s">
        <v>599</v>
      </c>
      <c r="C173" s="90" t="s">
        <v>146</v>
      </c>
      <c r="D173" s="90">
        <v>71008179</v>
      </c>
      <c r="E173" s="90">
        <v>103019600</v>
      </c>
      <c r="F173" s="90">
        <v>600113990</v>
      </c>
      <c r="G173" s="89" t="s">
        <v>750</v>
      </c>
      <c r="H173" s="90" t="s">
        <v>27</v>
      </c>
      <c r="I173" s="90" t="s">
        <v>28</v>
      </c>
      <c r="J173" s="90" t="s">
        <v>28</v>
      </c>
      <c r="K173" s="67" t="s">
        <v>606</v>
      </c>
      <c r="L173" s="91">
        <v>18000000</v>
      </c>
      <c r="M173" s="68">
        <v>15300000</v>
      </c>
      <c r="N173" s="90">
        <v>2023</v>
      </c>
      <c r="O173" s="90">
        <v>2023</v>
      </c>
      <c r="P173" s="90"/>
      <c r="Q173" s="90" t="s">
        <v>29</v>
      </c>
      <c r="R173" s="90"/>
      <c r="S173" s="90" t="s">
        <v>29</v>
      </c>
      <c r="T173" s="90"/>
      <c r="U173" s="90"/>
      <c r="V173" s="90"/>
      <c r="W173" s="90"/>
      <c r="X173" s="90"/>
      <c r="Y173" s="90" t="s">
        <v>103</v>
      </c>
      <c r="Z173" s="92" t="s">
        <v>78</v>
      </c>
    </row>
    <row r="174" spans="1:26" ht="75.75" thickBot="1" x14ac:dyDescent="0.3">
      <c r="A174" s="42">
        <v>170</v>
      </c>
      <c r="B174" s="20" t="s">
        <v>261</v>
      </c>
      <c r="C174" s="20" t="s">
        <v>262</v>
      </c>
      <c r="D174" s="20">
        <v>70871035</v>
      </c>
      <c r="E174" s="20">
        <v>102319227</v>
      </c>
      <c r="F174" s="20">
        <v>600114244</v>
      </c>
      <c r="G174" s="55" t="s">
        <v>607</v>
      </c>
      <c r="H174" s="20" t="s">
        <v>27</v>
      </c>
      <c r="I174" s="20" t="s">
        <v>28</v>
      </c>
      <c r="J174" s="20" t="s">
        <v>264</v>
      </c>
      <c r="K174" s="55" t="s">
        <v>607</v>
      </c>
      <c r="L174" s="24">
        <v>7000000</v>
      </c>
      <c r="M174" s="62">
        <f t="shared" si="2"/>
        <v>5950000</v>
      </c>
      <c r="N174" s="23">
        <v>2024</v>
      </c>
      <c r="O174" s="23">
        <v>2024</v>
      </c>
      <c r="P174" s="26"/>
      <c r="Q174" s="26" t="s">
        <v>417</v>
      </c>
      <c r="R174" s="26" t="s">
        <v>417</v>
      </c>
      <c r="S174" s="26"/>
      <c r="T174" s="26"/>
      <c r="U174" s="26"/>
      <c r="V174" s="26" t="s">
        <v>39</v>
      </c>
      <c r="W174" s="26" t="s">
        <v>39</v>
      </c>
      <c r="X174" s="56"/>
      <c r="Y174" s="57" t="s">
        <v>422</v>
      </c>
      <c r="Z174" s="61" t="s">
        <v>78</v>
      </c>
    </row>
    <row r="175" spans="1:26" ht="75.75" thickBot="1" x14ac:dyDescent="0.3">
      <c r="A175" s="50">
        <v>171</v>
      </c>
      <c r="B175" s="20" t="s">
        <v>261</v>
      </c>
      <c r="C175" s="20" t="s">
        <v>262</v>
      </c>
      <c r="D175" s="20">
        <v>70871035</v>
      </c>
      <c r="E175" s="20">
        <v>102319227</v>
      </c>
      <c r="F175" s="20">
        <v>600114244</v>
      </c>
      <c r="G175" s="55" t="s">
        <v>608</v>
      </c>
      <c r="H175" s="20" t="s">
        <v>27</v>
      </c>
      <c r="I175" s="20" t="s">
        <v>28</v>
      </c>
      <c r="J175" s="20" t="s">
        <v>264</v>
      </c>
      <c r="K175" s="55" t="s">
        <v>608</v>
      </c>
      <c r="L175" s="24">
        <v>50000000</v>
      </c>
      <c r="M175" s="62">
        <f t="shared" si="2"/>
        <v>42500000</v>
      </c>
      <c r="N175" s="23">
        <v>2024</v>
      </c>
      <c r="O175" s="23">
        <v>2024</v>
      </c>
      <c r="P175" s="26"/>
      <c r="Q175" s="26" t="s">
        <v>39</v>
      </c>
      <c r="R175" s="26" t="s">
        <v>39</v>
      </c>
      <c r="S175" s="26" t="s">
        <v>39</v>
      </c>
      <c r="T175" s="26"/>
      <c r="U175" s="26"/>
      <c r="V175" s="26"/>
      <c r="W175" s="26"/>
      <c r="X175" s="56"/>
      <c r="Y175" s="56" t="s">
        <v>422</v>
      </c>
      <c r="Z175" s="61" t="s">
        <v>78</v>
      </c>
    </row>
    <row r="176" spans="1:26" ht="60.75" thickBot="1" x14ac:dyDescent="0.3">
      <c r="A176" s="50">
        <v>172</v>
      </c>
      <c r="B176" s="23" t="s">
        <v>599</v>
      </c>
      <c r="C176" s="23" t="s">
        <v>146</v>
      </c>
      <c r="D176" s="23">
        <v>71008179</v>
      </c>
      <c r="E176" s="23">
        <v>103019600</v>
      </c>
      <c r="F176" s="23">
        <v>600113990</v>
      </c>
      <c r="G176" s="23" t="s">
        <v>778</v>
      </c>
      <c r="H176" s="23" t="s">
        <v>27</v>
      </c>
      <c r="I176" s="23" t="s">
        <v>28</v>
      </c>
      <c r="J176" s="23" t="s">
        <v>28</v>
      </c>
      <c r="K176" s="23" t="s">
        <v>609</v>
      </c>
      <c r="L176" s="41">
        <v>2000000</v>
      </c>
      <c r="M176" s="62">
        <f>L176/100*85</f>
        <v>1700000</v>
      </c>
      <c r="N176" s="23">
        <v>2023</v>
      </c>
      <c r="O176" s="23">
        <v>2023</v>
      </c>
      <c r="P176" s="23"/>
      <c r="Q176" s="23"/>
      <c r="R176" s="23" t="s">
        <v>39</v>
      </c>
      <c r="S176" s="23" t="s">
        <v>29</v>
      </c>
      <c r="T176" s="23"/>
      <c r="U176" s="23"/>
      <c r="V176" s="23"/>
      <c r="W176" s="23"/>
      <c r="X176" s="23" t="s">
        <v>29</v>
      </c>
      <c r="Y176" s="23" t="s">
        <v>103</v>
      </c>
      <c r="Z176" s="32" t="s">
        <v>78</v>
      </c>
    </row>
    <row r="177" spans="1:26" ht="409.6" thickBot="1" x14ac:dyDescent="0.3">
      <c r="A177" s="42">
        <v>173</v>
      </c>
      <c r="B177" s="58" t="s">
        <v>610</v>
      </c>
      <c r="C177" s="175" t="s">
        <v>610</v>
      </c>
      <c r="D177" s="175">
        <v>8406910</v>
      </c>
      <c r="E177" s="175">
        <v>181111021</v>
      </c>
      <c r="F177" s="175">
        <v>691013951</v>
      </c>
      <c r="G177" s="176" t="s">
        <v>802</v>
      </c>
      <c r="H177" s="175" t="s">
        <v>27</v>
      </c>
      <c r="I177" s="175" t="s">
        <v>28</v>
      </c>
      <c r="J177" s="175" t="s">
        <v>28</v>
      </c>
      <c r="K177" s="175" t="s">
        <v>611</v>
      </c>
      <c r="L177" s="177">
        <v>57000000</v>
      </c>
      <c r="M177" s="178">
        <f>L177/100*85</f>
        <v>48450000</v>
      </c>
      <c r="N177" s="175">
        <v>2022</v>
      </c>
      <c r="O177" s="175">
        <v>2027</v>
      </c>
      <c r="P177" s="179" t="s">
        <v>29</v>
      </c>
      <c r="Q177" s="179" t="s">
        <v>29</v>
      </c>
      <c r="R177" s="179" t="s">
        <v>29</v>
      </c>
      <c r="S177" s="179" t="s">
        <v>29</v>
      </c>
      <c r="T177" s="179"/>
      <c r="U177" s="179"/>
      <c r="V177" s="179" t="s">
        <v>29</v>
      </c>
      <c r="W177" s="179" t="s">
        <v>29</v>
      </c>
      <c r="X177" s="179" t="s">
        <v>29</v>
      </c>
      <c r="Y177" s="175" t="s">
        <v>612</v>
      </c>
      <c r="Z177" s="180" t="s">
        <v>613</v>
      </c>
    </row>
    <row r="178" spans="1:26" ht="150.75" thickBot="1" x14ac:dyDescent="0.3">
      <c r="A178" s="50">
        <v>174</v>
      </c>
      <c r="B178" s="23" t="s">
        <v>751</v>
      </c>
      <c r="C178" s="23" t="s">
        <v>41</v>
      </c>
      <c r="D178" s="25">
        <v>71008110</v>
      </c>
      <c r="E178" s="25">
        <v>102319502</v>
      </c>
      <c r="F178" s="25">
        <v>600114007</v>
      </c>
      <c r="G178" s="90" t="s">
        <v>752</v>
      </c>
      <c r="H178" s="25" t="s">
        <v>27</v>
      </c>
      <c r="I178" s="25" t="s">
        <v>28</v>
      </c>
      <c r="J178" s="25" t="s">
        <v>28</v>
      </c>
      <c r="K178" s="23" t="s">
        <v>614</v>
      </c>
      <c r="L178" s="117">
        <v>8000000</v>
      </c>
      <c r="M178" s="62">
        <f t="shared" si="2"/>
        <v>6800000</v>
      </c>
      <c r="N178" s="25">
        <v>2021</v>
      </c>
      <c r="O178" s="25">
        <v>2024</v>
      </c>
      <c r="P178" s="25" t="s">
        <v>39</v>
      </c>
      <c r="Q178" s="25" t="s">
        <v>39</v>
      </c>
      <c r="R178" s="25" t="s">
        <v>39</v>
      </c>
      <c r="S178" s="25" t="s">
        <v>39</v>
      </c>
      <c r="T178" s="25"/>
      <c r="U178" s="25"/>
      <c r="V178" s="25"/>
      <c r="W178" s="25"/>
      <c r="X178" s="25"/>
      <c r="Y178" s="25"/>
      <c r="Z178" s="28"/>
    </row>
    <row r="179" spans="1:26" ht="90.75" thickBot="1" x14ac:dyDescent="0.3">
      <c r="A179" s="50">
        <v>175</v>
      </c>
      <c r="B179" s="20" t="s">
        <v>256</v>
      </c>
      <c r="C179" s="20" t="s">
        <v>257</v>
      </c>
      <c r="D179" s="20">
        <v>72038519</v>
      </c>
      <c r="E179" s="20">
        <v>102319464</v>
      </c>
      <c r="F179" s="20">
        <v>691000832</v>
      </c>
      <c r="G179" s="23" t="s">
        <v>615</v>
      </c>
      <c r="H179" s="20" t="s">
        <v>101</v>
      </c>
      <c r="I179" s="20" t="s">
        <v>28</v>
      </c>
      <c r="J179" s="20" t="s">
        <v>259</v>
      </c>
      <c r="K179" s="23" t="s">
        <v>260</v>
      </c>
      <c r="L179" s="41">
        <v>20000000</v>
      </c>
      <c r="M179" s="62">
        <f t="shared" si="2"/>
        <v>17000000</v>
      </c>
      <c r="N179" s="23">
        <v>2021</v>
      </c>
      <c r="O179" s="23">
        <v>2025</v>
      </c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32"/>
    </row>
    <row r="180" spans="1:26" ht="45.75" thickBot="1" x14ac:dyDescent="0.3">
      <c r="A180" s="42">
        <v>176</v>
      </c>
      <c r="B180" s="59" t="s">
        <v>569</v>
      </c>
      <c r="C180" s="59" t="s">
        <v>53</v>
      </c>
      <c r="D180" s="23">
        <v>61716421</v>
      </c>
      <c r="E180" s="23">
        <v>110501012</v>
      </c>
      <c r="F180" s="23">
        <v>610501003</v>
      </c>
      <c r="G180" s="59" t="s">
        <v>616</v>
      </c>
      <c r="H180" s="59" t="s">
        <v>27</v>
      </c>
      <c r="I180" s="59" t="s">
        <v>28</v>
      </c>
      <c r="J180" s="59" t="s">
        <v>28</v>
      </c>
      <c r="K180" s="59" t="s">
        <v>616</v>
      </c>
      <c r="L180" s="24">
        <v>3000000</v>
      </c>
      <c r="M180" s="62">
        <f t="shared" si="2"/>
        <v>2550000</v>
      </c>
      <c r="N180" s="25">
        <v>2022</v>
      </c>
      <c r="O180" s="25">
        <v>2025</v>
      </c>
      <c r="P180" s="25"/>
      <c r="Q180" s="25"/>
      <c r="R180" s="25"/>
      <c r="S180" s="25"/>
      <c r="T180" s="25"/>
      <c r="U180" s="25"/>
      <c r="V180" s="25"/>
      <c r="W180" s="25" t="s">
        <v>39</v>
      </c>
      <c r="X180" s="25"/>
      <c r="Y180" s="25"/>
      <c r="Z180" s="28"/>
    </row>
    <row r="181" spans="1:26" ht="60.75" thickBot="1" x14ac:dyDescent="0.3">
      <c r="A181" s="161">
        <v>177</v>
      </c>
      <c r="B181" s="162" t="s">
        <v>301</v>
      </c>
      <c r="C181" s="162" t="s">
        <v>146</v>
      </c>
      <c r="D181" s="163">
        <v>283924</v>
      </c>
      <c r="E181" s="163"/>
      <c r="F181" s="163"/>
      <c r="G181" s="162" t="s">
        <v>617</v>
      </c>
      <c r="H181" s="162" t="s">
        <v>27</v>
      </c>
      <c r="I181" s="162" t="s">
        <v>28</v>
      </c>
      <c r="J181" s="162" t="s">
        <v>28</v>
      </c>
      <c r="K181" s="162" t="s">
        <v>617</v>
      </c>
      <c r="L181" s="164">
        <v>90000000</v>
      </c>
      <c r="M181" s="165">
        <f t="shared" si="2"/>
        <v>76500000</v>
      </c>
      <c r="N181" s="166">
        <v>2022</v>
      </c>
      <c r="O181" s="166">
        <v>2027</v>
      </c>
      <c r="P181" s="166" t="s">
        <v>39</v>
      </c>
      <c r="Q181" s="166" t="s">
        <v>39</v>
      </c>
      <c r="R181" s="166" t="s">
        <v>39</v>
      </c>
      <c r="S181" s="166" t="s">
        <v>39</v>
      </c>
      <c r="T181" s="166"/>
      <c r="U181" s="166" t="s">
        <v>39</v>
      </c>
      <c r="V181" s="166" t="s">
        <v>39</v>
      </c>
      <c r="W181" s="166" t="s">
        <v>39</v>
      </c>
      <c r="X181" s="166" t="s">
        <v>39</v>
      </c>
      <c r="Y181" s="166"/>
      <c r="Z181" s="167"/>
    </row>
    <row r="182" spans="1:26" ht="180" x14ac:dyDescent="0.25">
      <c r="A182" s="50">
        <v>178</v>
      </c>
      <c r="B182" s="76" t="s">
        <v>382</v>
      </c>
      <c r="C182" s="77" t="s">
        <v>383</v>
      </c>
      <c r="D182" s="78">
        <v>75023067</v>
      </c>
      <c r="E182" s="78">
        <v>118500929</v>
      </c>
      <c r="F182" s="78">
        <v>618500910</v>
      </c>
      <c r="G182" s="79" t="s">
        <v>779</v>
      </c>
      <c r="H182" s="78" t="s">
        <v>27</v>
      </c>
      <c r="I182" s="78" t="s">
        <v>28</v>
      </c>
      <c r="J182" s="78" t="s">
        <v>179</v>
      </c>
      <c r="K182" s="77" t="s">
        <v>618</v>
      </c>
      <c r="L182" s="108">
        <v>8000000</v>
      </c>
      <c r="M182" s="130">
        <f t="shared" si="2"/>
        <v>6800000</v>
      </c>
      <c r="N182" s="107">
        <v>2023</v>
      </c>
      <c r="O182" s="107">
        <v>2023</v>
      </c>
      <c r="P182" s="78"/>
      <c r="Q182" s="78"/>
      <c r="R182" s="78"/>
      <c r="S182" s="78"/>
      <c r="T182" s="78"/>
      <c r="U182" s="78"/>
      <c r="V182" s="78"/>
      <c r="W182" s="78"/>
      <c r="X182" s="78"/>
      <c r="Y182" s="76" t="s">
        <v>385</v>
      </c>
      <c r="Z182" s="78" t="s">
        <v>182</v>
      </c>
    </row>
    <row r="183" spans="1:26" ht="120.75" thickBot="1" x14ac:dyDescent="0.3">
      <c r="A183" s="42">
        <v>179</v>
      </c>
      <c r="B183" s="150" t="s">
        <v>619</v>
      </c>
      <c r="C183" s="77" t="s">
        <v>619</v>
      </c>
      <c r="D183" s="152" t="str">
        <f>"04367740"</f>
        <v>04367740</v>
      </c>
      <c r="E183" s="78">
        <v>181123100</v>
      </c>
      <c r="F183" s="78">
        <v>691015317</v>
      </c>
      <c r="G183" s="79" t="s">
        <v>620</v>
      </c>
      <c r="H183" s="78" t="s">
        <v>27</v>
      </c>
      <c r="I183" s="78" t="s">
        <v>28</v>
      </c>
      <c r="J183" s="78" t="s">
        <v>28</v>
      </c>
      <c r="K183" s="132" t="s">
        <v>621</v>
      </c>
      <c r="L183" s="117">
        <v>70000000</v>
      </c>
      <c r="M183" s="69">
        <f t="shared" si="2"/>
        <v>59500000</v>
      </c>
      <c r="N183" s="118">
        <v>2025</v>
      </c>
      <c r="O183" s="118">
        <v>2027</v>
      </c>
      <c r="P183" s="133" t="s">
        <v>39</v>
      </c>
      <c r="Q183" s="80" t="s">
        <v>39</v>
      </c>
      <c r="R183" s="80" t="s">
        <v>39</v>
      </c>
      <c r="S183" s="80" t="s">
        <v>39</v>
      </c>
      <c r="T183" s="80"/>
      <c r="U183" s="80"/>
      <c r="V183" s="80"/>
      <c r="W183" s="80"/>
      <c r="X183" s="78" t="s">
        <v>39</v>
      </c>
      <c r="Y183" s="78" t="s">
        <v>337</v>
      </c>
      <c r="Z183" s="78" t="s">
        <v>78</v>
      </c>
    </row>
    <row r="184" spans="1:26" ht="75.75" thickBot="1" x14ac:dyDescent="0.3">
      <c r="A184" s="50">
        <v>180</v>
      </c>
      <c r="B184" s="150" t="s">
        <v>619</v>
      </c>
      <c r="C184" s="77" t="s">
        <v>619</v>
      </c>
      <c r="D184" s="153" t="s">
        <v>755</v>
      </c>
      <c r="E184" s="78">
        <v>181123100</v>
      </c>
      <c r="F184" s="78">
        <v>691015317</v>
      </c>
      <c r="G184" s="79" t="s">
        <v>622</v>
      </c>
      <c r="H184" s="78" t="s">
        <v>27</v>
      </c>
      <c r="I184" s="78" t="s">
        <v>28</v>
      </c>
      <c r="J184" s="78" t="s">
        <v>28</v>
      </c>
      <c r="K184" s="132" t="s">
        <v>623</v>
      </c>
      <c r="L184" s="117">
        <v>25000000</v>
      </c>
      <c r="M184" s="69">
        <f t="shared" si="2"/>
        <v>21250000</v>
      </c>
      <c r="N184" s="118">
        <v>2025</v>
      </c>
      <c r="O184" s="118">
        <v>2027</v>
      </c>
      <c r="P184" s="133"/>
      <c r="Q184" s="80"/>
      <c r="R184" s="80"/>
      <c r="S184" s="80"/>
      <c r="T184" s="80"/>
      <c r="U184" s="80" t="s">
        <v>39</v>
      </c>
      <c r="V184" s="80"/>
      <c r="W184" s="80"/>
      <c r="X184" s="78"/>
      <c r="Y184" s="78" t="s">
        <v>337</v>
      </c>
      <c r="Z184" s="78" t="s">
        <v>78</v>
      </c>
    </row>
    <row r="185" spans="1:26" ht="60" x14ac:dyDescent="0.25">
      <c r="A185" s="50">
        <v>181</v>
      </c>
      <c r="B185" s="150" t="s">
        <v>619</v>
      </c>
      <c r="C185" s="77" t="s">
        <v>619</v>
      </c>
      <c r="D185" s="153" t="s">
        <v>755</v>
      </c>
      <c r="E185" s="78">
        <v>181123100</v>
      </c>
      <c r="F185" s="78">
        <v>691015317</v>
      </c>
      <c r="G185" s="79" t="s">
        <v>624</v>
      </c>
      <c r="H185" s="78" t="s">
        <v>27</v>
      </c>
      <c r="I185" s="78" t="s">
        <v>28</v>
      </c>
      <c r="J185" s="78" t="s">
        <v>28</v>
      </c>
      <c r="K185" s="77" t="s">
        <v>625</v>
      </c>
      <c r="L185" s="134">
        <v>30000000</v>
      </c>
      <c r="M185" s="135">
        <f t="shared" si="2"/>
        <v>25500000</v>
      </c>
      <c r="N185" s="136">
        <v>2025</v>
      </c>
      <c r="O185" s="137">
        <v>2027</v>
      </c>
      <c r="P185" s="80"/>
      <c r="Q185" s="80"/>
      <c r="R185" s="80"/>
      <c r="S185" s="80"/>
      <c r="T185" s="80"/>
      <c r="U185" s="80"/>
      <c r="V185" s="80" t="s">
        <v>39</v>
      </c>
      <c r="W185" s="80" t="s">
        <v>39</v>
      </c>
      <c r="X185" s="78"/>
      <c r="Y185" s="78" t="s">
        <v>337</v>
      </c>
      <c r="Z185" s="78" t="s">
        <v>78</v>
      </c>
    </row>
    <row r="186" spans="1:26" ht="60.75" thickBot="1" x14ac:dyDescent="0.3">
      <c r="A186" s="42">
        <v>182</v>
      </c>
      <c r="B186" s="151" t="s">
        <v>619</v>
      </c>
      <c r="C186" s="106" t="s">
        <v>619</v>
      </c>
      <c r="D186" s="154" t="s">
        <v>755</v>
      </c>
      <c r="E186" s="107">
        <v>181123100</v>
      </c>
      <c r="F186" s="107">
        <v>691015317</v>
      </c>
      <c r="G186" s="121" t="s">
        <v>626</v>
      </c>
      <c r="H186" s="107" t="s">
        <v>27</v>
      </c>
      <c r="I186" s="107" t="s">
        <v>28</v>
      </c>
      <c r="J186" s="107" t="s">
        <v>28</v>
      </c>
      <c r="K186" s="124" t="s">
        <v>627</v>
      </c>
      <c r="L186" s="117">
        <v>40000000</v>
      </c>
      <c r="M186" s="69">
        <f t="shared" si="2"/>
        <v>34000000</v>
      </c>
      <c r="N186" s="118">
        <v>2025</v>
      </c>
      <c r="O186" s="118">
        <v>2027</v>
      </c>
      <c r="P186" s="127"/>
      <c r="Q186" s="107"/>
      <c r="R186" s="107"/>
      <c r="S186" s="107"/>
      <c r="T186" s="107"/>
      <c r="U186" s="107"/>
      <c r="V186" s="107" t="s">
        <v>39</v>
      </c>
      <c r="W186" s="107"/>
      <c r="X186" s="107" t="s">
        <v>39</v>
      </c>
      <c r="Y186" s="107" t="s">
        <v>337</v>
      </c>
      <c r="Z186" s="107" t="s">
        <v>78</v>
      </c>
    </row>
    <row r="187" spans="1:26" ht="105.75" thickBot="1" x14ac:dyDescent="0.3">
      <c r="A187" s="50">
        <v>183</v>
      </c>
      <c r="B187" s="98" t="s">
        <v>729</v>
      </c>
      <c r="C187" s="90" t="s">
        <v>731</v>
      </c>
      <c r="D187" s="118">
        <v>8490139</v>
      </c>
      <c r="E187" s="118">
        <v>181118742</v>
      </c>
      <c r="F187" s="118">
        <v>691014591</v>
      </c>
      <c r="G187" s="122" t="s">
        <v>730</v>
      </c>
      <c r="H187" s="118" t="s">
        <v>27</v>
      </c>
      <c r="I187" s="90" t="s">
        <v>733</v>
      </c>
      <c r="J187" s="90" t="s">
        <v>733</v>
      </c>
      <c r="K187" s="125" t="s">
        <v>730</v>
      </c>
      <c r="L187" s="117">
        <v>300000000</v>
      </c>
      <c r="M187" s="69">
        <f t="shared" si="2"/>
        <v>255000000</v>
      </c>
      <c r="N187" s="118">
        <v>2022</v>
      </c>
      <c r="O187" s="118">
        <v>2027</v>
      </c>
      <c r="P187" s="128" t="s">
        <v>39</v>
      </c>
      <c r="Q187" s="118" t="s">
        <v>39</v>
      </c>
      <c r="R187" s="118" t="s">
        <v>39</v>
      </c>
      <c r="S187" s="118" t="s">
        <v>39</v>
      </c>
      <c r="T187" s="118"/>
      <c r="U187" s="118" t="s">
        <v>39</v>
      </c>
      <c r="V187" s="118" t="s">
        <v>39</v>
      </c>
      <c r="W187" s="118" t="s">
        <v>39</v>
      </c>
      <c r="X187" s="118" t="s">
        <v>39</v>
      </c>
      <c r="Y187" s="118"/>
      <c r="Z187" s="118"/>
    </row>
    <row r="188" spans="1:26" ht="105" x14ac:dyDescent="0.25">
      <c r="A188" s="50">
        <v>184</v>
      </c>
      <c r="B188" s="98" t="s">
        <v>729</v>
      </c>
      <c r="C188" s="90" t="s">
        <v>732</v>
      </c>
      <c r="D188" s="118">
        <v>8490139</v>
      </c>
      <c r="E188" s="118">
        <v>181118742</v>
      </c>
      <c r="F188" s="118">
        <v>691014591</v>
      </c>
      <c r="G188" s="122" t="s">
        <v>734</v>
      </c>
      <c r="H188" s="118" t="s">
        <v>27</v>
      </c>
      <c r="I188" s="90" t="s">
        <v>733</v>
      </c>
      <c r="J188" s="90" t="s">
        <v>733</v>
      </c>
      <c r="K188" s="125" t="s">
        <v>734</v>
      </c>
      <c r="L188" s="117">
        <v>30000000</v>
      </c>
      <c r="M188" s="69">
        <f t="shared" si="2"/>
        <v>25500000</v>
      </c>
      <c r="N188" s="118">
        <v>2022</v>
      </c>
      <c r="O188" s="118">
        <v>2027</v>
      </c>
      <c r="P188" s="128"/>
      <c r="Q188" s="118" t="s">
        <v>39</v>
      </c>
      <c r="R188" s="118" t="s">
        <v>39</v>
      </c>
      <c r="S188" s="118" t="s">
        <v>39</v>
      </c>
      <c r="T188" s="118"/>
      <c r="U188" s="118"/>
      <c r="V188" s="118"/>
      <c r="W188" s="118"/>
      <c r="X188" s="118"/>
      <c r="Y188" s="118"/>
      <c r="Z188" s="118"/>
    </row>
    <row r="189" spans="1:26" ht="105.75" thickBot="1" x14ac:dyDescent="0.3">
      <c r="A189" s="42">
        <v>185</v>
      </c>
      <c r="B189" s="98" t="s">
        <v>729</v>
      </c>
      <c r="C189" s="90" t="s">
        <v>732</v>
      </c>
      <c r="D189" s="118">
        <v>8490139</v>
      </c>
      <c r="E189" s="118">
        <v>181118742</v>
      </c>
      <c r="F189" s="118">
        <v>691014591</v>
      </c>
      <c r="G189" s="94" t="s">
        <v>508</v>
      </c>
      <c r="H189" s="118" t="s">
        <v>27</v>
      </c>
      <c r="I189" s="90" t="s">
        <v>733</v>
      </c>
      <c r="J189" s="90" t="s">
        <v>733</v>
      </c>
      <c r="K189" s="94" t="s">
        <v>508</v>
      </c>
      <c r="L189" s="117">
        <v>5000000</v>
      </c>
      <c r="M189" s="69">
        <f t="shared" si="2"/>
        <v>4250000</v>
      </c>
      <c r="N189" s="118">
        <v>2022</v>
      </c>
      <c r="O189" s="118">
        <v>2027</v>
      </c>
      <c r="P189" s="128"/>
      <c r="Q189" s="118"/>
      <c r="R189" s="118"/>
      <c r="S189" s="118"/>
      <c r="T189" s="118"/>
      <c r="U189" s="118"/>
      <c r="V189" s="118"/>
      <c r="W189" s="118"/>
      <c r="X189" s="118"/>
      <c r="Y189" s="118"/>
      <c r="Z189" s="118"/>
    </row>
    <row r="190" spans="1:26" ht="105.75" thickBot="1" x14ac:dyDescent="0.3">
      <c r="A190" s="50">
        <v>186</v>
      </c>
      <c r="B190" s="98" t="s">
        <v>729</v>
      </c>
      <c r="C190" s="90" t="s">
        <v>732</v>
      </c>
      <c r="D190" s="118">
        <v>8490139</v>
      </c>
      <c r="E190" s="118">
        <v>181118742</v>
      </c>
      <c r="F190" s="118">
        <v>691014591</v>
      </c>
      <c r="G190" s="122" t="s">
        <v>362</v>
      </c>
      <c r="H190" s="118" t="s">
        <v>27</v>
      </c>
      <c r="I190" s="90" t="s">
        <v>733</v>
      </c>
      <c r="J190" s="90" t="s">
        <v>733</v>
      </c>
      <c r="K190" s="126" t="s">
        <v>362</v>
      </c>
      <c r="L190" s="131">
        <v>30000000</v>
      </c>
      <c r="M190" s="69">
        <f t="shared" si="2"/>
        <v>25500000</v>
      </c>
      <c r="N190" s="118">
        <v>2022</v>
      </c>
      <c r="O190" s="118">
        <v>2027</v>
      </c>
      <c r="P190" s="128" t="s">
        <v>39</v>
      </c>
      <c r="Q190" s="118" t="s">
        <v>39</v>
      </c>
      <c r="R190" s="118" t="s">
        <v>39</v>
      </c>
      <c r="S190" s="118" t="s">
        <v>39</v>
      </c>
      <c r="T190" s="118"/>
      <c r="U190" s="118"/>
      <c r="V190" s="118"/>
      <c r="W190" s="118"/>
      <c r="X190" s="118"/>
      <c r="Y190" s="118"/>
      <c r="Z190" s="118"/>
    </row>
    <row r="191" spans="1:26" ht="105" x14ac:dyDescent="0.25">
      <c r="A191" s="50">
        <v>187</v>
      </c>
      <c r="B191" s="98" t="s">
        <v>729</v>
      </c>
      <c r="C191" s="90" t="s">
        <v>732</v>
      </c>
      <c r="D191" s="118">
        <v>8490139</v>
      </c>
      <c r="E191" s="118">
        <v>181118742</v>
      </c>
      <c r="F191" s="118">
        <v>691014591</v>
      </c>
      <c r="G191" s="122" t="s">
        <v>735</v>
      </c>
      <c r="H191" s="118" t="s">
        <v>27</v>
      </c>
      <c r="I191" s="90" t="s">
        <v>733</v>
      </c>
      <c r="J191" s="90" t="s">
        <v>733</v>
      </c>
      <c r="K191" s="126" t="s">
        <v>735</v>
      </c>
      <c r="L191" s="131">
        <v>5000000</v>
      </c>
      <c r="M191" s="69">
        <f t="shared" si="2"/>
        <v>4250000</v>
      </c>
      <c r="N191" s="118">
        <v>2022</v>
      </c>
      <c r="O191" s="118">
        <v>2027</v>
      </c>
      <c r="P191" s="128"/>
      <c r="Q191" s="118" t="s">
        <v>39</v>
      </c>
      <c r="R191" s="118" t="s">
        <v>39</v>
      </c>
      <c r="S191" s="118"/>
      <c r="T191" s="118"/>
      <c r="U191" s="118"/>
      <c r="V191" s="118"/>
      <c r="W191" s="118"/>
      <c r="X191" s="118"/>
      <c r="Y191" s="118"/>
      <c r="Z191" s="118"/>
    </row>
    <row r="192" spans="1:26" ht="105.75" thickBot="1" x14ac:dyDescent="0.3">
      <c r="A192" s="42">
        <v>188</v>
      </c>
      <c r="B192" s="98" t="s">
        <v>729</v>
      </c>
      <c r="C192" s="90" t="s">
        <v>732</v>
      </c>
      <c r="D192" s="118">
        <v>8490139</v>
      </c>
      <c r="E192" s="118">
        <v>181118742</v>
      </c>
      <c r="F192" s="118">
        <v>691014591</v>
      </c>
      <c r="G192" s="122" t="s">
        <v>481</v>
      </c>
      <c r="H192" s="118" t="s">
        <v>27</v>
      </c>
      <c r="I192" s="90" t="s">
        <v>733</v>
      </c>
      <c r="J192" s="90" t="s">
        <v>733</v>
      </c>
      <c r="K192" s="126" t="s">
        <v>481</v>
      </c>
      <c r="L192" s="131">
        <v>30000000</v>
      </c>
      <c r="M192" s="69">
        <f t="shared" si="2"/>
        <v>25500000</v>
      </c>
      <c r="N192" s="118">
        <v>2022</v>
      </c>
      <c r="O192" s="118">
        <v>2027</v>
      </c>
      <c r="P192" s="128"/>
      <c r="Q192" s="118"/>
      <c r="R192" s="118"/>
      <c r="S192" s="118"/>
      <c r="T192" s="118"/>
      <c r="U192" s="118" t="s">
        <v>39</v>
      </c>
      <c r="V192" s="118" t="s">
        <v>39</v>
      </c>
      <c r="W192" s="118" t="s">
        <v>39</v>
      </c>
      <c r="X192" s="118" t="s">
        <v>39</v>
      </c>
      <c r="Y192" s="118"/>
      <c r="Z192" s="118"/>
    </row>
    <row r="193" spans="1:26" ht="105.75" thickBot="1" x14ac:dyDescent="0.3">
      <c r="A193" s="50">
        <v>189</v>
      </c>
      <c r="B193" s="98" t="s">
        <v>729</v>
      </c>
      <c r="C193" s="90" t="s">
        <v>732</v>
      </c>
      <c r="D193" s="118">
        <v>8490139</v>
      </c>
      <c r="E193" s="118">
        <v>181118742</v>
      </c>
      <c r="F193" s="118">
        <v>691014591</v>
      </c>
      <c r="G193" s="122" t="s">
        <v>736</v>
      </c>
      <c r="H193" s="118" t="s">
        <v>27</v>
      </c>
      <c r="I193" s="90" t="s">
        <v>733</v>
      </c>
      <c r="J193" s="90" t="s">
        <v>733</v>
      </c>
      <c r="K193" s="126" t="s">
        <v>736</v>
      </c>
      <c r="L193" s="131">
        <v>20000000</v>
      </c>
      <c r="M193" s="69">
        <f t="shared" si="2"/>
        <v>17000000</v>
      </c>
      <c r="N193" s="118">
        <v>2022</v>
      </c>
      <c r="O193" s="118">
        <v>2027</v>
      </c>
      <c r="P193" s="128"/>
      <c r="Q193" s="118"/>
      <c r="R193" s="118"/>
      <c r="S193" s="118"/>
      <c r="T193" s="118"/>
      <c r="U193" s="118" t="s">
        <v>39</v>
      </c>
      <c r="V193" s="118"/>
      <c r="W193" s="118"/>
      <c r="X193" s="118" t="s">
        <v>39</v>
      </c>
      <c r="Y193" s="118"/>
      <c r="Z193" s="118"/>
    </row>
    <row r="194" spans="1:26" ht="105" x14ac:dyDescent="0.25">
      <c r="A194" s="50">
        <v>190</v>
      </c>
      <c r="B194" s="98" t="s">
        <v>729</v>
      </c>
      <c r="C194" s="90" t="s">
        <v>732</v>
      </c>
      <c r="D194" s="118">
        <v>8490139</v>
      </c>
      <c r="E194" s="118">
        <v>181118742</v>
      </c>
      <c r="F194" s="118">
        <v>691014591</v>
      </c>
      <c r="G194" s="122" t="s">
        <v>737</v>
      </c>
      <c r="H194" s="118" t="s">
        <v>27</v>
      </c>
      <c r="I194" s="90" t="s">
        <v>733</v>
      </c>
      <c r="J194" s="90" t="s">
        <v>733</v>
      </c>
      <c r="K194" s="122" t="s">
        <v>737</v>
      </c>
      <c r="L194" s="131">
        <v>30000000</v>
      </c>
      <c r="M194" s="69">
        <f t="shared" si="2"/>
        <v>25500000</v>
      </c>
      <c r="N194" s="118">
        <v>2022</v>
      </c>
      <c r="O194" s="118">
        <v>2027</v>
      </c>
      <c r="P194" s="128" t="s">
        <v>39</v>
      </c>
      <c r="Q194" s="118" t="s">
        <v>39</v>
      </c>
      <c r="R194" s="118" t="s">
        <v>39</v>
      </c>
      <c r="S194" s="118" t="s">
        <v>39</v>
      </c>
      <c r="T194" s="118"/>
      <c r="U194" s="118"/>
      <c r="V194" s="118"/>
      <c r="W194" s="118"/>
      <c r="X194" s="118" t="s">
        <v>39</v>
      </c>
      <c r="Y194" s="118"/>
      <c r="Z194" s="118"/>
    </row>
    <row r="195" spans="1:26" ht="105.75" thickBot="1" x14ac:dyDescent="0.3">
      <c r="A195" s="42">
        <v>191</v>
      </c>
      <c r="B195" s="98" t="s">
        <v>729</v>
      </c>
      <c r="C195" s="90" t="s">
        <v>732</v>
      </c>
      <c r="D195" s="118">
        <v>8490139</v>
      </c>
      <c r="E195" s="118">
        <v>181118742</v>
      </c>
      <c r="F195" s="118">
        <v>691014591</v>
      </c>
      <c r="G195" s="90" t="s">
        <v>743</v>
      </c>
      <c r="H195" s="118" t="s">
        <v>27</v>
      </c>
      <c r="I195" s="90" t="s">
        <v>733</v>
      </c>
      <c r="J195" s="90" t="s">
        <v>733</v>
      </c>
      <c r="K195" s="90" t="s">
        <v>743</v>
      </c>
      <c r="L195" s="131">
        <v>30000000</v>
      </c>
      <c r="M195" s="69">
        <f t="shared" si="2"/>
        <v>25500000</v>
      </c>
      <c r="N195" s="118">
        <v>2022</v>
      </c>
      <c r="O195" s="118">
        <v>2027</v>
      </c>
      <c r="P195" s="128" t="s">
        <v>39</v>
      </c>
      <c r="Q195" s="118" t="s">
        <v>39</v>
      </c>
      <c r="R195" s="118" t="s">
        <v>39</v>
      </c>
      <c r="S195" s="118" t="s">
        <v>39</v>
      </c>
      <c r="T195" s="118"/>
      <c r="U195" s="118"/>
      <c r="V195" s="118"/>
      <c r="W195" s="118"/>
      <c r="X195" s="118" t="s">
        <v>39</v>
      </c>
      <c r="Y195" s="118"/>
      <c r="Z195" s="118"/>
    </row>
    <row r="196" spans="1:26" ht="105.75" thickBot="1" x14ac:dyDescent="0.3">
      <c r="A196" s="50">
        <v>192</v>
      </c>
      <c r="B196" s="98" t="s">
        <v>729</v>
      </c>
      <c r="C196" s="90" t="s">
        <v>732</v>
      </c>
      <c r="D196" s="118">
        <v>8490139</v>
      </c>
      <c r="E196" s="138">
        <v>181118742</v>
      </c>
      <c r="F196" s="138">
        <v>691014591</v>
      </c>
      <c r="G196" s="139" t="s">
        <v>738</v>
      </c>
      <c r="H196" s="138" t="s">
        <v>27</v>
      </c>
      <c r="I196" s="140" t="s">
        <v>733</v>
      </c>
      <c r="J196" s="140" t="s">
        <v>733</v>
      </c>
      <c r="K196" s="141" t="s">
        <v>738</v>
      </c>
      <c r="L196" s="142">
        <v>30000000</v>
      </c>
      <c r="M196" s="143">
        <f t="shared" si="2"/>
        <v>25500000</v>
      </c>
      <c r="N196" s="118">
        <v>2022</v>
      </c>
      <c r="O196" s="118">
        <v>2027</v>
      </c>
      <c r="P196" s="128"/>
      <c r="Q196" s="118" t="s">
        <v>39</v>
      </c>
      <c r="R196" s="118" t="s">
        <v>39</v>
      </c>
      <c r="S196" s="118" t="s">
        <v>39</v>
      </c>
      <c r="T196" s="118"/>
      <c r="U196" s="118"/>
      <c r="V196" s="118"/>
      <c r="W196" s="118"/>
      <c r="X196" s="118"/>
      <c r="Y196" s="118"/>
      <c r="Z196" s="118"/>
    </row>
    <row r="197" spans="1:26" ht="105" x14ac:dyDescent="0.25">
      <c r="A197" s="50">
        <v>193</v>
      </c>
      <c r="B197" s="98" t="s">
        <v>729</v>
      </c>
      <c r="C197" s="90" t="s">
        <v>732</v>
      </c>
      <c r="D197" s="118">
        <v>8490139</v>
      </c>
      <c r="E197" s="118">
        <v>181118742</v>
      </c>
      <c r="F197" s="118">
        <v>691014591</v>
      </c>
      <c r="G197" s="122" t="s">
        <v>739</v>
      </c>
      <c r="H197" s="118" t="s">
        <v>27</v>
      </c>
      <c r="I197" s="90" t="s">
        <v>733</v>
      </c>
      <c r="J197" s="90" t="s">
        <v>733</v>
      </c>
      <c r="K197" s="126" t="s">
        <v>739</v>
      </c>
      <c r="L197" s="117">
        <v>100000000</v>
      </c>
      <c r="M197" s="69">
        <f t="shared" si="2"/>
        <v>85000000</v>
      </c>
      <c r="N197" s="118">
        <v>2022</v>
      </c>
      <c r="O197" s="118">
        <v>2027</v>
      </c>
      <c r="P197" s="129"/>
      <c r="Q197" s="123" t="s">
        <v>39</v>
      </c>
      <c r="R197" s="123" t="s">
        <v>39</v>
      </c>
      <c r="S197" s="123" t="s">
        <v>39</v>
      </c>
      <c r="T197" s="123"/>
      <c r="U197" s="123"/>
      <c r="V197" s="123"/>
      <c r="W197" s="123"/>
      <c r="X197" s="123"/>
      <c r="Y197" s="123"/>
      <c r="Z197" s="123"/>
    </row>
    <row r="198" spans="1:26" ht="105.75" thickBot="1" x14ac:dyDescent="0.3">
      <c r="A198" s="42">
        <v>194</v>
      </c>
      <c r="B198" s="98" t="s">
        <v>729</v>
      </c>
      <c r="C198" s="90" t="s">
        <v>732</v>
      </c>
      <c r="D198" s="118">
        <v>8490139</v>
      </c>
      <c r="E198" s="118">
        <v>181118742</v>
      </c>
      <c r="F198" s="118">
        <v>691014591</v>
      </c>
      <c r="G198" s="122" t="s">
        <v>740</v>
      </c>
      <c r="H198" s="118" t="s">
        <v>27</v>
      </c>
      <c r="I198" s="90" t="s">
        <v>733</v>
      </c>
      <c r="J198" s="90" t="s">
        <v>733</v>
      </c>
      <c r="K198" s="126" t="s">
        <v>740</v>
      </c>
      <c r="L198" s="131">
        <v>100000000</v>
      </c>
      <c r="M198" s="69">
        <f t="shared" si="2"/>
        <v>85000000</v>
      </c>
      <c r="N198" s="118">
        <v>2022</v>
      </c>
      <c r="O198" s="118">
        <v>2027</v>
      </c>
      <c r="P198" s="128"/>
      <c r="Q198" s="118" t="s">
        <v>39</v>
      </c>
      <c r="R198" s="118"/>
      <c r="S198" s="118" t="s">
        <v>39</v>
      </c>
      <c r="T198" s="118"/>
      <c r="U198" s="118"/>
      <c r="V198" s="118"/>
      <c r="W198" s="118"/>
      <c r="X198" s="118"/>
      <c r="Y198" s="118"/>
      <c r="Z198" s="118"/>
    </row>
    <row r="199" spans="1:26" ht="105.75" thickBot="1" x14ac:dyDescent="0.3">
      <c r="A199" s="50">
        <v>195</v>
      </c>
      <c r="B199" s="98" t="s">
        <v>729</v>
      </c>
      <c r="C199" s="90" t="s">
        <v>732</v>
      </c>
      <c r="D199" s="118">
        <v>8490139</v>
      </c>
      <c r="E199" s="118">
        <v>181118742</v>
      </c>
      <c r="F199" s="118">
        <v>691014591</v>
      </c>
      <c r="G199" s="122" t="s">
        <v>741</v>
      </c>
      <c r="H199" s="118" t="s">
        <v>27</v>
      </c>
      <c r="I199" s="90" t="s">
        <v>733</v>
      </c>
      <c r="J199" s="90" t="s">
        <v>733</v>
      </c>
      <c r="K199" s="126" t="s">
        <v>741</v>
      </c>
      <c r="L199" s="131">
        <v>30000000</v>
      </c>
      <c r="M199" s="69">
        <f t="shared" si="2"/>
        <v>25500000</v>
      </c>
      <c r="N199" s="118">
        <v>2022</v>
      </c>
      <c r="O199" s="118">
        <v>2027</v>
      </c>
      <c r="P199" s="128" t="s">
        <v>417</v>
      </c>
      <c r="Q199" s="118" t="s">
        <v>39</v>
      </c>
      <c r="R199" s="118" t="s">
        <v>39</v>
      </c>
      <c r="S199" s="118" t="s">
        <v>39</v>
      </c>
      <c r="T199" s="118"/>
      <c r="U199" s="118"/>
      <c r="V199" s="118"/>
      <c r="W199" s="118"/>
      <c r="X199" s="118"/>
      <c r="Y199" s="118"/>
      <c r="Z199" s="118"/>
    </row>
    <row r="200" spans="1:26" ht="105.75" thickBot="1" x14ac:dyDescent="0.3">
      <c r="A200" s="50">
        <v>196</v>
      </c>
      <c r="B200" s="98" t="s">
        <v>729</v>
      </c>
      <c r="C200" s="90" t="s">
        <v>732</v>
      </c>
      <c r="D200" s="118">
        <v>8490139</v>
      </c>
      <c r="E200" s="118">
        <v>181118742</v>
      </c>
      <c r="F200" s="118">
        <v>691014591</v>
      </c>
      <c r="G200" s="122" t="s">
        <v>742</v>
      </c>
      <c r="H200" s="118" t="s">
        <v>27</v>
      </c>
      <c r="I200" s="90" t="s">
        <v>733</v>
      </c>
      <c r="J200" s="90" t="s">
        <v>733</v>
      </c>
      <c r="K200" s="126" t="s">
        <v>742</v>
      </c>
      <c r="L200" s="131">
        <v>30000000</v>
      </c>
      <c r="M200" s="69">
        <f t="shared" si="2"/>
        <v>25500000</v>
      </c>
      <c r="N200" s="118">
        <v>2022</v>
      </c>
      <c r="O200" s="118">
        <v>2027</v>
      </c>
      <c r="P200" s="128"/>
      <c r="Q200" s="118" t="s">
        <v>39</v>
      </c>
      <c r="R200" s="118" t="s">
        <v>39</v>
      </c>
      <c r="S200" s="118" t="s">
        <v>39</v>
      </c>
      <c r="T200" s="118"/>
      <c r="U200" s="118"/>
      <c r="V200" s="118"/>
      <c r="W200" s="118"/>
      <c r="X200" s="118"/>
      <c r="Y200" s="118"/>
      <c r="Z200" s="118"/>
    </row>
    <row r="201" spans="1:26" ht="90.75" thickBot="1" x14ac:dyDescent="0.3">
      <c r="A201" s="42">
        <v>197</v>
      </c>
      <c r="B201" s="67" t="s">
        <v>497</v>
      </c>
      <c r="C201" s="67" t="s">
        <v>780</v>
      </c>
      <c r="D201" s="67">
        <v>70990301</v>
      </c>
      <c r="E201" s="67">
        <v>102307938</v>
      </c>
      <c r="F201" s="67">
        <v>600114431</v>
      </c>
      <c r="G201" s="67" t="s">
        <v>781</v>
      </c>
      <c r="H201" s="67" t="s">
        <v>53</v>
      </c>
      <c r="I201" s="67" t="s">
        <v>28</v>
      </c>
      <c r="J201" s="67" t="s">
        <v>499</v>
      </c>
      <c r="K201" s="67" t="s">
        <v>782</v>
      </c>
      <c r="L201" s="69">
        <v>60000000</v>
      </c>
      <c r="M201" s="68">
        <f>L201/100*85</f>
        <v>51000000</v>
      </c>
      <c r="N201" s="67" t="s">
        <v>577</v>
      </c>
      <c r="O201" s="67" t="s">
        <v>578</v>
      </c>
      <c r="P201" s="67" t="s">
        <v>39</v>
      </c>
      <c r="Q201" s="67" t="s">
        <v>39</v>
      </c>
      <c r="R201" s="67" t="s">
        <v>39</v>
      </c>
      <c r="S201" s="67" t="s">
        <v>39</v>
      </c>
      <c r="T201" s="67"/>
      <c r="U201" s="67"/>
      <c r="V201" s="67"/>
      <c r="W201" s="67"/>
      <c r="X201" s="67" t="s">
        <v>39</v>
      </c>
      <c r="Y201" s="67" t="s">
        <v>783</v>
      </c>
      <c r="Z201" s="70" t="s">
        <v>784</v>
      </c>
    </row>
    <row r="202" spans="1:26" ht="45" x14ac:dyDescent="0.25">
      <c r="A202" s="50">
        <v>198</v>
      </c>
      <c r="B202" s="67" t="s">
        <v>790</v>
      </c>
      <c r="C202" s="67" t="s">
        <v>791</v>
      </c>
      <c r="D202" s="67">
        <v>5420792</v>
      </c>
      <c r="E202" s="67">
        <v>181093383</v>
      </c>
      <c r="F202" s="67">
        <v>691011605</v>
      </c>
      <c r="G202" s="67" t="s">
        <v>792</v>
      </c>
      <c r="H202" s="67" t="s">
        <v>53</v>
      </c>
      <c r="I202" s="67" t="s">
        <v>28</v>
      </c>
      <c r="J202" s="67" t="s">
        <v>28</v>
      </c>
      <c r="K202" s="67" t="s">
        <v>792</v>
      </c>
      <c r="L202" s="69">
        <v>40000000</v>
      </c>
      <c r="M202" s="69">
        <v>34000000</v>
      </c>
      <c r="N202" s="67">
        <v>2023</v>
      </c>
      <c r="O202" s="67">
        <v>2026</v>
      </c>
      <c r="P202" s="67" t="s">
        <v>29</v>
      </c>
      <c r="Q202" s="67" t="s">
        <v>29</v>
      </c>
      <c r="R202" s="67" t="s">
        <v>29</v>
      </c>
      <c r="S202" s="67" t="s">
        <v>29</v>
      </c>
      <c r="T202" s="67"/>
      <c r="U202" s="67" t="s">
        <v>29</v>
      </c>
      <c r="V202" s="67" t="s">
        <v>29</v>
      </c>
      <c r="W202" s="67" t="s">
        <v>29</v>
      </c>
      <c r="X202" s="67" t="s">
        <v>29</v>
      </c>
      <c r="Y202" s="67" t="s">
        <v>337</v>
      </c>
      <c r="Z202" s="67" t="s">
        <v>78</v>
      </c>
    </row>
    <row r="203" spans="1:26" ht="30.75" thickBot="1" x14ac:dyDescent="0.3">
      <c r="A203" s="42">
        <v>199</v>
      </c>
      <c r="B203" s="67" t="s">
        <v>790</v>
      </c>
      <c r="C203" s="67" t="s">
        <v>791</v>
      </c>
      <c r="D203" s="67">
        <v>5420792</v>
      </c>
      <c r="E203" s="67">
        <v>181093383</v>
      </c>
      <c r="F203" s="67">
        <v>691011605</v>
      </c>
      <c r="G203" s="67" t="s">
        <v>793</v>
      </c>
      <c r="H203" s="67" t="s">
        <v>53</v>
      </c>
      <c r="I203" s="67" t="s">
        <v>28</v>
      </c>
      <c r="J203" s="67" t="s">
        <v>28</v>
      </c>
      <c r="K203" s="67" t="s">
        <v>793</v>
      </c>
      <c r="L203" s="69">
        <v>12000000</v>
      </c>
      <c r="M203" s="69">
        <v>10200000</v>
      </c>
      <c r="N203" s="67">
        <v>2022</v>
      </c>
      <c r="O203" s="67">
        <v>2025</v>
      </c>
      <c r="P203" s="67"/>
      <c r="Q203" s="67"/>
      <c r="R203" s="67"/>
      <c r="S203" s="67"/>
      <c r="T203" s="67"/>
      <c r="U203" s="67" t="s">
        <v>39</v>
      </c>
      <c r="V203" s="67" t="s">
        <v>39</v>
      </c>
      <c r="W203" s="67" t="s">
        <v>39</v>
      </c>
      <c r="X203" s="67" t="s">
        <v>39</v>
      </c>
      <c r="Y203" s="67" t="s">
        <v>337</v>
      </c>
      <c r="Z203" s="67" t="s">
        <v>78</v>
      </c>
    </row>
    <row r="204" spans="1:26" ht="60" x14ac:dyDescent="0.25">
      <c r="A204" s="50">
        <v>200</v>
      </c>
      <c r="B204" s="67" t="s">
        <v>790</v>
      </c>
      <c r="C204" s="67" t="s">
        <v>791</v>
      </c>
      <c r="D204" s="67">
        <v>5420792</v>
      </c>
      <c r="E204" s="67">
        <v>181093383</v>
      </c>
      <c r="F204" s="67">
        <v>691011605</v>
      </c>
      <c r="G204" s="67" t="s">
        <v>794</v>
      </c>
      <c r="H204" s="67" t="s">
        <v>53</v>
      </c>
      <c r="I204" s="67" t="s">
        <v>28</v>
      </c>
      <c r="J204" s="67" t="s">
        <v>28</v>
      </c>
      <c r="K204" s="67" t="s">
        <v>794</v>
      </c>
      <c r="L204" s="69">
        <v>5000000</v>
      </c>
      <c r="M204" s="69">
        <v>4250000</v>
      </c>
      <c r="N204" s="67">
        <v>2023</v>
      </c>
      <c r="O204" s="67">
        <v>2026</v>
      </c>
      <c r="P204" s="67"/>
      <c r="Q204" s="67"/>
      <c r="R204" s="67"/>
      <c r="S204" s="67"/>
      <c r="T204" s="67"/>
      <c r="U204" s="67" t="s">
        <v>39</v>
      </c>
      <c r="V204" s="67" t="s">
        <v>39</v>
      </c>
      <c r="W204" s="67" t="s">
        <v>39</v>
      </c>
      <c r="X204" s="67" t="s">
        <v>39</v>
      </c>
      <c r="Y204" s="67" t="s">
        <v>337</v>
      </c>
      <c r="Z204" s="67" t="s">
        <v>78</v>
      </c>
    </row>
    <row r="205" spans="1:26" ht="45" x14ac:dyDescent="0.25">
      <c r="A205" s="42">
        <v>201</v>
      </c>
      <c r="B205" s="67" t="s">
        <v>790</v>
      </c>
      <c r="C205" s="67" t="s">
        <v>791</v>
      </c>
      <c r="D205" s="67">
        <v>5420792</v>
      </c>
      <c r="E205" s="67">
        <v>181093383</v>
      </c>
      <c r="F205" s="67">
        <v>691011605</v>
      </c>
      <c r="G205" s="67" t="s">
        <v>795</v>
      </c>
      <c r="H205" s="67" t="s">
        <v>53</v>
      </c>
      <c r="I205" s="67" t="s">
        <v>28</v>
      </c>
      <c r="J205" s="67" t="s">
        <v>28</v>
      </c>
      <c r="K205" s="67" t="s">
        <v>795</v>
      </c>
      <c r="L205" s="69">
        <v>3500000</v>
      </c>
      <c r="M205" s="69">
        <v>2975000</v>
      </c>
      <c r="N205" s="67">
        <v>2022</v>
      </c>
      <c r="O205" s="67">
        <v>2025</v>
      </c>
      <c r="P205" s="67" t="s">
        <v>39</v>
      </c>
      <c r="Q205" s="67" t="s">
        <v>39</v>
      </c>
      <c r="R205" s="67" t="s">
        <v>39</v>
      </c>
      <c r="S205" s="67" t="s">
        <v>39</v>
      </c>
      <c r="T205" s="67"/>
      <c r="U205" s="67" t="s">
        <v>39</v>
      </c>
      <c r="V205" s="67"/>
      <c r="W205" s="67"/>
      <c r="X205" s="67" t="s">
        <v>39</v>
      </c>
      <c r="Y205" s="67" t="s">
        <v>337</v>
      </c>
      <c r="Z205" s="67" t="s">
        <v>78</v>
      </c>
    </row>
    <row r="206" spans="1:26" x14ac:dyDescent="0.25">
      <c r="A206" s="181" t="s">
        <v>798</v>
      </c>
      <c r="B206" s="182"/>
      <c r="C206" s="182"/>
      <c r="D206" s="182"/>
      <c r="E206" s="182"/>
      <c r="F206" s="182"/>
      <c r="G206" s="182"/>
      <c r="H206" s="182"/>
      <c r="I206" s="182"/>
      <c r="J206" s="182"/>
      <c r="K206" s="182"/>
      <c r="L206" s="182"/>
    </row>
    <row r="207" spans="1:26" x14ac:dyDescent="0.25">
      <c r="A207" t="s">
        <v>745</v>
      </c>
      <c r="G207" s="120"/>
    </row>
    <row r="209" spans="1:8" x14ac:dyDescent="0.25">
      <c r="A209" t="s">
        <v>753</v>
      </c>
      <c r="F209" t="s">
        <v>310</v>
      </c>
    </row>
    <row r="212" spans="1:8" x14ac:dyDescent="0.25">
      <c r="A212" s="14"/>
    </row>
    <row r="217" spans="1:8" x14ac:dyDescent="0.25">
      <c r="B217" s="2"/>
      <c r="C217" s="2"/>
      <c r="D217" s="2"/>
      <c r="E217" s="2"/>
      <c r="F217" s="2"/>
      <c r="G217" s="2"/>
      <c r="H217" s="2"/>
    </row>
    <row r="218" spans="1:8" x14ac:dyDescent="0.25">
      <c r="A218" s="2"/>
      <c r="B218" s="2"/>
      <c r="C218" s="2"/>
      <c r="D218" s="2"/>
      <c r="E218" s="2"/>
      <c r="F218" s="2"/>
      <c r="G218" s="2"/>
      <c r="H218" s="2"/>
    </row>
    <row r="219" spans="1:8" x14ac:dyDescent="0.25">
      <c r="A219" s="2"/>
      <c r="B219" s="2"/>
      <c r="C219" s="2"/>
      <c r="D219" s="2"/>
      <c r="E219" s="2"/>
      <c r="F219" s="2"/>
      <c r="G219" s="2"/>
      <c r="H219" s="2"/>
    </row>
    <row r="220" spans="1:8" x14ac:dyDescent="0.25">
      <c r="A220" s="2"/>
      <c r="B220" s="2"/>
      <c r="C220" s="2"/>
      <c r="D220" s="2"/>
      <c r="E220" s="2"/>
      <c r="F220" s="2"/>
      <c r="G220" s="2"/>
      <c r="H220" s="2"/>
    </row>
    <row r="221" spans="1:8" x14ac:dyDescent="0.25">
      <c r="A221" s="2"/>
      <c r="B221" s="2"/>
      <c r="C221" s="2"/>
      <c r="D221" s="2"/>
      <c r="E221" s="2"/>
      <c r="F221" s="2"/>
      <c r="G221" s="2"/>
      <c r="H221" s="2"/>
    </row>
    <row r="222" spans="1:8" x14ac:dyDescent="0.25">
      <c r="A222" s="2"/>
      <c r="B222" s="2"/>
      <c r="C222" s="2"/>
      <c r="D222" s="2"/>
      <c r="E222" s="2"/>
      <c r="F222" s="2"/>
      <c r="G222" s="2"/>
      <c r="H222" s="2"/>
    </row>
    <row r="223" spans="1:8" x14ac:dyDescent="0.25">
      <c r="A223" s="2"/>
      <c r="B223" s="2"/>
      <c r="C223" s="2"/>
      <c r="D223" s="2"/>
      <c r="E223" s="2"/>
      <c r="F223" s="2"/>
      <c r="G223" s="2"/>
      <c r="H223" s="2"/>
    </row>
    <row r="224" spans="1:8" x14ac:dyDescent="0.25">
      <c r="A224" s="2"/>
      <c r="B224" s="1"/>
      <c r="C224" s="1"/>
      <c r="D224" s="1"/>
      <c r="E224" s="1"/>
    </row>
    <row r="225" spans="1:11" x14ac:dyDescent="0.25">
      <c r="A225" s="1"/>
      <c r="B225" s="2"/>
      <c r="C225" s="2"/>
      <c r="D225" s="2"/>
      <c r="E225" s="2"/>
      <c r="F225" s="2"/>
    </row>
    <row r="226" spans="1:11" x14ac:dyDescent="0.25">
      <c r="A226" s="2"/>
      <c r="B226" s="2"/>
      <c r="C226" s="2"/>
      <c r="D226" s="2"/>
      <c r="E226" s="2"/>
      <c r="F226" s="2"/>
    </row>
    <row r="227" spans="1:11" x14ac:dyDescent="0.25">
      <c r="A227" s="2"/>
      <c r="B227" s="2"/>
      <c r="C227" s="2"/>
      <c r="D227" s="2"/>
      <c r="E227" s="2"/>
      <c r="F227" s="2"/>
    </row>
    <row r="228" spans="1:11" x14ac:dyDescent="0.25">
      <c r="A228" s="2"/>
      <c r="B228" s="2"/>
      <c r="C228" s="2"/>
      <c r="D228" s="2"/>
      <c r="E228" s="2"/>
      <c r="F228" s="2"/>
    </row>
    <row r="229" spans="1:11" x14ac:dyDescent="0.25">
      <c r="A229" s="2"/>
      <c r="B229" s="2"/>
      <c r="C229" s="2"/>
      <c r="D229" s="2"/>
      <c r="E229" s="2"/>
      <c r="F229" s="2"/>
    </row>
    <row r="230" spans="1:11" x14ac:dyDescent="0.25">
      <c r="A230" s="2"/>
    </row>
    <row r="233" spans="1:11" x14ac:dyDescent="0.25">
      <c r="A233" s="2"/>
    </row>
    <row r="235" spans="1:11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 x14ac:dyDescent="0.25">
      <c r="A236" s="2"/>
    </row>
  </sheetData>
  <autoFilter ref="A2:Z207">
    <filterColumn colId="1" showButton="0"/>
    <filterColumn colId="2" showButton="0"/>
    <filterColumn colId="3" showButton="0"/>
    <filterColumn colId="4" showButton="0"/>
    <filterColumn colId="11" showButton="0"/>
    <filterColumn colId="13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4" showButton="0"/>
  </autoFilter>
  <mergeCells count="30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A206:L206"/>
    <mergeCell ref="Y3:Y4"/>
    <mergeCell ref="Z3:Z4"/>
    <mergeCell ref="O3:O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X3:X4"/>
  </mergeCells>
  <pageMargins left="0.23622047244094491" right="0.23622047244094491" top="0.74803149606299213" bottom="0.74803149606299213" header="0.31496062992125984" footer="0.31496062992125984"/>
  <pageSetup paperSize="9" scale="4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8"/>
  <sheetViews>
    <sheetView tabSelected="1" zoomScale="86" zoomScaleNormal="86" workbookViewId="0">
      <pane ySplit="4" topLeftCell="A27" activePane="bottomLeft" state="frozen"/>
      <selection pane="bottomLeft" activeCell="G30" sqref="G30"/>
    </sheetView>
  </sheetViews>
  <sheetFormatPr defaultRowHeight="15" x14ac:dyDescent="0.25"/>
  <cols>
    <col min="1" max="1" width="6.140625" customWidth="1"/>
    <col min="2" max="2" width="13.140625" customWidth="1"/>
    <col min="3" max="3" width="15.28515625" customWidth="1"/>
    <col min="4" max="4" width="16" style="40" customWidth="1"/>
    <col min="5" max="5" width="25.42578125" customWidth="1"/>
    <col min="9" max="9" width="28.42578125" customWidth="1"/>
    <col min="10" max="10" width="12.42578125" customWidth="1"/>
    <col min="11" max="11" width="13.85546875" customWidth="1"/>
    <col min="19" max="19" width="14.28515625" customWidth="1"/>
  </cols>
  <sheetData>
    <row r="1" spans="1:19" ht="19.5" thickBot="1" x14ac:dyDescent="0.35">
      <c r="A1" s="225" t="s">
        <v>628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6"/>
    </row>
    <row r="2" spans="1:19" ht="25.9" customHeight="1" thickBot="1" x14ac:dyDescent="0.3">
      <c r="A2" s="190" t="s">
        <v>1</v>
      </c>
      <c r="B2" s="227" t="s">
        <v>629</v>
      </c>
      <c r="C2" s="228"/>
      <c r="D2" s="228"/>
      <c r="E2" s="229" t="s">
        <v>3</v>
      </c>
      <c r="F2" s="231" t="s">
        <v>312</v>
      </c>
      <c r="G2" s="197" t="s">
        <v>5</v>
      </c>
      <c r="H2" s="195" t="s">
        <v>6</v>
      </c>
      <c r="I2" s="233" t="s">
        <v>7</v>
      </c>
      <c r="J2" s="199" t="s">
        <v>630</v>
      </c>
      <c r="K2" s="200"/>
      <c r="L2" s="246" t="s">
        <v>9</v>
      </c>
      <c r="M2" s="247"/>
      <c r="N2" s="248" t="s">
        <v>631</v>
      </c>
      <c r="O2" s="249"/>
      <c r="P2" s="249"/>
      <c r="Q2" s="249"/>
      <c r="R2" s="246" t="s">
        <v>11</v>
      </c>
      <c r="S2" s="247"/>
    </row>
    <row r="3" spans="1:19" ht="15.75" thickBot="1" x14ac:dyDescent="0.3">
      <c r="A3" s="191"/>
      <c r="B3" s="235" t="s">
        <v>632</v>
      </c>
      <c r="C3" s="208" t="s">
        <v>633</v>
      </c>
      <c r="D3" s="238" t="s">
        <v>634</v>
      </c>
      <c r="E3" s="230"/>
      <c r="F3" s="232"/>
      <c r="G3" s="198"/>
      <c r="H3" s="196"/>
      <c r="I3" s="234"/>
      <c r="J3" s="240" t="s">
        <v>635</v>
      </c>
      <c r="K3" s="240" t="s">
        <v>636</v>
      </c>
      <c r="L3" s="245" t="s">
        <v>19</v>
      </c>
      <c r="M3" s="204" t="s">
        <v>20</v>
      </c>
      <c r="N3" s="242" t="s">
        <v>316</v>
      </c>
      <c r="O3" s="243"/>
      <c r="P3" s="243"/>
      <c r="Q3" s="243"/>
      <c r="R3" s="244" t="s">
        <v>637</v>
      </c>
      <c r="S3" s="203" t="s">
        <v>24</v>
      </c>
    </row>
    <row r="4" spans="1:19" ht="55.5" x14ac:dyDescent="0.25">
      <c r="A4" s="191"/>
      <c r="B4" s="236"/>
      <c r="C4" s="237"/>
      <c r="D4" s="239"/>
      <c r="E4" s="230"/>
      <c r="F4" s="232"/>
      <c r="G4" s="198"/>
      <c r="H4" s="196"/>
      <c r="I4" s="234"/>
      <c r="J4" s="241"/>
      <c r="K4" s="241"/>
      <c r="L4" s="250"/>
      <c r="M4" s="251"/>
      <c r="N4" s="15" t="s">
        <v>322</v>
      </c>
      <c r="O4" s="16" t="s">
        <v>323</v>
      </c>
      <c r="P4" s="17" t="s">
        <v>324</v>
      </c>
      <c r="Q4" s="18" t="s">
        <v>638</v>
      </c>
      <c r="R4" s="245"/>
      <c r="S4" s="204"/>
    </row>
    <row r="5" spans="1:19" ht="45" x14ac:dyDescent="0.25">
      <c r="A5" s="13">
        <v>1</v>
      </c>
      <c r="B5" s="20" t="s">
        <v>639</v>
      </c>
      <c r="C5" s="20" t="s">
        <v>640</v>
      </c>
      <c r="D5" s="38">
        <v>75833514</v>
      </c>
      <c r="E5" s="20" t="s">
        <v>641</v>
      </c>
      <c r="F5" s="20" t="s">
        <v>53</v>
      </c>
      <c r="G5" s="20" t="s">
        <v>28</v>
      </c>
      <c r="H5" s="20" t="s">
        <v>28</v>
      </c>
      <c r="I5" s="20" t="s">
        <v>642</v>
      </c>
      <c r="J5" s="116">
        <v>4000000</v>
      </c>
      <c r="K5" s="116">
        <f>J5/100*85</f>
        <v>3400000</v>
      </c>
      <c r="L5" s="20">
        <v>2022</v>
      </c>
      <c r="M5" s="20">
        <v>2026</v>
      </c>
      <c r="N5" s="13"/>
      <c r="O5" s="13"/>
      <c r="P5" s="13"/>
      <c r="Q5" s="13"/>
      <c r="R5" s="13" t="s">
        <v>643</v>
      </c>
      <c r="S5" s="13" t="s">
        <v>78</v>
      </c>
    </row>
    <row r="6" spans="1:19" ht="165" x14ac:dyDescent="0.25">
      <c r="A6" s="13">
        <v>2</v>
      </c>
      <c r="B6" s="20" t="s">
        <v>639</v>
      </c>
      <c r="C6" s="20" t="s">
        <v>640</v>
      </c>
      <c r="D6" s="38">
        <v>75833514</v>
      </c>
      <c r="E6" s="20" t="s">
        <v>644</v>
      </c>
      <c r="F6" s="20" t="s">
        <v>53</v>
      </c>
      <c r="G6" s="20" t="s">
        <v>28</v>
      </c>
      <c r="H6" s="20" t="s">
        <v>28</v>
      </c>
      <c r="I6" s="20" t="s">
        <v>645</v>
      </c>
      <c r="J6" s="116">
        <v>1500000</v>
      </c>
      <c r="K6" s="116">
        <f>J6/100*85</f>
        <v>1275000</v>
      </c>
      <c r="L6" s="20">
        <v>2022</v>
      </c>
      <c r="M6" s="20">
        <v>2026</v>
      </c>
      <c r="N6" s="13"/>
      <c r="O6" s="13"/>
      <c r="P6" s="13"/>
      <c r="Q6" s="13"/>
      <c r="R6" s="13" t="s">
        <v>643</v>
      </c>
      <c r="S6" s="13"/>
    </row>
    <row r="7" spans="1:19" ht="75" x14ac:dyDescent="0.25">
      <c r="A7" s="13">
        <v>3</v>
      </c>
      <c r="B7" s="20" t="s">
        <v>646</v>
      </c>
      <c r="C7" s="20" t="s">
        <v>646</v>
      </c>
      <c r="D7" s="38" t="s">
        <v>647</v>
      </c>
      <c r="E7" s="20" t="s">
        <v>648</v>
      </c>
      <c r="F7" s="20" t="s">
        <v>53</v>
      </c>
      <c r="G7" s="20" t="s">
        <v>454</v>
      </c>
      <c r="H7" s="20" t="s">
        <v>454</v>
      </c>
      <c r="I7" s="20" t="s">
        <v>649</v>
      </c>
      <c r="J7" s="48">
        <v>550000</v>
      </c>
      <c r="K7" s="173">
        <f>J7/100*85</f>
        <v>467500</v>
      </c>
      <c r="L7" s="20">
        <v>2021</v>
      </c>
      <c r="M7" s="20">
        <v>2026</v>
      </c>
      <c r="N7" s="13"/>
      <c r="O7" s="13"/>
      <c r="P7" s="13"/>
      <c r="Q7" s="13"/>
      <c r="R7" s="13"/>
      <c r="S7" s="13" t="s">
        <v>103</v>
      </c>
    </row>
    <row r="8" spans="1:19" ht="75" x14ac:dyDescent="0.25">
      <c r="A8" s="13">
        <v>4</v>
      </c>
      <c r="B8" s="20" t="s">
        <v>646</v>
      </c>
      <c r="C8" s="20" t="s">
        <v>646</v>
      </c>
      <c r="D8" s="38" t="s">
        <v>647</v>
      </c>
      <c r="E8" s="20" t="s">
        <v>650</v>
      </c>
      <c r="F8" s="20" t="s">
        <v>53</v>
      </c>
      <c r="G8" s="20" t="s">
        <v>454</v>
      </c>
      <c r="H8" s="20" t="s">
        <v>454</v>
      </c>
      <c r="I8" s="20" t="s">
        <v>651</v>
      </c>
      <c r="J8" s="48">
        <v>300000</v>
      </c>
      <c r="K8" s="173">
        <f t="shared" ref="K8:K44" si="0">J8/100*85</f>
        <v>255000</v>
      </c>
      <c r="L8" s="20">
        <v>2022</v>
      </c>
      <c r="M8" s="20">
        <v>2023</v>
      </c>
      <c r="N8" s="13"/>
      <c r="O8" s="13"/>
      <c r="P8" s="13"/>
      <c r="Q8" s="13"/>
      <c r="R8" s="13"/>
      <c r="S8" s="13" t="s">
        <v>103</v>
      </c>
    </row>
    <row r="9" spans="1:19" ht="75" x14ac:dyDescent="0.25">
      <c r="A9" s="13">
        <v>5</v>
      </c>
      <c r="B9" s="20" t="s">
        <v>646</v>
      </c>
      <c r="C9" s="20" t="s">
        <v>646</v>
      </c>
      <c r="D9" s="38" t="s">
        <v>647</v>
      </c>
      <c r="E9" s="20" t="s">
        <v>652</v>
      </c>
      <c r="F9" s="20" t="s">
        <v>53</v>
      </c>
      <c r="G9" s="20" t="s">
        <v>454</v>
      </c>
      <c r="H9" s="20" t="s">
        <v>454</v>
      </c>
      <c r="I9" s="20" t="s">
        <v>652</v>
      </c>
      <c r="J9" s="48">
        <v>25000000</v>
      </c>
      <c r="K9" s="173">
        <f t="shared" si="0"/>
        <v>21250000</v>
      </c>
      <c r="L9" s="20">
        <v>2021</v>
      </c>
      <c r="M9" s="20">
        <v>2027</v>
      </c>
      <c r="N9" s="13"/>
      <c r="O9" s="13"/>
      <c r="P9" s="13"/>
      <c r="Q9" s="13"/>
      <c r="R9" s="13"/>
      <c r="S9" s="13" t="s">
        <v>103</v>
      </c>
    </row>
    <row r="10" spans="1:19" ht="75" x14ac:dyDescent="0.25">
      <c r="A10" s="13">
        <v>6</v>
      </c>
      <c r="B10" s="20" t="s">
        <v>653</v>
      </c>
      <c r="C10" s="20" t="s">
        <v>654</v>
      </c>
      <c r="D10" s="38">
        <v>22692398</v>
      </c>
      <c r="E10" s="20" t="s">
        <v>655</v>
      </c>
      <c r="F10" s="20" t="s">
        <v>53</v>
      </c>
      <c r="G10" s="20" t="s">
        <v>28</v>
      </c>
      <c r="H10" s="20" t="s">
        <v>28</v>
      </c>
      <c r="I10" s="20" t="s">
        <v>656</v>
      </c>
      <c r="J10" s="48">
        <v>25000000</v>
      </c>
      <c r="K10" s="173">
        <f t="shared" si="0"/>
        <v>21250000</v>
      </c>
      <c r="L10" s="67">
        <v>2023</v>
      </c>
      <c r="M10" s="67">
        <v>2027</v>
      </c>
      <c r="N10" s="13" t="s">
        <v>39</v>
      </c>
      <c r="O10" s="13"/>
      <c r="P10" s="13" t="s">
        <v>39</v>
      </c>
      <c r="Q10" s="13"/>
      <c r="R10" s="13" t="s">
        <v>78</v>
      </c>
      <c r="S10" s="13" t="s">
        <v>78</v>
      </c>
    </row>
    <row r="11" spans="1:19" ht="90" x14ac:dyDescent="0.25">
      <c r="A11" s="13">
        <v>7</v>
      </c>
      <c r="B11" s="30" t="s">
        <v>135</v>
      </c>
      <c r="C11" s="20" t="s">
        <v>136</v>
      </c>
      <c r="D11" s="38">
        <v>2747499</v>
      </c>
      <c r="E11" s="20" t="s">
        <v>657</v>
      </c>
      <c r="F11" s="20" t="s">
        <v>27</v>
      </c>
      <c r="G11" s="20" t="s">
        <v>28</v>
      </c>
      <c r="H11" s="20" t="s">
        <v>28</v>
      </c>
      <c r="I11" s="20" t="s">
        <v>658</v>
      </c>
      <c r="J11" s="48">
        <v>10000000</v>
      </c>
      <c r="K11" s="173">
        <f t="shared" si="0"/>
        <v>8500000</v>
      </c>
      <c r="L11" s="20">
        <v>2022</v>
      </c>
      <c r="M11" s="20">
        <v>2027</v>
      </c>
      <c r="N11" s="13" t="s">
        <v>29</v>
      </c>
      <c r="O11" s="13" t="s">
        <v>29</v>
      </c>
      <c r="P11" s="13" t="s">
        <v>29</v>
      </c>
      <c r="Q11" s="13" t="s">
        <v>29</v>
      </c>
      <c r="R11" s="13" t="s">
        <v>103</v>
      </c>
      <c r="S11" s="13" t="s">
        <v>78</v>
      </c>
    </row>
    <row r="12" spans="1:19" ht="90" x14ac:dyDescent="0.25">
      <c r="A12" s="13">
        <v>8</v>
      </c>
      <c r="B12" s="30" t="s">
        <v>135</v>
      </c>
      <c r="C12" s="20" t="s">
        <v>136</v>
      </c>
      <c r="D12" s="38">
        <v>2747499</v>
      </c>
      <c r="E12" s="20" t="s">
        <v>659</v>
      </c>
      <c r="F12" s="20" t="s">
        <v>27</v>
      </c>
      <c r="G12" s="20" t="s">
        <v>28</v>
      </c>
      <c r="H12" s="20" t="s">
        <v>28</v>
      </c>
      <c r="I12" s="20" t="s">
        <v>660</v>
      </c>
      <c r="J12" s="48">
        <v>40000000</v>
      </c>
      <c r="K12" s="173">
        <f t="shared" si="0"/>
        <v>34000000</v>
      </c>
      <c r="L12" s="20">
        <v>2022</v>
      </c>
      <c r="M12" s="20">
        <v>2027</v>
      </c>
      <c r="N12" s="13" t="s">
        <v>29</v>
      </c>
      <c r="O12" s="13" t="s">
        <v>29</v>
      </c>
      <c r="P12" s="13" t="s">
        <v>29</v>
      </c>
      <c r="Q12" s="13" t="s">
        <v>29</v>
      </c>
      <c r="R12" s="13" t="s">
        <v>103</v>
      </c>
      <c r="S12" s="13" t="s">
        <v>78</v>
      </c>
    </row>
    <row r="13" spans="1:19" ht="90" x14ac:dyDescent="0.25">
      <c r="A13" s="13">
        <v>9</v>
      </c>
      <c r="B13" s="30" t="s">
        <v>135</v>
      </c>
      <c r="C13" s="20" t="s">
        <v>136</v>
      </c>
      <c r="D13" s="38">
        <v>2747499</v>
      </c>
      <c r="E13" s="23" t="s">
        <v>661</v>
      </c>
      <c r="F13" s="25" t="s">
        <v>27</v>
      </c>
      <c r="G13" s="25" t="s">
        <v>28</v>
      </c>
      <c r="H13" s="25" t="s">
        <v>28</v>
      </c>
      <c r="I13" s="23" t="s">
        <v>662</v>
      </c>
      <c r="J13" s="24">
        <v>20000000</v>
      </c>
      <c r="K13" s="173">
        <f t="shared" si="0"/>
        <v>17000000</v>
      </c>
      <c r="L13" s="25">
        <v>2022</v>
      </c>
      <c r="M13" s="25">
        <v>2027</v>
      </c>
      <c r="N13" s="25"/>
      <c r="O13" s="25"/>
      <c r="P13" s="25"/>
      <c r="Q13" s="25"/>
      <c r="R13" s="25" t="s">
        <v>103</v>
      </c>
      <c r="S13" s="25" t="s">
        <v>78</v>
      </c>
    </row>
    <row r="14" spans="1:19" ht="90" x14ac:dyDescent="0.25">
      <c r="A14" s="13">
        <v>10</v>
      </c>
      <c r="B14" s="20" t="s">
        <v>663</v>
      </c>
      <c r="C14" s="20" t="s">
        <v>664</v>
      </c>
      <c r="D14" s="38">
        <v>26573440</v>
      </c>
      <c r="E14" s="20" t="s">
        <v>665</v>
      </c>
      <c r="F14" s="20" t="s">
        <v>27</v>
      </c>
      <c r="G14" s="20" t="s">
        <v>28</v>
      </c>
      <c r="H14" s="20" t="s">
        <v>28</v>
      </c>
      <c r="I14" s="20" t="s">
        <v>665</v>
      </c>
      <c r="J14" s="48">
        <v>1000000</v>
      </c>
      <c r="K14" s="173">
        <f t="shared" si="0"/>
        <v>850000</v>
      </c>
      <c r="L14" s="20">
        <v>2021</v>
      </c>
      <c r="M14" s="20">
        <v>2025</v>
      </c>
      <c r="N14" s="13"/>
      <c r="O14" s="13" t="s">
        <v>39</v>
      </c>
      <c r="P14" s="13" t="s">
        <v>39</v>
      </c>
      <c r="Q14" s="13" t="s">
        <v>39</v>
      </c>
      <c r="R14" s="13"/>
      <c r="S14" s="13"/>
    </row>
    <row r="15" spans="1:19" ht="90" x14ac:dyDescent="0.25">
      <c r="A15" s="13">
        <v>11</v>
      </c>
      <c r="B15" s="20" t="s">
        <v>663</v>
      </c>
      <c r="C15" s="20" t="s">
        <v>664</v>
      </c>
      <c r="D15" s="38">
        <v>26573440</v>
      </c>
      <c r="E15" s="20" t="s">
        <v>666</v>
      </c>
      <c r="F15" s="20" t="s">
        <v>27</v>
      </c>
      <c r="G15" s="20" t="s">
        <v>28</v>
      </c>
      <c r="H15" s="20" t="s">
        <v>28</v>
      </c>
      <c r="I15" s="20" t="s">
        <v>666</v>
      </c>
      <c r="J15" s="48">
        <v>10000000</v>
      </c>
      <c r="K15" s="173">
        <f t="shared" si="0"/>
        <v>8500000</v>
      </c>
      <c r="L15" s="20">
        <v>2021</v>
      </c>
      <c r="M15" s="20">
        <v>2025</v>
      </c>
      <c r="N15" s="13"/>
      <c r="O15" s="13" t="s">
        <v>39</v>
      </c>
      <c r="P15" s="13" t="s">
        <v>39</v>
      </c>
      <c r="Q15" s="13" t="s">
        <v>39</v>
      </c>
      <c r="R15" s="13"/>
      <c r="S15" s="13"/>
    </row>
    <row r="16" spans="1:19" ht="90" x14ac:dyDescent="0.25">
      <c r="A16" s="13">
        <v>12</v>
      </c>
      <c r="B16" s="20" t="s">
        <v>663</v>
      </c>
      <c r="C16" s="20" t="s">
        <v>664</v>
      </c>
      <c r="D16" s="38">
        <v>26573440</v>
      </c>
      <c r="E16" s="23" t="s">
        <v>667</v>
      </c>
      <c r="F16" s="20" t="s">
        <v>27</v>
      </c>
      <c r="G16" s="20" t="s">
        <v>28</v>
      </c>
      <c r="H16" s="20" t="s">
        <v>28</v>
      </c>
      <c r="I16" s="23" t="s">
        <v>667</v>
      </c>
      <c r="J16" s="41">
        <v>10000000</v>
      </c>
      <c r="K16" s="173">
        <f t="shared" si="0"/>
        <v>8500000</v>
      </c>
      <c r="L16" s="23">
        <v>2021</v>
      </c>
      <c r="M16" s="23">
        <v>2025</v>
      </c>
      <c r="N16" s="25"/>
      <c r="O16" s="25" t="s">
        <v>39</v>
      </c>
      <c r="P16" s="25" t="s">
        <v>39</v>
      </c>
      <c r="Q16" s="25" t="s">
        <v>39</v>
      </c>
      <c r="R16" s="25"/>
      <c r="S16" s="25"/>
    </row>
    <row r="17" spans="1:19" ht="105" x14ac:dyDescent="0.25">
      <c r="A17" s="13">
        <v>13</v>
      </c>
      <c r="B17" s="20" t="s">
        <v>668</v>
      </c>
      <c r="C17" s="20" t="s">
        <v>669</v>
      </c>
      <c r="D17" s="38">
        <v>26573440</v>
      </c>
      <c r="E17" s="20" t="s">
        <v>670</v>
      </c>
      <c r="F17" s="20" t="s">
        <v>27</v>
      </c>
      <c r="G17" s="20" t="s">
        <v>28</v>
      </c>
      <c r="H17" s="20" t="s">
        <v>28</v>
      </c>
      <c r="I17" s="23" t="s">
        <v>670</v>
      </c>
      <c r="J17" s="41">
        <v>15000000</v>
      </c>
      <c r="K17" s="173">
        <f t="shared" si="0"/>
        <v>12750000</v>
      </c>
      <c r="L17" s="23">
        <v>2021</v>
      </c>
      <c r="M17" s="23">
        <v>2027</v>
      </c>
      <c r="N17" s="25" t="s">
        <v>39</v>
      </c>
      <c r="O17" s="25" t="s">
        <v>39</v>
      </c>
      <c r="P17" s="25" t="s">
        <v>39</v>
      </c>
      <c r="Q17" s="25" t="s">
        <v>39</v>
      </c>
      <c r="R17" s="25"/>
      <c r="S17" s="25"/>
    </row>
    <row r="18" spans="1:19" ht="135" x14ac:dyDescent="0.25">
      <c r="A18" s="13">
        <v>14</v>
      </c>
      <c r="B18" s="20" t="s">
        <v>671</v>
      </c>
      <c r="C18" s="20" t="s">
        <v>672</v>
      </c>
      <c r="D18" s="38" t="s">
        <v>673</v>
      </c>
      <c r="E18" s="20" t="s">
        <v>674</v>
      </c>
      <c r="F18" s="20" t="s">
        <v>53</v>
      </c>
      <c r="G18" s="20" t="s">
        <v>28</v>
      </c>
      <c r="H18" s="20" t="s">
        <v>28</v>
      </c>
      <c r="I18" s="20" t="s">
        <v>674</v>
      </c>
      <c r="J18" s="48">
        <v>20000000</v>
      </c>
      <c r="K18" s="173">
        <f t="shared" si="0"/>
        <v>17000000</v>
      </c>
      <c r="L18" s="20">
        <v>2021</v>
      </c>
      <c r="M18" s="20">
        <v>2027</v>
      </c>
      <c r="N18" s="13"/>
      <c r="O18" s="13"/>
      <c r="P18" s="13"/>
      <c r="Q18" s="13"/>
      <c r="R18" s="13"/>
      <c r="S18" s="13"/>
    </row>
    <row r="19" spans="1:19" ht="60" x14ac:dyDescent="0.25">
      <c r="A19" s="13">
        <v>15</v>
      </c>
      <c r="B19" s="20" t="s">
        <v>675</v>
      </c>
      <c r="C19" s="20" t="s">
        <v>53</v>
      </c>
      <c r="D19" s="38">
        <v>226327</v>
      </c>
      <c r="E19" s="20" t="s">
        <v>676</v>
      </c>
      <c r="F19" s="20" t="s">
        <v>27</v>
      </c>
      <c r="G19" s="20" t="s">
        <v>28</v>
      </c>
      <c r="H19" s="20" t="s">
        <v>28</v>
      </c>
      <c r="I19" s="20" t="s">
        <v>677</v>
      </c>
      <c r="J19" s="48">
        <v>2300000</v>
      </c>
      <c r="K19" s="173">
        <f t="shared" si="0"/>
        <v>1955000</v>
      </c>
      <c r="L19" s="20">
        <v>2022</v>
      </c>
      <c r="M19" s="20">
        <v>2027</v>
      </c>
      <c r="N19" s="13"/>
      <c r="O19" s="13"/>
      <c r="P19" s="13" t="s">
        <v>39</v>
      </c>
      <c r="Q19" s="13"/>
      <c r="R19" s="13"/>
      <c r="S19" s="13"/>
    </row>
    <row r="20" spans="1:19" ht="60" x14ac:dyDescent="0.25">
      <c r="A20" s="13">
        <v>16</v>
      </c>
      <c r="B20" s="20" t="s">
        <v>675</v>
      </c>
      <c r="C20" s="20" t="s">
        <v>53</v>
      </c>
      <c r="D20" s="38">
        <v>226327</v>
      </c>
      <c r="E20" s="20" t="s">
        <v>678</v>
      </c>
      <c r="F20" s="20" t="s">
        <v>27</v>
      </c>
      <c r="G20" s="20" t="s">
        <v>28</v>
      </c>
      <c r="H20" s="20" t="s">
        <v>28</v>
      </c>
      <c r="I20" s="20" t="s">
        <v>679</v>
      </c>
      <c r="J20" s="48">
        <v>460000</v>
      </c>
      <c r="K20" s="173">
        <f t="shared" si="0"/>
        <v>391000</v>
      </c>
      <c r="L20" s="20">
        <v>2022</v>
      </c>
      <c r="M20" s="20">
        <v>2027</v>
      </c>
      <c r="N20" s="13"/>
      <c r="O20" s="13"/>
      <c r="P20" s="13" t="s">
        <v>39</v>
      </c>
      <c r="Q20" s="13"/>
      <c r="R20" s="13"/>
      <c r="S20" s="13"/>
    </row>
    <row r="21" spans="1:19" ht="60" x14ac:dyDescent="0.25">
      <c r="A21" s="13">
        <v>17</v>
      </c>
      <c r="B21" s="20" t="s">
        <v>675</v>
      </c>
      <c r="C21" s="20" t="s">
        <v>53</v>
      </c>
      <c r="D21" s="38">
        <v>226327</v>
      </c>
      <c r="E21" s="23" t="s">
        <v>680</v>
      </c>
      <c r="F21" s="23" t="s">
        <v>27</v>
      </c>
      <c r="G21" s="23" t="s">
        <v>28</v>
      </c>
      <c r="H21" s="23" t="s">
        <v>28</v>
      </c>
      <c r="I21" s="23" t="s">
        <v>681</v>
      </c>
      <c r="J21" s="24">
        <v>460000</v>
      </c>
      <c r="K21" s="173">
        <f t="shared" si="0"/>
        <v>391000</v>
      </c>
      <c r="L21" s="25">
        <v>2022</v>
      </c>
      <c r="M21" s="25">
        <v>2027</v>
      </c>
      <c r="N21" s="25"/>
      <c r="O21" s="25"/>
      <c r="P21" s="25" t="s">
        <v>39</v>
      </c>
      <c r="Q21" s="25"/>
      <c r="R21" s="25"/>
      <c r="S21" s="25"/>
    </row>
    <row r="22" spans="1:19" ht="75" x14ac:dyDescent="0.25">
      <c r="A22" s="13">
        <v>18</v>
      </c>
      <c r="B22" s="20" t="s">
        <v>675</v>
      </c>
      <c r="C22" s="20" t="s">
        <v>53</v>
      </c>
      <c r="D22" s="38">
        <v>226327</v>
      </c>
      <c r="E22" s="23" t="s">
        <v>682</v>
      </c>
      <c r="F22" s="23" t="s">
        <v>27</v>
      </c>
      <c r="G22" s="23" t="s">
        <v>28</v>
      </c>
      <c r="H22" s="23" t="s">
        <v>28</v>
      </c>
      <c r="I22" s="23" t="s">
        <v>683</v>
      </c>
      <c r="J22" s="24">
        <v>115000</v>
      </c>
      <c r="K22" s="173">
        <f t="shared" si="0"/>
        <v>97750</v>
      </c>
      <c r="L22" s="25">
        <v>2022</v>
      </c>
      <c r="M22" s="25">
        <v>2027</v>
      </c>
      <c r="N22" s="25"/>
      <c r="O22" s="25"/>
      <c r="P22" s="25" t="s">
        <v>39</v>
      </c>
      <c r="Q22" s="25"/>
      <c r="R22" s="25"/>
      <c r="S22" s="25"/>
    </row>
    <row r="23" spans="1:19" ht="90" x14ac:dyDescent="0.25">
      <c r="A23" s="13">
        <v>19</v>
      </c>
      <c r="B23" s="20" t="s">
        <v>675</v>
      </c>
      <c r="C23" s="20" t="s">
        <v>53</v>
      </c>
      <c r="D23" s="38">
        <v>226327</v>
      </c>
      <c r="E23" s="23" t="s">
        <v>684</v>
      </c>
      <c r="F23" s="23" t="s">
        <v>27</v>
      </c>
      <c r="G23" s="23" t="s">
        <v>28</v>
      </c>
      <c r="H23" s="23" t="s">
        <v>28</v>
      </c>
      <c r="I23" s="23" t="s">
        <v>685</v>
      </c>
      <c r="J23" s="24">
        <v>5750000</v>
      </c>
      <c r="K23" s="173">
        <f t="shared" si="0"/>
        <v>4887500</v>
      </c>
      <c r="L23" s="25">
        <v>2022</v>
      </c>
      <c r="M23" s="25">
        <v>2027</v>
      </c>
      <c r="N23" s="25"/>
      <c r="O23" s="25"/>
      <c r="P23" s="25" t="s">
        <v>39</v>
      </c>
      <c r="Q23" s="25"/>
      <c r="R23" s="25"/>
      <c r="S23" s="25"/>
    </row>
    <row r="24" spans="1:19" ht="60" x14ac:dyDescent="0.25">
      <c r="A24" s="13">
        <v>20</v>
      </c>
      <c r="B24" s="20" t="s">
        <v>801</v>
      </c>
      <c r="C24" s="20" t="s">
        <v>686</v>
      </c>
      <c r="D24" s="38">
        <v>46310983</v>
      </c>
      <c r="E24" s="20" t="s">
        <v>687</v>
      </c>
      <c r="F24" s="20" t="s">
        <v>686</v>
      </c>
      <c r="G24" s="23" t="s">
        <v>28</v>
      </c>
      <c r="H24" s="20" t="s">
        <v>28</v>
      </c>
      <c r="I24" s="20" t="s">
        <v>687</v>
      </c>
      <c r="J24" s="48">
        <v>700000</v>
      </c>
      <c r="K24" s="173">
        <f t="shared" si="0"/>
        <v>595000</v>
      </c>
      <c r="L24" s="67">
        <v>2023</v>
      </c>
      <c r="M24" s="67">
        <v>2025</v>
      </c>
      <c r="N24" s="13"/>
      <c r="O24" s="13"/>
      <c r="P24" s="13"/>
      <c r="Q24" s="13" t="s">
        <v>39</v>
      </c>
      <c r="R24" s="13" t="s">
        <v>688</v>
      </c>
      <c r="S24" s="13" t="s">
        <v>78</v>
      </c>
    </row>
    <row r="25" spans="1:19" ht="60" x14ac:dyDescent="0.25">
      <c r="A25" s="13">
        <v>21</v>
      </c>
      <c r="B25" s="20" t="s">
        <v>801</v>
      </c>
      <c r="C25" s="20" t="s">
        <v>686</v>
      </c>
      <c r="D25" s="38">
        <v>46310983</v>
      </c>
      <c r="E25" s="20" t="s">
        <v>689</v>
      </c>
      <c r="F25" s="20" t="s">
        <v>686</v>
      </c>
      <c r="G25" s="23" t="s">
        <v>28</v>
      </c>
      <c r="H25" s="20" t="s">
        <v>28</v>
      </c>
      <c r="I25" s="20" t="s">
        <v>689</v>
      </c>
      <c r="J25" s="48">
        <v>2000000</v>
      </c>
      <c r="K25" s="173">
        <f t="shared" si="0"/>
        <v>1700000</v>
      </c>
      <c r="L25" s="67">
        <v>2023</v>
      </c>
      <c r="M25" s="67">
        <v>2025</v>
      </c>
      <c r="N25" s="13"/>
      <c r="O25" s="13"/>
      <c r="P25" s="13"/>
      <c r="Q25" s="13" t="s">
        <v>39</v>
      </c>
      <c r="R25" s="13" t="s">
        <v>688</v>
      </c>
      <c r="S25" s="13" t="s">
        <v>78</v>
      </c>
    </row>
    <row r="26" spans="1:19" ht="180" x14ac:dyDescent="0.25">
      <c r="A26" s="13">
        <v>22</v>
      </c>
      <c r="B26" s="20" t="s">
        <v>690</v>
      </c>
      <c r="C26" s="20" t="s">
        <v>690</v>
      </c>
      <c r="D26" s="38" t="s">
        <v>691</v>
      </c>
      <c r="E26" s="20" t="s">
        <v>692</v>
      </c>
      <c r="F26" s="20" t="s">
        <v>53</v>
      </c>
      <c r="G26" s="20" t="s">
        <v>28</v>
      </c>
      <c r="H26" s="20" t="s">
        <v>693</v>
      </c>
      <c r="I26" s="20" t="s">
        <v>694</v>
      </c>
      <c r="J26" s="48">
        <v>3000000</v>
      </c>
      <c r="K26" s="173">
        <f t="shared" si="0"/>
        <v>2550000</v>
      </c>
      <c r="L26" s="20" t="s">
        <v>695</v>
      </c>
      <c r="M26" s="20" t="s">
        <v>544</v>
      </c>
      <c r="N26" s="13"/>
      <c r="O26" s="13"/>
      <c r="P26" s="13"/>
      <c r="Q26" s="13"/>
      <c r="R26" s="13" t="s">
        <v>103</v>
      </c>
      <c r="S26" s="13"/>
    </row>
    <row r="27" spans="1:19" x14ac:dyDescent="0.25">
      <c r="A27" s="13">
        <v>23</v>
      </c>
      <c r="B27" s="20" t="s">
        <v>696</v>
      </c>
      <c r="C27" s="20" t="s">
        <v>53</v>
      </c>
      <c r="D27" s="38">
        <v>838926</v>
      </c>
      <c r="E27" s="20" t="s">
        <v>697</v>
      </c>
      <c r="F27" s="20" t="s">
        <v>686</v>
      </c>
      <c r="G27" s="20" t="s">
        <v>28</v>
      </c>
      <c r="H27" s="20" t="s">
        <v>28</v>
      </c>
      <c r="I27" s="20" t="s">
        <v>697</v>
      </c>
      <c r="J27" s="48">
        <v>6000000</v>
      </c>
      <c r="K27" s="173">
        <f t="shared" si="0"/>
        <v>5100000</v>
      </c>
      <c r="L27" s="20">
        <v>2023</v>
      </c>
      <c r="M27" s="20">
        <v>2027</v>
      </c>
      <c r="N27" s="13"/>
      <c r="O27" s="13"/>
      <c r="P27" s="13"/>
      <c r="Q27" s="13"/>
      <c r="R27" s="13"/>
      <c r="S27" s="13" t="s">
        <v>78</v>
      </c>
    </row>
    <row r="28" spans="1:19" x14ac:dyDescent="0.25">
      <c r="A28" s="13">
        <v>24</v>
      </c>
      <c r="B28" s="20" t="s">
        <v>696</v>
      </c>
      <c r="C28" s="20" t="s">
        <v>53</v>
      </c>
      <c r="D28" s="38">
        <v>838926</v>
      </c>
      <c r="E28" s="20" t="s">
        <v>698</v>
      </c>
      <c r="F28" s="20" t="s">
        <v>686</v>
      </c>
      <c r="G28" s="20" t="s">
        <v>28</v>
      </c>
      <c r="H28" s="20" t="s">
        <v>28</v>
      </c>
      <c r="I28" s="20" t="s">
        <v>698</v>
      </c>
      <c r="J28" s="48">
        <v>6000000</v>
      </c>
      <c r="K28" s="173">
        <f t="shared" si="0"/>
        <v>5100000</v>
      </c>
      <c r="L28" s="20">
        <v>2023</v>
      </c>
      <c r="M28" s="20">
        <v>2027</v>
      </c>
      <c r="N28" s="13"/>
      <c r="O28" s="13"/>
      <c r="P28" s="13"/>
      <c r="Q28" s="13"/>
      <c r="R28" s="13"/>
      <c r="S28" s="13" t="s">
        <v>78</v>
      </c>
    </row>
    <row r="29" spans="1:19" ht="75" x14ac:dyDescent="0.25">
      <c r="A29" s="13">
        <v>25</v>
      </c>
      <c r="B29" s="20" t="s">
        <v>305</v>
      </c>
      <c r="C29" s="20" t="s">
        <v>305</v>
      </c>
      <c r="D29" s="38">
        <v>22714421</v>
      </c>
      <c r="E29" s="67" t="s">
        <v>699</v>
      </c>
      <c r="F29" s="20" t="s">
        <v>27</v>
      </c>
      <c r="G29" s="20" t="s">
        <v>28</v>
      </c>
      <c r="H29" s="20" t="s">
        <v>307</v>
      </c>
      <c r="I29" s="20" t="s">
        <v>700</v>
      </c>
      <c r="J29" s="48">
        <v>15000000</v>
      </c>
      <c r="K29" s="173">
        <f t="shared" si="0"/>
        <v>12750000</v>
      </c>
      <c r="L29" s="20">
        <v>2021</v>
      </c>
      <c r="M29" s="20">
        <v>2026</v>
      </c>
      <c r="N29" s="13"/>
      <c r="O29" s="13" t="s">
        <v>39</v>
      </c>
      <c r="P29" s="13" t="s">
        <v>39</v>
      </c>
      <c r="Q29" s="13"/>
      <c r="R29" s="93" t="s">
        <v>701</v>
      </c>
      <c r="S29" s="13" t="s">
        <v>182</v>
      </c>
    </row>
    <row r="30" spans="1:19" ht="45" x14ac:dyDescent="0.25">
      <c r="A30" s="13">
        <v>26</v>
      </c>
      <c r="B30" s="20" t="s">
        <v>305</v>
      </c>
      <c r="C30" s="20" t="s">
        <v>305</v>
      </c>
      <c r="D30" s="38">
        <v>22714421</v>
      </c>
      <c r="E30" s="67" t="s">
        <v>306</v>
      </c>
      <c r="F30" s="20" t="s">
        <v>27</v>
      </c>
      <c r="G30" s="20" t="s">
        <v>28</v>
      </c>
      <c r="H30" s="20" t="s">
        <v>307</v>
      </c>
      <c r="I30" s="20" t="s">
        <v>308</v>
      </c>
      <c r="J30" s="48">
        <v>5000000</v>
      </c>
      <c r="K30" s="173">
        <f t="shared" si="0"/>
        <v>4250000</v>
      </c>
      <c r="L30" s="20">
        <v>2021</v>
      </c>
      <c r="M30" s="20">
        <v>2026</v>
      </c>
      <c r="N30" s="13"/>
      <c r="O30" s="13" t="s">
        <v>39</v>
      </c>
      <c r="P30" s="13" t="s">
        <v>39</v>
      </c>
      <c r="Q30" s="13"/>
      <c r="R30" s="13" t="s">
        <v>702</v>
      </c>
      <c r="S30" s="13" t="s">
        <v>182</v>
      </c>
    </row>
    <row r="31" spans="1:19" ht="90" x14ac:dyDescent="0.25">
      <c r="A31" s="13">
        <v>27</v>
      </c>
      <c r="B31" s="20" t="s">
        <v>135</v>
      </c>
      <c r="C31" s="20" t="s">
        <v>136</v>
      </c>
      <c r="D31" s="38">
        <v>2747499</v>
      </c>
      <c r="E31" s="20" t="s">
        <v>657</v>
      </c>
      <c r="F31" s="20" t="s">
        <v>27</v>
      </c>
      <c r="G31" s="20" t="s">
        <v>28</v>
      </c>
      <c r="H31" s="20" t="s">
        <v>28</v>
      </c>
      <c r="I31" s="20" t="s">
        <v>658</v>
      </c>
      <c r="J31" s="48">
        <v>10000000</v>
      </c>
      <c r="K31" s="173">
        <f t="shared" si="0"/>
        <v>8500000</v>
      </c>
      <c r="L31" s="20">
        <v>2022</v>
      </c>
      <c r="M31" s="20">
        <v>2027</v>
      </c>
      <c r="N31" s="13" t="s">
        <v>29</v>
      </c>
      <c r="O31" s="13" t="s">
        <v>29</v>
      </c>
      <c r="P31" s="13" t="s">
        <v>29</v>
      </c>
      <c r="Q31" s="13" t="s">
        <v>29</v>
      </c>
      <c r="R31" s="13" t="s">
        <v>103</v>
      </c>
      <c r="S31" s="13" t="s">
        <v>78</v>
      </c>
    </row>
    <row r="32" spans="1:19" ht="90" x14ac:dyDescent="0.25">
      <c r="A32" s="13">
        <v>28</v>
      </c>
      <c r="B32" s="20" t="s">
        <v>135</v>
      </c>
      <c r="C32" s="20" t="s">
        <v>136</v>
      </c>
      <c r="D32" s="38">
        <v>2747499</v>
      </c>
      <c r="E32" s="20" t="s">
        <v>659</v>
      </c>
      <c r="F32" s="20" t="s">
        <v>27</v>
      </c>
      <c r="G32" s="20" t="s">
        <v>28</v>
      </c>
      <c r="H32" s="20" t="s">
        <v>28</v>
      </c>
      <c r="I32" s="20" t="s">
        <v>660</v>
      </c>
      <c r="J32" s="48">
        <v>40000000</v>
      </c>
      <c r="K32" s="173">
        <f t="shared" si="0"/>
        <v>34000000</v>
      </c>
      <c r="L32" s="20">
        <v>2022</v>
      </c>
      <c r="M32" s="20">
        <v>2027</v>
      </c>
      <c r="N32" s="13" t="s">
        <v>29</v>
      </c>
      <c r="O32" s="13" t="s">
        <v>29</v>
      </c>
      <c r="P32" s="13" t="s">
        <v>29</v>
      </c>
      <c r="Q32" s="13" t="s">
        <v>29</v>
      </c>
      <c r="R32" s="13" t="s">
        <v>103</v>
      </c>
      <c r="S32" s="13" t="s">
        <v>78</v>
      </c>
    </row>
    <row r="33" spans="1:19" ht="60" x14ac:dyDescent="0.25">
      <c r="A33" s="13">
        <v>29</v>
      </c>
      <c r="B33" s="23" t="s">
        <v>703</v>
      </c>
      <c r="C33" s="23" t="s">
        <v>703</v>
      </c>
      <c r="D33" s="45">
        <v>65792068</v>
      </c>
      <c r="E33" s="23" t="s">
        <v>704</v>
      </c>
      <c r="F33" s="23" t="s">
        <v>27</v>
      </c>
      <c r="G33" s="23" t="s">
        <v>28</v>
      </c>
      <c r="H33" s="23" t="s">
        <v>28</v>
      </c>
      <c r="I33" s="23" t="s">
        <v>705</v>
      </c>
      <c r="J33" s="41">
        <v>8500000</v>
      </c>
      <c r="K33" s="173">
        <f t="shared" si="0"/>
        <v>7225000</v>
      </c>
      <c r="L33" s="23">
        <v>2023</v>
      </c>
      <c r="M33" s="23">
        <v>2025</v>
      </c>
      <c r="N33" s="23"/>
      <c r="O33" s="23" t="s">
        <v>39</v>
      </c>
      <c r="P33" s="23"/>
      <c r="Q33" s="23"/>
      <c r="R33" s="23"/>
      <c r="S33" s="23" t="s">
        <v>78</v>
      </c>
    </row>
    <row r="34" spans="1:19" ht="150" x14ac:dyDescent="0.25">
      <c r="A34" s="13">
        <v>30</v>
      </c>
      <c r="B34" s="20" t="s">
        <v>639</v>
      </c>
      <c r="C34" s="20" t="s">
        <v>640</v>
      </c>
      <c r="D34" s="38">
        <v>75833514</v>
      </c>
      <c r="E34" s="23" t="s">
        <v>706</v>
      </c>
      <c r="F34" s="25" t="s">
        <v>53</v>
      </c>
      <c r="G34" s="25" t="s">
        <v>28</v>
      </c>
      <c r="H34" s="25" t="s">
        <v>28</v>
      </c>
      <c r="I34" s="23" t="s">
        <v>707</v>
      </c>
      <c r="J34" s="117">
        <v>3500000</v>
      </c>
      <c r="K34" s="173">
        <f t="shared" si="0"/>
        <v>2975000</v>
      </c>
      <c r="L34" s="25">
        <v>2023</v>
      </c>
      <c r="M34" s="25">
        <v>2026</v>
      </c>
      <c r="N34" s="25"/>
      <c r="O34" s="25" t="s">
        <v>39</v>
      </c>
      <c r="P34" s="25" t="s">
        <v>39</v>
      </c>
      <c r="Q34" s="25"/>
      <c r="R34" s="25" t="s">
        <v>643</v>
      </c>
      <c r="S34" s="25" t="s">
        <v>78</v>
      </c>
    </row>
    <row r="35" spans="1:19" ht="135" x14ac:dyDescent="0.25">
      <c r="A35" s="13">
        <v>31</v>
      </c>
      <c r="B35" s="20" t="s">
        <v>639</v>
      </c>
      <c r="C35" s="20" t="s">
        <v>640</v>
      </c>
      <c r="D35" s="38">
        <v>75833514</v>
      </c>
      <c r="E35" s="23" t="s">
        <v>708</v>
      </c>
      <c r="F35" s="25" t="s">
        <v>53</v>
      </c>
      <c r="G35" s="25" t="s">
        <v>28</v>
      </c>
      <c r="H35" s="25" t="s">
        <v>28</v>
      </c>
      <c r="I35" s="23" t="s">
        <v>709</v>
      </c>
      <c r="J35" s="24">
        <v>7500000</v>
      </c>
      <c r="K35" s="173">
        <f t="shared" si="0"/>
        <v>6375000</v>
      </c>
      <c r="L35" s="25">
        <v>2023</v>
      </c>
      <c r="M35" s="25">
        <v>2027</v>
      </c>
      <c r="N35" s="25"/>
      <c r="O35" s="25" t="s">
        <v>39</v>
      </c>
      <c r="P35" s="25" t="s">
        <v>39</v>
      </c>
      <c r="Q35" s="25" t="s">
        <v>39</v>
      </c>
      <c r="R35" s="25" t="s">
        <v>710</v>
      </c>
      <c r="S35" s="25" t="s">
        <v>78</v>
      </c>
    </row>
    <row r="36" spans="1:19" ht="105" x14ac:dyDescent="0.25">
      <c r="A36" s="13">
        <v>32</v>
      </c>
      <c r="B36" s="20" t="s">
        <v>639</v>
      </c>
      <c r="C36" s="20" t="s">
        <v>640</v>
      </c>
      <c r="D36" s="38">
        <v>75833514</v>
      </c>
      <c r="E36" s="23" t="s">
        <v>711</v>
      </c>
      <c r="F36" s="25" t="s">
        <v>53</v>
      </c>
      <c r="G36" s="25" t="s">
        <v>28</v>
      </c>
      <c r="H36" s="25" t="s">
        <v>28</v>
      </c>
      <c r="I36" s="23" t="s">
        <v>712</v>
      </c>
      <c r="J36" s="24">
        <v>1020000</v>
      </c>
      <c r="K36" s="173">
        <f t="shared" si="0"/>
        <v>867000</v>
      </c>
      <c r="L36" s="25">
        <v>2023</v>
      </c>
      <c r="M36" s="25">
        <v>2026</v>
      </c>
      <c r="N36" s="25"/>
      <c r="O36" s="25" t="s">
        <v>39</v>
      </c>
      <c r="P36" s="25" t="s">
        <v>39</v>
      </c>
      <c r="Q36" s="25"/>
      <c r="R36" s="23" t="s">
        <v>713</v>
      </c>
      <c r="S36" s="25" t="s">
        <v>78</v>
      </c>
    </row>
    <row r="37" spans="1:19" ht="90" x14ac:dyDescent="0.25">
      <c r="A37" s="13">
        <v>33</v>
      </c>
      <c r="B37" s="20" t="s">
        <v>639</v>
      </c>
      <c r="C37" s="20" t="s">
        <v>640</v>
      </c>
      <c r="D37" s="38">
        <v>75833514</v>
      </c>
      <c r="E37" s="23" t="s">
        <v>714</v>
      </c>
      <c r="F37" s="25" t="s">
        <v>53</v>
      </c>
      <c r="G37" s="25" t="s">
        <v>28</v>
      </c>
      <c r="H37" s="25" t="s">
        <v>28</v>
      </c>
      <c r="I37" s="23" t="s">
        <v>715</v>
      </c>
      <c r="J37" s="24">
        <v>1200000</v>
      </c>
      <c r="K37" s="173">
        <f t="shared" si="0"/>
        <v>1020000</v>
      </c>
      <c r="L37" s="25">
        <v>2023</v>
      </c>
      <c r="M37" s="25">
        <v>2026</v>
      </c>
      <c r="N37" s="25"/>
      <c r="O37" s="25"/>
      <c r="P37" s="25" t="s">
        <v>39</v>
      </c>
      <c r="Q37" s="25"/>
      <c r="R37" s="25" t="s">
        <v>643</v>
      </c>
      <c r="S37" s="25" t="s">
        <v>78</v>
      </c>
    </row>
    <row r="38" spans="1:19" ht="45" x14ac:dyDescent="0.25">
      <c r="A38" s="13">
        <v>34</v>
      </c>
      <c r="B38" s="20" t="s">
        <v>639</v>
      </c>
      <c r="C38" s="20" t="s">
        <v>640</v>
      </c>
      <c r="D38" s="38">
        <v>75833514</v>
      </c>
      <c r="E38" s="25" t="s">
        <v>716</v>
      </c>
      <c r="F38" s="25" t="s">
        <v>53</v>
      </c>
      <c r="G38" s="25" t="s">
        <v>28</v>
      </c>
      <c r="H38" s="25" t="s">
        <v>28</v>
      </c>
      <c r="I38" s="46" t="s">
        <v>642</v>
      </c>
      <c r="J38" s="24">
        <v>5000000</v>
      </c>
      <c r="K38" s="173">
        <f t="shared" si="0"/>
        <v>4250000</v>
      </c>
      <c r="L38" s="25">
        <v>2023</v>
      </c>
      <c r="M38" s="25">
        <v>2026</v>
      </c>
      <c r="N38" s="25"/>
      <c r="O38" s="25" t="s">
        <v>39</v>
      </c>
      <c r="P38" s="25" t="s">
        <v>39</v>
      </c>
      <c r="Q38" s="25"/>
      <c r="R38" s="25" t="s">
        <v>643</v>
      </c>
      <c r="S38" s="25" t="s">
        <v>78</v>
      </c>
    </row>
    <row r="39" spans="1:19" ht="60" x14ac:dyDescent="0.25">
      <c r="A39" s="13">
        <v>35</v>
      </c>
      <c r="B39" s="23" t="s">
        <v>703</v>
      </c>
      <c r="C39" s="23" t="s">
        <v>703</v>
      </c>
      <c r="D39" s="45">
        <v>65792068</v>
      </c>
      <c r="E39" s="89" t="s">
        <v>717</v>
      </c>
      <c r="F39" s="23" t="s">
        <v>27</v>
      </c>
      <c r="G39" s="23" t="s">
        <v>28</v>
      </c>
      <c r="H39" s="23" t="s">
        <v>28</v>
      </c>
      <c r="I39" s="89" t="s">
        <v>717</v>
      </c>
      <c r="J39" s="91">
        <v>8500000</v>
      </c>
      <c r="K39" s="174">
        <f t="shared" si="0"/>
        <v>7225000</v>
      </c>
      <c r="L39" s="47">
        <v>2022</v>
      </c>
      <c r="M39" s="47">
        <v>2023</v>
      </c>
      <c r="N39" s="23"/>
      <c r="O39" s="23" t="s">
        <v>39</v>
      </c>
      <c r="P39" s="23"/>
      <c r="Q39" s="23"/>
      <c r="R39" s="23"/>
      <c r="S39" s="23" t="s">
        <v>78</v>
      </c>
    </row>
    <row r="40" spans="1:19" s="156" customFormat="1" ht="45" x14ac:dyDescent="0.25">
      <c r="A40" s="157">
        <v>36</v>
      </c>
      <c r="B40" s="67" t="s">
        <v>639</v>
      </c>
      <c r="C40" s="67" t="s">
        <v>640</v>
      </c>
      <c r="D40" s="144">
        <v>75833514</v>
      </c>
      <c r="E40" s="89" t="s">
        <v>718</v>
      </c>
      <c r="F40" s="118" t="s">
        <v>53</v>
      </c>
      <c r="G40" s="118" t="s">
        <v>28</v>
      </c>
      <c r="H40" s="118" t="s">
        <v>28</v>
      </c>
      <c r="I40" s="89" t="s">
        <v>719</v>
      </c>
      <c r="J40" s="145">
        <v>30000000</v>
      </c>
      <c r="K40" s="174">
        <f t="shared" si="0"/>
        <v>25500000</v>
      </c>
      <c r="L40" s="89">
        <v>2022</v>
      </c>
      <c r="M40" s="89">
        <v>2023</v>
      </c>
      <c r="N40" s="90" t="s">
        <v>39</v>
      </c>
      <c r="O40" s="90" t="s">
        <v>39</v>
      </c>
      <c r="P40" s="90" t="s">
        <v>39</v>
      </c>
      <c r="Q40" s="90" t="s">
        <v>39</v>
      </c>
      <c r="R40" s="90"/>
      <c r="S40" s="90"/>
    </row>
    <row r="41" spans="1:19" s="156" customFormat="1" ht="105" x14ac:dyDescent="0.25">
      <c r="A41" s="157">
        <v>37</v>
      </c>
      <c r="B41" s="72" t="s">
        <v>639</v>
      </c>
      <c r="C41" s="72" t="s">
        <v>640</v>
      </c>
      <c r="D41" s="146">
        <v>75833514</v>
      </c>
      <c r="E41" s="147" t="s">
        <v>720</v>
      </c>
      <c r="F41" s="123" t="s">
        <v>53</v>
      </c>
      <c r="G41" s="123" t="s">
        <v>28</v>
      </c>
      <c r="H41" s="123" t="s">
        <v>28</v>
      </c>
      <c r="I41" s="147" t="s">
        <v>721</v>
      </c>
      <c r="J41" s="148">
        <v>20000000</v>
      </c>
      <c r="K41" s="174">
        <f t="shared" si="0"/>
        <v>17000000</v>
      </c>
      <c r="L41" s="149">
        <v>2022</v>
      </c>
      <c r="M41" s="149">
        <v>2025</v>
      </c>
      <c r="N41" s="123"/>
      <c r="O41" s="123" t="s">
        <v>39</v>
      </c>
      <c r="P41" s="123" t="s">
        <v>39</v>
      </c>
      <c r="Q41" s="123" t="s">
        <v>39</v>
      </c>
      <c r="R41" s="123" t="s">
        <v>78</v>
      </c>
      <c r="S41" s="123" t="s">
        <v>78</v>
      </c>
    </row>
    <row r="42" spans="1:19" s="156" customFormat="1" ht="75" x14ac:dyDescent="0.25">
      <c r="A42" s="157">
        <v>38</v>
      </c>
      <c r="B42" s="104" t="s">
        <v>722</v>
      </c>
      <c r="C42" s="104" t="s">
        <v>722</v>
      </c>
      <c r="D42" s="105">
        <v>48473936</v>
      </c>
      <c r="E42" s="106" t="s">
        <v>723</v>
      </c>
      <c r="F42" s="107" t="s">
        <v>53</v>
      </c>
      <c r="G42" s="107" t="s">
        <v>28</v>
      </c>
      <c r="H42" s="107" t="s">
        <v>28</v>
      </c>
      <c r="I42" s="106" t="s">
        <v>724</v>
      </c>
      <c r="J42" s="108">
        <v>25000000</v>
      </c>
      <c r="K42" s="174">
        <f t="shared" si="0"/>
        <v>21250000</v>
      </c>
      <c r="L42" s="107">
        <v>2025</v>
      </c>
      <c r="M42" s="107">
        <v>2027</v>
      </c>
      <c r="N42" s="107"/>
      <c r="O42" s="107"/>
      <c r="P42" s="107"/>
      <c r="Q42" s="107"/>
      <c r="R42" s="107"/>
      <c r="S42" s="107"/>
    </row>
    <row r="43" spans="1:19" s="156" customFormat="1" ht="45" x14ac:dyDescent="0.25">
      <c r="A43" s="157">
        <v>39</v>
      </c>
      <c r="B43" s="76" t="s">
        <v>725</v>
      </c>
      <c r="C43" s="76" t="s">
        <v>53</v>
      </c>
      <c r="D43" s="88">
        <v>838926</v>
      </c>
      <c r="E43" s="77" t="s">
        <v>726</v>
      </c>
      <c r="F43" s="78" t="s">
        <v>53</v>
      </c>
      <c r="G43" s="78" t="s">
        <v>28</v>
      </c>
      <c r="H43" s="78" t="s">
        <v>28</v>
      </c>
      <c r="I43" s="77" t="s">
        <v>754</v>
      </c>
      <c r="J43" s="80">
        <v>250000</v>
      </c>
      <c r="K43" s="174">
        <f t="shared" si="0"/>
        <v>212500</v>
      </c>
      <c r="L43" s="78">
        <v>2022</v>
      </c>
      <c r="M43" s="78">
        <v>2025</v>
      </c>
      <c r="N43" s="78"/>
      <c r="O43" s="78"/>
      <c r="P43" s="78"/>
      <c r="Q43" s="78"/>
      <c r="R43" s="78"/>
      <c r="S43" s="78"/>
    </row>
    <row r="44" spans="1:19" s="156" customFormat="1" ht="45" x14ac:dyDescent="0.25">
      <c r="A44" s="157">
        <v>40</v>
      </c>
      <c r="B44" s="76" t="s">
        <v>725</v>
      </c>
      <c r="C44" s="76" t="s">
        <v>53</v>
      </c>
      <c r="D44" s="88">
        <v>838926</v>
      </c>
      <c r="E44" s="77" t="s">
        <v>727</v>
      </c>
      <c r="F44" s="78" t="s">
        <v>53</v>
      </c>
      <c r="G44" s="78" t="s">
        <v>28</v>
      </c>
      <c r="H44" s="78" t="s">
        <v>28</v>
      </c>
      <c r="I44" s="77" t="s">
        <v>728</v>
      </c>
      <c r="J44" s="80">
        <v>135000</v>
      </c>
      <c r="K44" s="174">
        <f t="shared" si="0"/>
        <v>114750</v>
      </c>
      <c r="L44" s="78">
        <v>2022</v>
      </c>
      <c r="M44" s="78">
        <v>2025</v>
      </c>
      <c r="N44" s="78"/>
      <c r="O44" s="78"/>
      <c r="P44" s="78"/>
      <c r="Q44" s="78"/>
      <c r="R44" s="78"/>
      <c r="S44" s="78"/>
    </row>
    <row r="45" spans="1:19" s="156" customFormat="1" x14ac:dyDescent="0.25">
      <c r="A45" s="223"/>
      <c r="B45" s="224"/>
      <c r="C45" s="224"/>
      <c r="D45" s="224"/>
      <c r="E45" s="224"/>
      <c r="F45" s="224"/>
      <c r="G45" s="224"/>
      <c r="H45" s="224"/>
      <c r="I45" s="224"/>
      <c r="J45" s="224"/>
      <c r="K45" s="224"/>
      <c r="L45" s="224"/>
    </row>
    <row r="46" spans="1:19" s="156" customFormat="1" x14ac:dyDescent="0.25">
      <c r="A46" s="223" t="s">
        <v>798</v>
      </c>
      <c r="B46" s="224"/>
      <c r="C46" s="224"/>
      <c r="D46" s="224"/>
      <c r="E46" s="224"/>
      <c r="F46" s="224"/>
      <c r="G46" s="224"/>
      <c r="H46" s="224"/>
      <c r="I46" s="224"/>
      <c r="J46" s="224"/>
      <c r="K46" s="224"/>
      <c r="L46" s="224"/>
    </row>
    <row r="47" spans="1:19" s="156" customFormat="1" x14ac:dyDescent="0.25">
      <c r="A47" s="156" t="s">
        <v>745</v>
      </c>
      <c r="G47" s="158"/>
    </row>
    <row r="48" spans="1:19" s="156" customFormat="1" x14ac:dyDescent="0.25"/>
    <row r="49" spans="1:8" s="156" customFormat="1" x14ac:dyDescent="0.25">
      <c r="A49" s="156" t="s">
        <v>753</v>
      </c>
      <c r="F49" s="156" t="s">
        <v>310</v>
      </c>
    </row>
    <row r="50" spans="1:8" s="156" customFormat="1" x14ac:dyDescent="0.25">
      <c r="D50" s="159"/>
    </row>
    <row r="51" spans="1:8" s="156" customFormat="1" x14ac:dyDescent="0.25">
      <c r="D51" s="159"/>
    </row>
    <row r="52" spans="1:8" s="156" customFormat="1" x14ac:dyDescent="0.25">
      <c r="D52" s="159"/>
    </row>
    <row r="53" spans="1:8" s="156" customFormat="1" x14ac:dyDescent="0.25">
      <c r="D53" s="159"/>
    </row>
    <row r="54" spans="1:8" s="156" customFormat="1" x14ac:dyDescent="0.25">
      <c r="D54" s="159"/>
    </row>
    <row r="55" spans="1:8" s="156" customFormat="1" x14ac:dyDescent="0.25">
      <c r="D55" s="159"/>
    </row>
    <row r="56" spans="1:8" x14ac:dyDescent="0.25">
      <c r="A56" s="2"/>
      <c r="B56" s="2"/>
      <c r="C56" s="2"/>
      <c r="D56" s="39"/>
      <c r="E56" s="2"/>
      <c r="F56" s="2"/>
      <c r="G56" s="2"/>
      <c r="H56" s="2"/>
    </row>
    <row r="57" spans="1:8" x14ac:dyDescent="0.25">
      <c r="A57" s="2"/>
      <c r="B57" s="2"/>
      <c r="C57" s="2"/>
      <c r="D57" s="39"/>
      <c r="E57" s="2"/>
      <c r="F57" s="2"/>
      <c r="G57" s="2"/>
      <c r="H57" s="2"/>
    </row>
    <row r="58" spans="1:8" x14ac:dyDescent="0.25">
      <c r="A58" s="2"/>
      <c r="B58" s="2"/>
      <c r="C58" s="2"/>
      <c r="D58" s="39"/>
      <c r="E58" s="2"/>
      <c r="F58" s="2"/>
      <c r="G58" s="2"/>
      <c r="H58" s="2"/>
    </row>
    <row r="59" spans="1:8" x14ac:dyDescent="0.25">
      <c r="A59" s="2"/>
      <c r="B59" s="2"/>
      <c r="C59" s="2"/>
      <c r="D59" s="39"/>
      <c r="E59" s="2"/>
      <c r="F59" s="2"/>
      <c r="G59" s="2"/>
      <c r="H59" s="2"/>
    </row>
    <row r="60" spans="1:8" x14ac:dyDescent="0.25">
      <c r="A60" s="2"/>
      <c r="B60" s="2"/>
      <c r="C60" s="2"/>
      <c r="D60" s="39"/>
      <c r="E60" s="2"/>
      <c r="F60" s="2"/>
      <c r="G60" s="2"/>
      <c r="H60" s="2"/>
    </row>
    <row r="61" spans="1:8" x14ac:dyDescent="0.25">
      <c r="A61" s="2"/>
      <c r="B61" s="2"/>
      <c r="C61" s="2"/>
      <c r="D61" s="39"/>
      <c r="E61" s="2"/>
      <c r="F61" s="2"/>
      <c r="G61" s="2"/>
      <c r="H61" s="2"/>
    </row>
    <row r="62" spans="1:8" x14ac:dyDescent="0.25">
      <c r="A62" s="2"/>
      <c r="B62" s="2"/>
      <c r="C62" s="2"/>
      <c r="D62" s="39"/>
      <c r="E62" s="2"/>
      <c r="F62" s="2"/>
      <c r="G62" s="2"/>
      <c r="H62" s="2"/>
    </row>
    <row r="63" spans="1:8" x14ac:dyDescent="0.25">
      <c r="A63" s="2"/>
      <c r="B63" s="2"/>
      <c r="C63" s="2"/>
      <c r="D63" s="39"/>
      <c r="E63" s="2"/>
      <c r="F63" s="2"/>
      <c r="G63" s="2"/>
      <c r="H63" s="2"/>
    </row>
    <row r="64" spans="1:8" x14ac:dyDescent="0.25">
      <c r="A64" s="2"/>
      <c r="B64" s="2"/>
      <c r="C64" s="2"/>
      <c r="D64" s="39"/>
      <c r="E64" s="2"/>
      <c r="F64" s="2"/>
      <c r="G64" s="2"/>
      <c r="H64" s="2"/>
    </row>
    <row r="65" spans="1:8" x14ac:dyDescent="0.25">
      <c r="A65" s="2"/>
      <c r="B65" s="2"/>
      <c r="C65" s="2"/>
      <c r="D65" s="39"/>
      <c r="E65" s="2"/>
      <c r="F65" s="2"/>
      <c r="G65" s="2"/>
      <c r="H65" s="2"/>
    </row>
    <row r="66" spans="1:8" x14ac:dyDescent="0.25">
      <c r="A66" s="2"/>
      <c r="B66" s="2"/>
      <c r="C66" s="2"/>
      <c r="D66" s="39"/>
      <c r="E66" s="2"/>
      <c r="F66" s="2"/>
      <c r="G66" s="2"/>
      <c r="H66" s="2"/>
    </row>
    <row r="67" spans="1:8" x14ac:dyDescent="0.25">
      <c r="A67" s="2"/>
      <c r="B67" s="2"/>
      <c r="C67" s="2"/>
      <c r="D67" s="39"/>
      <c r="E67" s="2"/>
      <c r="F67" s="2"/>
      <c r="G67" s="2"/>
      <c r="H67" s="2"/>
    </row>
    <row r="68" spans="1:8" x14ac:dyDescent="0.25">
      <c r="A68" s="2"/>
      <c r="B68" s="2"/>
      <c r="C68" s="2"/>
      <c r="D68" s="39"/>
      <c r="E68" s="2"/>
      <c r="F68" s="2"/>
      <c r="G68" s="2"/>
      <c r="H68" s="2"/>
    </row>
  </sheetData>
  <sheetProtection autoFilter="0"/>
  <autoFilter ref="A4:S44"/>
  <mergeCells count="24">
    <mergeCell ref="N3:Q3"/>
    <mergeCell ref="R3:R4"/>
    <mergeCell ref="S3:S4"/>
    <mergeCell ref="L2:M2"/>
    <mergeCell ref="N2:Q2"/>
    <mergeCell ref="R2:S2"/>
    <mergeCell ref="L3:L4"/>
    <mergeCell ref="M3:M4"/>
    <mergeCell ref="A46:L46"/>
    <mergeCell ref="A45:L45"/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B3:B4"/>
    <mergeCell ref="C3:C4"/>
    <mergeCell ref="D3:D4"/>
    <mergeCell ref="J3:J4"/>
    <mergeCell ref="K3:K4"/>
  </mergeCells>
  <pageMargins left="0.23622047244094491" right="0.23622047244094491" top="0.74803149606299213" bottom="0.74803149606299213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MŠ</vt:lpstr>
      <vt:lpstr>ZŠ</vt:lpstr>
      <vt:lpstr>zájmové, neformální cel</vt:lpstr>
      <vt:lpstr>MŠ!Oblast_tisku</vt:lpstr>
      <vt:lpstr>'zájmové, neformální cel'!Oblast_tisku</vt:lpstr>
      <vt:lpstr>ZŠ!Oblast_tisku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Administrator</cp:lastModifiedBy>
  <cp:revision/>
  <cp:lastPrinted>2022-06-20T13:13:14Z</cp:lastPrinted>
  <dcterms:created xsi:type="dcterms:W3CDTF">2021-10-04T08:28:22Z</dcterms:created>
  <dcterms:modified xsi:type="dcterms:W3CDTF">2022-06-21T07:03:44Z</dcterms:modified>
  <cp:category/>
  <cp:contentStatus/>
</cp:coreProperties>
</file>