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pdokumenty\Monča Č\Realizované\MAP Bílina\MAP IV\MAP\SR MAP\SR MAP verze 7.0\Finální verze\"/>
    </mc:Choice>
  </mc:AlternateContent>
  <xr:revisionPtr revIDLastSave="0" documentId="13_ncr:1_{5662ECBD-D7F8-4F19-BD1C-6EEFCAE1F8ED}" xr6:coauthVersionLast="47" xr6:coauthVersionMax="47" xr10:uidLastSave="{00000000-0000-0000-0000-000000000000}"/>
  <bookViews>
    <workbookView xWindow="-108" yWindow="-108" windowWidth="23256" windowHeight="12456" tabRatio="713" activeTab="3" xr2:uid="{00000000-000D-0000-FFFF-FFFF00000000}"/>
  </bookViews>
  <sheets>
    <sheet name="Pokyny, info" sheetId="14" r:id="rId1"/>
    <sheet name="MŠ IROP " sheetId="12" r:id="rId2"/>
    <sheet name="MŠ ostatní" sheetId="17" r:id="rId3"/>
    <sheet name="ZŠ IROP" sheetId="15" r:id="rId4"/>
    <sheet name="ZŠ ostatní" sheetId="18" r:id="rId5"/>
    <sheet name="zájmové a nefo IROP" sheetId="16" r:id="rId6"/>
    <sheet name="zájm a nefo osta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6" l="1"/>
  <c r="N36" i="15"/>
  <c r="N35" i="15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21" i="17" l="1"/>
  <c r="N20" i="17"/>
  <c r="N19" i="17"/>
  <c r="N18" i="17"/>
  <c r="N17" i="17"/>
  <c r="N15" i="17"/>
  <c r="N14" i="17"/>
  <c r="M11" i="16" l="1"/>
  <c r="M7" i="16"/>
  <c r="M6" i="16"/>
  <c r="M5" i="16"/>
  <c r="N41" i="15" l="1"/>
  <c r="N40" i="15"/>
  <c r="N39" i="15"/>
  <c r="N38" i="15"/>
  <c r="N37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6" i="12" l="1"/>
  <c r="N5" i="12"/>
  <c r="N4" i="12"/>
</calcChain>
</file>

<file path=xl/sharedStrings.xml><?xml version="1.0" encoding="utf-8"?>
<sst xmlns="http://schemas.openxmlformats.org/spreadsheetml/2006/main" count="1098" uniqueCount="333">
  <si>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</si>
  <si>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</si>
  <si>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</si>
  <si>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</si>
  <si>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</si>
  <si>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</si>
  <si>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</si>
  <si>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</si>
  <si>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</si>
  <si>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</si>
  <si>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</si>
  <si>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</si>
  <si>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</si>
  <si>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</si>
  <si>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</si>
  <si>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</si>
  <si>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</si>
  <si>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</si>
  <si>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</si>
  <si>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</si>
  <si>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</si>
  <si>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</si>
  <si>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</si>
  <si>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</si>
  <si>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Ústecký kraj</t>
  </si>
  <si>
    <t>X</t>
  </si>
  <si>
    <t>Mateřská škola Ohníč, p.o.</t>
  </si>
  <si>
    <t>Obec Ohníč</t>
  </si>
  <si>
    <t>70698082</t>
  </si>
  <si>
    <t>Bílina</t>
  </si>
  <si>
    <t>Ohníč</t>
  </si>
  <si>
    <t>Navýšení kapacity MŠ Ohníč</t>
  </si>
  <si>
    <t>Mateřská škola Bílina, Maxe Švabinského 664, příspěvková organizace</t>
  </si>
  <si>
    <t>Město Bílina</t>
  </si>
  <si>
    <t>MAP III</t>
  </si>
  <si>
    <t>Modernizace hygienického zázemí MŠ</t>
  </si>
  <si>
    <t xml:space="preserve">Modernizace hygienického zázemí MŠ s ohledem na zajištění hygienických požadavků u MŠ, kde jsou nedostatky identifikovány KHS </t>
  </si>
  <si>
    <t>x</t>
  </si>
  <si>
    <t>zpracovává se PD</t>
  </si>
  <si>
    <t>ne</t>
  </si>
  <si>
    <t>město Bílina</t>
  </si>
  <si>
    <t>00266230</t>
  </si>
  <si>
    <t>Modernizace hygienického zázemí MŠ M. Švabinského</t>
  </si>
  <si>
    <t>záměr</t>
  </si>
  <si>
    <t>Poznámky:</t>
  </si>
  <si>
    <t>Nový projekt</t>
  </si>
  <si>
    <t>Projekt byl zrealizován.</t>
  </si>
  <si>
    <t>Projekt chtete vyjmout ze seznamu. Důvod uveďte do předposledního sloupce Struční popis (např. projekt je již neaktuální, projekt nebude realizován z důvodu realizace jiného projektu atd.)</t>
  </si>
  <si>
    <t>PD</t>
  </si>
  <si>
    <t>I.24</t>
  </si>
  <si>
    <t>XII.26</t>
  </si>
  <si>
    <t>Zamítnuto zřízovatelem</t>
  </si>
  <si>
    <t>VI.23</t>
  </si>
  <si>
    <t>XII.27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</si>
  <si>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</si>
  <si>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</si>
  <si>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</si>
  <si>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</si>
  <si>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</si>
  <si>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</si>
  <si>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</si>
  <si>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</si>
  <si>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</si>
  <si>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</si>
  <si>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</si>
  <si>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</si>
  <si>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</si>
  <si>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</si>
  <si>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</si>
  <si>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</si>
  <si>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</si>
  <si>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</si>
  <si>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</si>
  <si>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</si>
  <si>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</si>
  <si>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</si>
  <si>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</si>
  <si>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</si>
  <si>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</si>
  <si>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</si>
  <si>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</si>
  <si>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</si>
  <si>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</si>
  <si>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</si>
  <si>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</si>
  <si>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</si>
  <si>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</si>
  <si>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</si>
  <si>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</si>
  <si>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</si>
  <si>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</si>
  <si>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</si>
  <si>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</si>
  <si>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Zadáno do strategického investičního rámce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</si>
  <si>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</si>
  <si>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</si>
  <si>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</si>
  <si>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</si>
  <si>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</si>
  <si>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</si>
  <si>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</si>
  <si>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</si>
  <si>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</si>
  <si>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</si>
  <si>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</si>
  <si>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</si>
  <si>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</si>
  <si>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škola, Bílina, Aléská 270, okres Teplice, příspěvková organizace</t>
  </si>
  <si>
    <t>Vybudování odborných učeben, konektivita a bezbariérovost školy</t>
  </si>
  <si>
    <t>rekonstrukce odborných učeben, modernizace datových sítí, zajištění bezbariérovosti ZŠ</t>
  </si>
  <si>
    <t>realizováno</t>
  </si>
  <si>
    <t>KONZULTACE S PANÍ ŘEDITELKO - NEOZVALA SE - Souhlas máme k 3/2021 - potřebujeme ale originál</t>
  </si>
  <si>
    <t>Vyřešení výkonného Wi-fi segmentu datové sítě na pavilonu 1.stupně</t>
  </si>
  <si>
    <t>Záměr byl realizován v rámci jiného projektu.</t>
  </si>
  <si>
    <t>Vybudování přírodovědného centra včetně rekonstrukce stávajícího prostoru</t>
  </si>
  <si>
    <t>Projekt již není aktuální.</t>
  </si>
  <si>
    <t>Vybudování venkovní přírodovědné učebny</t>
  </si>
  <si>
    <t>Záměr bude pozměněn a  realizován v rámci nového projektu.</t>
  </si>
  <si>
    <t>Modernizace odborných učeben</t>
  </si>
  <si>
    <t>modernizace a vybudování odborných odborných učeben</t>
  </si>
  <si>
    <t>není relevantní</t>
  </si>
  <si>
    <t>Vybudování venkovního zázemí pro školní družinu</t>
  </si>
  <si>
    <t>vybudování workoutového hřiště a odpočinkových zón</t>
  </si>
  <si>
    <t>I.25</t>
  </si>
  <si>
    <t>X.26</t>
  </si>
  <si>
    <t>Modernizace vnitřních prostor školní družiny</t>
  </si>
  <si>
    <t>modernizace vnitřních prostor  4 oddělení školní družiny</t>
  </si>
  <si>
    <t>VIII.25</t>
  </si>
  <si>
    <t>Vybudování venkovní multifunkční učebny</t>
  </si>
  <si>
    <t xml:space="preserve">vybudování venkovní učebny pro výuku </t>
  </si>
  <si>
    <t>Modernizace tělocvičny</t>
  </si>
  <si>
    <t>Modernizace tělocvičny včetně vybudování lezecké stěny</t>
  </si>
  <si>
    <t>Rekonstrukce a modernizace školní kuchyně a jídelny</t>
  </si>
  <si>
    <t>Modernizace zastaralé školní kuchyně a jídelny</t>
  </si>
  <si>
    <t>XII26</t>
  </si>
  <si>
    <t>Vybudování čtenářského centra</t>
  </si>
  <si>
    <t>Vybudování polytechnického centra</t>
  </si>
  <si>
    <t>Základní škola, Bílina, Lidická 31/18, okres Teplice, příspěvková organizace</t>
  </si>
  <si>
    <t>Duhová dílna</t>
  </si>
  <si>
    <t>Učíme se cizí jazyky</t>
  </si>
  <si>
    <t>Učíme se v zahradě</t>
  </si>
  <si>
    <t>Vybudování venkovní učebny</t>
  </si>
  <si>
    <t>Škola v pohybu</t>
  </si>
  <si>
    <t>vybudování workoutdoorového hřiště na pozemku školy</t>
  </si>
  <si>
    <t>Vlastivědné centrum</t>
  </si>
  <si>
    <t>modernizace učebny a kabinetu pro výuku zeměpisu a dějepisu</t>
  </si>
  <si>
    <t>Ve škole jsme rádi</t>
  </si>
  <si>
    <t>modernizace chodeb školy - šatny pro žáky, herní prvky, čtenářské koutky, interaktivní nástěnky</t>
  </si>
  <si>
    <t>Tělocvik nás baví</t>
  </si>
  <si>
    <t>modernizace tělocvičny a zázemí (šatny, sprchy)</t>
  </si>
  <si>
    <t>Modernizace odborných učeben na ZŠ Lidická</t>
  </si>
  <si>
    <t>modernizace odborných učeben</t>
  </si>
  <si>
    <t>Vybudování zázemí pro školní družinu a komunitní život</t>
  </si>
  <si>
    <t>vybudování nových prostor pro školní družinu</t>
  </si>
  <si>
    <t>Základní škola, Bílina, Za Chlumem 824, okres Teplice, příspěvková organizace</t>
  </si>
  <si>
    <t>Pan Lisse se neozval k potvrzení, opět budu kontaktovat o aktuálnost a připravenost</t>
  </si>
  <si>
    <t>Chceme vidět a zkusit</t>
  </si>
  <si>
    <t>projekt již není aktuální</t>
  </si>
  <si>
    <t>Mediálně a interaktivně</t>
  </si>
  <si>
    <t>Modernizace odborných učeben na ZŠ Za Chlumem</t>
  </si>
  <si>
    <t>Vybudování zázemí pro školní družinu</t>
  </si>
  <si>
    <t>Zahradní učebna</t>
  </si>
  <si>
    <t>Učebna přírodovědných předmětů v přírodní prostředí.</t>
  </si>
  <si>
    <t>ano</t>
  </si>
  <si>
    <t>Učebna IT</t>
  </si>
  <si>
    <t>Rekonstrukce učebny IT vč. vybavení.</t>
  </si>
  <si>
    <t>částečně realizováno</t>
  </si>
  <si>
    <t>Bezbariérovost školy</t>
  </si>
  <si>
    <t>Zajištění bezbariérového přístupu do školy.</t>
  </si>
  <si>
    <t>Rozšíření interaktivity</t>
  </si>
  <si>
    <t>Rozšíření interaktivity ve škole.</t>
  </si>
  <si>
    <t>částečná realizace</t>
  </si>
  <si>
    <t>Vybudování odborných učeben, konektivita a bezbariérovost základních škol v Bílině</t>
  </si>
  <si>
    <t>rekonstrukce odborných učeben, modernizace datových sítí, zajištění bezbariérovosti na 3 ZŠ</t>
  </si>
  <si>
    <t>Pan ředitel se neozval - zjistit aktuálnost záměrů, obsah a připravenost</t>
  </si>
  <si>
    <t>Rekonstrukce Kina Hvězda</t>
  </si>
  <si>
    <t>Záměr nebude realizován z důvodu realizace jiného projektu.</t>
  </si>
  <si>
    <t>Rekonstrukce bývalé školky v sídlišti Za Chlumem</t>
  </si>
  <si>
    <t>Modernizace odborných učeben na základních školách v Bílině</t>
  </si>
  <si>
    <t>modernizace a vybudování odborných učeben na ZŠ Aléská, ZŠ Lidická, ZŠ Za Chlumem</t>
  </si>
  <si>
    <t>zpracovávají se PD</t>
  </si>
  <si>
    <t>Pozn.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</si>
  <si>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</si>
  <si>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</si>
  <si>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</si>
  <si>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</si>
  <si>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</si>
  <si>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</si>
  <si>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</si>
  <si>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</si>
  <si>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</si>
  <si>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</si>
  <si>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</si>
  <si>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</si>
  <si>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</si>
  <si>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</si>
  <si>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</si>
  <si>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</si>
  <si>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</si>
  <si>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</si>
  <si>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</si>
  <si>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</si>
  <si>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</si>
  <si>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</si>
  <si>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</si>
  <si>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Zadáno do Strategického investičního rámce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</si>
  <si>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</si>
  <si>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</si>
  <si>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</si>
  <si>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</si>
  <si>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</si>
  <si>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</si>
  <si>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</si>
  <si>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</si>
  <si>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</si>
  <si>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</si>
  <si>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</si>
  <si>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</si>
  <si>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</si>
  <si>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1</t>
  </si>
  <si>
    <t>Dům dětí a mládeže, Havířská 529/10, Bílina</t>
  </si>
  <si>
    <t>Kouzelná zahrada</t>
  </si>
  <si>
    <t>Úprava terénu, herní a sportovní prvky, pískoviště, kryté posezení, vybavení venkovním nábytkem včetně oplocení aj.</t>
  </si>
  <si>
    <t>2</t>
  </si>
  <si>
    <t>Keramická dílna</t>
  </si>
  <si>
    <t>Vybavení keramické dílny.</t>
  </si>
  <si>
    <t>3</t>
  </si>
  <si>
    <t>Učebna digitálních technologií</t>
  </si>
  <si>
    <t>Vybavení pomůckami, vybavením a nábytkem.</t>
  </si>
  <si>
    <t>4</t>
  </si>
  <si>
    <t>Využití půdních prostor pro zájmové vzdělávání</t>
  </si>
  <si>
    <t>Zpracování PD, stavební úpravy a zařízení</t>
  </si>
  <si>
    <t>Mamud PH s.r.o.</t>
  </si>
  <si>
    <t>Technologické centrum robotiky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</si>
  <si>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</si>
  <si>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</si>
  <si>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</si>
  <si>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</si>
  <si>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Mateřská škola Hostomice, Husova 308, příspěvková organizace</t>
  </si>
  <si>
    <t>Obec Hostomice</t>
  </si>
  <si>
    <t>Úprava zahrady mateřské školy</t>
  </si>
  <si>
    <t>Hostomice</t>
  </si>
  <si>
    <t>Moderní ICT vybavení školy</t>
  </si>
  <si>
    <t>Modernizace vybavení školní kuchyně</t>
  </si>
  <si>
    <t xml:space="preserve"> Oplocení a vstupní brána</t>
  </si>
  <si>
    <t>Nové oplocení školního pozemku</t>
  </si>
  <si>
    <t>Vybavení prostorů školy pro rozvoj polytechnických dovedností</t>
  </si>
  <si>
    <t>Software pro ICT techniku</t>
  </si>
  <si>
    <t>Didaktické a kompenzační pomůcky</t>
  </si>
  <si>
    <t>Stavební úpravy na podporu podnětného venkovního prostředí např. hřiště, zahrady</t>
  </si>
  <si>
    <t>Vodní hrátky- korýtka na vodu. Zastřešení terasy</t>
  </si>
  <si>
    <t>Vybavení tříd</t>
  </si>
  <si>
    <t xml:space="preserve">Koutky na polytechniku, nový nábytek- židle stolky k věku ětí </t>
  </si>
  <si>
    <t xml:space="preserve">Energeticky úsporné projekty </t>
  </si>
  <si>
    <t>realizace opatření na snížení spotřeby energií</t>
  </si>
  <si>
    <t>Mateřská škola Bílina, Síbova 332, příspěvková organizace</t>
  </si>
  <si>
    <t>Revitalizace školní zahrady MŠ Síbova</t>
  </si>
  <si>
    <t>Revitalizace školní zahrady MŠ Síbova - odloučené pracoviště Aléská</t>
  </si>
  <si>
    <t>realizace opatření na snížení spotřeby energií - odloučené pracoviště Žižkovo údolí</t>
  </si>
  <si>
    <t>Mateřská škola Ledvice, okres Teplice, příspěvková organizace</t>
  </si>
  <si>
    <t>Obec Ledvice</t>
  </si>
  <si>
    <t>Rekonstrukce budovy MŠ</t>
  </si>
  <si>
    <t>Ledvice</t>
  </si>
  <si>
    <t>Zlepšení vzhledu školní zahrady MŠ Ledvice</t>
  </si>
  <si>
    <t>Vytvoření altánku a dalších herních prvků pro delší pobyt a práci dětí venku</t>
  </si>
  <si>
    <t>Mateřská škola Bílina, Čapkova 869, příspěvková organizace</t>
  </si>
  <si>
    <t>Výměna radiátorů na budově MŠ Čapkova</t>
  </si>
  <si>
    <t>Mateřská škola Hrobčice, okres Teplice, příspěvková organizace</t>
  </si>
  <si>
    <t>Obec Hrobčice</t>
  </si>
  <si>
    <t>Příměstské tábory v MŠ</t>
  </si>
  <si>
    <t>Hrobčice</t>
  </si>
  <si>
    <t>Modernizace školní budovy</t>
  </si>
  <si>
    <t>Projekt nebude realizován z důvodu realizace jiného projektu.</t>
  </si>
  <si>
    <t>Modernizace dětského hřiště</t>
  </si>
  <si>
    <t>Nástavba podkroví budovy MŠ</t>
  </si>
  <si>
    <t>Nástavba podkroví pro vybudování interaktivní učebny včetně vybavení a sociálním zázemím. Rekonstrukce střechy budovy.</t>
  </si>
  <si>
    <t>Obnova školní zahrady</t>
  </si>
  <si>
    <t>Projekt chtete vyjmout ze seznamu. Důvod uveďte do předposledního sloupce Struční popis (např. projekt již není aktuální, projekt nebude realizován z důvodu realizace jiného projektu atd.)</t>
  </si>
  <si>
    <t xml:space="preserve">Základní škola, Bílina, Za Chlumem 824, okres Teplice, příspěvková organizace </t>
  </si>
  <si>
    <t>Ve třídě jsme rádi</t>
  </si>
  <si>
    <t>S paní  ředitelkou doladit obsah a připravenost</t>
  </si>
  <si>
    <t>Tělocvik zábavně</t>
  </si>
  <si>
    <t>Čtenářské centrum</t>
  </si>
  <si>
    <t>Speciální vzdělávání</t>
  </si>
  <si>
    <t>Zajímavě a podnětně</t>
  </si>
  <si>
    <t>Do jídelny na oběd a pak hurá do družiny</t>
  </si>
  <si>
    <t>Energeticky úsporné projekty</t>
  </si>
  <si>
    <t xml:space="preserve">Základní škola, Bílina, Lidická 31/18, okres Teplice, příspěvková organizace </t>
  </si>
  <si>
    <t>Rekonstrukce sociální zařízení ZŠ</t>
  </si>
  <si>
    <t>DOLADIT S PANEM ŘEDITELEM OBSAHA A PŘIPRAVENOST</t>
  </si>
  <si>
    <t>Základní umělecká škola Gustava Waltera, Mírové náměstí 21/16, Bílina</t>
  </si>
  <si>
    <t>Přestavba koncertního sálu</t>
  </si>
  <si>
    <t>Notebooky + notační a audio SW pro výuku HN a obor skladba i pro výuku zprac.audia (multilicence), tiskárny</t>
  </si>
  <si>
    <t>Projekt zařazen do projektu Energeticky úsporné projekty</t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</si>
  <si>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</si>
  <si>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</si>
  <si>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</si>
  <si>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zázemí pro školní poradenské pracoviště </t>
  </si>
  <si>
    <t>Rozšíření skladových prostor, oprava ostění a podlaha.</t>
  </si>
  <si>
    <t>Bezbariérový přístup</t>
  </si>
  <si>
    <t>Zajištění bezbarierového vstupu do budovy.</t>
  </si>
  <si>
    <t>Zateplení fasád a střechy objektu, odizolování vlhkého suterénu</t>
  </si>
  <si>
    <t xml:space="preserve">Předpokládaný termín realizace </t>
  </si>
  <si>
    <t>Výměna oken objektu a vzduchotechnika</t>
  </si>
  <si>
    <t>Podpis:</t>
  </si>
  <si>
    <t>rekonstrukce a modernizace učebny fyziky</t>
  </si>
  <si>
    <t>Rekonstrukce a modernizace zázemí školní družiny</t>
  </si>
  <si>
    <t>Modernizace učebny přírodních věd - fyzika</t>
  </si>
  <si>
    <t>Modernizace zázemí škoní družiny</t>
  </si>
  <si>
    <t>MAP I</t>
  </si>
  <si>
    <t xml:space="preserve"> MAP I</t>
  </si>
  <si>
    <t>IX.23</t>
  </si>
  <si>
    <t>Městys Hostomice</t>
  </si>
  <si>
    <t>Projekt již není aktuální</t>
  </si>
  <si>
    <t>Modernizace odborných a specializovaných učeben a výukových prostor, zajištění bezbariérovosti a vnitřní konektivity</t>
  </si>
  <si>
    <t>MAP IV</t>
  </si>
  <si>
    <t>Základní umělecká škola Gustava Waltera Bílina, Mírové náměstí 21/16, Bílina</t>
  </si>
  <si>
    <t>Modernizace výukových prostor</t>
  </si>
  <si>
    <t>Modernizace výukových prostor, zajištění bezbariérovosti a vnitřní konektivity</t>
  </si>
  <si>
    <t>Základní škola Čestmíra Císaře, příspěvková organizace</t>
  </si>
  <si>
    <t>zpracovaná PD</t>
  </si>
  <si>
    <t>Strategický rámec MAP - seznam investičních priorit ZŠ (2021-2027)</t>
  </si>
  <si>
    <r>
      <t>z toho předpokládané  výdaje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EFRR</t>
    </r>
  </si>
  <si>
    <t>Souhrnný rámec pro investice do infrastruktury pro zájmové, neformální vzdělávání a celoživotní učení (2021-2027)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</si>
  <si>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</si>
  <si>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Zadáno do strategického rámce</t>
  </si>
  <si>
    <t>z toho předpokládané výdaje EFRR</t>
  </si>
  <si>
    <t xml:space="preserve">MAP I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</si>
  <si>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</si>
  <si>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</si>
  <si>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Podíl EFRR bude vypočten dle podílu spolufinancování z EU v daném kraji.  </t>
  </si>
  <si>
    <t xml:space="preserve"> Podíl EFRR bude vypočten dle podílu spolufinancování z EU v daném kraji.  </t>
  </si>
  <si>
    <t>Schváleno ŘV formou per rollam dne 27.03.2024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</si>
</sst>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4" tint="-0.49998474074526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91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4" borderId="0" xfId="0" applyFill="1"/>
    <xf numFmtId="0" fontId="0" fillId="0" borderId="0" xfId="0" applyAlignment="1">
      <alignment vertical="center"/>
    </xf>
    <xf numFmtId="0" fontId="0" fillId="5" borderId="0" xfId="0" applyFill="1"/>
    <xf numFmtId="0" fontId="0" fillId="6" borderId="0" xfId="0" applyFill="1"/>
    <xf numFmtId="49" fontId="8" fillId="0" borderId="17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49" fontId="8" fillId="6" borderId="36" xfId="0" applyNumberFormat="1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6" borderId="22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 wrapText="1"/>
    </xf>
    <xf numFmtId="164" fontId="8" fillId="6" borderId="17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15" fillId="0" borderId="52" xfId="0" applyFont="1" applyBorder="1"/>
    <xf numFmtId="0" fontId="15" fillId="0" borderId="53" xfId="0" applyFont="1" applyBorder="1"/>
    <xf numFmtId="0" fontId="15" fillId="0" borderId="54" xfId="0" applyFont="1" applyBorder="1" applyAlignment="1">
      <alignment horizontal="center"/>
    </xf>
    <xf numFmtId="0" fontId="1" fillId="0" borderId="51" xfId="0" applyFont="1" applyBorder="1"/>
    <xf numFmtId="9" fontId="1" fillId="0" borderId="50" xfId="2" applyFont="1" applyFill="1" applyBorder="1" applyAlignment="1" applyProtection="1">
      <alignment horizontal="center"/>
    </xf>
    <xf numFmtId="0" fontId="1" fillId="8" borderId="51" xfId="0" applyFont="1" applyFill="1" applyBorder="1"/>
    <xf numFmtId="0" fontId="0" fillId="8" borderId="0" xfId="0" applyFill="1"/>
    <xf numFmtId="9" fontId="1" fillId="8" borderId="50" xfId="2" applyFont="1" applyFill="1" applyBorder="1" applyAlignment="1" applyProtection="1">
      <alignment horizontal="center"/>
    </xf>
    <xf numFmtId="0" fontId="1" fillId="9" borderId="51" xfId="0" applyFont="1" applyFill="1" applyBorder="1"/>
    <xf numFmtId="0" fontId="0" fillId="9" borderId="0" xfId="0" applyFill="1"/>
    <xf numFmtId="9" fontId="1" fillId="9" borderId="50" xfId="2" applyFont="1" applyFill="1" applyBorder="1" applyAlignment="1" applyProtection="1">
      <alignment horizontal="center"/>
    </xf>
    <xf numFmtId="0" fontId="1" fillId="9" borderId="55" xfId="0" applyFont="1" applyFill="1" applyBorder="1"/>
    <xf numFmtId="0" fontId="0" fillId="9" borderId="56" xfId="0" applyFill="1" applyBorder="1"/>
    <xf numFmtId="9" fontId="1" fillId="9" borderId="47" xfId="2" applyFont="1" applyFill="1" applyBorder="1" applyAlignment="1" applyProtection="1">
      <alignment horizontal="center"/>
    </xf>
    <xf numFmtId="49" fontId="1" fillId="0" borderId="0" xfId="0" applyNumberFormat="1" applyFont="1"/>
    <xf numFmtId="0" fontId="13" fillId="0" borderId="0" xfId="0" applyFont="1"/>
    <xf numFmtId="0" fontId="18" fillId="0" borderId="0" xfId="3" applyFont="1" applyProtection="1"/>
    <xf numFmtId="0" fontId="20" fillId="0" borderId="0" xfId="0" applyFont="1"/>
    <xf numFmtId="0" fontId="29" fillId="0" borderId="4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 wrapText="1"/>
    </xf>
    <xf numFmtId="164" fontId="8" fillId="11" borderId="15" xfId="0" applyNumberFormat="1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17" fontId="8" fillId="11" borderId="15" xfId="0" applyNumberFormat="1" applyFont="1" applyFill="1" applyBorder="1" applyAlignment="1">
      <alignment horizontal="center" vertical="center"/>
    </xf>
    <xf numFmtId="17" fontId="8" fillId="11" borderId="22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 wrapText="1"/>
    </xf>
    <xf numFmtId="164" fontId="8" fillId="11" borderId="39" xfId="0" applyNumberFormat="1" applyFont="1" applyFill="1" applyBorder="1" applyAlignment="1">
      <alignment horizontal="center" vertical="center" wrapText="1"/>
    </xf>
    <xf numFmtId="164" fontId="8" fillId="11" borderId="37" xfId="0" applyNumberFormat="1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6" borderId="5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64" fontId="31" fillId="11" borderId="15" xfId="0" applyNumberFormat="1" applyFont="1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164" fontId="31" fillId="6" borderId="17" xfId="0" applyNumberFormat="1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31" fillId="11" borderId="15" xfId="0" applyFont="1" applyFill="1" applyBorder="1" applyAlignment="1">
      <alignment horizontal="center" vertical="center" wrapText="1"/>
    </xf>
    <xf numFmtId="0" fontId="31" fillId="11" borderId="16" xfId="0" applyFont="1" applyFill="1" applyBorder="1" applyAlignment="1">
      <alignment horizontal="center" vertical="center"/>
    </xf>
    <xf numFmtId="0" fontId="31" fillId="11" borderId="22" xfId="0" applyFont="1" applyFill="1" applyBorder="1" applyAlignment="1">
      <alignment horizontal="center" vertical="center" wrapText="1"/>
    </xf>
    <xf numFmtId="164" fontId="31" fillId="11" borderId="22" xfId="0" applyNumberFormat="1" applyFont="1" applyFill="1" applyBorder="1" applyAlignment="1">
      <alignment horizontal="center" vertical="center"/>
    </xf>
    <xf numFmtId="17" fontId="31" fillId="11" borderId="15" xfId="0" applyNumberFormat="1" applyFont="1" applyFill="1" applyBorder="1" applyAlignment="1">
      <alignment horizontal="center" vertical="center"/>
    </xf>
    <xf numFmtId="17" fontId="31" fillId="11" borderId="22" xfId="0" applyNumberFormat="1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 wrapText="1"/>
    </xf>
    <xf numFmtId="0" fontId="31" fillId="6" borderId="38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 wrapText="1"/>
    </xf>
    <xf numFmtId="164" fontId="31" fillId="6" borderId="39" xfId="0" applyNumberFormat="1" applyFont="1" applyFill="1" applyBorder="1" applyAlignment="1">
      <alignment horizontal="center" vertical="center"/>
    </xf>
    <xf numFmtId="164" fontId="31" fillId="6" borderId="37" xfId="0" applyNumberFormat="1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 wrapText="1"/>
    </xf>
    <xf numFmtId="164" fontId="31" fillId="6" borderId="23" xfId="0" applyNumberFormat="1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164" fontId="8" fillId="2" borderId="41" xfId="0" applyNumberFormat="1" applyFont="1" applyFill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17" fontId="8" fillId="5" borderId="15" xfId="0" applyNumberFormat="1" applyFont="1" applyFill="1" applyBorder="1" applyAlignment="1">
      <alignment horizontal="center" vertical="center"/>
    </xf>
    <xf numFmtId="17" fontId="8" fillId="5" borderId="22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0" borderId="0" xfId="0" applyProtection="1">
      <protection locked="0"/>
    </xf>
    <xf numFmtId="0" fontId="35" fillId="2" borderId="41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7" fontId="5" fillId="0" borderId="15" xfId="0" applyNumberFormat="1" applyFont="1" applyBorder="1" applyAlignment="1">
      <alignment horizontal="center" vertical="center"/>
    </xf>
    <xf numFmtId="17" fontId="5" fillId="0" borderId="22" xfId="0" applyNumberFormat="1" applyFont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7" fontId="5" fillId="0" borderId="39" xfId="0" applyNumberFormat="1" applyFont="1" applyBorder="1" applyAlignment="1">
      <alignment horizontal="center" vertical="center"/>
    </xf>
    <xf numFmtId="17" fontId="5" fillId="0" borderId="37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9" xfId="0" applyBorder="1"/>
    <xf numFmtId="0" fontId="0" fillId="0" borderId="23" xfId="0" applyBorder="1"/>
    <xf numFmtId="0" fontId="35" fillId="2" borderId="17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3" fontId="35" fillId="2" borderId="21" xfId="0" applyNumberFormat="1" applyFont="1" applyFill="1" applyBorder="1" applyAlignment="1">
      <alignment horizontal="center" vertical="center"/>
    </xf>
    <xf numFmtId="3" fontId="35" fillId="2" borderId="19" xfId="0" applyNumberFormat="1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8" fillId="12" borderId="15" xfId="0" applyNumberFormat="1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/>
    </xf>
    <xf numFmtId="164" fontId="5" fillId="12" borderId="15" xfId="0" applyNumberFormat="1" applyFont="1" applyFill="1" applyBorder="1" applyAlignment="1">
      <alignment horizontal="center" vertical="center"/>
    </xf>
    <xf numFmtId="164" fontId="5" fillId="12" borderId="22" xfId="0" applyNumberFormat="1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17" fontId="5" fillId="12" borderId="22" xfId="0" applyNumberFormat="1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vertical="center"/>
    </xf>
    <xf numFmtId="0" fontId="5" fillId="12" borderId="22" xfId="0" applyFont="1" applyFill="1" applyBorder="1" applyAlignment="1">
      <alignment vertical="center"/>
    </xf>
    <xf numFmtId="0" fontId="5" fillId="12" borderId="22" xfId="0" applyFont="1" applyFill="1" applyBorder="1" applyAlignment="1">
      <alignment horizontal="center" vertical="center" wrapText="1"/>
    </xf>
    <xf numFmtId="49" fontId="8" fillId="12" borderId="17" xfId="0" applyNumberFormat="1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/>
    </xf>
    <xf numFmtId="164" fontId="5" fillId="12" borderId="17" xfId="0" applyNumberFormat="1" applyFont="1" applyFill="1" applyBorder="1" applyAlignment="1">
      <alignment horizontal="center" vertical="center"/>
    </xf>
    <xf numFmtId="164" fontId="5" fillId="12" borderId="37" xfId="0" applyNumberFormat="1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17" fontId="5" fillId="12" borderId="23" xfId="0" applyNumberFormat="1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vertical="center"/>
    </xf>
    <xf numFmtId="0" fontId="5" fillId="12" borderId="23" xfId="0" applyFont="1" applyFill="1" applyBorder="1" applyAlignment="1">
      <alignment vertical="center"/>
    </xf>
    <xf numFmtId="0" fontId="5" fillId="12" borderId="37" xfId="0" applyFont="1" applyFill="1" applyBorder="1" applyAlignment="1">
      <alignment horizontal="center" vertical="center"/>
    </xf>
    <xf numFmtId="164" fontId="5" fillId="12" borderId="23" xfId="0" applyNumberFormat="1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164" fontId="5" fillId="12" borderId="39" xfId="0" applyNumberFormat="1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vertical="center"/>
    </xf>
    <xf numFmtId="0" fontId="5" fillId="12" borderId="37" xfId="0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7" fontId="5" fillId="2" borderId="17" xfId="0" applyNumberFormat="1" applyFont="1" applyFill="1" applyBorder="1" applyAlignment="1">
      <alignment horizontal="center" vertical="center"/>
    </xf>
    <xf numFmtId="17" fontId="5" fillId="2" borderId="23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39" fillId="2" borderId="15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12" borderId="6" xfId="0" applyFont="1" applyFill="1" applyBorder="1" applyAlignment="1">
      <alignment horizontal="center" vertical="center"/>
    </xf>
    <xf numFmtId="164" fontId="39" fillId="12" borderId="15" xfId="0" applyNumberFormat="1" applyFont="1" applyFill="1" applyBorder="1" applyAlignment="1">
      <alignment horizontal="center" vertical="center"/>
    </xf>
    <xf numFmtId="17" fontId="5" fillId="12" borderId="15" xfId="0" applyNumberFormat="1" applyFont="1" applyFill="1" applyBorder="1" applyAlignment="1">
      <alignment horizontal="center" vertical="center"/>
    </xf>
    <xf numFmtId="17" fontId="5" fillId="12" borderId="22" xfId="0" applyNumberFormat="1" applyFont="1" applyFill="1" applyBorder="1" applyAlignment="1">
      <alignment horizontal="center" vertical="center"/>
    </xf>
    <xf numFmtId="0" fontId="5" fillId="12" borderId="31" xfId="0" applyFont="1" applyFill="1" applyBorder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 wrapText="1"/>
    </xf>
    <xf numFmtId="17" fontId="5" fillId="6" borderId="39" xfId="0" applyNumberFormat="1" applyFont="1" applyFill="1" applyBorder="1" applyAlignment="1">
      <alignment horizontal="center" vertical="center"/>
    </xf>
    <xf numFmtId="17" fontId="5" fillId="6" borderId="37" xfId="0" applyNumberFormat="1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vertical="center"/>
    </xf>
    <xf numFmtId="49" fontId="8" fillId="6" borderId="5" xfId="0" applyNumberFormat="1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wrapText="1"/>
    </xf>
    <xf numFmtId="164" fontId="31" fillId="6" borderId="15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6" borderId="16" xfId="0" applyFont="1" applyFill="1" applyBorder="1"/>
    <xf numFmtId="49" fontId="8" fillId="6" borderId="48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6" borderId="54" xfId="0" applyFont="1" applyFill="1" applyBorder="1"/>
    <xf numFmtId="0" fontId="8" fillId="6" borderId="9" xfId="0" applyFont="1" applyFill="1" applyBorder="1"/>
    <xf numFmtId="49" fontId="8" fillId="12" borderId="36" xfId="0" applyNumberFormat="1" applyFont="1" applyFill="1" applyBorder="1" applyAlignment="1">
      <alignment horizontal="center" vertical="center"/>
    </xf>
    <xf numFmtId="0" fontId="8" fillId="12" borderId="36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 wrapText="1"/>
    </xf>
    <xf numFmtId="164" fontId="31" fillId="12" borderId="15" xfId="0" applyNumberFormat="1" applyFont="1" applyFill="1" applyBorder="1" applyAlignment="1">
      <alignment horizontal="center" vertical="center"/>
    </xf>
    <xf numFmtId="164" fontId="8" fillId="12" borderId="76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0" fontId="8" fillId="12" borderId="64" xfId="0" applyFont="1" applyFill="1" applyBorder="1" applyAlignment="1">
      <alignment horizontal="center" vertical="center"/>
    </xf>
    <xf numFmtId="0" fontId="8" fillId="12" borderId="16" xfId="0" applyFont="1" applyFill="1" applyBorder="1"/>
    <xf numFmtId="0" fontId="8" fillId="12" borderId="73" xfId="0" applyFont="1" applyFill="1" applyBorder="1" applyAlignment="1">
      <alignment horizontal="center" vertical="center"/>
    </xf>
    <xf numFmtId="164" fontId="8" fillId="12" borderId="22" xfId="0" applyNumberFormat="1" applyFont="1" applyFill="1" applyBorder="1" applyAlignment="1">
      <alignment horizontal="center" vertical="center"/>
    </xf>
    <xf numFmtId="0" fontId="8" fillId="12" borderId="15" xfId="0" applyFont="1" applyFill="1" applyBorder="1"/>
    <xf numFmtId="0" fontId="8" fillId="12" borderId="22" xfId="0" applyFont="1" applyFill="1" applyBorder="1"/>
    <xf numFmtId="0" fontId="8" fillId="12" borderId="64" xfId="0" applyFont="1" applyFill="1" applyBorder="1"/>
    <xf numFmtId="0" fontId="8" fillId="12" borderId="76" xfId="0" applyFont="1" applyFill="1" applyBorder="1"/>
    <xf numFmtId="49" fontId="8" fillId="2" borderId="57" xfId="0" applyNumberFormat="1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64" fontId="31" fillId="2" borderId="17" xfId="0" applyNumberFormat="1" applyFont="1" applyFill="1" applyBorder="1" applyAlignment="1">
      <alignment horizontal="center" vertical="center"/>
    </xf>
    <xf numFmtId="17" fontId="8" fillId="0" borderId="17" xfId="0" applyNumberFormat="1" applyFont="1" applyBorder="1" applyAlignment="1">
      <alignment horizontal="center" vertical="center"/>
    </xf>
    <xf numFmtId="17" fontId="8" fillId="0" borderId="23" xfId="0" applyNumberFormat="1" applyFont="1" applyBorder="1" applyAlignment="1">
      <alignment horizontal="center" vertical="center"/>
    </xf>
    <xf numFmtId="0" fontId="8" fillId="0" borderId="54" xfId="0" applyFont="1" applyBorder="1"/>
    <xf numFmtId="0" fontId="8" fillId="0" borderId="9" xfId="0" applyFont="1" applyBorder="1"/>
    <xf numFmtId="0" fontId="8" fillId="0" borderId="52" xfId="0" applyFont="1" applyBorder="1"/>
    <xf numFmtId="0" fontId="8" fillId="0" borderId="23" xfId="0" applyFont="1" applyBorder="1"/>
    <xf numFmtId="49" fontId="8" fillId="6" borderId="59" xfId="0" applyNumberFormat="1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wrapText="1"/>
    </xf>
    <xf numFmtId="164" fontId="31" fillId="6" borderId="41" xfId="0" applyNumberFormat="1" applyFont="1" applyFill="1" applyBorder="1" applyAlignment="1">
      <alignment horizontal="center" vertical="center"/>
    </xf>
    <xf numFmtId="164" fontId="8" fillId="6" borderId="44" xfId="0" applyNumberFormat="1" applyFont="1" applyFill="1" applyBorder="1" applyAlignment="1">
      <alignment horizontal="center" vertical="center"/>
    </xf>
    <xf numFmtId="0" fontId="8" fillId="6" borderId="41" xfId="0" applyFont="1" applyFill="1" applyBorder="1"/>
    <xf numFmtId="0" fontId="8" fillId="6" borderId="44" xfId="0" applyFont="1" applyFill="1" applyBorder="1"/>
    <xf numFmtId="0" fontId="8" fillId="6" borderId="66" xfId="0" applyFont="1" applyFill="1" applyBorder="1"/>
    <xf numFmtId="0" fontId="8" fillId="6" borderId="8" xfId="0" applyFont="1" applyFill="1" applyBorder="1"/>
    <xf numFmtId="0" fontId="8" fillId="6" borderId="61" xfId="0" applyFont="1" applyFill="1" applyBorder="1"/>
    <xf numFmtId="0" fontId="13" fillId="2" borderId="0" xfId="0" applyFont="1" applyFill="1"/>
    <xf numFmtId="49" fontId="8" fillId="12" borderId="27" xfId="0" applyNumberFormat="1" applyFont="1" applyFill="1" applyBorder="1" applyAlignment="1">
      <alignment horizontal="center" vertical="center"/>
    </xf>
    <xf numFmtId="0" fontId="8" fillId="12" borderId="74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164" fontId="8" fillId="12" borderId="3" xfId="0" applyNumberFormat="1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3" xfId="0" applyFill="1" applyBorder="1"/>
    <xf numFmtId="0" fontId="0" fillId="12" borderId="2" xfId="0" applyFill="1" applyBorder="1"/>
    <xf numFmtId="0" fontId="0" fillId="12" borderId="75" xfId="0" applyFill="1" applyBorder="1"/>
    <xf numFmtId="49" fontId="8" fillId="2" borderId="58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0" fillId="0" borderId="29" xfId="0" applyBorder="1"/>
    <xf numFmtId="0" fontId="8" fillId="0" borderId="50" xfId="0" applyFont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49" fontId="24" fillId="10" borderId="5" xfId="0" applyNumberFormat="1" applyFont="1" applyFill="1" applyBorder="1" applyAlignment="1">
      <alignment horizontal="center" vertical="center"/>
    </xf>
    <xf numFmtId="49" fontId="24" fillId="10" borderId="62" xfId="0" applyNumberFormat="1" applyFont="1" applyFill="1" applyBorder="1" applyAlignment="1">
      <alignment horizontal="center" vertical="center"/>
    </xf>
    <xf numFmtId="49" fontId="24" fillId="6" borderId="48" xfId="0" applyNumberFormat="1" applyFont="1" applyFill="1" applyBorder="1" applyAlignment="1">
      <alignment horizontal="center" vertical="center"/>
    </xf>
    <xf numFmtId="49" fontId="24" fillId="11" borderId="5" xfId="0" applyNumberFormat="1" applyFont="1" applyFill="1" applyBorder="1" applyAlignment="1">
      <alignment horizontal="center" vertical="center"/>
    </xf>
    <xf numFmtId="49" fontId="24" fillId="6" borderId="62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24" fillId="2" borderId="65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10" borderId="36" xfId="0" applyFont="1" applyFill="1" applyBorder="1" applyAlignment="1">
      <alignment horizontal="center" vertical="center"/>
    </xf>
    <xf numFmtId="0" fontId="24" fillId="10" borderId="63" xfId="0" applyFont="1" applyFill="1" applyBorder="1" applyAlignment="1">
      <alignment horizontal="center" vertical="center"/>
    </xf>
    <xf numFmtId="0" fontId="24" fillId="6" borderId="57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6" borderId="63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0" fillId="4" borderId="66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164" fontId="8" fillId="2" borderId="30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24" fillId="2" borderId="43" xfId="0" applyNumberFormat="1" applyFont="1" applyFill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164" fontId="31" fillId="0" borderId="39" xfId="0" applyNumberFormat="1" applyFont="1" applyBorder="1" applyAlignment="1">
      <alignment horizontal="center" vertical="center"/>
    </xf>
    <xf numFmtId="164" fontId="31" fillId="0" borderId="37" xfId="0" applyNumberFormat="1" applyFont="1" applyBorder="1" applyAlignment="1">
      <alignment horizontal="center" vertical="center"/>
    </xf>
    <xf numFmtId="17" fontId="31" fillId="0" borderId="39" xfId="0" applyNumberFormat="1" applyFont="1" applyBorder="1" applyAlignment="1">
      <alignment horizontal="center" vertical="center"/>
    </xf>
    <xf numFmtId="17" fontId="31" fillId="0" borderId="3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164" fontId="31" fillId="0" borderId="30" xfId="0" applyNumberFormat="1" applyFont="1" applyBorder="1" applyAlignment="1">
      <alignment horizontal="center" vertical="center"/>
    </xf>
    <xf numFmtId="17" fontId="31" fillId="0" borderId="30" xfId="0" applyNumberFormat="1" applyFont="1" applyBorder="1" applyAlignment="1">
      <alignment horizontal="center" vertical="center"/>
    </xf>
    <xf numFmtId="17" fontId="31" fillId="0" borderId="33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164" fontId="31" fillId="0" borderId="17" xfId="0" applyNumberFormat="1" applyFont="1" applyBorder="1" applyAlignment="1">
      <alignment horizontal="center" vertical="center"/>
    </xf>
    <xf numFmtId="164" fontId="8" fillId="0" borderId="55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7" fontId="8" fillId="0" borderId="39" xfId="0" applyNumberFormat="1" applyFont="1" applyBorder="1" applyAlignment="1">
      <alignment horizontal="center" vertical="center"/>
    </xf>
    <xf numFmtId="17" fontId="8" fillId="0" borderId="37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" fontId="8" fillId="0" borderId="3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7" fontId="8" fillId="0" borderId="35" xfId="0" applyNumberFormat="1" applyFont="1" applyBorder="1" applyAlignment="1">
      <alignment horizontal="center" vertical="center"/>
    </xf>
    <xf numFmtId="17" fontId="8" fillId="0" borderId="32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17" fontId="5" fillId="0" borderId="21" xfId="0" applyNumberFormat="1" applyFont="1" applyBorder="1" applyAlignment="1">
      <alignment horizontal="center" vertical="center"/>
    </xf>
    <xf numFmtId="17" fontId="5" fillId="0" borderId="1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7" fontId="5" fillId="0" borderId="35" xfId="0" applyNumberFormat="1" applyFont="1" applyBorder="1" applyAlignment="1">
      <alignment horizontal="center" vertical="center"/>
    </xf>
    <xf numFmtId="17" fontId="5" fillId="0" borderId="32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5" fillId="0" borderId="39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7" fontId="5" fillId="0" borderId="17" xfId="0" applyNumberFormat="1" applyFont="1" applyBorder="1" applyAlignment="1">
      <alignment horizontal="center" vertical="center"/>
    </xf>
    <xf numFmtId="17" fontId="5" fillId="0" borderId="23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7" fontId="5" fillId="0" borderId="30" xfId="0" applyNumberFormat="1" applyFont="1" applyBorder="1" applyAlignment="1">
      <alignment horizontal="center" vertical="center"/>
    </xf>
    <xf numFmtId="17" fontId="5" fillId="0" borderId="33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164" fontId="39" fillId="0" borderId="35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64" fontId="39" fillId="0" borderId="15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164" fontId="39" fillId="0" borderId="30" xfId="0" applyNumberFormat="1" applyFont="1" applyBorder="1" applyAlignment="1">
      <alignment horizontal="center" vertical="center"/>
    </xf>
    <xf numFmtId="17" fontId="5" fillId="0" borderId="33" xfId="0" applyNumberFormat="1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1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0" fillId="0" borderId="71" xfId="1" applyFont="1" applyBorder="1" applyAlignment="1">
      <alignment horizontal="center" vertical="center" wrapText="1"/>
    </xf>
    <xf numFmtId="0" fontId="40" fillId="0" borderId="25" xfId="1" applyFont="1" applyBorder="1" applyAlignment="1">
      <alignment horizontal="center" vertical="center" wrapText="1"/>
    </xf>
    <xf numFmtId="0" fontId="40" fillId="0" borderId="25" xfId="1" applyFont="1" applyBorder="1" applyAlignment="1">
      <alignment horizontal="center" vertical="center"/>
    </xf>
    <xf numFmtId="0" fontId="40" fillId="0" borderId="32" xfId="1" applyFont="1" applyBorder="1" applyAlignment="1">
      <alignment horizontal="center" vertical="center" wrapText="1"/>
    </xf>
    <xf numFmtId="3" fontId="40" fillId="0" borderId="35" xfId="1" applyNumberFormat="1" applyFont="1" applyBorder="1" applyAlignment="1">
      <alignment horizontal="center" vertical="center"/>
    </xf>
    <xf numFmtId="3" fontId="40" fillId="0" borderId="32" xfId="1" applyNumberFormat="1" applyFont="1" applyBorder="1" applyAlignment="1">
      <alignment horizontal="center" vertical="center"/>
    </xf>
    <xf numFmtId="0" fontId="40" fillId="0" borderId="35" xfId="1" applyFont="1" applyBorder="1" applyAlignment="1">
      <alignment horizontal="center" vertical="center"/>
    </xf>
    <xf numFmtId="0" fontId="40" fillId="0" borderId="32" xfId="1" applyFont="1" applyBorder="1" applyAlignment="1">
      <alignment horizontal="center" vertical="center"/>
    </xf>
    <xf numFmtId="0" fontId="40" fillId="0" borderId="35" xfId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7" fontId="8" fillId="0" borderId="33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164" fontId="8" fillId="6" borderId="15" xfId="0" applyNumberFormat="1" applyFont="1" applyFill="1" applyBorder="1" applyAlignment="1">
      <alignment horizontal="center" vertical="center"/>
    </xf>
    <xf numFmtId="17" fontId="5" fillId="6" borderId="15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0" fontId="0" fillId="6" borderId="15" xfId="0" applyFill="1" applyBorder="1"/>
    <xf numFmtId="0" fontId="0" fillId="6" borderId="16" xfId="0" applyFill="1" applyBorder="1"/>
    <xf numFmtId="0" fontId="0" fillId="6" borderId="22" xfId="0" applyFill="1" applyBorder="1"/>
    <xf numFmtId="0" fontId="8" fillId="6" borderId="6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7" fontId="8" fillId="4" borderId="1" xfId="0" applyNumberFormat="1" applyFont="1" applyFill="1" applyBorder="1" applyAlignment="1">
      <alignment horizontal="center" vertical="center"/>
    </xf>
    <xf numFmtId="17" fontId="8" fillId="4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70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164" fontId="8" fillId="0" borderId="48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49" fontId="24" fillId="0" borderId="48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164" fontId="31" fillId="5" borderId="15" xfId="0" applyNumberFormat="1" applyFont="1" applyFill="1" applyBorder="1" applyAlignment="1">
      <alignment horizontal="center" vertical="center"/>
    </xf>
    <xf numFmtId="17" fontId="8" fillId="5" borderId="31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8" fillId="6" borderId="48" xfId="0" applyFont="1" applyFill="1" applyBorder="1" applyAlignment="1">
      <alignment vertical="center" wrapText="1"/>
    </xf>
    <xf numFmtId="0" fontId="0" fillId="6" borderId="49" xfId="0" applyFill="1" applyBorder="1" applyAlignment="1">
      <alignment vertical="center"/>
    </xf>
    <xf numFmtId="0" fontId="0" fillId="4" borderId="64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7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1" fillId="2" borderId="75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74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wrapText="1"/>
    </xf>
    <xf numFmtId="0" fontId="32" fillId="2" borderId="68" xfId="0" applyFont="1" applyFill="1" applyBorder="1" applyAlignment="1">
      <alignment horizontal="center" vertical="center" wrapText="1"/>
    </xf>
    <xf numFmtId="0" fontId="32" fillId="2" borderId="6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0" fontId="32" fillId="2" borderId="4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top" wrapText="1"/>
    </xf>
    <xf numFmtId="0" fontId="32" fillId="2" borderId="41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5" fillId="0" borderId="0" xfId="0" applyNumberFormat="1" applyFont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48" fillId="0" borderId="0" xfId="0" applyFont="1"/>
    <xf numFmtId="0" fontId="5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39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4" fillId="0" borderId="0" xfId="0" applyFont="1"/>
    <xf numFmtId="0" fontId="39" fillId="0" borderId="0" xfId="0" applyFont="1"/>
    <xf numFmtId="0" fontId="8" fillId="0" borderId="69" xfId="0" applyFont="1" applyBorder="1" applyAlignment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1" xr:uid="{00000000-0005-0000-0000-000002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51476"/>
          <a:ext cx="117993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workbookViewId="0">
      <selection activeCell="I8" sqref="I8"/>
    </sheetView>
  </sheetViews>
  <sheetFormatPr defaultRowHeight="14.4" x14ac:dyDescent="0.3"/>
  <cols>
    <col min="1" max="2" width="17.88671875" customWidth="1"/>
  </cols>
  <sheetData>
    <row r="1" spans="1:14" ht="21" x14ac:dyDescent="0.4">
      <c r="A1" s="53" t="s">
        <v>54</v>
      </c>
    </row>
    <row r="2" spans="1:14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54" t="s">
        <v>55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56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54" t="s">
        <v>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1" t="s">
        <v>58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1" t="s">
        <v>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55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56" t="s">
        <v>60</v>
      </c>
      <c r="B10" s="57" t="s">
        <v>61</v>
      </c>
      <c r="C10" s="58" t="s">
        <v>62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59" t="s">
        <v>63</v>
      </c>
      <c r="B11" s="1" t="s">
        <v>64</v>
      </c>
      <c r="C11" s="60" t="s">
        <v>65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61" t="s">
        <v>66</v>
      </c>
      <c r="B12" s="62" t="s">
        <v>67</v>
      </c>
      <c r="C12" s="63" t="s">
        <v>68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61" t="s">
        <v>69</v>
      </c>
      <c r="B13" s="62" t="s">
        <v>67</v>
      </c>
      <c r="C13" s="63" t="s">
        <v>68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61" t="s">
        <v>70</v>
      </c>
      <c r="B14" s="62" t="s">
        <v>67</v>
      </c>
      <c r="C14" s="63" t="s">
        <v>68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61" t="s">
        <v>71</v>
      </c>
      <c r="B15" s="62" t="s">
        <v>67</v>
      </c>
      <c r="C15" s="63" t="s">
        <v>68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61" t="s">
        <v>72</v>
      </c>
      <c r="B16" s="62" t="s">
        <v>67</v>
      </c>
      <c r="C16" s="63" t="s">
        <v>68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64" t="s">
        <v>73</v>
      </c>
      <c r="B17" s="65" t="s">
        <v>74</v>
      </c>
      <c r="C17" s="66" t="s">
        <v>75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64" t="s">
        <v>76</v>
      </c>
      <c r="B18" s="65" t="s">
        <v>74</v>
      </c>
      <c r="C18" s="66" t="s">
        <v>75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64" t="s">
        <v>77</v>
      </c>
      <c r="B19" s="65" t="s">
        <v>74</v>
      </c>
      <c r="C19" s="66" t="s">
        <v>75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64" t="s">
        <v>78</v>
      </c>
      <c r="B20" s="65" t="s">
        <v>74</v>
      </c>
      <c r="C20" s="66" t="s">
        <v>75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64" t="s">
        <v>79</v>
      </c>
      <c r="B21" s="65" t="s">
        <v>74</v>
      </c>
      <c r="C21" s="66" t="s">
        <v>75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64" t="s">
        <v>80</v>
      </c>
      <c r="B22" s="65" t="s">
        <v>74</v>
      </c>
      <c r="C22" s="66" t="s">
        <v>75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64" t="s">
        <v>81</v>
      </c>
      <c r="B23" s="65" t="s">
        <v>74</v>
      </c>
      <c r="C23" s="66" t="s">
        <v>75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67" t="s">
        <v>82</v>
      </c>
      <c r="B24" s="68" t="s">
        <v>74</v>
      </c>
      <c r="C24" s="69" t="s">
        <v>75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7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"/>
    </row>
    <row r="27" spans="1:14" x14ac:dyDescent="0.3">
      <c r="A27" s="54" t="s">
        <v>83</v>
      </c>
    </row>
    <row r="28" spans="1:14" x14ac:dyDescent="0.3">
      <c r="A28" s="1" t="s">
        <v>84</v>
      </c>
    </row>
    <row r="29" spans="1:14" x14ac:dyDescent="0.3">
      <c r="A29" s="1" t="s">
        <v>85</v>
      </c>
    </row>
    <row r="30" spans="1:14" x14ac:dyDescent="0.3">
      <c r="A30" s="1"/>
    </row>
    <row r="31" spans="1:14" ht="139.19999999999999" customHeight="1" x14ac:dyDescent="0.3">
      <c r="A31" s="1"/>
    </row>
    <row r="32" spans="1:14" ht="19.95" customHeight="1" x14ac:dyDescent="0.3">
      <c r="A32" s="55"/>
    </row>
    <row r="33" spans="1:7" x14ac:dyDescent="0.3">
      <c r="A33" s="55"/>
    </row>
    <row r="34" spans="1:7" x14ac:dyDescent="0.3">
      <c r="A34" s="71" t="s">
        <v>86</v>
      </c>
    </row>
    <row r="35" spans="1:7" x14ac:dyDescent="0.3">
      <c r="A35" t="s">
        <v>87</v>
      </c>
    </row>
    <row r="37" spans="1:7" x14ac:dyDescent="0.3">
      <c r="A37" s="71" t="s">
        <v>88</v>
      </c>
    </row>
    <row r="38" spans="1:7" x14ac:dyDescent="0.3">
      <c r="A38" t="s">
        <v>89</v>
      </c>
    </row>
    <row r="40" spans="1:7" x14ac:dyDescent="0.3">
      <c r="A40" s="54" t="s">
        <v>90</v>
      </c>
    </row>
    <row r="41" spans="1:7" x14ac:dyDescent="0.3">
      <c r="A41" s="1" t="s">
        <v>91</v>
      </c>
    </row>
    <row r="42" spans="1:7" x14ac:dyDescent="0.3">
      <c r="A42" s="72" t="s">
        <v>92</v>
      </c>
    </row>
    <row r="43" spans="1:7" x14ac:dyDescent="0.3">
      <c r="B43" s="55"/>
      <c r="C43" s="55"/>
      <c r="D43" s="55"/>
      <c r="E43" s="55"/>
      <c r="F43" s="55"/>
      <c r="G43" s="55"/>
    </row>
    <row r="44" spans="1:7" x14ac:dyDescent="0.3">
      <c r="A44" s="73"/>
      <c r="B44" s="55"/>
      <c r="C44" s="55"/>
      <c r="D44" s="55"/>
      <c r="E44" s="55"/>
      <c r="F44" s="55"/>
      <c r="G44" s="55"/>
    </row>
    <row r="45" spans="1:7" x14ac:dyDescent="0.3">
      <c r="B45" s="55"/>
      <c r="C45" s="55"/>
      <c r="D45" s="55"/>
      <c r="E45" s="55"/>
      <c r="F45" s="55"/>
      <c r="G45" s="55"/>
    </row>
    <row r="46" spans="1:7" x14ac:dyDescent="0.3">
      <c r="A46" s="55"/>
      <c r="B46" s="55"/>
      <c r="C46" s="55"/>
      <c r="D46" s="55"/>
      <c r="E46" s="55"/>
      <c r="F46" s="55"/>
      <c r="G46" s="55"/>
    </row>
    <row r="47" spans="1:7" x14ac:dyDescent="0.3">
      <c r="A47" s="55"/>
      <c r="B47" s="55"/>
      <c r="C47" s="55"/>
      <c r="D47" s="55"/>
      <c r="E47" s="55"/>
      <c r="F47" s="55"/>
      <c r="G47" s="55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2"/>
  <sheetViews>
    <sheetView zoomScale="88" zoomScaleNormal="88" workbookViewId="0">
      <selection activeCell="K10" sqref="K10"/>
    </sheetView>
  </sheetViews>
  <sheetFormatPr defaultColWidth="9.33203125" defaultRowHeight="14.4" x14ac:dyDescent="0.3"/>
  <cols>
    <col min="1" max="1" width="6" customWidth="1"/>
    <col min="2" max="2" width="7.33203125" customWidth="1"/>
    <col min="3" max="3" width="15.6640625" customWidth="1"/>
    <col min="4" max="4" width="11.109375" customWidth="1"/>
    <col min="7" max="7" width="11.88671875" bestFit="1" customWidth="1"/>
    <col min="8" max="8" width="18.109375" customWidth="1"/>
    <col min="9" max="9" width="10.109375" customWidth="1"/>
    <col min="10" max="10" width="12.88671875" customWidth="1"/>
    <col min="11" max="11" width="11.33203125" customWidth="1"/>
    <col min="12" max="12" width="30" customWidth="1"/>
    <col min="13" max="13" width="10.6640625" customWidth="1"/>
    <col min="14" max="14" width="10.77734375" customWidth="1"/>
    <col min="16" max="16" width="7.5546875" customWidth="1"/>
    <col min="17" max="18" width="10.6640625" customWidth="1"/>
    <col min="19" max="19" width="9.33203125" customWidth="1"/>
    <col min="20" max="20" width="8" customWidth="1"/>
  </cols>
  <sheetData>
    <row r="1" spans="1:20" ht="30" customHeight="1" thickBot="1" x14ac:dyDescent="0.35">
      <c r="A1" s="588" t="s">
        <v>321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90"/>
    </row>
    <row r="2" spans="1:20" ht="27.45" customHeight="1" x14ac:dyDescent="0.3">
      <c r="A2" s="591" t="s">
        <v>325</v>
      </c>
      <c r="B2" s="9"/>
      <c r="C2" s="595" t="s">
        <v>1</v>
      </c>
      <c r="D2" s="596"/>
      <c r="E2" s="596"/>
      <c r="F2" s="596"/>
      <c r="G2" s="597"/>
      <c r="H2" s="595" t="s">
        <v>2</v>
      </c>
      <c r="I2" s="599" t="s">
        <v>3</v>
      </c>
      <c r="J2" s="601" t="s">
        <v>18</v>
      </c>
      <c r="K2" s="596" t="s">
        <v>4</v>
      </c>
      <c r="L2" s="597" t="s">
        <v>5</v>
      </c>
      <c r="M2" s="605" t="s">
        <v>19</v>
      </c>
      <c r="N2" s="606"/>
      <c r="O2" s="593" t="s">
        <v>302</v>
      </c>
      <c r="P2" s="594"/>
      <c r="Q2" s="607" t="s">
        <v>21</v>
      </c>
      <c r="R2" s="608"/>
      <c r="S2" s="593" t="s">
        <v>6</v>
      </c>
      <c r="T2" s="594"/>
    </row>
    <row r="3" spans="1:20" ht="75.599999999999994" customHeight="1" thickBot="1" x14ac:dyDescent="0.35">
      <c r="A3" s="592"/>
      <c r="B3" s="10" t="s">
        <v>0</v>
      </c>
      <c r="C3" s="19" t="s">
        <v>7</v>
      </c>
      <c r="D3" s="21" t="s">
        <v>8</v>
      </c>
      <c r="E3" s="21" t="s">
        <v>9</v>
      </c>
      <c r="F3" s="21" t="s">
        <v>10</v>
      </c>
      <c r="G3" s="22" t="s">
        <v>11</v>
      </c>
      <c r="H3" s="598"/>
      <c r="I3" s="600"/>
      <c r="J3" s="602"/>
      <c r="K3" s="603"/>
      <c r="L3" s="604"/>
      <c r="M3" s="4" t="s">
        <v>12</v>
      </c>
      <c r="N3" s="5" t="s">
        <v>326</v>
      </c>
      <c r="O3" s="6" t="s">
        <v>14</v>
      </c>
      <c r="P3" s="7" t="s">
        <v>15</v>
      </c>
      <c r="Q3" s="8" t="s">
        <v>22</v>
      </c>
      <c r="R3" s="3" t="s">
        <v>23</v>
      </c>
      <c r="S3" s="6" t="s">
        <v>16</v>
      </c>
      <c r="T3" s="7" t="s">
        <v>17</v>
      </c>
    </row>
    <row r="4" spans="1:20" ht="40.049999999999997" customHeight="1" thickBot="1" x14ac:dyDescent="0.35">
      <c r="A4" s="23" t="s">
        <v>309</v>
      </c>
      <c r="B4" s="24">
        <v>1</v>
      </c>
      <c r="C4" s="48" t="s">
        <v>26</v>
      </c>
      <c r="D4" s="49" t="s">
        <v>27</v>
      </c>
      <c r="E4" s="41" t="s">
        <v>28</v>
      </c>
      <c r="F4" s="42">
        <v>107568195</v>
      </c>
      <c r="G4" s="40">
        <v>600084248</v>
      </c>
      <c r="H4" s="32" t="s">
        <v>31</v>
      </c>
      <c r="I4" s="25" t="s">
        <v>24</v>
      </c>
      <c r="J4" s="25" t="s">
        <v>29</v>
      </c>
      <c r="K4" s="26" t="s">
        <v>30</v>
      </c>
      <c r="L4" s="27" t="s">
        <v>31</v>
      </c>
      <c r="M4" s="28">
        <v>2000000</v>
      </c>
      <c r="N4" s="29">
        <f>M4*0.85</f>
        <v>1700000</v>
      </c>
      <c r="O4" s="30"/>
      <c r="P4" s="31"/>
      <c r="Q4" s="30" t="s">
        <v>25</v>
      </c>
      <c r="R4" s="31"/>
      <c r="S4" s="32" t="s">
        <v>51</v>
      </c>
      <c r="T4" s="27"/>
    </row>
    <row r="5" spans="1:20" ht="40.049999999999997" customHeight="1" thickBot="1" x14ac:dyDescent="0.35">
      <c r="A5" s="439" t="s">
        <v>34</v>
      </c>
      <c r="B5" s="440">
        <v>2</v>
      </c>
      <c r="C5" s="20" t="s">
        <v>32</v>
      </c>
      <c r="D5" s="33" t="s">
        <v>33</v>
      </c>
      <c r="E5" s="34">
        <v>70200467</v>
      </c>
      <c r="F5" s="35">
        <v>107567938</v>
      </c>
      <c r="G5" s="36">
        <v>600083977</v>
      </c>
      <c r="H5" s="441" t="s">
        <v>35</v>
      </c>
      <c r="I5" s="37" t="s">
        <v>24</v>
      </c>
      <c r="J5" s="37" t="s">
        <v>29</v>
      </c>
      <c r="K5" s="442" t="s">
        <v>29</v>
      </c>
      <c r="L5" s="40" t="s">
        <v>36</v>
      </c>
      <c r="M5" s="443">
        <v>2000000</v>
      </c>
      <c r="N5" s="444">
        <f>M5*0.85</f>
        <v>1700000</v>
      </c>
      <c r="O5" s="445">
        <v>44927</v>
      </c>
      <c r="P5" s="446">
        <v>46722</v>
      </c>
      <c r="Q5" s="447"/>
      <c r="R5" s="448" t="s">
        <v>37</v>
      </c>
      <c r="S5" s="441" t="s">
        <v>38</v>
      </c>
      <c r="T5" s="40" t="s">
        <v>39</v>
      </c>
    </row>
    <row r="6" spans="1:20" ht="40.049999999999997" customHeight="1" thickBot="1" x14ac:dyDescent="0.35">
      <c r="A6" s="439" t="s">
        <v>34</v>
      </c>
      <c r="B6" s="440">
        <v>3</v>
      </c>
      <c r="C6" s="18" t="s">
        <v>40</v>
      </c>
      <c r="D6" s="37" t="s">
        <v>33</v>
      </c>
      <c r="E6" s="38" t="s">
        <v>41</v>
      </c>
      <c r="F6" s="39"/>
      <c r="G6" s="40"/>
      <c r="H6" s="441" t="s">
        <v>42</v>
      </c>
      <c r="I6" s="37" t="s">
        <v>24</v>
      </c>
      <c r="J6" s="37" t="s">
        <v>29</v>
      </c>
      <c r="K6" s="442" t="s">
        <v>29</v>
      </c>
      <c r="L6" s="40" t="s">
        <v>36</v>
      </c>
      <c r="M6" s="443">
        <v>2000000</v>
      </c>
      <c r="N6" s="444">
        <f>M6*0.85</f>
        <v>1700000</v>
      </c>
      <c r="O6" s="445">
        <v>44927</v>
      </c>
      <c r="P6" s="446">
        <v>46357</v>
      </c>
      <c r="Q6" s="447"/>
      <c r="R6" s="448" t="s">
        <v>37</v>
      </c>
      <c r="S6" s="441" t="s">
        <v>38</v>
      </c>
      <c r="T6" s="40" t="s">
        <v>39</v>
      </c>
    </row>
    <row r="7" spans="1:20" x14ac:dyDescent="0.3">
      <c r="M7" s="11"/>
      <c r="N7" s="11"/>
    </row>
    <row r="8" spans="1:20" x14ac:dyDescent="0.3">
      <c r="A8" s="876" t="s">
        <v>44</v>
      </c>
      <c r="B8" s="876"/>
      <c r="C8" s="876"/>
      <c r="D8" s="876"/>
      <c r="E8" s="876"/>
      <c r="F8" s="876"/>
      <c r="G8" s="876"/>
      <c r="H8" s="876"/>
      <c r="I8" s="876"/>
      <c r="J8" s="876"/>
      <c r="K8" s="876"/>
      <c r="L8" s="876"/>
      <c r="M8" s="877"/>
      <c r="N8" s="877"/>
      <c r="O8" s="876"/>
    </row>
    <row r="9" spans="1:20" x14ac:dyDescent="0.3">
      <c r="A9" s="878"/>
      <c r="B9" s="875" t="s">
        <v>45</v>
      </c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7"/>
      <c r="N9" s="877"/>
      <c r="O9" s="876"/>
    </row>
    <row r="10" spans="1:20" x14ac:dyDescent="0.3">
      <c r="A10" s="879"/>
      <c r="B10" s="875" t="s">
        <v>46</v>
      </c>
      <c r="C10" s="876"/>
      <c r="D10" s="876"/>
      <c r="E10" s="876"/>
      <c r="F10" s="876"/>
      <c r="G10" s="876"/>
      <c r="H10" s="876"/>
      <c r="I10" s="876"/>
      <c r="J10" s="876"/>
      <c r="K10" s="876"/>
      <c r="L10" s="876"/>
      <c r="M10" s="877"/>
      <c r="N10" s="877"/>
      <c r="O10" s="876"/>
    </row>
    <row r="11" spans="1:20" s="2" customFormat="1" x14ac:dyDescent="0.3">
      <c r="A11" s="880"/>
      <c r="B11" s="875" t="s">
        <v>47</v>
      </c>
      <c r="C11" s="881"/>
      <c r="D11" s="881"/>
      <c r="E11" s="881"/>
      <c r="F11" s="881"/>
      <c r="G11" s="881"/>
      <c r="H11" s="881"/>
      <c r="I11" s="881"/>
      <c r="J11" s="881"/>
      <c r="K11" s="881"/>
      <c r="L11" s="881"/>
      <c r="M11" s="881"/>
      <c r="N11" s="881"/>
      <c r="O11" s="881"/>
    </row>
    <row r="12" spans="1:20" x14ac:dyDescent="0.3">
      <c r="A12" s="876"/>
      <c r="B12" s="882"/>
      <c r="C12" s="882"/>
      <c r="D12" s="882"/>
      <c r="E12" s="882"/>
      <c r="F12" s="882"/>
      <c r="G12" s="882"/>
      <c r="H12" s="882"/>
      <c r="I12" s="882"/>
      <c r="J12" s="882"/>
      <c r="K12" s="882"/>
      <c r="L12" s="882"/>
      <c r="M12" s="883"/>
      <c r="N12" s="876"/>
      <c r="O12" s="876"/>
    </row>
    <row r="13" spans="1:20" x14ac:dyDescent="0.3">
      <c r="A13" s="882" t="s">
        <v>181</v>
      </c>
      <c r="B13" s="882"/>
      <c r="C13" s="882"/>
      <c r="D13" s="882"/>
      <c r="E13" s="882"/>
      <c r="F13" s="882"/>
      <c r="G13" s="882"/>
      <c r="H13" s="882"/>
      <c r="I13" s="882"/>
      <c r="J13" s="882"/>
      <c r="K13" s="882"/>
      <c r="L13" s="876"/>
      <c r="M13" s="876"/>
      <c r="N13" s="876"/>
      <c r="O13" s="876"/>
    </row>
    <row r="14" spans="1:20" x14ac:dyDescent="0.3">
      <c r="A14" s="882" t="s">
        <v>182</v>
      </c>
      <c r="B14" s="882"/>
      <c r="C14" s="882"/>
      <c r="D14" s="882"/>
      <c r="E14" s="882"/>
      <c r="F14" s="882"/>
      <c r="G14" s="882"/>
      <c r="H14" s="882"/>
      <c r="I14" s="882"/>
      <c r="J14" s="882"/>
      <c r="K14" s="882"/>
      <c r="L14" s="876"/>
      <c r="M14" s="876"/>
      <c r="N14" s="876"/>
      <c r="O14" s="876"/>
    </row>
    <row r="15" spans="1:20" x14ac:dyDescent="0.3">
      <c r="A15" s="882" t="s">
        <v>331</v>
      </c>
      <c r="B15" s="882"/>
      <c r="C15" s="882"/>
      <c r="D15" s="882"/>
      <c r="E15" s="882"/>
      <c r="F15" s="882"/>
      <c r="G15" s="882"/>
      <c r="H15" s="882"/>
      <c r="I15" s="882"/>
      <c r="J15" s="882"/>
      <c r="K15" s="882"/>
      <c r="L15" s="876"/>
      <c r="M15" s="876"/>
      <c r="N15" s="876"/>
      <c r="O15" s="876"/>
    </row>
    <row r="16" spans="1:20" x14ac:dyDescent="0.3">
      <c r="A16" s="882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76"/>
      <c r="M16" s="876"/>
      <c r="N16" s="876"/>
      <c r="O16" s="876"/>
    </row>
    <row r="17" spans="1:15" x14ac:dyDescent="0.3">
      <c r="A17" s="882" t="s">
        <v>183</v>
      </c>
      <c r="B17" s="882"/>
      <c r="C17" s="882"/>
      <c r="D17" s="882"/>
      <c r="E17" s="882"/>
      <c r="F17" s="882"/>
      <c r="G17" s="882"/>
      <c r="H17" s="882"/>
      <c r="I17" s="882"/>
      <c r="J17" s="882"/>
      <c r="K17" s="882"/>
      <c r="L17" s="876"/>
      <c r="M17" s="876"/>
      <c r="N17" s="876"/>
      <c r="O17" s="876"/>
    </row>
    <row r="18" spans="1:15" x14ac:dyDescent="0.3">
      <c r="A18" s="882"/>
      <c r="B18" s="882"/>
      <c r="C18" s="882"/>
      <c r="D18" s="882"/>
      <c r="E18" s="882"/>
      <c r="F18" s="882"/>
      <c r="G18" s="882"/>
      <c r="H18" s="882"/>
      <c r="I18" s="882"/>
      <c r="J18" s="882"/>
      <c r="K18" s="882"/>
      <c r="L18" s="876"/>
      <c r="M18" s="876"/>
      <c r="N18" s="876"/>
      <c r="O18" s="876"/>
    </row>
    <row r="19" spans="1:15" x14ac:dyDescent="0.3">
      <c r="A19" s="884" t="s">
        <v>184</v>
      </c>
      <c r="B19" s="884"/>
      <c r="C19" s="884"/>
      <c r="D19" s="885"/>
      <c r="E19" s="885"/>
      <c r="F19" s="885"/>
      <c r="G19" s="885"/>
      <c r="H19" s="885"/>
      <c r="I19" s="885"/>
      <c r="J19" s="885"/>
      <c r="K19" s="885"/>
      <c r="L19" s="876"/>
      <c r="M19" s="876"/>
      <c r="N19" s="876"/>
      <c r="O19" s="876"/>
    </row>
    <row r="20" spans="1:15" x14ac:dyDescent="0.3">
      <c r="A20" s="882"/>
      <c r="B20" s="882"/>
      <c r="C20" s="882"/>
      <c r="D20" s="882"/>
      <c r="E20" s="882"/>
      <c r="F20" s="882"/>
      <c r="G20" s="882"/>
      <c r="H20" s="882"/>
      <c r="I20" s="882"/>
      <c r="J20" s="882"/>
      <c r="K20" s="882"/>
      <c r="L20" s="876"/>
      <c r="M20" s="876"/>
      <c r="N20" s="876"/>
      <c r="O20" s="876"/>
    </row>
    <row r="21" spans="1:15" x14ac:dyDescent="0.3">
      <c r="A21" s="884" t="s">
        <v>185</v>
      </c>
      <c r="B21" s="884"/>
      <c r="C21" s="884"/>
      <c r="D21" s="882"/>
      <c r="E21" s="882"/>
      <c r="F21" s="882"/>
      <c r="G21" s="882"/>
      <c r="H21" s="882"/>
      <c r="I21" s="882"/>
      <c r="J21" s="882"/>
      <c r="K21" s="882"/>
      <c r="L21" s="876"/>
      <c r="M21" s="876"/>
      <c r="N21" s="876"/>
      <c r="O21" s="876"/>
    </row>
    <row r="22" spans="1:15" x14ac:dyDescent="0.3">
      <c r="A22" s="882"/>
      <c r="B22" s="882"/>
      <c r="C22" s="882"/>
      <c r="D22" s="882"/>
      <c r="E22" s="882"/>
      <c r="F22" s="882"/>
      <c r="G22" s="882"/>
      <c r="H22" s="882"/>
      <c r="I22" s="882"/>
      <c r="J22" s="882"/>
      <c r="K22" s="882"/>
      <c r="L22" s="876"/>
      <c r="M22" s="876"/>
      <c r="N22" s="876"/>
      <c r="O22" s="876"/>
    </row>
  </sheetData>
  <mergeCells count="12">
    <mergeCell ref="A1:T1"/>
    <mergeCell ref="A2:A3"/>
    <mergeCell ref="S2:T2"/>
    <mergeCell ref="C2:G2"/>
    <mergeCell ref="H2:H3"/>
    <mergeCell ref="I2:I3"/>
    <mergeCell ref="J2:J3"/>
    <mergeCell ref="K2:K3"/>
    <mergeCell ref="L2:L3"/>
    <mergeCell ref="M2:N2"/>
    <mergeCell ref="O2:P2"/>
    <mergeCell ref="Q2:R2"/>
  </mergeCells>
  <pageMargins left="0.7" right="0.7" top="0.78740157499999996" bottom="0.78740157499999996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2"/>
  <sheetViews>
    <sheetView topLeftCell="C12" zoomScale="93" zoomScaleNormal="93" workbookViewId="0">
      <selection sqref="A1:T1"/>
    </sheetView>
  </sheetViews>
  <sheetFormatPr defaultColWidth="9.33203125" defaultRowHeight="14.4" x14ac:dyDescent="0.3"/>
  <cols>
    <col min="1" max="1" width="6.33203125" customWidth="1"/>
    <col min="2" max="2" width="7.33203125" customWidth="1"/>
    <col min="3" max="3" width="15.6640625" customWidth="1"/>
    <col min="4" max="4" width="11.33203125" customWidth="1"/>
    <col min="7" max="7" width="9.6640625" customWidth="1"/>
    <col min="8" max="8" width="25.21875" customWidth="1"/>
    <col min="9" max="9" width="9.44140625" customWidth="1"/>
    <col min="10" max="10" width="12.88671875" customWidth="1"/>
    <col min="11" max="11" width="11.33203125" customWidth="1"/>
    <col min="12" max="12" width="33.6640625" customWidth="1"/>
    <col min="13" max="13" width="12.44140625" customWidth="1"/>
    <col min="14" max="14" width="12.3320312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</cols>
  <sheetData>
    <row r="1" spans="1:20" ht="30" customHeight="1" thickBot="1" x14ac:dyDescent="0.35">
      <c r="A1" s="588" t="s">
        <v>321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90"/>
    </row>
    <row r="2" spans="1:20" ht="27.45" customHeight="1" x14ac:dyDescent="0.3">
      <c r="A2" s="633" t="s">
        <v>93</v>
      </c>
      <c r="B2" s="635" t="s">
        <v>0</v>
      </c>
      <c r="C2" s="637" t="s">
        <v>1</v>
      </c>
      <c r="D2" s="638"/>
      <c r="E2" s="638"/>
      <c r="F2" s="638"/>
      <c r="G2" s="639"/>
      <c r="H2" s="640" t="s">
        <v>2</v>
      </c>
      <c r="I2" s="642" t="s">
        <v>3</v>
      </c>
      <c r="J2" s="644" t="s">
        <v>18</v>
      </c>
      <c r="K2" s="640" t="s">
        <v>4</v>
      </c>
      <c r="L2" s="640" t="s">
        <v>5</v>
      </c>
      <c r="M2" s="646" t="s">
        <v>19</v>
      </c>
      <c r="N2" s="647"/>
      <c r="O2" s="648" t="s">
        <v>20</v>
      </c>
      <c r="P2" s="649"/>
      <c r="Q2" s="650" t="s">
        <v>21</v>
      </c>
      <c r="R2" s="651"/>
      <c r="S2" s="648" t="s">
        <v>6</v>
      </c>
      <c r="T2" s="649"/>
    </row>
    <row r="3" spans="1:20" ht="77.400000000000006" customHeight="1" thickBot="1" x14ac:dyDescent="0.35">
      <c r="A3" s="634"/>
      <c r="B3" s="636"/>
      <c r="C3" s="50" t="s">
        <v>7</v>
      </c>
      <c r="D3" s="51" t="s">
        <v>8</v>
      </c>
      <c r="E3" s="51" t="s">
        <v>9</v>
      </c>
      <c r="F3" s="51" t="s">
        <v>10</v>
      </c>
      <c r="G3" s="52" t="s">
        <v>11</v>
      </c>
      <c r="H3" s="641"/>
      <c r="I3" s="643"/>
      <c r="J3" s="645"/>
      <c r="K3" s="641"/>
      <c r="L3" s="641"/>
      <c r="M3" s="4" t="s">
        <v>12</v>
      </c>
      <c r="N3" s="5" t="s">
        <v>13</v>
      </c>
      <c r="O3" s="6" t="s">
        <v>14</v>
      </c>
      <c r="P3" s="7" t="s">
        <v>15</v>
      </c>
      <c r="Q3" s="8" t="s">
        <v>22</v>
      </c>
      <c r="R3" s="3" t="s">
        <v>23</v>
      </c>
      <c r="S3" s="212" t="s">
        <v>16</v>
      </c>
      <c r="T3" s="7" t="s">
        <v>17</v>
      </c>
    </row>
    <row r="4" spans="1:20" ht="28.05" customHeight="1" x14ac:dyDescent="0.3">
      <c r="A4" s="213" t="s">
        <v>309</v>
      </c>
      <c r="B4" s="214">
        <v>1</v>
      </c>
      <c r="C4" s="629" t="s">
        <v>238</v>
      </c>
      <c r="D4" s="615" t="s">
        <v>239</v>
      </c>
      <c r="E4" s="615">
        <v>72745240</v>
      </c>
      <c r="F4" s="615">
        <v>107568578</v>
      </c>
      <c r="G4" s="617">
        <v>600084396</v>
      </c>
      <c r="H4" s="215" t="s">
        <v>240</v>
      </c>
      <c r="I4" s="216" t="s">
        <v>24</v>
      </c>
      <c r="J4" s="216" t="s">
        <v>29</v>
      </c>
      <c r="K4" s="217" t="s">
        <v>241</v>
      </c>
      <c r="L4" s="214"/>
      <c r="M4" s="218">
        <v>250000</v>
      </c>
      <c r="N4" s="219">
        <v>212500</v>
      </c>
      <c r="O4" s="220"/>
      <c r="P4" s="221">
        <v>44348</v>
      </c>
      <c r="Q4" s="222"/>
      <c r="R4" s="223"/>
      <c r="S4" s="215"/>
      <c r="T4" s="224"/>
    </row>
    <row r="5" spans="1:20" ht="28.05" customHeight="1" x14ac:dyDescent="0.3">
      <c r="A5" s="225" t="s">
        <v>309</v>
      </c>
      <c r="B5" s="226">
        <v>2</v>
      </c>
      <c r="C5" s="625"/>
      <c r="D5" s="627"/>
      <c r="E5" s="627"/>
      <c r="F5" s="627"/>
      <c r="G5" s="628"/>
      <c r="H5" s="227" t="s">
        <v>242</v>
      </c>
      <c r="I5" s="228" t="s">
        <v>24</v>
      </c>
      <c r="J5" s="228" t="s">
        <v>29</v>
      </c>
      <c r="K5" s="229" t="s">
        <v>241</v>
      </c>
      <c r="L5" s="226"/>
      <c r="M5" s="230">
        <v>100000</v>
      </c>
      <c r="N5" s="231">
        <v>85000</v>
      </c>
      <c r="O5" s="232"/>
      <c r="P5" s="233">
        <v>44835</v>
      </c>
      <c r="Q5" s="234"/>
      <c r="R5" s="235"/>
      <c r="S5" s="227"/>
      <c r="T5" s="226"/>
    </row>
    <row r="6" spans="1:20" ht="28.05" customHeight="1" x14ac:dyDescent="0.3">
      <c r="A6" s="16" t="s">
        <v>34</v>
      </c>
      <c r="B6" s="247">
        <v>3</v>
      </c>
      <c r="C6" s="625"/>
      <c r="D6" s="627"/>
      <c r="E6" s="627"/>
      <c r="F6" s="627"/>
      <c r="G6" s="628"/>
      <c r="H6" s="463" t="s">
        <v>243</v>
      </c>
      <c r="I6" s="463" t="s">
        <v>24</v>
      </c>
      <c r="J6" s="463" t="s">
        <v>29</v>
      </c>
      <c r="K6" s="464" t="s">
        <v>241</v>
      </c>
      <c r="L6" s="260" t="s">
        <v>243</v>
      </c>
      <c r="M6" s="465">
        <v>230000</v>
      </c>
      <c r="N6" s="466">
        <v>190000</v>
      </c>
      <c r="O6" s="467">
        <v>45078</v>
      </c>
      <c r="P6" s="468">
        <v>46357</v>
      </c>
      <c r="Q6" s="469"/>
      <c r="R6" s="470"/>
      <c r="S6" s="471" t="s">
        <v>43</v>
      </c>
      <c r="T6" s="463" t="s">
        <v>39</v>
      </c>
    </row>
    <row r="7" spans="1:20" ht="28.05" customHeight="1" thickBot="1" x14ac:dyDescent="0.35">
      <c r="A7" s="449" t="s">
        <v>34</v>
      </c>
      <c r="B7" s="260">
        <v>4</v>
      </c>
      <c r="C7" s="625"/>
      <c r="D7" s="627"/>
      <c r="E7" s="627"/>
      <c r="F7" s="627"/>
      <c r="G7" s="628"/>
      <c r="H7" s="472" t="s">
        <v>244</v>
      </c>
      <c r="I7" s="473" t="s">
        <v>24</v>
      </c>
      <c r="J7" s="473" t="s">
        <v>29</v>
      </c>
      <c r="K7" s="390" t="s">
        <v>241</v>
      </c>
      <c r="L7" s="474" t="s">
        <v>245</v>
      </c>
      <c r="M7" s="475">
        <v>320000</v>
      </c>
      <c r="N7" s="476">
        <v>170000</v>
      </c>
      <c r="O7" s="477">
        <v>45078</v>
      </c>
      <c r="P7" s="478">
        <v>46357</v>
      </c>
      <c r="Q7" s="479"/>
      <c r="R7" s="480"/>
      <c r="S7" s="472" t="s">
        <v>43</v>
      </c>
      <c r="T7" s="474" t="s">
        <v>39</v>
      </c>
    </row>
    <row r="8" spans="1:20" ht="28.05" customHeight="1" x14ac:dyDescent="0.3">
      <c r="A8" s="213" t="s">
        <v>309</v>
      </c>
      <c r="B8" s="224">
        <v>5</v>
      </c>
      <c r="C8" s="629" t="s">
        <v>32</v>
      </c>
      <c r="D8" s="615" t="s">
        <v>33</v>
      </c>
      <c r="E8" s="615">
        <v>70200467</v>
      </c>
      <c r="F8" s="615">
        <v>107567938</v>
      </c>
      <c r="G8" s="617">
        <v>600083977</v>
      </c>
      <c r="H8" s="215" t="s">
        <v>246</v>
      </c>
      <c r="I8" s="216" t="s">
        <v>24</v>
      </c>
      <c r="J8" s="216" t="s">
        <v>29</v>
      </c>
      <c r="K8" s="217" t="s">
        <v>29</v>
      </c>
      <c r="L8" s="224"/>
      <c r="M8" s="218">
        <v>100000</v>
      </c>
      <c r="N8" s="219">
        <v>85000</v>
      </c>
      <c r="O8" s="220"/>
      <c r="P8" s="214"/>
      <c r="Q8" s="222"/>
      <c r="R8" s="223"/>
      <c r="S8" s="220"/>
      <c r="T8" s="214"/>
    </row>
    <row r="9" spans="1:20" ht="28.05" customHeight="1" x14ac:dyDescent="0.3">
      <c r="A9" s="225" t="s">
        <v>309</v>
      </c>
      <c r="B9" s="236">
        <v>6</v>
      </c>
      <c r="C9" s="625"/>
      <c r="D9" s="627"/>
      <c r="E9" s="627"/>
      <c r="F9" s="627"/>
      <c r="G9" s="628"/>
      <c r="H9" s="227" t="s">
        <v>247</v>
      </c>
      <c r="I9" s="228" t="s">
        <v>24</v>
      </c>
      <c r="J9" s="228" t="s">
        <v>29</v>
      </c>
      <c r="K9" s="229" t="s">
        <v>29</v>
      </c>
      <c r="L9" s="226"/>
      <c r="M9" s="230">
        <v>120000</v>
      </c>
      <c r="N9" s="237">
        <v>102000</v>
      </c>
      <c r="O9" s="232"/>
      <c r="P9" s="238"/>
      <c r="Q9" s="234"/>
      <c r="R9" s="235"/>
      <c r="S9" s="232"/>
      <c r="T9" s="238"/>
    </row>
    <row r="10" spans="1:20" ht="30" customHeight="1" x14ac:dyDescent="0.3">
      <c r="A10" s="225" t="s">
        <v>309</v>
      </c>
      <c r="B10" s="226">
        <v>7</v>
      </c>
      <c r="C10" s="625"/>
      <c r="D10" s="627"/>
      <c r="E10" s="627"/>
      <c r="F10" s="627"/>
      <c r="G10" s="628"/>
      <c r="H10" s="239" t="s">
        <v>248</v>
      </c>
      <c r="I10" s="240" t="s">
        <v>24</v>
      </c>
      <c r="J10" s="240" t="s">
        <v>29</v>
      </c>
      <c r="K10" s="241" t="s">
        <v>29</v>
      </c>
      <c r="L10" s="236"/>
      <c r="M10" s="242">
        <v>40000</v>
      </c>
      <c r="N10" s="231">
        <v>34000</v>
      </c>
      <c r="O10" s="243"/>
      <c r="P10" s="236"/>
      <c r="Q10" s="244"/>
      <c r="R10" s="245"/>
      <c r="S10" s="243"/>
      <c r="T10" s="236"/>
    </row>
    <row r="11" spans="1:20" ht="28.05" customHeight="1" x14ac:dyDescent="0.3">
      <c r="A11" s="246" t="s">
        <v>309</v>
      </c>
      <c r="B11" s="247">
        <v>8</v>
      </c>
      <c r="C11" s="625"/>
      <c r="D11" s="627"/>
      <c r="E11" s="627"/>
      <c r="F11" s="627"/>
      <c r="G11" s="628"/>
      <c r="H11" s="248" t="s">
        <v>249</v>
      </c>
      <c r="I11" s="249" t="s">
        <v>24</v>
      </c>
      <c r="J11" s="249" t="s">
        <v>29</v>
      </c>
      <c r="K11" s="250" t="s">
        <v>29</v>
      </c>
      <c r="L11" s="251" t="s">
        <v>250</v>
      </c>
      <c r="M11" s="252">
        <v>300000</v>
      </c>
      <c r="N11" s="253">
        <v>255000</v>
      </c>
      <c r="O11" s="254">
        <v>44927</v>
      </c>
      <c r="P11" s="255">
        <v>46722</v>
      </c>
      <c r="Q11" s="256"/>
      <c r="R11" s="257"/>
      <c r="S11" s="258"/>
      <c r="T11" s="259" t="s">
        <v>39</v>
      </c>
    </row>
    <row r="12" spans="1:20" ht="28.05" customHeight="1" x14ac:dyDescent="0.3">
      <c r="A12" s="16" t="s">
        <v>309</v>
      </c>
      <c r="B12" s="260">
        <v>9</v>
      </c>
      <c r="C12" s="625"/>
      <c r="D12" s="627"/>
      <c r="E12" s="627"/>
      <c r="F12" s="627"/>
      <c r="G12" s="628"/>
      <c r="H12" s="248" t="s">
        <v>251</v>
      </c>
      <c r="I12" s="249" t="s">
        <v>24</v>
      </c>
      <c r="J12" s="249" t="s">
        <v>29</v>
      </c>
      <c r="K12" s="250" t="s">
        <v>29</v>
      </c>
      <c r="L12" s="251" t="s">
        <v>252</v>
      </c>
      <c r="M12" s="252">
        <v>150000</v>
      </c>
      <c r="N12" s="253">
        <v>127500</v>
      </c>
      <c r="O12" s="254">
        <v>44927</v>
      </c>
      <c r="P12" s="255">
        <v>46722</v>
      </c>
      <c r="Q12" s="256"/>
      <c r="R12" s="257"/>
      <c r="S12" s="258"/>
      <c r="T12" s="259" t="s">
        <v>39</v>
      </c>
    </row>
    <row r="13" spans="1:20" ht="28.05" customHeight="1" thickBot="1" x14ac:dyDescent="0.35">
      <c r="A13" s="449" t="s">
        <v>34</v>
      </c>
      <c r="B13" s="36">
        <v>10</v>
      </c>
      <c r="C13" s="630"/>
      <c r="D13" s="631"/>
      <c r="E13" s="631"/>
      <c r="F13" s="631"/>
      <c r="G13" s="632"/>
      <c r="H13" s="481" t="s">
        <v>253</v>
      </c>
      <c r="I13" s="33" t="s">
        <v>24</v>
      </c>
      <c r="J13" s="33" t="s">
        <v>29</v>
      </c>
      <c r="K13" s="391" t="s">
        <v>29</v>
      </c>
      <c r="L13" s="36" t="s">
        <v>254</v>
      </c>
      <c r="M13" s="482">
        <v>10000000</v>
      </c>
      <c r="N13" s="483">
        <v>8500000</v>
      </c>
      <c r="O13" s="455">
        <v>44927</v>
      </c>
      <c r="P13" s="456">
        <v>46722</v>
      </c>
      <c r="Q13" s="484"/>
      <c r="R13" s="485"/>
      <c r="S13" s="481" t="s">
        <v>43</v>
      </c>
      <c r="T13" s="36" t="s">
        <v>39</v>
      </c>
    </row>
    <row r="14" spans="1:20" ht="28.05" customHeight="1" x14ac:dyDescent="0.3">
      <c r="A14" s="17" t="s">
        <v>309</v>
      </c>
      <c r="B14" s="491">
        <v>11</v>
      </c>
      <c r="C14" s="629" t="s">
        <v>255</v>
      </c>
      <c r="D14" s="615" t="s">
        <v>33</v>
      </c>
      <c r="E14" s="615">
        <v>63788179</v>
      </c>
      <c r="F14" s="615">
        <v>107567911</v>
      </c>
      <c r="G14" s="617">
        <v>600084086</v>
      </c>
      <c r="H14" s="261" t="s">
        <v>256</v>
      </c>
      <c r="I14" s="262" t="s">
        <v>24</v>
      </c>
      <c r="J14" s="262" t="s">
        <v>29</v>
      </c>
      <c r="K14" s="263" t="s">
        <v>29</v>
      </c>
      <c r="L14" s="264" t="s">
        <v>257</v>
      </c>
      <c r="M14" s="265">
        <v>2000000</v>
      </c>
      <c r="N14" s="266">
        <f t="shared" ref="N14:N21" si="0">M14*0.85</f>
        <v>1700000</v>
      </c>
      <c r="O14" s="267" t="s">
        <v>49</v>
      </c>
      <c r="P14" s="268" t="s">
        <v>50</v>
      </c>
      <c r="Q14" s="269"/>
      <c r="R14" s="270"/>
      <c r="S14" s="261" t="s">
        <v>48</v>
      </c>
      <c r="T14" s="264"/>
    </row>
    <row r="15" spans="1:20" ht="28.05" customHeight="1" thickBot="1" x14ac:dyDescent="0.35">
      <c r="A15" s="449" t="s">
        <v>34</v>
      </c>
      <c r="B15" s="392">
        <v>12</v>
      </c>
      <c r="C15" s="630"/>
      <c r="D15" s="631"/>
      <c r="E15" s="631"/>
      <c r="F15" s="631"/>
      <c r="G15" s="632"/>
      <c r="H15" s="481" t="s">
        <v>253</v>
      </c>
      <c r="I15" s="33" t="s">
        <v>24</v>
      </c>
      <c r="J15" s="33" t="s">
        <v>29</v>
      </c>
      <c r="K15" s="391" t="s">
        <v>29</v>
      </c>
      <c r="L15" s="36" t="s">
        <v>258</v>
      </c>
      <c r="M15" s="482">
        <v>10000000</v>
      </c>
      <c r="N15" s="476">
        <f t="shared" si="0"/>
        <v>8500000</v>
      </c>
      <c r="O15" s="455">
        <v>44927</v>
      </c>
      <c r="P15" s="456">
        <v>46722</v>
      </c>
      <c r="Q15" s="484"/>
      <c r="R15" s="485"/>
      <c r="S15" s="481" t="s">
        <v>43</v>
      </c>
      <c r="T15" s="36" t="s">
        <v>39</v>
      </c>
    </row>
    <row r="16" spans="1:20" ht="28.05" customHeight="1" x14ac:dyDescent="0.3">
      <c r="A16" s="213" t="s">
        <v>309</v>
      </c>
      <c r="B16" s="271">
        <v>13</v>
      </c>
      <c r="C16" s="611" t="s">
        <v>259</v>
      </c>
      <c r="D16" s="613" t="s">
        <v>260</v>
      </c>
      <c r="E16" s="615">
        <v>70698350</v>
      </c>
      <c r="F16" s="615">
        <v>107568152</v>
      </c>
      <c r="G16" s="617">
        <v>600083985</v>
      </c>
      <c r="H16" s="215" t="s">
        <v>261</v>
      </c>
      <c r="I16" s="216" t="s">
        <v>24</v>
      </c>
      <c r="J16" s="216" t="s">
        <v>29</v>
      </c>
      <c r="K16" s="217" t="s">
        <v>262</v>
      </c>
      <c r="L16" s="224"/>
      <c r="M16" s="272"/>
      <c r="N16" s="219"/>
      <c r="O16" s="220">
        <v>22</v>
      </c>
      <c r="P16" s="214">
        <v>22</v>
      </c>
      <c r="Q16" s="222"/>
      <c r="R16" s="223"/>
      <c r="S16" s="215"/>
      <c r="T16" s="224"/>
    </row>
    <row r="17" spans="1:20" ht="28.05" customHeight="1" thickBot="1" x14ac:dyDescent="0.35">
      <c r="A17" s="524" t="s">
        <v>34</v>
      </c>
      <c r="B17" s="525">
        <v>14</v>
      </c>
      <c r="C17" s="612"/>
      <c r="D17" s="614"/>
      <c r="E17" s="616"/>
      <c r="F17" s="616"/>
      <c r="G17" s="618"/>
      <c r="H17" s="486" t="s">
        <v>263</v>
      </c>
      <c r="I17" s="33" t="s">
        <v>24</v>
      </c>
      <c r="J17" s="33" t="s">
        <v>29</v>
      </c>
      <c r="K17" s="391" t="s">
        <v>262</v>
      </c>
      <c r="L17" s="36" t="s">
        <v>264</v>
      </c>
      <c r="M17" s="482">
        <v>300000</v>
      </c>
      <c r="N17" s="476">
        <f t="shared" si="0"/>
        <v>255000</v>
      </c>
      <c r="O17" s="487">
        <v>1.24</v>
      </c>
      <c r="P17" s="392" t="s">
        <v>50</v>
      </c>
      <c r="Q17" s="484"/>
      <c r="R17" s="485"/>
      <c r="S17" s="481" t="s">
        <v>43</v>
      </c>
      <c r="T17" s="36" t="s">
        <v>39</v>
      </c>
    </row>
    <row r="18" spans="1:20" ht="28.05" customHeight="1" x14ac:dyDescent="0.3">
      <c r="A18" s="17" t="s">
        <v>34</v>
      </c>
      <c r="B18" s="526">
        <v>15</v>
      </c>
      <c r="C18" s="619" t="s">
        <v>265</v>
      </c>
      <c r="D18" s="621" t="s">
        <v>33</v>
      </c>
      <c r="E18" s="615">
        <v>63788241</v>
      </c>
      <c r="F18" s="615">
        <v>107567857</v>
      </c>
      <c r="G18" s="617">
        <v>600084051</v>
      </c>
      <c r="H18" s="488" t="s">
        <v>253</v>
      </c>
      <c r="I18" s="489" t="s">
        <v>24</v>
      </c>
      <c r="J18" s="489" t="s">
        <v>29</v>
      </c>
      <c r="K18" s="490" t="s">
        <v>29</v>
      </c>
      <c r="L18" s="491" t="s">
        <v>254</v>
      </c>
      <c r="M18" s="492">
        <v>10000000</v>
      </c>
      <c r="N18" s="493">
        <f t="shared" si="0"/>
        <v>8500000</v>
      </c>
      <c r="O18" s="176">
        <v>44927</v>
      </c>
      <c r="P18" s="177">
        <v>46722</v>
      </c>
      <c r="Q18" s="494"/>
      <c r="R18" s="495"/>
      <c r="S18" s="488" t="s">
        <v>43</v>
      </c>
      <c r="T18" s="491" t="s">
        <v>39</v>
      </c>
    </row>
    <row r="19" spans="1:20" ht="28.05" customHeight="1" thickBot="1" x14ac:dyDescent="0.35">
      <c r="A19" s="524" t="s">
        <v>34</v>
      </c>
      <c r="B19" s="527">
        <v>16</v>
      </c>
      <c r="C19" s="620"/>
      <c r="D19" s="622"/>
      <c r="E19" s="623"/>
      <c r="F19" s="623"/>
      <c r="G19" s="624"/>
      <c r="H19" s="6" t="s">
        <v>266</v>
      </c>
      <c r="I19" s="496" t="s">
        <v>24</v>
      </c>
      <c r="J19" s="497" t="s">
        <v>29</v>
      </c>
      <c r="K19" s="498" t="s">
        <v>29</v>
      </c>
      <c r="L19" s="474" t="s">
        <v>266</v>
      </c>
      <c r="M19" s="499">
        <v>1000000</v>
      </c>
      <c r="N19" s="476">
        <f t="shared" si="0"/>
        <v>850000</v>
      </c>
      <c r="O19" s="477" t="s">
        <v>52</v>
      </c>
      <c r="P19" s="500" t="s">
        <v>53</v>
      </c>
      <c r="Q19" s="479"/>
      <c r="R19" s="480"/>
      <c r="S19" s="472" t="s">
        <v>43</v>
      </c>
      <c r="T19" s="474" t="s">
        <v>39</v>
      </c>
    </row>
    <row r="20" spans="1:20" ht="28.05" customHeight="1" x14ac:dyDescent="0.3">
      <c r="A20" s="213" t="s">
        <v>34</v>
      </c>
      <c r="B20" s="224">
        <v>17</v>
      </c>
      <c r="C20" s="625" t="s">
        <v>267</v>
      </c>
      <c r="D20" s="627" t="s">
        <v>268</v>
      </c>
      <c r="E20" s="627">
        <v>72744294</v>
      </c>
      <c r="F20" s="627">
        <v>107568594</v>
      </c>
      <c r="G20" s="628">
        <v>600084418</v>
      </c>
      <c r="H20" s="215" t="s">
        <v>269</v>
      </c>
      <c r="I20" s="216" t="s">
        <v>24</v>
      </c>
      <c r="J20" s="216" t="s">
        <v>29</v>
      </c>
      <c r="K20" s="217" t="s">
        <v>270</v>
      </c>
      <c r="L20" s="224"/>
      <c r="M20" s="218">
        <v>1200000</v>
      </c>
      <c r="N20" s="219">
        <f t="shared" si="0"/>
        <v>1020000</v>
      </c>
      <c r="O20" s="273"/>
      <c r="P20" s="274"/>
      <c r="Q20" s="215"/>
      <c r="R20" s="223"/>
      <c r="S20" s="275"/>
      <c r="T20" s="276"/>
    </row>
    <row r="21" spans="1:20" ht="28.05" customHeight="1" x14ac:dyDescent="0.3">
      <c r="A21" s="277" t="s">
        <v>34</v>
      </c>
      <c r="B21" s="278">
        <v>18</v>
      </c>
      <c r="C21" s="625"/>
      <c r="D21" s="627"/>
      <c r="E21" s="627"/>
      <c r="F21" s="627"/>
      <c r="G21" s="628"/>
      <c r="H21" s="382" t="s">
        <v>271</v>
      </c>
      <c r="I21" s="44" t="s">
        <v>24</v>
      </c>
      <c r="J21" s="44" t="s">
        <v>29</v>
      </c>
      <c r="K21" s="44" t="s">
        <v>270</v>
      </c>
      <c r="L21" s="45"/>
      <c r="M21" s="46">
        <v>500000</v>
      </c>
      <c r="N21" s="47">
        <f t="shared" si="0"/>
        <v>425000</v>
      </c>
      <c r="O21" s="279"/>
      <c r="P21" s="280"/>
      <c r="Q21" s="281"/>
      <c r="R21" s="282"/>
      <c r="S21" s="609" t="s">
        <v>272</v>
      </c>
      <c r="T21" s="610"/>
    </row>
    <row r="22" spans="1:20" ht="28.05" customHeight="1" x14ac:dyDescent="0.3">
      <c r="A22" s="16" t="s">
        <v>34</v>
      </c>
      <c r="B22" s="260">
        <v>19</v>
      </c>
      <c r="C22" s="625"/>
      <c r="D22" s="627"/>
      <c r="E22" s="627"/>
      <c r="F22" s="627"/>
      <c r="G22" s="628"/>
      <c r="H22" s="501" t="s">
        <v>273</v>
      </c>
      <c r="I22" s="496" t="s">
        <v>24</v>
      </c>
      <c r="J22" s="497" t="s">
        <v>29</v>
      </c>
      <c r="K22" s="498" t="s">
        <v>270</v>
      </c>
      <c r="L22" s="502" t="s">
        <v>273</v>
      </c>
      <c r="M22" s="503">
        <v>1200000</v>
      </c>
      <c r="N22" s="476">
        <v>1020000</v>
      </c>
      <c r="O22" s="184">
        <v>44927</v>
      </c>
      <c r="P22" s="185">
        <v>46722</v>
      </c>
      <c r="Q22" s="504"/>
      <c r="R22" s="505"/>
      <c r="S22" s="504" t="s">
        <v>43</v>
      </c>
      <c r="T22" s="506" t="s">
        <v>39</v>
      </c>
    </row>
    <row r="23" spans="1:20" ht="35.4" customHeight="1" thickBot="1" x14ac:dyDescent="0.35">
      <c r="A23" s="524" t="s">
        <v>34</v>
      </c>
      <c r="B23" s="474">
        <v>20</v>
      </c>
      <c r="C23" s="626"/>
      <c r="D23" s="616"/>
      <c r="E23" s="616"/>
      <c r="F23" s="616"/>
      <c r="G23" s="618"/>
      <c r="H23" s="6" t="s">
        <v>274</v>
      </c>
      <c r="I23" s="507" t="s">
        <v>24</v>
      </c>
      <c r="J23" s="507" t="s">
        <v>29</v>
      </c>
      <c r="K23" s="508" t="s">
        <v>270</v>
      </c>
      <c r="L23" s="509" t="s">
        <v>275</v>
      </c>
      <c r="M23" s="510">
        <v>9000000</v>
      </c>
      <c r="N23" s="511">
        <v>7650000</v>
      </c>
      <c r="O23" s="512">
        <v>44927</v>
      </c>
      <c r="P23" s="513">
        <v>46722</v>
      </c>
      <c r="Q23" s="6"/>
      <c r="R23" s="514"/>
      <c r="S23" s="6" t="s">
        <v>43</v>
      </c>
      <c r="T23" s="7" t="s">
        <v>39</v>
      </c>
    </row>
    <row r="24" spans="1:20" ht="28.05" customHeight="1" thickBot="1" x14ac:dyDescent="0.35">
      <c r="A24" s="192" t="s">
        <v>34</v>
      </c>
      <c r="B24" s="448">
        <v>21</v>
      </c>
      <c r="C24" s="18" t="s">
        <v>26</v>
      </c>
      <c r="D24" s="37" t="s">
        <v>27</v>
      </c>
      <c r="E24" s="38" t="s">
        <v>28</v>
      </c>
      <c r="F24" s="39">
        <v>107568195</v>
      </c>
      <c r="G24" s="40">
        <v>600084248</v>
      </c>
      <c r="H24" s="515" t="s">
        <v>276</v>
      </c>
      <c r="I24" s="516" t="s">
        <v>24</v>
      </c>
      <c r="J24" s="516" t="s">
        <v>29</v>
      </c>
      <c r="K24" s="517" t="s">
        <v>30</v>
      </c>
      <c r="L24" s="518" t="s">
        <v>276</v>
      </c>
      <c r="M24" s="519">
        <v>500000</v>
      </c>
      <c r="N24" s="520">
        <v>420000</v>
      </c>
      <c r="O24" s="455">
        <v>44927</v>
      </c>
      <c r="P24" s="456">
        <v>46357</v>
      </c>
      <c r="Q24" s="521"/>
      <c r="R24" s="522"/>
      <c r="S24" s="523" t="s">
        <v>48</v>
      </c>
      <c r="T24" s="518" t="s">
        <v>39</v>
      </c>
    </row>
    <row r="25" spans="1:20" ht="19.95" customHeight="1" x14ac:dyDescent="0.3"/>
    <row r="26" spans="1:20" ht="19.95" customHeight="1" x14ac:dyDescent="0.3">
      <c r="A26" t="s">
        <v>44</v>
      </c>
    </row>
    <row r="27" spans="1:20" ht="14.4" customHeight="1" x14ac:dyDescent="0.3">
      <c r="A27" s="12"/>
      <c r="B27" s="875" t="s">
        <v>45</v>
      </c>
    </row>
    <row r="28" spans="1:20" ht="14.4" customHeight="1" x14ac:dyDescent="0.3">
      <c r="A28" s="14"/>
      <c r="B28" s="875" t="s">
        <v>46</v>
      </c>
    </row>
    <row r="29" spans="1:20" ht="14.4" customHeight="1" x14ac:dyDescent="0.3">
      <c r="A29" s="15"/>
      <c r="B29" s="875" t="s">
        <v>277</v>
      </c>
    </row>
    <row r="30" spans="1:20" ht="19.95" customHeight="1" x14ac:dyDescent="0.3">
      <c r="B30" s="876"/>
    </row>
    <row r="32" spans="1:20" x14ac:dyDescent="0.3">
      <c r="B32" s="170"/>
      <c r="C32" s="170"/>
      <c r="D32" s="170"/>
      <c r="E32" s="170"/>
      <c r="F32" s="170"/>
      <c r="G32" s="170"/>
    </row>
  </sheetData>
  <mergeCells count="44">
    <mergeCell ref="Q2:R2"/>
    <mergeCell ref="S2:T2"/>
    <mergeCell ref="A1:T1"/>
    <mergeCell ref="J2:J3"/>
    <mergeCell ref="K2:K3"/>
    <mergeCell ref="L2:L3"/>
    <mergeCell ref="M2:N2"/>
    <mergeCell ref="O2:P2"/>
    <mergeCell ref="A2:A3"/>
    <mergeCell ref="B2:B3"/>
    <mergeCell ref="C2:G2"/>
    <mergeCell ref="H2:H3"/>
    <mergeCell ref="I2:I3"/>
    <mergeCell ref="C4:C7"/>
    <mergeCell ref="D4:D7"/>
    <mergeCell ref="E4:E7"/>
    <mergeCell ref="F4:F7"/>
    <mergeCell ref="G4:G7"/>
    <mergeCell ref="C14:C15"/>
    <mergeCell ref="D14:D15"/>
    <mergeCell ref="E14:E15"/>
    <mergeCell ref="F14:F15"/>
    <mergeCell ref="G14:G15"/>
    <mergeCell ref="C8:C13"/>
    <mergeCell ref="D8:D13"/>
    <mergeCell ref="E8:E13"/>
    <mergeCell ref="F8:F13"/>
    <mergeCell ref="G8:G13"/>
    <mergeCell ref="S21:T21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  <mergeCell ref="C20:C23"/>
    <mergeCell ref="D20:D23"/>
    <mergeCell ref="E20:E23"/>
    <mergeCell ref="F20:F23"/>
    <mergeCell ref="G20:G23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1"/>
  <sheetViews>
    <sheetView tabSelected="1" topLeftCell="A30" zoomScale="80" zoomScaleNormal="80" workbookViewId="0">
      <selection activeCell="E51" sqref="E51"/>
    </sheetView>
  </sheetViews>
  <sheetFormatPr defaultColWidth="9.33203125" defaultRowHeight="14.4" x14ac:dyDescent="0.3"/>
  <cols>
    <col min="1" max="1" width="8.33203125" style="370" customWidth="1"/>
    <col min="2" max="2" width="6.5546875" customWidth="1"/>
    <col min="3" max="3" width="19.33203125" customWidth="1"/>
    <col min="5" max="5" width="11.33203125" customWidth="1"/>
    <col min="6" max="6" width="12.6640625" customWidth="1"/>
    <col min="7" max="7" width="12" customWidth="1"/>
    <col min="8" max="8" width="25.21875" customWidth="1"/>
    <col min="9" max="10" width="14.33203125" customWidth="1"/>
    <col min="11" max="11" width="14.6640625" customWidth="1"/>
    <col min="12" max="12" width="28" customWidth="1"/>
    <col min="13" max="13" width="13.5546875" customWidth="1"/>
    <col min="14" max="14" width="13.44140625" customWidth="1"/>
    <col min="15" max="15" width="9.33203125" customWidth="1"/>
    <col min="17" max="17" width="6.6640625" customWidth="1"/>
    <col min="18" max="18" width="9.109375" customWidth="1"/>
    <col min="19" max="19" width="10.33203125" customWidth="1"/>
    <col min="20" max="20" width="9.33203125" customWidth="1"/>
    <col min="21" max="21" width="11.33203125" customWidth="1"/>
    <col min="22" max="22" width="11" customWidth="1"/>
    <col min="23" max="23" width="11.33203125" customWidth="1"/>
    <col min="24" max="25" width="11.6640625" customWidth="1"/>
    <col min="26" max="26" width="14.109375" customWidth="1"/>
    <col min="27" max="27" width="9.109375" customWidth="1"/>
    <col min="28" max="30" width="0" hidden="1" customWidth="1"/>
    <col min="31" max="31" width="19.33203125" hidden="1" customWidth="1"/>
  </cols>
  <sheetData>
    <row r="1" spans="1:31" ht="30" customHeight="1" thickBot="1" x14ac:dyDescent="0.35">
      <c r="A1" s="588" t="s">
        <v>321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90"/>
    </row>
    <row r="2" spans="1:31" ht="29.1" customHeight="1" thickBot="1" x14ac:dyDescent="0.35">
      <c r="A2" s="654" t="s">
        <v>205</v>
      </c>
      <c r="B2" s="657" t="s">
        <v>0</v>
      </c>
      <c r="C2" s="660" t="s">
        <v>1</v>
      </c>
      <c r="D2" s="661"/>
      <c r="E2" s="661"/>
      <c r="F2" s="661"/>
      <c r="G2" s="662"/>
      <c r="H2" s="663" t="s">
        <v>2</v>
      </c>
      <c r="I2" s="666" t="s">
        <v>94</v>
      </c>
      <c r="J2" s="669" t="s">
        <v>18</v>
      </c>
      <c r="K2" s="671" t="s">
        <v>4</v>
      </c>
      <c r="L2" s="674" t="s">
        <v>5</v>
      </c>
      <c r="M2" s="677" t="s">
        <v>95</v>
      </c>
      <c r="N2" s="678"/>
      <c r="O2" s="679" t="s">
        <v>302</v>
      </c>
      <c r="P2" s="680"/>
      <c r="Q2" s="681" t="s">
        <v>96</v>
      </c>
      <c r="R2" s="682"/>
      <c r="S2" s="682"/>
      <c r="T2" s="682"/>
      <c r="U2" s="682"/>
      <c r="V2" s="682"/>
      <c r="W2" s="682"/>
      <c r="X2" s="683"/>
      <c r="Y2" s="684"/>
      <c r="Z2" s="685" t="s">
        <v>6</v>
      </c>
      <c r="AA2" s="686"/>
    </row>
    <row r="3" spans="1:31" ht="14.85" customHeight="1" x14ac:dyDescent="0.3">
      <c r="A3" s="655"/>
      <c r="B3" s="658"/>
      <c r="C3" s="663" t="s">
        <v>7</v>
      </c>
      <c r="D3" s="652" t="s">
        <v>8</v>
      </c>
      <c r="E3" s="652" t="s">
        <v>9</v>
      </c>
      <c r="F3" s="652" t="s">
        <v>10</v>
      </c>
      <c r="G3" s="712" t="s">
        <v>11</v>
      </c>
      <c r="H3" s="664"/>
      <c r="I3" s="667"/>
      <c r="J3" s="670"/>
      <c r="K3" s="672"/>
      <c r="L3" s="675"/>
      <c r="M3" s="711" t="s">
        <v>12</v>
      </c>
      <c r="N3" s="710" t="s">
        <v>324</v>
      </c>
      <c r="O3" s="721" t="s">
        <v>14</v>
      </c>
      <c r="P3" s="716" t="s">
        <v>15</v>
      </c>
      <c r="Q3" s="717" t="s">
        <v>97</v>
      </c>
      <c r="R3" s="718"/>
      <c r="S3" s="718"/>
      <c r="T3" s="674"/>
      <c r="U3" s="714" t="s">
        <v>98</v>
      </c>
      <c r="V3" s="719" t="s">
        <v>99</v>
      </c>
      <c r="W3" s="719" t="s">
        <v>100</v>
      </c>
      <c r="X3" s="714" t="s">
        <v>101</v>
      </c>
      <c r="Y3" s="706" t="s">
        <v>102</v>
      </c>
      <c r="Z3" s="708" t="s">
        <v>16</v>
      </c>
      <c r="AA3" s="687" t="s">
        <v>17</v>
      </c>
    </row>
    <row r="4" spans="1:31" ht="101.4" customHeight="1" thickBot="1" x14ac:dyDescent="0.35">
      <c r="A4" s="656"/>
      <c r="B4" s="659"/>
      <c r="C4" s="665"/>
      <c r="D4" s="653"/>
      <c r="E4" s="653"/>
      <c r="F4" s="653"/>
      <c r="G4" s="713"/>
      <c r="H4" s="665"/>
      <c r="I4" s="668"/>
      <c r="J4" s="670"/>
      <c r="K4" s="673"/>
      <c r="L4" s="676"/>
      <c r="M4" s="708"/>
      <c r="N4" s="687"/>
      <c r="O4" s="708"/>
      <c r="P4" s="687"/>
      <c r="Q4" s="74" t="s">
        <v>103</v>
      </c>
      <c r="R4" s="75" t="s">
        <v>104</v>
      </c>
      <c r="S4" s="75" t="s">
        <v>105</v>
      </c>
      <c r="T4" s="76" t="s">
        <v>106</v>
      </c>
      <c r="U4" s="715"/>
      <c r="V4" s="720"/>
      <c r="W4" s="720"/>
      <c r="X4" s="715"/>
      <c r="Y4" s="707"/>
      <c r="Z4" s="709"/>
      <c r="AA4" s="688"/>
    </row>
    <row r="5" spans="1:31" ht="34.950000000000003" customHeight="1" x14ac:dyDescent="0.3">
      <c r="A5" s="362" t="s">
        <v>309</v>
      </c>
      <c r="B5" s="371">
        <v>1</v>
      </c>
      <c r="C5" s="689" t="s">
        <v>107</v>
      </c>
      <c r="D5" s="692" t="s">
        <v>33</v>
      </c>
      <c r="E5" s="695">
        <v>65639600</v>
      </c>
      <c r="F5" s="698">
        <v>102465428</v>
      </c>
      <c r="G5" s="701">
        <v>600084663</v>
      </c>
      <c r="H5" s="77" t="s">
        <v>108</v>
      </c>
      <c r="I5" s="78" t="s">
        <v>24</v>
      </c>
      <c r="J5" s="78" t="s">
        <v>29</v>
      </c>
      <c r="K5" s="78" t="s">
        <v>29</v>
      </c>
      <c r="L5" s="79" t="s">
        <v>109</v>
      </c>
      <c r="M5" s="80">
        <v>6000000</v>
      </c>
      <c r="N5" s="81">
        <f>M5*0.85</f>
        <v>5100000</v>
      </c>
      <c r="O5" s="82">
        <v>44348</v>
      </c>
      <c r="P5" s="83">
        <v>44440</v>
      </c>
      <c r="Q5" s="84"/>
      <c r="R5" s="78" t="s">
        <v>37</v>
      </c>
      <c r="S5" s="78"/>
      <c r="T5" s="78" t="s">
        <v>37</v>
      </c>
      <c r="U5" s="78"/>
      <c r="V5" s="78"/>
      <c r="W5" s="78"/>
      <c r="X5" s="85"/>
      <c r="Y5" s="86" t="s">
        <v>37</v>
      </c>
      <c r="Z5" s="84" t="s">
        <v>110</v>
      </c>
      <c r="AA5" s="359"/>
      <c r="AB5" s="704" t="s">
        <v>111</v>
      </c>
      <c r="AC5" s="705"/>
      <c r="AD5" s="705"/>
      <c r="AE5" s="705"/>
    </row>
    <row r="6" spans="1:31" ht="34.950000000000003" customHeight="1" x14ac:dyDescent="0.3">
      <c r="A6" s="363" t="s">
        <v>309</v>
      </c>
      <c r="B6" s="372">
        <v>2</v>
      </c>
      <c r="C6" s="690"/>
      <c r="D6" s="693"/>
      <c r="E6" s="696"/>
      <c r="F6" s="699"/>
      <c r="G6" s="702"/>
      <c r="H6" s="87" t="s">
        <v>112</v>
      </c>
      <c r="I6" s="88" t="s">
        <v>24</v>
      </c>
      <c r="J6" s="88" t="s">
        <v>29</v>
      </c>
      <c r="K6" s="88" t="s">
        <v>29</v>
      </c>
      <c r="L6" s="89"/>
      <c r="M6" s="90">
        <v>500000</v>
      </c>
      <c r="N6" s="91">
        <f>M6*0.85</f>
        <v>425000</v>
      </c>
      <c r="O6" s="92"/>
      <c r="P6" s="93"/>
      <c r="Q6" s="94" t="s">
        <v>37</v>
      </c>
      <c r="R6" s="88"/>
      <c r="S6" s="88"/>
      <c r="T6" s="88" t="s">
        <v>37</v>
      </c>
      <c r="U6" s="88"/>
      <c r="V6" s="88"/>
      <c r="W6" s="88"/>
      <c r="X6" s="95"/>
      <c r="Y6" s="96"/>
      <c r="Z6" s="87" t="s">
        <v>113</v>
      </c>
      <c r="AA6" s="93"/>
      <c r="AB6" s="97"/>
      <c r="AC6" s="98"/>
      <c r="AD6" s="98"/>
      <c r="AE6" s="98"/>
    </row>
    <row r="7" spans="1:31" ht="34.950000000000003" customHeight="1" x14ac:dyDescent="0.3">
      <c r="A7" s="364" t="s">
        <v>309</v>
      </c>
      <c r="B7" s="373">
        <v>3</v>
      </c>
      <c r="C7" s="690"/>
      <c r="D7" s="693"/>
      <c r="E7" s="696"/>
      <c r="F7" s="699"/>
      <c r="G7" s="702"/>
      <c r="H7" s="43" t="s">
        <v>114</v>
      </c>
      <c r="I7" s="44" t="s">
        <v>24</v>
      </c>
      <c r="J7" s="44" t="s">
        <v>29</v>
      </c>
      <c r="K7" s="44" t="s">
        <v>29</v>
      </c>
      <c r="L7" s="45"/>
      <c r="M7" s="46">
        <v>2000000</v>
      </c>
      <c r="N7" s="47">
        <f t="shared" ref="N7:N41" si="0">M7*0.85</f>
        <v>1700000</v>
      </c>
      <c r="O7" s="100"/>
      <c r="P7" s="101"/>
      <c r="Q7" s="100"/>
      <c r="R7" s="44" t="s">
        <v>37</v>
      </c>
      <c r="S7" s="44"/>
      <c r="T7" s="44" t="s">
        <v>37</v>
      </c>
      <c r="U7" s="44"/>
      <c r="V7" s="44"/>
      <c r="W7" s="44"/>
      <c r="X7" s="102"/>
      <c r="Y7" s="103"/>
      <c r="Z7" s="354" t="s">
        <v>115</v>
      </c>
      <c r="AA7" s="360"/>
      <c r="AB7" s="704" t="s">
        <v>111</v>
      </c>
      <c r="AC7" s="705"/>
      <c r="AD7" s="705"/>
      <c r="AE7" s="705"/>
    </row>
    <row r="8" spans="1:31" ht="34.950000000000003" customHeight="1" x14ac:dyDescent="0.3">
      <c r="A8" s="364" t="s">
        <v>310</v>
      </c>
      <c r="B8" s="373">
        <v>4</v>
      </c>
      <c r="C8" s="690"/>
      <c r="D8" s="693"/>
      <c r="E8" s="696"/>
      <c r="F8" s="699"/>
      <c r="G8" s="702"/>
      <c r="H8" s="43" t="s">
        <v>116</v>
      </c>
      <c r="I8" s="44" t="s">
        <v>24</v>
      </c>
      <c r="J8" s="44" t="s">
        <v>29</v>
      </c>
      <c r="K8" s="44" t="s">
        <v>29</v>
      </c>
      <c r="L8" s="45"/>
      <c r="M8" s="46">
        <v>400000</v>
      </c>
      <c r="N8" s="47">
        <f t="shared" si="0"/>
        <v>340000</v>
      </c>
      <c r="O8" s="100"/>
      <c r="P8" s="101"/>
      <c r="Q8" s="100"/>
      <c r="R8" s="44"/>
      <c r="S8" s="44"/>
      <c r="T8" s="44" t="s">
        <v>37</v>
      </c>
      <c r="U8" s="44"/>
      <c r="V8" s="44"/>
      <c r="W8" s="44"/>
      <c r="X8" s="102"/>
      <c r="Y8" s="103"/>
      <c r="Z8" s="43" t="s">
        <v>117</v>
      </c>
      <c r="AA8" s="101"/>
      <c r="AB8" s="704" t="s">
        <v>111</v>
      </c>
      <c r="AC8" s="705"/>
      <c r="AD8" s="705"/>
      <c r="AE8" s="705"/>
    </row>
    <row r="9" spans="1:31" ht="34.950000000000003" customHeight="1" x14ac:dyDescent="0.3">
      <c r="A9" s="397" t="s">
        <v>34</v>
      </c>
      <c r="B9" s="378">
        <v>5</v>
      </c>
      <c r="C9" s="690"/>
      <c r="D9" s="693"/>
      <c r="E9" s="696"/>
      <c r="F9" s="699"/>
      <c r="G9" s="702"/>
      <c r="H9" s="387" t="s">
        <v>118</v>
      </c>
      <c r="I9" s="388" t="s">
        <v>24</v>
      </c>
      <c r="J9" s="388" t="s">
        <v>29</v>
      </c>
      <c r="K9" s="388" t="s">
        <v>29</v>
      </c>
      <c r="L9" s="409" t="s">
        <v>119</v>
      </c>
      <c r="M9" s="402">
        <v>9000000</v>
      </c>
      <c r="N9" s="145">
        <f>M9*0.85</f>
        <v>7650000</v>
      </c>
      <c r="O9" s="425">
        <v>45292</v>
      </c>
      <c r="P9" s="426">
        <v>46357</v>
      </c>
      <c r="Q9" s="406" t="s">
        <v>37</v>
      </c>
      <c r="R9" s="407" t="s">
        <v>37</v>
      </c>
      <c r="S9" s="407" t="s">
        <v>37</v>
      </c>
      <c r="T9" s="407" t="s">
        <v>37</v>
      </c>
      <c r="U9" s="407"/>
      <c r="V9" s="407"/>
      <c r="W9" s="407" t="s">
        <v>37</v>
      </c>
      <c r="X9" s="407" t="s">
        <v>37</v>
      </c>
      <c r="Y9" s="408"/>
      <c r="Z9" s="387" t="s">
        <v>38</v>
      </c>
      <c r="AA9" s="409" t="s">
        <v>120</v>
      </c>
      <c r="AB9" s="97"/>
      <c r="AC9" s="98"/>
      <c r="AD9" s="98"/>
      <c r="AE9" s="98"/>
    </row>
    <row r="10" spans="1:31" ht="34.950000000000003" customHeight="1" x14ac:dyDescent="0.3">
      <c r="A10" s="397" t="s">
        <v>34</v>
      </c>
      <c r="B10" s="378">
        <v>6</v>
      </c>
      <c r="C10" s="690"/>
      <c r="D10" s="693"/>
      <c r="E10" s="696"/>
      <c r="F10" s="699"/>
      <c r="G10" s="702"/>
      <c r="H10" s="387" t="s">
        <v>121</v>
      </c>
      <c r="I10" s="388" t="s">
        <v>24</v>
      </c>
      <c r="J10" s="388" t="s">
        <v>29</v>
      </c>
      <c r="K10" s="388" t="s">
        <v>29</v>
      </c>
      <c r="L10" s="409" t="s">
        <v>122</v>
      </c>
      <c r="M10" s="402">
        <v>2000000</v>
      </c>
      <c r="N10" s="145">
        <f t="shared" ref="N10:N16" si="1">M10*0.85</f>
        <v>1700000</v>
      </c>
      <c r="O10" s="318" t="s">
        <v>123</v>
      </c>
      <c r="P10" s="426" t="s">
        <v>124</v>
      </c>
      <c r="Q10" s="406"/>
      <c r="R10" s="407"/>
      <c r="S10" s="407"/>
      <c r="T10" s="407"/>
      <c r="U10" s="407"/>
      <c r="V10" s="407"/>
      <c r="W10" s="407" t="s">
        <v>37</v>
      </c>
      <c r="X10" s="407" t="s">
        <v>37</v>
      </c>
      <c r="Y10" s="408"/>
      <c r="Z10" s="387" t="s">
        <v>43</v>
      </c>
      <c r="AA10" s="409"/>
      <c r="AB10" s="97"/>
      <c r="AC10" s="98"/>
      <c r="AD10" s="98"/>
      <c r="AE10" s="98"/>
    </row>
    <row r="11" spans="1:31" ht="34.950000000000003" customHeight="1" x14ac:dyDescent="0.3">
      <c r="A11" s="397" t="s">
        <v>34</v>
      </c>
      <c r="B11" s="377">
        <v>7</v>
      </c>
      <c r="C11" s="690"/>
      <c r="D11" s="693"/>
      <c r="E11" s="696"/>
      <c r="F11" s="699"/>
      <c r="G11" s="702"/>
      <c r="H11" s="387" t="s">
        <v>125</v>
      </c>
      <c r="I11" s="388" t="s">
        <v>24</v>
      </c>
      <c r="J11" s="388" t="s">
        <v>29</v>
      </c>
      <c r="K11" s="388" t="s">
        <v>29</v>
      </c>
      <c r="L11" s="409" t="s">
        <v>126</v>
      </c>
      <c r="M11" s="402">
        <v>2000000</v>
      </c>
      <c r="N11" s="145">
        <f>M11*0.85</f>
        <v>1700000</v>
      </c>
      <c r="O11" s="318" t="s">
        <v>49</v>
      </c>
      <c r="P11" s="426" t="s">
        <v>127</v>
      </c>
      <c r="Q11" s="406"/>
      <c r="R11" s="407"/>
      <c r="S11" s="407"/>
      <c r="T11" s="407"/>
      <c r="U11" s="407"/>
      <c r="V11" s="407"/>
      <c r="W11" s="407"/>
      <c r="X11" s="407" t="s">
        <v>37</v>
      </c>
      <c r="Y11" s="408"/>
      <c r="Z11" s="387" t="s">
        <v>43</v>
      </c>
      <c r="AA11" s="409"/>
      <c r="AB11" s="97"/>
      <c r="AC11" s="98"/>
      <c r="AD11" s="98"/>
      <c r="AE11" s="98"/>
    </row>
    <row r="12" spans="1:31" ht="34.950000000000003" customHeight="1" x14ac:dyDescent="0.3">
      <c r="A12" s="397" t="s">
        <v>34</v>
      </c>
      <c r="B12" s="377">
        <v>8</v>
      </c>
      <c r="C12" s="690"/>
      <c r="D12" s="693"/>
      <c r="E12" s="696"/>
      <c r="F12" s="699"/>
      <c r="G12" s="702"/>
      <c r="H12" s="387" t="s">
        <v>128</v>
      </c>
      <c r="I12" s="388" t="s">
        <v>24</v>
      </c>
      <c r="J12" s="388" t="s">
        <v>29</v>
      </c>
      <c r="K12" s="388" t="s">
        <v>29</v>
      </c>
      <c r="L12" s="409" t="s">
        <v>129</v>
      </c>
      <c r="M12" s="402">
        <v>1800000</v>
      </c>
      <c r="N12" s="145">
        <f t="shared" si="1"/>
        <v>1530000</v>
      </c>
      <c r="O12" s="318" t="s">
        <v>123</v>
      </c>
      <c r="P12" s="426" t="s">
        <v>50</v>
      </c>
      <c r="Q12" s="406" t="s">
        <v>37</v>
      </c>
      <c r="R12" s="407" t="s">
        <v>37</v>
      </c>
      <c r="S12" s="407" t="s">
        <v>37</v>
      </c>
      <c r="T12" s="407" t="s">
        <v>37</v>
      </c>
      <c r="U12" s="407"/>
      <c r="V12" s="407"/>
      <c r="W12" s="407"/>
      <c r="X12" s="407"/>
      <c r="Y12" s="408"/>
      <c r="Z12" s="387" t="s">
        <v>43</v>
      </c>
      <c r="AA12" s="409"/>
      <c r="AB12" s="97"/>
      <c r="AC12" s="98"/>
      <c r="AD12" s="98"/>
      <c r="AE12" s="98"/>
    </row>
    <row r="13" spans="1:31" ht="34.950000000000003" customHeight="1" x14ac:dyDescent="0.3">
      <c r="A13" s="397" t="s">
        <v>34</v>
      </c>
      <c r="B13" s="378">
        <v>9</v>
      </c>
      <c r="C13" s="690"/>
      <c r="D13" s="693"/>
      <c r="E13" s="696"/>
      <c r="F13" s="699"/>
      <c r="G13" s="702"/>
      <c r="H13" s="387" t="s">
        <v>130</v>
      </c>
      <c r="I13" s="388" t="s">
        <v>24</v>
      </c>
      <c r="J13" s="388" t="s">
        <v>29</v>
      </c>
      <c r="K13" s="388" t="s">
        <v>29</v>
      </c>
      <c r="L13" s="409" t="s">
        <v>131</v>
      </c>
      <c r="M13" s="402">
        <v>6000000</v>
      </c>
      <c r="N13" s="145">
        <f t="shared" si="1"/>
        <v>5100000</v>
      </c>
      <c r="O13" s="318">
        <v>45292</v>
      </c>
      <c r="P13" s="426" t="s">
        <v>124</v>
      </c>
      <c r="Q13" s="406"/>
      <c r="R13" s="407"/>
      <c r="S13" s="407"/>
      <c r="T13" s="407"/>
      <c r="U13" s="407"/>
      <c r="V13" s="407"/>
      <c r="W13" s="407" t="s">
        <v>37</v>
      </c>
      <c r="X13" s="407"/>
      <c r="Y13" s="408"/>
      <c r="Z13" s="387" t="s">
        <v>43</v>
      </c>
      <c r="AA13" s="409"/>
      <c r="AB13" s="97"/>
      <c r="AC13" s="98"/>
      <c r="AD13" s="98"/>
      <c r="AE13" s="98"/>
    </row>
    <row r="14" spans="1:31" ht="34.950000000000003" customHeight="1" x14ac:dyDescent="0.3">
      <c r="A14" s="397" t="s">
        <v>34</v>
      </c>
      <c r="B14" s="378">
        <v>10</v>
      </c>
      <c r="C14" s="690"/>
      <c r="D14" s="693"/>
      <c r="E14" s="696"/>
      <c r="F14" s="699"/>
      <c r="G14" s="702"/>
      <c r="H14" s="387" t="s">
        <v>132</v>
      </c>
      <c r="I14" s="388" t="s">
        <v>24</v>
      </c>
      <c r="J14" s="388" t="s">
        <v>29</v>
      </c>
      <c r="K14" s="388" t="s">
        <v>29</v>
      </c>
      <c r="L14" s="409" t="s">
        <v>133</v>
      </c>
      <c r="M14" s="402">
        <v>7000000</v>
      </c>
      <c r="N14" s="145">
        <f t="shared" si="1"/>
        <v>5950000</v>
      </c>
      <c r="O14" s="431" t="s">
        <v>123</v>
      </c>
      <c r="P14" s="426" t="s">
        <v>134</v>
      </c>
      <c r="Q14" s="406"/>
      <c r="R14" s="407"/>
      <c r="S14" s="407"/>
      <c r="T14" s="407"/>
      <c r="U14" s="407"/>
      <c r="V14" s="407"/>
      <c r="W14" s="407" t="s">
        <v>37</v>
      </c>
      <c r="X14" s="407"/>
      <c r="Y14" s="408"/>
      <c r="Z14" s="387" t="s">
        <v>43</v>
      </c>
      <c r="AA14" s="409"/>
      <c r="AB14" s="97"/>
      <c r="AC14" s="98"/>
      <c r="AD14" s="98"/>
      <c r="AE14" s="98"/>
    </row>
    <row r="15" spans="1:31" ht="34.950000000000003" customHeight="1" x14ac:dyDescent="0.3">
      <c r="A15" s="397" t="s">
        <v>34</v>
      </c>
      <c r="B15" s="377">
        <v>11</v>
      </c>
      <c r="C15" s="690"/>
      <c r="D15" s="693"/>
      <c r="E15" s="696"/>
      <c r="F15" s="699"/>
      <c r="G15" s="702"/>
      <c r="H15" s="387" t="s">
        <v>135</v>
      </c>
      <c r="I15" s="388" t="s">
        <v>24</v>
      </c>
      <c r="J15" s="388" t="s">
        <v>29</v>
      </c>
      <c r="K15" s="388" t="s">
        <v>29</v>
      </c>
      <c r="L15" s="409" t="s">
        <v>135</v>
      </c>
      <c r="M15" s="402">
        <v>2500000</v>
      </c>
      <c r="N15" s="145">
        <f t="shared" si="1"/>
        <v>2125000</v>
      </c>
      <c r="O15" s="318" t="s">
        <v>123</v>
      </c>
      <c r="P15" s="426" t="s">
        <v>50</v>
      </c>
      <c r="Q15" s="406" t="s">
        <v>37</v>
      </c>
      <c r="R15" s="407" t="s">
        <v>37</v>
      </c>
      <c r="S15" s="407"/>
      <c r="T15" s="407" t="s">
        <v>37</v>
      </c>
      <c r="U15" s="407"/>
      <c r="V15" s="407"/>
      <c r="W15" s="407" t="s">
        <v>37</v>
      </c>
      <c r="X15" s="407"/>
      <c r="Y15" s="408"/>
      <c r="Z15" s="387" t="s">
        <v>43</v>
      </c>
      <c r="AA15" s="409"/>
      <c r="AB15" s="97"/>
      <c r="AC15" s="98"/>
      <c r="AD15" s="98"/>
      <c r="AE15" s="98"/>
    </row>
    <row r="16" spans="1:31" ht="34.950000000000003" customHeight="1" thickBot="1" x14ac:dyDescent="0.35">
      <c r="A16" s="397" t="s">
        <v>34</v>
      </c>
      <c r="B16" s="377">
        <v>12</v>
      </c>
      <c r="C16" s="691"/>
      <c r="D16" s="694"/>
      <c r="E16" s="697"/>
      <c r="F16" s="700"/>
      <c r="G16" s="703"/>
      <c r="H16" s="387" t="s">
        <v>136</v>
      </c>
      <c r="I16" s="388" t="s">
        <v>24</v>
      </c>
      <c r="J16" s="388" t="s">
        <v>29</v>
      </c>
      <c r="K16" s="388" t="s">
        <v>29</v>
      </c>
      <c r="L16" s="409" t="s">
        <v>136</v>
      </c>
      <c r="M16" s="402">
        <v>6000000</v>
      </c>
      <c r="N16" s="145">
        <f t="shared" si="1"/>
        <v>5100000</v>
      </c>
      <c r="O16" s="431" t="s">
        <v>123</v>
      </c>
      <c r="P16" s="426" t="s">
        <v>50</v>
      </c>
      <c r="Q16" s="406"/>
      <c r="R16" s="407"/>
      <c r="S16" s="407" t="s">
        <v>37</v>
      </c>
      <c r="T16" s="407" t="s">
        <v>37</v>
      </c>
      <c r="U16" s="407"/>
      <c r="V16" s="407"/>
      <c r="W16" s="407" t="s">
        <v>37</v>
      </c>
      <c r="X16" s="407"/>
      <c r="Y16" s="408"/>
      <c r="Z16" s="387" t="s">
        <v>43</v>
      </c>
      <c r="AA16" s="409"/>
      <c r="AB16" s="97"/>
      <c r="AC16" s="98"/>
      <c r="AD16" s="98"/>
      <c r="AE16" s="98"/>
    </row>
    <row r="17" spans="1:31" ht="34.950000000000003" customHeight="1" x14ac:dyDescent="0.3">
      <c r="A17" s="584" t="s">
        <v>309</v>
      </c>
      <c r="B17" s="585">
        <v>13</v>
      </c>
      <c r="C17" s="722" t="s">
        <v>137</v>
      </c>
      <c r="D17" s="724" t="s">
        <v>33</v>
      </c>
      <c r="E17" s="726">
        <v>65639626</v>
      </c>
      <c r="F17" s="726">
        <v>102465398</v>
      </c>
      <c r="G17" s="728">
        <v>600084876</v>
      </c>
      <c r="H17" s="159" t="s">
        <v>108</v>
      </c>
      <c r="I17" s="160" t="s">
        <v>24</v>
      </c>
      <c r="J17" s="160" t="s">
        <v>29</v>
      </c>
      <c r="K17" s="160" t="s">
        <v>29</v>
      </c>
      <c r="L17" s="161" t="s">
        <v>109</v>
      </c>
      <c r="M17" s="586">
        <v>4000000</v>
      </c>
      <c r="N17" s="163">
        <f t="shared" si="0"/>
        <v>3400000</v>
      </c>
      <c r="O17" s="587">
        <v>43862</v>
      </c>
      <c r="P17" s="165">
        <v>44013</v>
      </c>
      <c r="Q17" s="166"/>
      <c r="R17" s="167"/>
      <c r="S17" s="167"/>
      <c r="T17" s="167" t="s">
        <v>37</v>
      </c>
      <c r="U17" s="167"/>
      <c r="V17" s="167"/>
      <c r="W17" s="167"/>
      <c r="X17" s="167"/>
      <c r="Y17" s="168"/>
      <c r="Z17" s="358" t="s">
        <v>110</v>
      </c>
      <c r="AA17" s="361"/>
      <c r="AB17" s="704"/>
      <c r="AC17" s="705"/>
      <c r="AD17" s="705"/>
      <c r="AE17" s="705"/>
    </row>
    <row r="18" spans="1:31" ht="34.950000000000003" customHeight="1" x14ac:dyDescent="0.3">
      <c r="A18" s="364" t="s">
        <v>309</v>
      </c>
      <c r="B18" s="375">
        <v>14</v>
      </c>
      <c r="C18" s="723"/>
      <c r="D18" s="725"/>
      <c r="E18" s="727"/>
      <c r="F18" s="727"/>
      <c r="G18" s="729"/>
      <c r="H18" s="43" t="s">
        <v>138</v>
      </c>
      <c r="I18" s="44" t="s">
        <v>24</v>
      </c>
      <c r="J18" s="44" t="s">
        <v>29</v>
      </c>
      <c r="K18" s="44" t="s">
        <v>29</v>
      </c>
      <c r="L18" s="45"/>
      <c r="M18" s="107">
        <v>500000</v>
      </c>
      <c r="N18" s="47">
        <f t="shared" si="0"/>
        <v>425000</v>
      </c>
      <c r="O18" s="100"/>
      <c r="P18" s="101"/>
      <c r="Q18" s="108"/>
      <c r="R18" s="102"/>
      <c r="S18" s="102" t="s">
        <v>37</v>
      </c>
      <c r="T18" s="102"/>
      <c r="U18" s="102"/>
      <c r="V18" s="102"/>
      <c r="W18" s="102"/>
      <c r="X18" s="102"/>
      <c r="Y18" s="103"/>
      <c r="Z18" s="43"/>
      <c r="AA18" s="101"/>
      <c r="AB18" s="97"/>
      <c r="AC18" s="98"/>
      <c r="AD18" s="98"/>
      <c r="AE18" s="98"/>
    </row>
    <row r="19" spans="1:31" ht="34.950000000000003" customHeight="1" x14ac:dyDescent="0.3">
      <c r="A19" s="364" t="s">
        <v>310</v>
      </c>
      <c r="B19" s="373">
        <v>15</v>
      </c>
      <c r="C19" s="723"/>
      <c r="D19" s="725"/>
      <c r="E19" s="727"/>
      <c r="F19" s="727"/>
      <c r="G19" s="729"/>
      <c r="H19" s="43" t="s">
        <v>139</v>
      </c>
      <c r="I19" s="44" t="s">
        <v>24</v>
      </c>
      <c r="J19" s="44" t="s">
        <v>29</v>
      </c>
      <c r="K19" s="44" t="s">
        <v>29</v>
      </c>
      <c r="L19" s="45"/>
      <c r="M19" s="107">
        <v>1000000</v>
      </c>
      <c r="N19" s="47">
        <f t="shared" si="0"/>
        <v>850000</v>
      </c>
      <c r="O19" s="109"/>
      <c r="P19" s="101"/>
      <c r="Q19" s="108" t="s">
        <v>37</v>
      </c>
      <c r="R19" s="102"/>
      <c r="S19" s="102"/>
      <c r="T19" s="102"/>
      <c r="U19" s="102"/>
      <c r="V19" s="102"/>
      <c r="W19" s="102"/>
      <c r="X19" s="102"/>
      <c r="Y19" s="103"/>
      <c r="Z19" s="43"/>
      <c r="AA19" s="101"/>
      <c r="AB19" s="97"/>
      <c r="AC19" s="98"/>
      <c r="AD19" s="98"/>
      <c r="AE19" s="98"/>
    </row>
    <row r="20" spans="1:31" ht="34.950000000000003" customHeight="1" x14ac:dyDescent="0.3">
      <c r="A20" s="397" t="s">
        <v>34</v>
      </c>
      <c r="B20" s="377">
        <v>16</v>
      </c>
      <c r="C20" s="723"/>
      <c r="D20" s="725"/>
      <c r="E20" s="727"/>
      <c r="F20" s="727"/>
      <c r="G20" s="729"/>
      <c r="H20" s="419" t="s">
        <v>140</v>
      </c>
      <c r="I20" s="388" t="s">
        <v>24</v>
      </c>
      <c r="J20" s="388" t="s">
        <v>29</v>
      </c>
      <c r="K20" s="420" t="s">
        <v>29</v>
      </c>
      <c r="L20" s="421" t="s">
        <v>141</v>
      </c>
      <c r="M20" s="422">
        <v>1000000</v>
      </c>
      <c r="N20" s="423">
        <f t="shared" si="0"/>
        <v>850000</v>
      </c>
      <c r="O20" s="318">
        <v>44927</v>
      </c>
      <c r="P20" s="319">
        <v>46722</v>
      </c>
      <c r="Q20" s="406"/>
      <c r="R20" s="407" t="s">
        <v>37</v>
      </c>
      <c r="S20" s="407"/>
      <c r="T20" s="407"/>
      <c r="U20" s="407"/>
      <c r="V20" s="407"/>
      <c r="W20" s="407" t="s">
        <v>37</v>
      </c>
      <c r="X20" s="407"/>
      <c r="Y20" s="408"/>
      <c r="Z20" s="387" t="s">
        <v>43</v>
      </c>
      <c r="AA20" s="389"/>
      <c r="AB20" s="97"/>
      <c r="AC20" s="98"/>
      <c r="AD20" s="98"/>
      <c r="AE20" s="98"/>
    </row>
    <row r="21" spans="1:31" ht="34.950000000000003" customHeight="1" x14ac:dyDescent="0.3">
      <c r="A21" s="397" t="s">
        <v>34</v>
      </c>
      <c r="B21" s="377">
        <v>17</v>
      </c>
      <c r="C21" s="723"/>
      <c r="D21" s="725"/>
      <c r="E21" s="727"/>
      <c r="F21" s="727"/>
      <c r="G21" s="729"/>
      <c r="H21" s="419" t="s">
        <v>142</v>
      </c>
      <c r="I21" s="388" t="s">
        <v>24</v>
      </c>
      <c r="J21" s="388" t="s">
        <v>29</v>
      </c>
      <c r="K21" s="388" t="s">
        <v>29</v>
      </c>
      <c r="L21" s="421" t="s">
        <v>143</v>
      </c>
      <c r="M21" s="422">
        <v>5000000</v>
      </c>
      <c r="N21" s="423">
        <f t="shared" si="0"/>
        <v>4250000</v>
      </c>
      <c r="O21" s="318">
        <v>44927</v>
      </c>
      <c r="P21" s="319">
        <v>46722</v>
      </c>
      <c r="Q21" s="406"/>
      <c r="R21" s="407"/>
      <c r="S21" s="407"/>
      <c r="T21" s="407"/>
      <c r="U21" s="407"/>
      <c r="V21" s="407"/>
      <c r="W21" s="407" t="s">
        <v>37</v>
      </c>
      <c r="X21" s="407"/>
      <c r="Y21" s="408"/>
      <c r="Z21" s="387" t="s">
        <v>43</v>
      </c>
      <c r="AA21" s="389"/>
      <c r="AB21" s="97"/>
      <c r="AC21" s="98"/>
      <c r="AD21" s="98"/>
      <c r="AE21" s="98"/>
    </row>
    <row r="22" spans="1:31" ht="34.950000000000003" customHeight="1" x14ac:dyDescent="0.3">
      <c r="A22" s="397" t="s">
        <v>34</v>
      </c>
      <c r="B22" s="377">
        <v>18</v>
      </c>
      <c r="C22" s="723"/>
      <c r="D22" s="725"/>
      <c r="E22" s="727"/>
      <c r="F22" s="727"/>
      <c r="G22" s="729"/>
      <c r="H22" s="419" t="s">
        <v>144</v>
      </c>
      <c r="I22" s="388" t="s">
        <v>24</v>
      </c>
      <c r="J22" s="388" t="s">
        <v>29</v>
      </c>
      <c r="K22" s="388" t="s">
        <v>29</v>
      </c>
      <c r="L22" s="421" t="s">
        <v>145</v>
      </c>
      <c r="M22" s="422">
        <v>2000000</v>
      </c>
      <c r="N22" s="423">
        <f t="shared" si="0"/>
        <v>1700000</v>
      </c>
      <c r="O22" s="318">
        <v>44927</v>
      </c>
      <c r="P22" s="319">
        <v>46722</v>
      </c>
      <c r="Q22" s="406"/>
      <c r="R22" s="407" t="s">
        <v>37</v>
      </c>
      <c r="S22" s="407"/>
      <c r="T22" s="407" t="s">
        <v>37</v>
      </c>
      <c r="U22" s="407"/>
      <c r="V22" s="407"/>
      <c r="W22" s="407"/>
      <c r="X22" s="407"/>
      <c r="Y22" s="408"/>
      <c r="Z22" s="387" t="s">
        <v>43</v>
      </c>
      <c r="AA22" s="389"/>
      <c r="AB22" s="97"/>
      <c r="AC22" s="98"/>
      <c r="AD22" s="98"/>
      <c r="AE22" s="98"/>
    </row>
    <row r="23" spans="1:31" ht="34.950000000000003" customHeight="1" x14ac:dyDescent="0.3">
      <c r="A23" s="397" t="s">
        <v>34</v>
      </c>
      <c r="B23" s="377">
        <v>19</v>
      </c>
      <c r="C23" s="723"/>
      <c r="D23" s="725"/>
      <c r="E23" s="727"/>
      <c r="F23" s="727"/>
      <c r="G23" s="729"/>
      <c r="H23" s="419" t="s">
        <v>146</v>
      </c>
      <c r="I23" s="388" t="s">
        <v>24</v>
      </c>
      <c r="J23" s="388" t="s">
        <v>29</v>
      </c>
      <c r="K23" s="388" t="s">
        <v>29</v>
      </c>
      <c r="L23" s="424" t="s">
        <v>147</v>
      </c>
      <c r="M23" s="422">
        <v>4000000</v>
      </c>
      <c r="N23" s="423">
        <f t="shared" si="0"/>
        <v>3400000</v>
      </c>
      <c r="O23" s="318">
        <v>44927</v>
      </c>
      <c r="P23" s="319">
        <v>46722</v>
      </c>
      <c r="Q23" s="406"/>
      <c r="R23" s="407"/>
      <c r="S23" s="407" t="s">
        <v>37</v>
      </c>
      <c r="T23" s="407" t="s">
        <v>37</v>
      </c>
      <c r="U23" s="407"/>
      <c r="V23" s="407"/>
      <c r="W23" s="407" t="s">
        <v>37</v>
      </c>
      <c r="X23" s="407"/>
      <c r="Y23" s="408"/>
      <c r="Z23" s="387" t="s">
        <v>43</v>
      </c>
      <c r="AA23" s="389"/>
      <c r="AB23" s="97"/>
      <c r="AC23" s="98"/>
      <c r="AD23" s="98"/>
      <c r="AE23" s="98"/>
    </row>
    <row r="24" spans="1:31" ht="34.950000000000003" customHeight="1" x14ac:dyDescent="0.3">
      <c r="A24" s="397" t="s">
        <v>34</v>
      </c>
      <c r="B24" s="377">
        <v>20</v>
      </c>
      <c r="C24" s="723"/>
      <c r="D24" s="725"/>
      <c r="E24" s="727"/>
      <c r="F24" s="727"/>
      <c r="G24" s="729"/>
      <c r="H24" s="387" t="s">
        <v>148</v>
      </c>
      <c r="I24" s="388" t="s">
        <v>24</v>
      </c>
      <c r="J24" s="388" t="s">
        <v>29</v>
      </c>
      <c r="K24" s="388" t="s">
        <v>29</v>
      </c>
      <c r="L24" s="409" t="s">
        <v>149</v>
      </c>
      <c r="M24" s="402">
        <v>8000000</v>
      </c>
      <c r="N24" s="423">
        <f t="shared" si="0"/>
        <v>6800000</v>
      </c>
      <c r="O24" s="318">
        <v>44927</v>
      </c>
      <c r="P24" s="319">
        <v>46722</v>
      </c>
      <c r="Q24" s="406"/>
      <c r="R24" s="407"/>
      <c r="S24" s="407"/>
      <c r="T24" s="407"/>
      <c r="U24" s="407"/>
      <c r="V24" s="407"/>
      <c r="W24" s="407" t="s">
        <v>37</v>
      </c>
      <c r="X24" s="407"/>
      <c r="Y24" s="408"/>
      <c r="Z24" s="387" t="s">
        <v>43</v>
      </c>
      <c r="AA24" s="389"/>
      <c r="AB24" s="97"/>
      <c r="AC24" s="98"/>
      <c r="AD24" s="98"/>
      <c r="AE24" s="98"/>
    </row>
    <row r="25" spans="1:31" ht="34.950000000000003" customHeight="1" x14ac:dyDescent="0.3">
      <c r="A25" s="397" t="s">
        <v>34</v>
      </c>
      <c r="B25" s="377">
        <v>21</v>
      </c>
      <c r="C25" s="723"/>
      <c r="D25" s="725"/>
      <c r="E25" s="727"/>
      <c r="F25" s="727"/>
      <c r="G25" s="729"/>
      <c r="H25" s="387" t="s">
        <v>150</v>
      </c>
      <c r="I25" s="388" t="s">
        <v>24</v>
      </c>
      <c r="J25" s="388" t="s">
        <v>29</v>
      </c>
      <c r="K25" s="388" t="s">
        <v>29</v>
      </c>
      <c r="L25" s="409" t="s">
        <v>151</v>
      </c>
      <c r="M25" s="402">
        <v>9000000</v>
      </c>
      <c r="N25" s="145">
        <f t="shared" si="0"/>
        <v>7650000</v>
      </c>
      <c r="O25" s="425">
        <v>45292</v>
      </c>
      <c r="P25" s="426">
        <v>46357</v>
      </c>
      <c r="Q25" s="406" t="s">
        <v>37</v>
      </c>
      <c r="R25" s="407" t="s">
        <v>37</v>
      </c>
      <c r="S25" s="407" t="s">
        <v>37</v>
      </c>
      <c r="T25" s="407" t="s">
        <v>37</v>
      </c>
      <c r="U25" s="407"/>
      <c r="V25" s="407"/>
      <c r="W25" s="407" t="s">
        <v>37</v>
      </c>
      <c r="X25" s="407" t="s">
        <v>37</v>
      </c>
      <c r="Y25" s="408"/>
      <c r="Z25" s="387" t="s">
        <v>38</v>
      </c>
      <c r="AA25" s="409" t="s">
        <v>120</v>
      </c>
      <c r="AB25" s="97"/>
      <c r="AC25" s="98"/>
      <c r="AD25" s="98"/>
      <c r="AE25" s="98"/>
    </row>
    <row r="26" spans="1:31" ht="34.950000000000003" customHeight="1" thickBot="1" x14ac:dyDescent="0.35">
      <c r="A26" s="398" t="s">
        <v>34</v>
      </c>
      <c r="B26" s="379">
        <v>22</v>
      </c>
      <c r="C26" s="723"/>
      <c r="D26" s="725"/>
      <c r="E26" s="727"/>
      <c r="F26" s="727"/>
      <c r="G26" s="729"/>
      <c r="H26" s="399" t="s">
        <v>152</v>
      </c>
      <c r="I26" s="411" t="s">
        <v>24</v>
      </c>
      <c r="J26" s="411" t="s">
        <v>29</v>
      </c>
      <c r="K26" s="411" t="s">
        <v>29</v>
      </c>
      <c r="L26" s="401" t="s">
        <v>153</v>
      </c>
      <c r="M26" s="402">
        <v>80000000</v>
      </c>
      <c r="N26" s="403">
        <f t="shared" si="0"/>
        <v>68000000</v>
      </c>
      <c r="O26" s="404">
        <v>45292</v>
      </c>
      <c r="P26" s="405">
        <v>46722</v>
      </c>
      <c r="Q26" s="427"/>
      <c r="R26" s="428"/>
      <c r="S26" s="428"/>
      <c r="T26" s="428"/>
      <c r="U26" s="428"/>
      <c r="V26" s="428"/>
      <c r="W26" s="429" t="s">
        <v>37</v>
      </c>
      <c r="X26" s="429" t="s">
        <v>37</v>
      </c>
      <c r="Y26" s="430" t="s">
        <v>37</v>
      </c>
      <c r="Z26" s="399" t="s">
        <v>43</v>
      </c>
      <c r="AA26" s="401" t="s">
        <v>39</v>
      </c>
      <c r="AB26" s="97"/>
      <c r="AC26" s="98"/>
      <c r="AD26" s="98"/>
      <c r="AE26" s="98"/>
    </row>
    <row r="27" spans="1:31" ht="34.950000000000003" customHeight="1" x14ac:dyDescent="0.3">
      <c r="A27" s="365" t="s">
        <v>309</v>
      </c>
      <c r="B27" s="374">
        <v>23</v>
      </c>
      <c r="C27" s="689" t="s">
        <v>154</v>
      </c>
      <c r="D27" s="692" t="s">
        <v>33</v>
      </c>
      <c r="E27" s="695">
        <v>65639618</v>
      </c>
      <c r="F27" s="698">
        <v>102465371</v>
      </c>
      <c r="G27" s="701">
        <v>600084868</v>
      </c>
      <c r="H27" s="110" t="s">
        <v>108</v>
      </c>
      <c r="I27" s="111" t="s">
        <v>24</v>
      </c>
      <c r="J27" s="111" t="s">
        <v>29</v>
      </c>
      <c r="K27" s="111" t="s">
        <v>29</v>
      </c>
      <c r="L27" s="112" t="s">
        <v>109</v>
      </c>
      <c r="M27" s="104">
        <v>4000000</v>
      </c>
      <c r="N27" s="113">
        <f t="shared" si="0"/>
        <v>3400000</v>
      </c>
      <c r="O27" s="114">
        <v>43862</v>
      </c>
      <c r="P27" s="115">
        <v>44013</v>
      </c>
      <c r="Q27" s="105"/>
      <c r="R27" s="85" t="s">
        <v>37</v>
      </c>
      <c r="S27" s="85"/>
      <c r="T27" s="85" t="s">
        <v>37</v>
      </c>
      <c r="U27" s="85"/>
      <c r="V27" s="85"/>
      <c r="W27" s="85"/>
      <c r="X27" s="85"/>
      <c r="Y27" s="86"/>
      <c r="Z27" s="84" t="s">
        <v>110</v>
      </c>
      <c r="AA27" s="359"/>
      <c r="AB27" s="704" t="s">
        <v>155</v>
      </c>
      <c r="AC27" s="705"/>
      <c r="AD27" s="705"/>
      <c r="AE27" s="705"/>
    </row>
    <row r="28" spans="1:31" ht="34.950000000000003" customHeight="1" x14ac:dyDescent="0.3">
      <c r="A28" s="366" t="s">
        <v>309</v>
      </c>
      <c r="B28" s="373">
        <v>24</v>
      </c>
      <c r="C28" s="690"/>
      <c r="D28" s="693"/>
      <c r="E28" s="696"/>
      <c r="F28" s="699"/>
      <c r="G28" s="702"/>
      <c r="H28" s="116" t="s">
        <v>156</v>
      </c>
      <c r="I28" s="117" t="s">
        <v>24</v>
      </c>
      <c r="J28" s="117" t="s">
        <v>29</v>
      </c>
      <c r="K28" s="117" t="s">
        <v>29</v>
      </c>
      <c r="L28" s="118"/>
      <c r="M28" s="119">
        <v>2500000</v>
      </c>
      <c r="N28" s="120">
        <f t="shared" si="0"/>
        <v>2125000</v>
      </c>
      <c r="O28" s="121"/>
      <c r="P28" s="122"/>
      <c r="Q28" s="123"/>
      <c r="R28" s="124" t="s">
        <v>37</v>
      </c>
      <c r="S28" s="124" t="s">
        <v>37</v>
      </c>
      <c r="T28" s="124"/>
      <c r="U28" s="124"/>
      <c r="V28" s="124"/>
      <c r="W28" s="124"/>
      <c r="X28" s="124"/>
      <c r="Y28" s="125"/>
      <c r="Z28" s="354" t="s">
        <v>157</v>
      </c>
      <c r="AA28" s="360"/>
      <c r="AB28" s="97"/>
      <c r="AC28" s="98"/>
      <c r="AD28" s="98"/>
      <c r="AE28" s="98"/>
    </row>
    <row r="29" spans="1:31" ht="34.950000000000003" customHeight="1" x14ac:dyDescent="0.3">
      <c r="A29" s="364" t="s">
        <v>309</v>
      </c>
      <c r="B29" s="373">
        <v>25</v>
      </c>
      <c r="C29" s="690"/>
      <c r="D29" s="693"/>
      <c r="E29" s="696"/>
      <c r="F29" s="699"/>
      <c r="G29" s="702"/>
      <c r="H29" s="126" t="s">
        <v>158</v>
      </c>
      <c r="I29" s="127" t="s">
        <v>24</v>
      </c>
      <c r="J29" s="127" t="s">
        <v>29</v>
      </c>
      <c r="K29" s="127" t="s">
        <v>29</v>
      </c>
      <c r="L29" s="128"/>
      <c r="M29" s="107">
        <v>3000000</v>
      </c>
      <c r="N29" s="129">
        <f t="shared" si="0"/>
        <v>2550000</v>
      </c>
      <c r="O29" s="121"/>
      <c r="P29" s="130"/>
      <c r="Q29" s="108"/>
      <c r="R29" s="102"/>
      <c r="S29" s="102"/>
      <c r="T29" s="102" t="s">
        <v>37</v>
      </c>
      <c r="U29" s="102"/>
      <c r="V29" s="102"/>
      <c r="W29" s="102"/>
      <c r="X29" s="102"/>
      <c r="Y29" s="103"/>
      <c r="Z29" s="354" t="s">
        <v>157</v>
      </c>
      <c r="AA29" s="101"/>
      <c r="AB29" s="97"/>
      <c r="AC29" s="98"/>
      <c r="AD29" s="98"/>
      <c r="AE29" s="98"/>
    </row>
    <row r="30" spans="1:31" ht="34.950000000000003" customHeight="1" x14ac:dyDescent="0.3">
      <c r="A30" s="397" t="s">
        <v>34</v>
      </c>
      <c r="B30" s="378">
        <v>26</v>
      </c>
      <c r="C30" s="690"/>
      <c r="D30" s="693"/>
      <c r="E30" s="696"/>
      <c r="F30" s="699"/>
      <c r="G30" s="702"/>
      <c r="H30" s="399" t="s">
        <v>159</v>
      </c>
      <c r="I30" s="400" t="s">
        <v>24</v>
      </c>
      <c r="J30" s="400" t="s">
        <v>29</v>
      </c>
      <c r="K30" s="400" t="s">
        <v>29</v>
      </c>
      <c r="L30" s="401" t="s">
        <v>151</v>
      </c>
      <c r="M30" s="402">
        <v>12000000</v>
      </c>
      <c r="N30" s="403">
        <f t="shared" si="0"/>
        <v>10200000</v>
      </c>
      <c r="O30" s="404">
        <v>45292</v>
      </c>
      <c r="P30" s="405">
        <v>46357</v>
      </c>
      <c r="Q30" s="406" t="s">
        <v>37</v>
      </c>
      <c r="R30" s="407" t="s">
        <v>37</v>
      </c>
      <c r="S30" s="407" t="s">
        <v>37</v>
      </c>
      <c r="T30" s="407" t="s">
        <v>37</v>
      </c>
      <c r="U30" s="407"/>
      <c r="V30" s="407"/>
      <c r="W30" s="407" t="s">
        <v>37</v>
      </c>
      <c r="X30" s="407" t="s">
        <v>37</v>
      </c>
      <c r="Y30" s="408"/>
      <c r="Z30" s="387" t="s">
        <v>38</v>
      </c>
      <c r="AA30" s="409" t="s">
        <v>120</v>
      </c>
      <c r="AB30" s="97"/>
      <c r="AC30" s="98"/>
      <c r="AD30" s="98"/>
      <c r="AE30" s="98"/>
    </row>
    <row r="31" spans="1:31" ht="34.950000000000003" customHeight="1" thickBot="1" x14ac:dyDescent="0.35">
      <c r="A31" s="398" t="s">
        <v>34</v>
      </c>
      <c r="B31" s="379">
        <v>27</v>
      </c>
      <c r="C31" s="730"/>
      <c r="D31" s="731"/>
      <c r="E31" s="732"/>
      <c r="F31" s="733"/>
      <c r="G31" s="734"/>
      <c r="H31" s="410" t="s">
        <v>160</v>
      </c>
      <c r="I31" s="411" t="s">
        <v>24</v>
      </c>
      <c r="J31" s="411" t="s">
        <v>29</v>
      </c>
      <c r="K31" s="411" t="s">
        <v>29</v>
      </c>
      <c r="L31" s="412" t="s">
        <v>153</v>
      </c>
      <c r="M31" s="413">
        <v>65000000</v>
      </c>
      <c r="N31" s="403">
        <f t="shared" si="0"/>
        <v>55250000</v>
      </c>
      <c r="O31" s="414">
        <v>45292</v>
      </c>
      <c r="P31" s="415">
        <v>46722</v>
      </c>
      <c r="Q31" s="416"/>
      <c r="R31" s="393"/>
      <c r="S31" s="393"/>
      <c r="T31" s="393"/>
      <c r="U31" s="393"/>
      <c r="V31" s="393"/>
      <c r="W31" s="417" t="s">
        <v>37</v>
      </c>
      <c r="X31" s="417" t="s">
        <v>37</v>
      </c>
      <c r="Y31" s="418" t="s">
        <v>37</v>
      </c>
      <c r="Z31" s="410" t="s">
        <v>43</v>
      </c>
      <c r="AA31" s="412" t="s">
        <v>39</v>
      </c>
      <c r="AB31" s="97"/>
      <c r="AC31" s="98"/>
      <c r="AD31" s="98"/>
      <c r="AE31" s="98"/>
    </row>
    <row r="32" spans="1:31" ht="34.950000000000003" customHeight="1" x14ac:dyDescent="0.3">
      <c r="A32" s="367" t="s">
        <v>309</v>
      </c>
      <c r="B32" s="376">
        <v>28</v>
      </c>
      <c r="C32" s="735" t="s">
        <v>319</v>
      </c>
      <c r="D32" s="738" t="s">
        <v>312</v>
      </c>
      <c r="E32" s="741">
        <v>72742933</v>
      </c>
      <c r="F32" s="744">
        <v>102465568</v>
      </c>
      <c r="G32" s="747">
        <v>600084710</v>
      </c>
      <c r="H32" s="131" t="s">
        <v>161</v>
      </c>
      <c r="I32" s="132" t="s">
        <v>24</v>
      </c>
      <c r="J32" s="132" t="s">
        <v>29</v>
      </c>
      <c r="K32" s="132" t="s">
        <v>29</v>
      </c>
      <c r="L32" s="133" t="s">
        <v>162</v>
      </c>
      <c r="M32" s="134">
        <v>3000000</v>
      </c>
      <c r="N32" s="135">
        <f t="shared" si="0"/>
        <v>2550000</v>
      </c>
      <c r="O32" s="136" t="s">
        <v>52</v>
      </c>
      <c r="P32" s="137" t="s">
        <v>53</v>
      </c>
      <c r="Q32" s="138"/>
      <c r="R32" s="139" t="s">
        <v>37</v>
      </c>
      <c r="S32" s="139"/>
      <c r="T32" s="139"/>
      <c r="U32" s="139"/>
      <c r="V32" s="139"/>
      <c r="W32" s="139"/>
      <c r="X32" s="139"/>
      <c r="Y32" s="140"/>
      <c r="Z32" s="355" t="s">
        <v>48</v>
      </c>
      <c r="AA32" s="137" t="s">
        <v>163</v>
      </c>
      <c r="AB32" s="97"/>
      <c r="AC32" s="98"/>
      <c r="AD32" s="98"/>
      <c r="AE32" s="98"/>
    </row>
    <row r="33" spans="1:31" ht="34.950000000000003" customHeight="1" x14ac:dyDescent="0.3">
      <c r="A33" s="368" t="s">
        <v>310</v>
      </c>
      <c r="B33" s="377">
        <v>29</v>
      </c>
      <c r="C33" s="736"/>
      <c r="D33" s="739"/>
      <c r="E33" s="742"/>
      <c r="F33" s="745"/>
      <c r="G33" s="748"/>
      <c r="H33" s="141" t="s">
        <v>164</v>
      </c>
      <c r="I33" s="142" t="s">
        <v>24</v>
      </c>
      <c r="J33" s="142" t="s">
        <v>29</v>
      </c>
      <c r="K33" s="142" t="s">
        <v>29</v>
      </c>
      <c r="L33" s="143" t="s">
        <v>165</v>
      </c>
      <c r="M33" s="144">
        <v>850000</v>
      </c>
      <c r="N33" s="145">
        <f t="shared" si="0"/>
        <v>722500</v>
      </c>
      <c r="O33" s="146" t="s">
        <v>52</v>
      </c>
      <c r="P33" s="147" t="s">
        <v>53</v>
      </c>
      <c r="Q33" s="148"/>
      <c r="R33" s="149"/>
      <c r="S33" s="149"/>
      <c r="T33" s="149" t="s">
        <v>37</v>
      </c>
      <c r="U33" s="149"/>
      <c r="V33" s="149"/>
      <c r="W33" s="149"/>
      <c r="X33" s="149"/>
      <c r="Y33" s="150"/>
      <c r="Z33" s="356" t="s">
        <v>166</v>
      </c>
      <c r="AA33" s="147" t="s">
        <v>39</v>
      </c>
      <c r="AB33" s="97"/>
      <c r="AC33" s="98"/>
      <c r="AD33" s="98"/>
      <c r="AE33" s="98"/>
    </row>
    <row r="34" spans="1:31" ht="34.950000000000003" customHeight="1" x14ac:dyDescent="0.3">
      <c r="A34" s="369" t="s">
        <v>309</v>
      </c>
      <c r="B34" s="378">
        <v>30</v>
      </c>
      <c r="C34" s="737"/>
      <c r="D34" s="740"/>
      <c r="E34" s="743"/>
      <c r="F34" s="746"/>
      <c r="G34" s="749"/>
      <c r="H34" s="151" t="s">
        <v>167</v>
      </c>
      <c r="I34" s="152" t="s">
        <v>24</v>
      </c>
      <c r="J34" s="152" t="s">
        <v>29</v>
      </c>
      <c r="K34" s="152" t="s">
        <v>29</v>
      </c>
      <c r="L34" s="153" t="s">
        <v>168</v>
      </c>
      <c r="M34" s="154">
        <v>30000000</v>
      </c>
      <c r="N34" s="145">
        <f t="shared" si="0"/>
        <v>25500000</v>
      </c>
      <c r="O34" s="146" t="s">
        <v>52</v>
      </c>
      <c r="P34" s="147" t="s">
        <v>53</v>
      </c>
      <c r="Q34" s="148"/>
      <c r="R34" s="191"/>
      <c r="S34" s="149"/>
      <c r="T34" s="149"/>
      <c r="U34" s="149"/>
      <c r="V34" s="149"/>
      <c r="W34" s="149" t="s">
        <v>37</v>
      </c>
      <c r="X34" s="149"/>
      <c r="Y34" s="150"/>
      <c r="Z34" s="357" t="s">
        <v>43</v>
      </c>
      <c r="AA34" s="147" t="s">
        <v>39</v>
      </c>
      <c r="AB34" s="97"/>
      <c r="AC34" s="98"/>
      <c r="AD34" s="98"/>
      <c r="AE34" s="98"/>
    </row>
    <row r="35" spans="1:31" ht="34.950000000000003" customHeight="1" x14ac:dyDescent="0.3">
      <c r="A35" s="581" t="s">
        <v>34</v>
      </c>
      <c r="B35" s="377">
        <v>31</v>
      </c>
      <c r="C35" s="737"/>
      <c r="D35" s="740"/>
      <c r="E35" s="743"/>
      <c r="F35" s="746"/>
      <c r="G35" s="749"/>
      <c r="H35" s="570" t="s">
        <v>307</v>
      </c>
      <c r="I35" s="571" t="s">
        <v>24</v>
      </c>
      <c r="J35" s="571" t="s">
        <v>29</v>
      </c>
      <c r="K35" s="571" t="s">
        <v>29</v>
      </c>
      <c r="L35" s="572" t="s">
        <v>305</v>
      </c>
      <c r="M35" s="573">
        <v>8497349.8499999996</v>
      </c>
      <c r="N35" s="574">
        <f t="shared" si="0"/>
        <v>7222747.3724999996</v>
      </c>
      <c r="O35" s="575" t="s">
        <v>311</v>
      </c>
      <c r="P35" s="576" t="s">
        <v>53</v>
      </c>
      <c r="Q35" s="577"/>
      <c r="R35" s="407" t="s">
        <v>37</v>
      </c>
      <c r="S35" s="578"/>
      <c r="T35" s="578"/>
      <c r="U35" s="578"/>
      <c r="V35" s="578"/>
      <c r="W35" s="578"/>
      <c r="X35" s="578"/>
      <c r="Y35" s="579"/>
      <c r="Z35" s="384" t="s">
        <v>320</v>
      </c>
      <c r="AA35" s="576" t="s">
        <v>39</v>
      </c>
      <c r="AB35" s="97"/>
      <c r="AC35" s="98"/>
      <c r="AD35" s="98"/>
      <c r="AE35" s="98"/>
    </row>
    <row r="36" spans="1:31" ht="34.950000000000003" customHeight="1" x14ac:dyDescent="0.3">
      <c r="A36" s="581" t="s">
        <v>34</v>
      </c>
      <c r="B36" s="377">
        <v>32</v>
      </c>
      <c r="C36" s="737"/>
      <c r="D36" s="740"/>
      <c r="E36" s="743"/>
      <c r="F36" s="746"/>
      <c r="G36" s="749"/>
      <c r="H36" s="570" t="s">
        <v>308</v>
      </c>
      <c r="I36" s="571" t="s">
        <v>24</v>
      </c>
      <c r="J36" s="571" t="s">
        <v>29</v>
      </c>
      <c r="K36" s="571" t="s">
        <v>29</v>
      </c>
      <c r="L36" s="580" t="s">
        <v>306</v>
      </c>
      <c r="M36" s="573">
        <v>3273351.3</v>
      </c>
      <c r="N36" s="574">
        <f t="shared" si="0"/>
        <v>2782348.605</v>
      </c>
      <c r="O36" s="575" t="s">
        <v>311</v>
      </c>
      <c r="P36" s="576" t="s">
        <v>53</v>
      </c>
      <c r="Q36" s="577"/>
      <c r="R36" s="578"/>
      <c r="S36" s="578"/>
      <c r="T36" s="578"/>
      <c r="U36" s="578"/>
      <c r="V36" s="578"/>
      <c r="W36" s="578"/>
      <c r="X36" s="578" t="s">
        <v>37</v>
      </c>
      <c r="Y36" s="579"/>
      <c r="Z36" s="146" t="s">
        <v>320</v>
      </c>
      <c r="AA36" s="576" t="s">
        <v>39</v>
      </c>
      <c r="AB36" s="97"/>
      <c r="AC36" s="98"/>
      <c r="AD36" s="98"/>
      <c r="AE36" s="98"/>
    </row>
    <row r="37" spans="1:31" ht="34.950000000000003" customHeight="1" thickBot="1" x14ac:dyDescent="0.35">
      <c r="A37" s="396" t="s">
        <v>309</v>
      </c>
      <c r="B37" s="379">
        <v>33</v>
      </c>
      <c r="C37" s="737"/>
      <c r="D37" s="740"/>
      <c r="E37" s="743"/>
      <c r="F37" s="746"/>
      <c r="G37" s="749"/>
      <c r="H37" s="151" t="s">
        <v>169</v>
      </c>
      <c r="I37" s="152" t="s">
        <v>24</v>
      </c>
      <c r="J37" s="152" t="s">
        <v>29</v>
      </c>
      <c r="K37" s="152" t="s">
        <v>29</v>
      </c>
      <c r="L37" s="383" t="s">
        <v>170</v>
      </c>
      <c r="M37" s="385">
        <v>700000</v>
      </c>
      <c r="N37" s="155">
        <f t="shared" si="0"/>
        <v>595000</v>
      </c>
      <c r="O37" s="384" t="s">
        <v>52</v>
      </c>
      <c r="P37" s="147" t="s">
        <v>53</v>
      </c>
      <c r="Q37" s="156"/>
      <c r="R37" s="157"/>
      <c r="S37" s="157"/>
      <c r="T37" s="157"/>
      <c r="U37" s="157"/>
      <c r="V37" s="157"/>
      <c r="W37" s="157"/>
      <c r="X37" s="157"/>
      <c r="Y37" s="158" t="s">
        <v>37</v>
      </c>
      <c r="Z37" s="106" t="s">
        <v>171</v>
      </c>
      <c r="AA37" s="295" t="s">
        <v>39</v>
      </c>
      <c r="AB37" s="97"/>
      <c r="AC37" s="98"/>
      <c r="AD37" s="98"/>
      <c r="AE37" s="98"/>
    </row>
    <row r="38" spans="1:31" ht="34.950000000000003" customHeight="1" x14ac:dyDescent="0.3">
      <c r="A38" s="365" t="s">
        <v>309</v>
      </c>
      <c r="B38" s="374">
        <v>34</v>
      </c>
      <c r="C38" s="689" t="s">
        <v>33</v>
      </c>
      <c r="D38" s="692" t="s">
        <v>33</v>
      </c>
      <c r="E38" s="695">
        <v>266230</v>
      </c>
      <c r="F38" s="698"/>
      <c r="G38" s="701"/>
      <c r="H38" s="159" t="s">
        <v>172</v>
      </c>
      <c r="I38" s="160" t="s">
        <v>24</v>
      </c>
      <c r="J38" s="160" t="s">
        <v>29</v>
      </c>
      <c r="K38" s="160" t="s">
        <v>29</v>
      </c>
      <c r="L38" s="161" t="s">
        <v>173</v>
      </c>
      <c r="M38" s="162">
        <v>15000000</v>
      </c>
      <c r="N38" s="163">
        <f t="shared" si="0"/>
        <v>12750000</v>
      </c>
      <c r="O38" s="164">
        <v>43862</v>
      </c>
      <c r="P38" s="165">
        <v>44440</v>
      </c>
      <c r="Q38" s="166"/>
      <c r="R38" s="167" t="s">
        <v>37</v>
      </c>
      <c r="S38" s="167"/>
      <c r="T38" s="167" t="s">
        <v>37</v>
      </c>
      <c r="U38" s="167"/>
      <c r="V38" s="167"/>
      <c r="W38" s="167" t="s">
        <v>37</v>
      </c>
      <c r="X38" s="167"/>
      <c r="Y38" s="168"/>
      <c r="Z38" s="358" t="s">
        <v>110</v>
      </c>
      <c r="AA38" s="361"/>
      <c r="AB38" s="704" t="s">
        <v>174</v>
      </c>
      <c r="AC38" s="705"/>
      <c r="AD38" s="705"/>
      <c r="AE38" s="705"/>
    </row>
    <row r="39" spans="1:31" ht="34.950000000000003" customHeight="1" x14ac:dyDescent="0.3">
      <c r="A39" s="364" t="s">
        <v>309</v>
      </c>
      <c r="B39" s="373">
        <v>35</v>
      </c>
      <c r="C39" s="690"/>
      <c r="D39" s="693"/>
      <c r="E39" s="696"/>
      <c r="F39" s="699"/>
      <c r="G39" s="702"/>
      <c r="H39" s="43" t="s">
        <v>175</v>
      </c>
      <c r="I39" s="44" t="s">
        <v>24</v>
      </c>
      <c r="J39" s="44" t="s">
        <v>29</v>
      </c>
      <c r="K39" s="44" t="s">
        <v>29</v>
      </c>
      <c r="L39" s="45"/>
      <c r="M39" s="46">
        <v>16000000</v>
      </c>
      <c r="N39" s="47">
        <f t="shared" si="0"/>
        <v>13600000</v>
      </c>
      <c r="O39" s="100"/>
      <c r="P39" s="101"/>
      <c r="Q39" s="108"/>
      <c r="R39" s="102" t="s">
        <v>37</v>
      </c>
      <c r="S39" s="102" t="s">
        <v>37</v>
      </c>
      <c r="T39" s="102" t="s">
        <v>37</v>
      </c>
      <c r="U39" s="102"/>
      <c r="V39" s="102"/>
      <c r="W39" s="102"/>
      <c r="X39" s="102"/>
      <c r="Y39" s="103"/>
      <c r="Z39" s="43" t="s">
        <v>176</v>
      </c>
      <c r="AA39" s="101"/>
      <c r="AB39" s="169"/>
      <c r="AC39" s="169"/>
      <c r="AD39" s="169"/>
      <c r="AE39" s="169"/>
    </row>
    <row r="40" spans="1:31" ht="34.950000000000003" customHeight="1" x14ac:dyDescent="0.3">
      <c r="A40" s="364" t="s">
        <v>309</v>
      </c>
      <c r="B40" s="375">
        <v>36</v>
      </c>
      <c r="C40" s="690"/>
      <c r="D40" s="693"/>
      <c r="E40" s="696"/>
      <c r="F40" s="699"/>
      <c r="G40" s="702"/>
      <c r="H40" s="43" t="s">
        <v>177</v>
      </c>
      <c r="I40" s="44" t="s">
        <v>24</v>
      </c>
      <c r="J40" s="44" t="s">
        <v>29</v>
      </c>
      <c r="K40" s="44" t="s">
        <v>29</v>
      </c>
      <c r="L40" s="45"/>
      <c r="M40" s="46">
        <v>20000000</v>
      </c>
      <c r="N40" s="47">
        <f t="shared" si="0"/>
        <v>17000000</v>
      </c>
      <c r="O40" s="100"/>
      <c r="P40" s="101"/>
      <c r="Q40" s="108" t="s">
        <v>37</v>
      </c>
      <c r="R40" s="102" t="s">
        <v>37</v>
      </c>
      <c r="S40" s="102" t="s">
        <v>37</v>
      </c>
      <c r="T40" s="102" t="s">
        <v>37</v>
      </c>
      <c r="U40" s="102"/>
      <c r="V40" s="102"/>
      <c r="W40" s="102"/>
      <c r="X40" s="102"/>
      <c r="Y40" s="103"/>
      <c r="Z40" s="43" t="s">
        <v>176</v>
      </c>
      <c r="AA40" s="101"/>
      <c r="AB40" s="169"/>
      <c r="AC40" s="169"/>
      <c r="AD40" s="169"/>
      <c r="AE40" s="169"/>
    </row>
    <row r="41" spans="1:31" ht="34.950000000000003" customHeight="1" thickBot="1" x14ac:dyDescent="0.35">
      <c r="A41" s="398" t="s">
        <v>34</v>
      </c>
      <c r="B41" s="379">
        <v>37</v>
      </c>
      <c r="C41" s="730"/>
      <c r="D41" s="731"/>
      <c r="E41" s="732"/>
      <c r="F41" s="733"/>
      <c r="G41" s="734"/>
      <c r="H41" s="386" t="s">
        <v>178</v>
      </c>
      <c r="I41" s="432" t="s">
        <v>24</v>
      </c>
      <c r="J41" s="432" t="s">
        <v>29</v>
      </c>
      <c r="K41" s="432" t="s">
        <v>29</v>
      </c>
      <c r="L41" s="433" t="s">
        <v>179</v>
      </c>
      <c r="M41" s="434">
        <v>30000000</v>
      </c>
      <c r="N41" s="435">
        <f t="shared" si="0"/>
        <v>25500000</v>
      </c>
      <c r="O41" s="436">
        <v>45292</v>
      </c>
      <c r="P41" s="437">
        <v>46357</v>
      </c>
      <c r="Q41" s="438" t="s">
        <v>37</v>
      </c>
      <c r="R41" s="394" t="s">
        <v>37</v>
      </c>
      <c r="S41" s="394" t="s">
        <v>37</v>
      </c>
      <c r="T41" s="394" t="s">
        <v>37</v>
      </c>
      <c r="U41" s="394"/>
      <c r="V41" s="394"/>
      <c r="W41" s="394" t="s">
        <v>37</v>
      </c>
      <c r="X41" s="394" t="s">
        <v>37</v>
      </c>
      <c r="Y41" s="395"/>
      <c r="Z41" s="386" t="s">
        <v>180</v>
      </c>
      <c r="AA41" s="433" t="s">
        <v>120</v>
      </c>
      <c r="AB41" s="169"/>
      <c r="AC41" s="169"/>
      <c r="AD41" s="169"/>
      <c r="AE41" s="169"/>
    </row>
    <row r="43" spans="1:31" ht="19.95" customHeight="1" x14ac:dyDescent="0.3">
      <c r="A43" s="876" t="s">
        <v>44</v>
      </c>
      <c r="B43" s="876"/>
      <c r="C43" s="876"/>
      <c r="D43" s="876"/>
      <c r="E43" s="876"/>
      <c r="F43" s="876"/>
      <c r="G43" s="876"/>
      <c r="H43" s="876"/>
    </row>
    <row r="44" spans="1:31" ht="19.95" customHeight="1" x14ac:dyDescent="0.3">
      <c r="A44" s="878"/>
      <c r="B44" s="875" t="s">
        <v>45</v>
      </c>
      <c r="C44" s="876"/>
      <c r="D44" s="875"/>
      <c r="E44" s="875"/>
      <c r="F44" s="875"/>
      <c r="G44" s="875"/>
      <c r="H44" s="875"/>
      <c r="I44" s="13"/>
    </row>
    <row r="45" spans="1:31" ht="19.95" customHeight="1" x14ac:dyDescent="0.3">
      <c r="A45" s="879"/>
      <c r="B45" s="875" t="s">
        <v>46</v>
      </c>
      <c r="C45" s="876"/>
      <c r="D45" s="875"/>
      <c r="E45" s="875"/>
      <c r="F45" s="875"/>
      <c r="G45" s="875"/>
      <c r="H45" s="875"/>
      <c r="I45" s="13"/>
    </row>
    <row r="46" spans="1:31" ht="19.95" customHeight="1" x14ac:dyDescent="0.3">
      <c r="A46" s="880"/>
      <c r="B46" s="875" t="s">
        <v>47</v>
      </c>
      <c r="C46" s="876"/>
      <c r="D46" s="875"/>
      <c r="E46" s="875"/>
      <c r="F46" s="875"/>
      <c r="G46" s="875"/>
      <c r="H46" s="875"/>
      <c r="I46" s="13"/>
    </row>
    <row r="47" spans="1:31" x14ac:dyDescent="0.3">
      <c r="A47" s="882" t="s">
        <v>181</v>
      </c>
      <c r="B47" s="882"/>
      <c r="C47" s="882"/>
      <c r="D47" s="882"/>
      <c r="E47" s="882"/>
      <c r="F47" s="882"/>
      <c r="G47" s="882"/>
      <c r="H47" s="882"/>
      <c r="I47" s="170"/>
      <c r="J47" s="170"/>
      <c r="K47" s="170"/>
    </row>
    <row r="48" spans="1:31" x14ac:dyDescent="0.3">
      <c r="A48" s="886" t="s">
        <v>186</v>
      </c>
      <c r="B48" s="882"/>
      <c r="C48" s="882"/>
      <c r="D48" s="882"/>
      <c r="E48" s="882"/>
      <c r="F48" s="882"/>
      <c r="G48" s="882"/>
      <c r="H48" s="882"/>
      <c r="I48" s="170"/>
      <c r="J48" s="170"/>
      <c r="K48" s="170"/>
    </row>
    <row r="49" spans="1:11" x14ac:dyDescent="0.3">
      <c r="A49" s="882" t="s">
        <v>187</v>
      </c>
      <c r="B49" s="882"/>
      <c r="C49" s="882"/>
      <c r="D49" s="882"/>
      <c r="E49" s="882"/>
      <c r="F49" s="882"/>
      <c r="G49" s="882"/>
      <c r="H49" s="882"/>
      <c r="I49" s="170"/>
      <c r="J49" s="170"/>
      <c r="K49" s="170"/>
    </row>
    <row r="50" spans="1:11" x14ac:dyDescent="0.3">
      <c r="A50" s="882" t="s">
        <v>330</v>
      </c>
      <c r="B50" s="882"/>
      <c r="C50" s="882"/>
      <c r="D50" s="882"/>
      <c r="E50" s="882"/>
      <c r="F50" s="882"/>
      <c r="G50" s="882"/>
      <c r="H50" s="882"/>
      <c r="I50" s="170"/>
      <c r="J50" s="170"/>
      <c r="K50" s="170"/>
    </row>
    <row r="51" spans="1:11" x14ac:dyDescent="0.3">
      <c r="A51" s="882"/>
      <c r="B51" s="882"/>
      <c r="C51" s="882"/>
      <c r="D51" s="882"/>
      <c r="E51" s="882"/>
      <c r="F51" s="882"/>
      <c r="G51" s="882"/>
      <c r="H51" s="882"/>
      <c r="I51" s="170"/>
      <c r="J51" s="170"/>
      <c r="K51" s="170"/>
    </row>
    <row r="52" spans="1:11" x14ac:dyDescent="0.3">
      <c r="A52" s="882" t="s">
        <v>188</v>
      </c>
      <c r="B52" s="882"/>
      <c r="C52" s="882"/>
      <c r="D52" s="882"/>
      <c r="E52" s="882"/>
      <c r="F52" s="882"/>
      <c r="G52" s="882"/>
      <c r="H52" s="882"/>
      <c r="I52" s="170"/>
      <c r="J52" s="170"/>
      <c r="K52" s="170"/>
    </row>
    <row r="53" spans="1:11" x14ac:dyDescent="0.3">
      <c r="A53" s="882"/>
      <c r="B53" s="882"/>
      <c r="C53" s="882"/>
      <c r="D53" s="882"/>
      <c r="E53" s="882"/>
      <c r="F53" s="882"/>
      <c r="G53" s="882"/>
      <c r="H53" s="882"/>
      <c r="I53" s="170"/>
      <c r="J53" s="170"/>
      <c r="K53" s="170"/>
    </row>
    <row r="54" spans="1:11" x14ac:dyDescent="0.3">
      <c r="A54" s="884" t="s">
        <v>189</v>
      </c>
      <c r="B54" s="884"/>
      <c r="C54" s="884"/>
      <c r="D54" s="884"/>
      <c r="E54" s="884"/>
      <c r="F54" s="884"/>
      <c r="G54" s="884"/>
      <c r="H54" s="884"/>
      <c r="I54" s="170"/>
      <c r="J54" s="170"/>
      <c r="K54" s="170"/>
    </row>
    <row r="55" spans="1:11" x14ac:dyDescent="0.3">
      <c r="A55" s="884" t="s">
        <v>190</v>
      </c>
      <c r="B55" s="884"/>
      <c r="C55" s="884"/>
      <c r="D55" s="884"/>
      <c r="E55" s="884"/>
      <c r="F55" s="884"/>
      <c r="G55" s="884"/>
      <c r="H55" s="884"/>
      <c r="I55" s="170"/>
      <c r="J55" s="170"/>
      <c r="K55" s="170"/>
    </row>
    <row r="56" spans="1:11" x14ac:dyDescent="0.3">
      <c r="A56" s="884" t="s">
        <v>191</v>
      </c>
      <c r="B56" s="884"/>
      <c r="C56" s="884"/>
      <c r="D56" s="884"/>
      <c r="E56" s="884"/>
      <c r="F56" s="884"/>
      <c r="G56" s="884"/>
      <c r="H56" s="884"/>
      <c r="I56" s="170"/>
      <c r="J56" s="170"/>
      <c r="K56" s="170"/>
    </row>
    <row r="57" spans="1:11" x14ac:dyDescent="0.3">
      <c r="A57" s="884" t="s">
        <v>192</v>
      </c>
      <c r="B57" s="884"/>
      <c r="C57" s="884"/>
      <c r="D57" s="884"/>
      <c r="E57" s="884"/>
      <c r="F57" s="884"/>
      <c r="G57" s="884"/>
      <c r="H57" s="884"/>
      <c r="I57" s="170"/>
      <c r="J57" s="170"/>
      <c r="K57" s="170"/>
    </row>
    <row r="58" spans="1:11" x14ac:dyDescent="0.3">
      <c r="A58" s="884" t="s">
        <v>193</v>
      </c>
      <c r="B58" s="884"/>
      <c r="C58" s="884"/>
      <c r="D58" s="884"/>
      <c r="E58" s="884"/>
      <c r="F58" s="884"/>
      <c r="G58" s="884"/>
      <c r="H58" s="884"/>
      <c r="I58" s="170"/>
      <c r="J58" s="170"/>
      <c r="K58" s="170"/>
    </row>
    <row r="59" spans="1:11" x14ac:dyDescent="0.3">
      <c r="A59" s="884" t="s">
        <v>194</v>
      </c>
      <c r="B59" s="884"/>
      <c r="C59" s="884"/>
      <c r="D59" s="884"/>
      <c r="E59" s="884"/>
      <c r="F59" s="884"/>
      <c r="G59" s="884"/>
      <c r="H59" s="884"/>
      <c r="I59" s="170"/>
      <c r="J59" s="170"/>
      <c r="K59" s="170"/>
    </row>
    <row r="60" spans="1:11" x14ac:dyDescent="0.3">
      <c r="A60" s="884" t="s">
        <v>195</v>
      </c>
      <c r="B60" s="884"/>
      <c r="C60" s="884"/>
      <c r="D60" s="884"/>
      <c r="E60" s="884"/>
      <c r="F60" s="884"/>
      <c r="G60" s="884"/>
      <c r="H60" s="884"/>
      <c r="I60" s="170"/>
      <c r="J60" s="170"/>
      <c r="K60" s="170"/>
    </row>
    <row r="61" spans="1:11" x14ac:dyDescent="0.3">
      <c r="A61" s="887" t="s">
        <v>196</v>
      </c>
      <c r="B61" s="887"/>
      <c r="C61" s="887"/>
      <c r="D61" s="887"/>
      <c r="E61" s="887"/>
      <c r="F61" s="882"/>
      <c r="G61" s="882"/>
      <c r="H61" s="882"/>
      <c r="I61" s="170"/>
      <c r="J61" s="170"/>
      <c r="K61" s="170"/>
    </row>
    <row r="62" spans="1:11" x14ac:dyDescent="0.3">
      <c r="A62" s="884" t="s">
        <v>197</v>
      </c>
      <c r="B62" s="884"/>
      <c r="C62" s="884"/>
      <c r="D62" s="884"/>
      <c r="E62" s="884"/>
      <c r="F62" s="884"/>
      <c r="G62" s="882"/>
      <c r="H62" s="882"/>
      <c r="I62" s="170"/>
      <c r="J62" s="170"/>
      <c r="K62" s="170"/>
    </row>
    <row r="63" spans="1:11" x14ac:dyDescent="0.3">
      <c r="A63" s="884" t="s">
        <v>198</v>
      </c>
      <c r="B63" s="884"/>
      <c r="C63" s="884"/>
      <c r="D63" s="884"/>
      <c r="E63" s="884"/>
      <c r="F63" s="884"/>
      <c r="G63" s="882"/>
      <c r="H63" s="882"/>
      <c r="I63" s="170"/>
      <c r="J63" s="170"/>
      <c r="K63" s="170"/>
    </row>
    <row r="64" spans="1:11" x14ac:dyDescent="0.3">
      <c r="A64" s="884"/>
      <c r="B64" s="884"/>
      <c r="C64" s="884"/>
      <c r="D64" s="884"/>
      <c r="E64" s="884"/>
      <c r="F64" s="884"/>
      <c r="G64" s="882"/>
      <c r="H64" s="882"/>
      <c r="I64" s="170"/>
      <c r="J64" s="170"/>
      <c r="K64" s="170"/>
    </row>
    <row r="65" spans="1:11" x14ac:dyDescent="0.3">
      <c r="A65" s="884" t="s">
        <v>199</v>
      </c>
      <c r="B65" s="884"/>
      <c r="C65" s="884"/>
      <c r="D65" s="884"/>
      <c r="E65" s="884"/>
      <c r="F65" s="884"/>
      <c r="G65" s="882"/>
      <c r="H65" s="882"/>
      <c r="I65" s="170"/>
      <c r="J65" s="170"/>
      <c r="K65" s="170"/>
    </row>
    <row r="66" spans="1:11" x14ac:dyDescent="0.3">
      <c r="A66" s="884" t="s">
        <v>200</v>
      </c>
      <c r="B66" s="884"/>
      <c r="C66" s="884"/>
      <c r="D66" s="884"/>
      <c r="E66" s="884"/>
      <c r="F66" s="884"/>
      <c r="G66" s="882"/>
      <c r="H66" s="882"/>
      <c r="I66" s="170"/>
      <c r="J66" s="170"/>
      <c r="K66" s="170"/>
    </row>
    <row r="67" spans="1:11" x14ac:dyDescent="0.3">
      <c r="A67" s="882"/>
      <c r="B67" s="882"/>
      <c r="C67" s="882"/>
      <c r="D67" s="882"/>
      <c r="E67" s="882"/>
      <c r="F67" s="882"/>
      <c r="G67" s="882"/>
      <c r="H67" s="882"/>
      <c r="I67" s="170"/>
      <c r="J67" s="170"/>
      <c r="K67" s="170"/>
    </row>
    <row r="68" spans="1:11" x14ac:dyDescent="0.3">
      <c r="A68" s="882" t="s">
        <v>201</v>
      </c>
      <c r="B68" s="882"/>
      <c r="C68" s="882"/>
      <c r="D68" s="882"/>
      <c r="E68" s="882"/>
      <c r="F68" s="882"/>
      <c r="G68" s="882"/>
      <c r="H68" s="882"/>
      <c r="I68" s="170"/>
      <c r="J68" s="170"/>
      <c r="K68" s="170"/>
    </row>
    <row r="69" spans="1:11" x14ac:dyDescent="0.3">
      <c r="A69" s="884" t="s">
        <v>202</v>
      </c>
      <c r="B69" s="882"/>
      <c r="C69" s="882"/>
      <c r="D69" s="882"/>
      <c r="E69" s="882"/>
      <c r="F69" s="882"/>
      <c r="G69" s="882"/>
      <c r="H69" s="882"/>
      <c r="I69" s="170"/>
      <c r="J69" s="170"/>
      <c r="K69" s="170"/>
    </row>
    <row r="70" spans="1:11" x14ac:dyDescent="0.3">
      <c r="A70" s="882" t="s">
        <v>203</v>
      </c>
      <c r="B70" s="882"/>
      <c r="C70" s="882"/>
      <c r="D70" s="882"/>
      <c r="E70" s="882"/>
      <c r="F70" s="882"/>
      <c r="G70" s="882"/>
      <c r="H70" s="882"/>
      <c r="I70" s="170"/>
      <c r="J70" s="170"/>
      <c r="K70" s="170"/>
    </row>
    <row r="71" spans="1:11" x14ac:dyDescent="0.3">
      <c r="A71" s="876"/>
      <c r="B71" s="876"/>
      <c r="C71" s="876"/>
      <c r="D71" s="876"/>
      <c r="E71" s="876"/>
      <c r="F71" s="876"/>
      <c r="G71" s="876"/>
      <c r="H71" s="876"/>
    </row>
  </sheetData>
  <mergeCells count="61">
    <mergeCell ref="AB38:AE38"/>
    <mergeCell ref="C32:C37"/>
    <mergeCell ref="D32:D37"/>
    <mergeCell ref="E32:E37"/>
    <mergeCell ref="F32:F37"/>
    <mergeCell ref="G32:G37"/>
    <mergeCell ref="C38:C41"/>
    <mergeCell ref="D38:D41"/>
    <mergeCell ref="E38:E41"/>
    <mergeCell ref="F38:F41"/>
    <mergeCell ref="G38:G41"/>
    <mergeCell ref="C27:C31"/>
    <mergeCell ref="D27:D31"/>
    <mergeCell ref="E27:E31"/>
    <mergeCell ref="F27:F31"/>
    <mergeCell ref="G27:G31"/>
    <mergeCell ref="C17:C26"/>
    <mergeCell ref="D17:D26"/>
    <mergeCell ref="E17:E26"/>
    <mergeCell ref="F17:F26"/>
    <mergeCell ref="G17:G26"/>
    <mergeCell ref="Y3:Y4"/>
    <mergeCell ref="Z3:Z4"/>
    <mergeCell ref="N3:N4"/>
    <mergeCell ref="F3:F4"/>
    <mergeCell ref="E3:E4"/>
    <mergeCell ref="M3:M4"/>
    <mergeCell ref="G3:G4"/>
    <mergeCell ref="X3:X4"/>
    <mergeCell ref="P3:P4"/>
    <mergeCell ref="Q3:T3"/>
    <mergeCell ref="U3:U4"/>
    <mergeCell ref="V3:V4"/>
    <mergeCell ref="W3:W4"/>
    <mergeCell ref="O3:O4"/>
    <mergeCell ref="AB27:AE27"/>
    <mergeCell ref="AB5:AE5"/>
    <mergeCell ref="AB7:AE7"/>
    <mergeCell ref="AB8:AE8"/>
    <mergeCell ref="AB17:AE17"/>
    <mergeCell ref="C5:C16"/>
    <mergeCell ref="D5:D16"/>
    <mergeCell ref="E5:E16"/>
    <mergeCell ref="F5:F16"/>
    <mergeCell ref="G5:G16"/>
    <mergeCell ref="A1:AA1"/>
    <mergeCell ref="D3:D4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AA3:AA4"/>
  </mergeCells>
  <pageMargins left="0.31496062992125984" right="0.31496062992125984" top="0.39370078740157483" bottom="0.3937007874015748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44"/>
  <sheetViews>
    <sheetView zoomScale="89" zoomScaleNormal="89" workbookViewId="0">
      <selection activeCell="D26" sqref="D26"/>
    </sheetView>
  </sheetViews>
  <sheetFormatPr defaultColWidth="9.33203125" defaultRowHeight="14.4" x14ac:dyDescent="0.3"/>
  <cols>
    <col min="1" max="1" width="7.6640625" style="71" customWidth="1"/>
    <col min="2" max="2" width="6.5546875" style="71" customWidth="1"/>
    <col min="3" max="3" width="22.33203125" style="71" customWidth="1"/>
    <col min="4" max="4" width="9.33203125" style="71"/>
    <col min="5" max="5" width="11.33203125" style="71" customWidth="1"/>
    <col min="6" max="7" width="10" style="71" bestFit="1" customWidth="1"/>
    <col min="8" max="8" width="24.88671875" style="71" customWidth="1"/>
    <col min="9" max="10" width="14.33203125" style="71" customWidth="1"/>
    <col min="11" max="11" width="14.6640625" style="71" customWidth="1"/>
    <col min="12" max="12" width="23.6640625" style="71" customWidth="1"/>
    <col min="13" max="13" width="12.5546875" style="71" customWidth="1"/>
    <col min="14" max="14" width="13.21875" style="71" customWidth="1"/>
    <col min="15" max="16" width="9.33203125" style="71"/>
    <col min="17" max="17" width="8.44140625" style="71" hidden="1" customWidth="1"/>
    <col min="18" max="20" width="10.44140625" style="71" hidden="1" customWidth="1"/>
    <col min="21" max="22" width="13.44140625" style="71" hidden="1" customWidth="1"/>
    <col min="23" max="24" width="14" style="71" hidden="1" customWidth="1"/>
    <col min="25" max="25" width="12.33203125" style="71" hidden="1" customWidth="1"/>
    <col min="26" max="26" width="12.5546875" style="71" customWidth="1"/>
    <col min="27" max="27" width="10.33203125" style="71" customWidth="1"/>
    <col min="28" max="30" width="0" style="71" hidden="1" customWidth="1"/>
    <col min="31" max="31" width="19.33203125" style="71" hidden="1" customWidth="1"/>
    <col min="32" max="16384" width="9.33203125" style="71"/>
  </cols>
  <sheetData>
    <row r="1" spans="1:31" ht="30" customHeight="1" thickBot="1" x14ac:dyDescent="0.35">
      <c r="A1" s="588" t="s">
        <v>321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873"/>
      <c r="AA1" s="874"/>
    </row>
    <row r="2" spans="1:31" ht="29.1" customHeight="1" thickBot="1" x14ac:dyDescent="0.35">
      <c r="A2" s="789" t="s">
        <v>93</v>
      </c>
      <c r="B2" s="792" t="s">
        <v>0</v>
      </c>
      <c r="C2" s="795" t="s">
        <v>1</v>
      </c>
      <c r="D2" s="796"/>
      <c r="E2" s="796"/>
      <c r="F2" s="796"/>
      <c r="G2" s="797"/>
      <c r="H2" s="798" t="s">
        <v>2</v>
      </c>
      <c r="I2" s="801" t="s">
        <v>94</v>
      </c>
      <c r="J2" s="804" t="s">
        <v>18</v>
      </c>
      <c r="K2" s="657" t="s">
        <v>4</v>
      </c>
      <c r="L2" s="792" t="s">
        <v>5</v>
      </c>
      <c r="M2" s="807" t="s">
        <v>294</v>
      </c>
      <c r="N2" s="808"/>
      <c r="O2" s="679" t="s">
        <v>295</v>
      </c>
      <c r="P2" s="680"/>
      <c r="Q2" s="809" t="s">
        <v>296</v>
      </c>
      <c r="R2" s="810"/>
      <c r="S2" s="810"/>
      <c r="T2" s="810"/>
      <c r="U2" s="810"/>
      <c r="V2" s="810"/>
      <c r="W2" s="810"/>
      <c r="X2" s="811"/>
      <c r="Y2" s="812"/>
      <c r="Z2" s="813" t="s">
        <v>6</v>
      </c>
      <c r="AA2" s="814"/>
    </row>
    <row r="3" spans="1:31" ht="14.85" customHeight="1" thickBot="1" x14ac:dyDescent="0.35">
      <c r="A3" s="790"/>
      <c r="B3" s="793"/>
      <c r="C3" s="657" t="s">
        <v>7</v>
      </c>
      <c r="D3" s="787" t="s">
        <v>8</v>
      </c>
      <c r="E3" s="765" t="s">
        <v>9</v>
      </c>
      <c r="F3" s="765" t="s">
        <v>10</v>
      </c>
      <c r="G3" s="768" t="s">
        <v>11</v>
      </c>
      <c r="H3" s="799"/>
      <c r="I3" s="802"/>
      <c r="J3" s="805"/>
      <c r="K3" s="658"/>
      <c r="L3" s="793"/>
      <c r="M3" s="721" t="s">
        <v>12</v>
      </c>
      <c r="N3" s="716" t="s">
        <v>324</v>
      </c>
      <c r="O3" s="778" t="s">
        <v>14</v>
      </c>
      <c r="P3" s="772" t="s">
        <v>15</v>
      </c>
      <c r="Q3" s="774" t="s">
        <v>97</v>
      </c>
      <c r="R3" s="774"/>
      <c r="S3" s="774"/>
      <c r="T3" s="775"/>
      <c r="U3" s="770" t="s">
        <v>98</v>
      </c>
      <c r="V3" s="776" t="s">
        <v>297</v>
      </c>
      <c r="W3" s="776" t="s">
        <v>100</v>
      </c>
      <c r="X3" s="770" t="s">
        <v>101</v>
      </c>
      <c r="Y3" s="706" t="s">
        <v>102</v>
      </c>
      <c r="Z3" s="762" t="s">
        <v>16</v>
      </c>
      <c r="AA3" s="815" t="s">
        <v>17</v>
      </c>
      <c r="AB3"/>
      <c r="AC3"/>
    </row>
    <row r="4" spans="1:31" ht="89.4" customHeight="1" thickBot="1" x14ac:dyDescent="0.35">
      <c r="A4" s="791"/>
      <c r="B4" s="794"/>
      <c r="C4" s="659"/>
      <c r="D4" s="788"/>
      <c r="E4" s="766"/>
      <c r="F4" s="766"/>
      <c r="G4" s="769"/>
      <c r="H4" s="800"/>
      <c r="I4" s="803"/>
      <c r="J4" s="806"/>
      <c r="K4" s="659"/>
      <c r="L4" s="794"/>
      <c r="M4" s="767"/>
      <c r="N4" s="764"/>
      <c r="O4" s="779"/>
      <c r="P4" s="773"/>
      <c r="Q4" s="582" t="s">
        <v>103</v>
      </c>
      <c r="R4" s="583" t="s">
        <v>328</v>
      </c>
      <c r="S4" s="583" t="s">
        <v>105</v>
      </c>
      <c r="T4" s="583" t="s">
        <v>329</v>
      </c>
      <c r="U4" s="771"/>
      <c r="V4" s="777"/>
      <c r="W4" s="777"/>
      <c r="X4" s="771"/>
      <c r="Y4" s="761"/>
      <c r="Z4" s="763"/>
      <c r="AA4" s="816"/>
      <c r="AB4"/>
      <c r="AC4"/>
    </row>
    <row r="5" spans="1:31" customFormat="1" ht="36" customHeight="1" thickBot="1" x14ac:dyDescent="0.35">
      <c r="A5" s="538" t="s">
        <v>34</v>
      </c>
      <c r="B5" s="539">
        <v>1</v>
      </c>
      <c r="C5" s="211" t="s">
        <v>107</v>
      </c>
      <c r="D5" s="207" t="s">
        <v>33</v>
      </c>
      <c r="E5" s="208">
        <v>65639600</v>
      </c>
      <c r="F5" s="209">
        <v>102465428</v>
      </c>
      <c r="G5" s="210">
        <v>600084663</v>
      </c>
      <c r="H5" s="207" t="s">
        <v>253</v>
      </c>
      <c r="I5" s="388" t="s">
        <v>24</v>
      </c>
      <c r="J5" s="388" t="s">
        <v>29</v>
      </c>
      <c r="K5" s="388" t="s">
        <v>29</v>
      </c>
      <c r="L5" s="530" t="s">
        <v>254</v>
      </c>
      <c r="M5" s="413">
        <v>10000000</v>
      </c>
      <c r="N5" s="145">
        <f>M5*0.85</f>
        <v>8500000</v>
      </c>
      <c r="O5" s="431">
        <v>44927</v>
      </c>
      <c r="P5" s="542">
        <v>46722</v>
      </c>
      <c r="Q5" s="543"/>
      <c r="R5" s="208"/>
      <c r="S5" s="208"/>
      <c r="T5" s="208"/>
      <c r="U5" s="208"/>
      <c r="V5" s="208"/>
      <c r="W5" s="208"/>
      <c r="X5" s="208"/>
      <c r="Y5" s="210"/>
      <c r="Z5" s="386" t="s">
        <v>43</v>
      </c>
      <c r="AA5" s="433" t="s">
        <v>39</v>
      </c>
      <c r="AB5" s="97"/>
      <c r="AC5" s="98"/>
      <c r="AD5" s="98"/>
      <c r="AE5" s="98"/>
    </row>
    <row r="6" spans="1:31" customFormat="1" ht="30" customHeight="1" x14ac:dyDescent="0.3">
      <c r="A6" s="283" t="s">
        <v>327</v>
      </c>
      <c r="B6" s="284">
        <v>2</v>
      </c>
      <c r="C6" s="735" t="s">
        <v>278</v>
      </c>
      <c r="D6" s="724" t="s">
        <v>33</v>
      </c>
      <c r="E6" s="754">
        <v>65639618</v>
      </c>
      <c r="F6" s="726">
        <v>102465371</v>
      </c>
      <c r="G6" s="758">
        <v>600084868</v>
      </c>
      <c r="H6" s="285" t="s">
        <v>279</v>
      </c>
      <c r="I6" s="286" t="s">
        <v>24</v>
      </c>
      <c r="J6" s="286" t="s">
        <v>29</v>
      </c>
      <c r="K6" s="286" t="s">
        <v>29</v>
      </c>
      <c r="L6" s="287"/>
      <c r="M6" s="288">
        <v>5500000</v>
      </c>
      <c r="N6" s="289">
        <f t="shared" ref="N6:N18" si="0">M6*0.85</f>
        <v>4675000</v>
      </c>
      <c r="O6" s="290"/>
      <c r="P6" s="291"/>
      <c r="Q6" s="292"/>
      <c r="R6" s="286"/>
      <c r="S6" s="286"/>
      <c r="T6" s="286"/>
      <c r="U6" s="293"/>
      <c r="V6" s="293"/>
      <c r="W6" s="293"/>
      <c r="X6" s="293"/>
      <c r="Y6" s="293"/>
      <c r="Z6" s="354" t="s">
        <v>157</v>
      </c>
      <c r="AA6" s="291"/>
      <c r="AB6" s="782" t="s">
        <v>280</v>
      </c>
      <c r="AC6" s="783"/>
      <c r="AD6" s="783"/>
      <c r="AE6" s="783"/>
    </row>
    <row r="7" spans="1:31" customFormat="1" ht="30" customHeight="1" x14ac:dyDescent="0.3">
      <c r="A7" s="294" t="s">
        <v>310</v>
      </c>
      <c r="B7" s="99">
        <v>3</v>
      </c>
      <c r="C7" s="736"/>
      <c r="D7" s="725"/>
      <c r="E7" s="755"/>
      <c r="F7" s="727"/>
      <c r="G7" s="759"/>
      <c r="H7" s="43" t="s">
        <v>281</v>
      </c>
      <c r="I7" s="44" t="s">
        <v>24</v>
      </c>
      <c r="J7" s="44" t="s">
        <v>29</v>
      </c>
      <c r="K7" s="44" t="s">
        <v>29</v>
      </c>
      <c r="L7" s="45"/>
      <c r="M7" s="107">
        <v>2000000</v>
      </c>
      <c r="N7" s="47">
        <f t="shared" si="0"/>
        <v>1700000</v>
      </c>
      <c r="O7" s="100"/>
      <c r="P7" s="101"/>
      <c r="Q7" s="296"/>
      <c r="R7" s="297"/>
      <c r="S7" s="297"/>
      <c r="T7" s="297"/>
      <c r="U7" s="297"/>
      <c r="V7" s="297"/>
      <c r="W7" s="297"/>
      <c r="X7" s="297"/>
      <c r="Y7" s="297"/>
      <c r="Z7" s="354" t="s">
        <v>157</v>
      </c>
      <c r="AA7" s="101"/>
      <c r="AB7" s="704" t="s">
        <v>280</v>
      </c>
      <c r="AC7" s="705"/>
      <c r="AD7" s="705"/>
      <c r="AE7" s="705"/>
    </row>
    <row r="8" spans="1:31" customFormat="1" ht="30" customHeight="1" x14ac:dyDescent="0.3">
      <c r="A8" s="294" t="s">
        <v>309</v>
      </c>
      <c r="B8" s="99">
        <v>4</v>
      </c>
      <c r="C8" s="736"/>
      <c r="D8" s="725"/>
      <c r="E8" s="755"/>
      <c r="F8" s="727"/>
      <c r="G8" s="759"/>
      <c r="H8" s="43" t="s">
        <v>282</v>
      </c>
      <c r="I8" s="44" t="s">
        <v>24</v>
      </c>
      <c r="J8" s="44" t="s">
        <v>29</v>
      </c>
      <c r="K8" s="44" t="s">
        <v>29</v>
      </c>
      <c r="L8" s="45"/>
      <c r="M8" s="107">
        <v>2000000</v>
      </c>
      <c r="N8" s="47">
        <f t="shared" si="0"/>
        <v>1700000</v>
      </c>
      <c r="O8" s="100"/>
      <c r="P8" s="101"/>
      <c r="Q8" s="296"/>
      <c r="R8" s="297"/>
      <c r="S8" s="297"/>
      <c r="T8" s="297"/>
      <c r="U8" s="297"/>
      <c r="V8" s="297"/>
      <c r="W8" s="297"/>
      <c r="X8" s="297"/>
      <c r="Y8" s="297"/>
      <c r="Z8" s="354" t="s">
        <v>157</v>
      </c>
      <c r="AA8" s="101"/>
      <c r="AB8" s="380"/>
      <c r="AC8" s="381"/>
      <c r="AD8" s="381"/>
      <c r="AE8" s="381"/>
    </row>
    <row r="9" spans="1:31" customFormat="1" ht="30" customHeight="1" x14ac:dyDescent="0.3">
      <c r="A9" s="294" t="s">
        <v>310</v>
      </c>
      <c r="B9" s="99">
        <v>5</v>
      </c>
      <c r="C9" s="736"/>
      <c r="D9" s="725"/>
      <c r="E9" s="755"/>
      <c r="F9" s="727"/>
      <c r="G9" s="759"/>
      <c r="H9" s="43" t="s">
        <v>283</v>
      </c>
      <c r="I9" s="44" t="s">
        <v>24</v>
      </c>
      <c r="J9" s="44" t="s">
        <v>29</v>
      </c>
      <c r="K9" s="44" t="s">
        <v>29</v>
      </c>
      <c r="L9" s="45"/>
      <c r="M9" s="107">
        <v>1500000</v>
      </c>
      <c r="N9" s="47">
        <f t="shared" si="0"/>
        <v>1275000</v>
      </c>
      <c r="O9" s="100"/>
      <c r="P9" s="101"/>
      <c r="Q9" s="296"/>
      <c r="R9" s="297"/>
      <c r="S9" s="297"/>
      <c r="T9" s="297"/>
      <c r="U9" s="297"/>
      <c r="V9" s="297"/>
      <c r="W9" s="297"/>
      <c r="X9" s="297"/>
      <c r="Y9" s="297"/>
      <c r="Z9" s="354" t="s">
        <v>157</v>
      </c>
      <c r="AA9" s="101"/>
      <c r="AB9" s="380"/>
      <c r="AC9" s="381"/>
      <c r="AD9" s="381"/>
      <c r="AE9" s="381"/>
    </row>
    <row r="10" spans="1:31" customFormat="1" ht="30" customHeight="1" x14ac:dyDescent="0.3">
      <c r="A10" s="294" t="s">
        <v>310</v>
      </c>
      <c r="B10" s="99">
        <v>6</v>
      </c>
      <c r="C10" s="736"/>
      <c r="D10" s="725"/>
      <c r="E10" s="755"/>
      <c r="F10" s="727"/>
      <c r="G10" s="759"/>
      <c r="H10" s="43" t="s">
        <v>284</v>
      </c>
      <c r="I10" s="44" t="s">
        <v>24</v>
      </c>
      <c r="J10" s="44" t="s">
        <v>29</v>
      </c>
      <c r="K10" s="44" t="s">
        <v>29</v>
      </c>
      <c r="L10" s="45"/>
      <c r="M10" s="107">
        <v>2000000</v>
      </c>
      <c r="N10" s="47">
        <f t="shared" si="0"/>
        <v>1700000</v>
      </c>
      <c r="O10" s="100"/>
      <c r="P10" s="101"/>
      <c r="Q10" s="296"/>
      <c r="R10" s="297"/>
      <c r="S10" s="297"/>
      <c r="T10" s="297"/>
      <c r="U10" s="297"/>
      <c r="V10" s="297"/>
      <c r="W10" s="297"/>
      <c r="X10" s="297"/>
      <c r="Y10" s="297"/>
      <c r="Z10" s="354" t="s">
        <v>157</v>
      </c>
      <c r="AA10" s="101"/>
      <c r="AB10" s="380"/>
      <c r="AC10" s="381"/>
      <c r="AD10" s="381"/>
      <c r="AE10" s="381"/>
    </row>
    <row r="11" spans="1:31" customFormat="1" ht="30" customHeight="1" thickBot="1" x14ac:dyDescent="0.35">
      <c r="A11" s="294" t="s">
        <v>309</v>
      </c>
      <c r="B11" s="99">
        <v>7</v>
      </c>
      <c r="C11" s="736"/>
      <c r="D11" s="725"/>
      <c r="E11" s="755"/>
      <c r="F11" s="727"/>
      <c r="G11" s="759"/>
      <c r="H11" s="43" t="s">
        <v>285</v>
      </c>
      <c r="I11" s="44" t="s">
        <v>24</v>
      </c>
      <c r="J11" s="44" t="s">
        <v>29</v>
      </c>
      <c r="K11" s="44" t="s">
        <v>29</v>
      </c>
      <c r="L11" s="45"/>
      <c r="M11" s="107">
        <v>2500000</v>
      </c>
      <c r="N11" s="47">
        <f t="shared" si="0"/>
        <v>2125000</v>
      </c>
      <c r="O11" s="100"/>
      <c r="P11" s="101"/>
      <c r="Q11" s="296"/>
      <c r="R11" s="297"/>
      <c r="S11" s="297"/>
      <c r="T11" s="297"/>
      <c r="U11" s="297"/>
      <c r="V11" s="297"/>
      <c r="W11" s="297"/>
      <c r="X11" s="297"/>
      <c r="Y11" s="297"/>
      <c r="Z11" s="354" t="s">
        <v>157</v>
      </c>
      <c r="AA11" s="101"/>
      <c r="AB11" s="784" t="s">
        <v>280</v>
      </c>
      <c r="AC11" s="785"/>
      <c r="AD11" s="785"/>
      <c r="AE11" s="785"/>
    </row>
    <row r="12" spans="1:31" customFormat="1" ht="30" customHeight="1" thickBot="1" x14ac:dyDescent="0.35">
      <c r="A12" s="540" t="s">
        <v>34</v>
      </c>
      <c r="B12" s="541">
        <v>8</v>
      </c>
      <c r="C12" s="786"/>
      <c r="D12" s="753"/>
      <c r="E12" s="756"/>
      <c r="F12" s="757"/>
      <c r="G12" s="760"/>
      <c r="H12" s="451" t="s">
        <v>286</v>
      </c>
      <c r="I12" s="432" t="s">
        <v>24</v>
      </c>
      <c r="J12" s="432" t="s">
        <v>29</v>
      </c>
      <c r="K12" s="432" t="s">
        <v>29</v>
      </c>
      <c r="L12" s="452" t="s">
        <v>254</v>
      </c>
      <c r="M12" s="531">
        <v>10000000</v>
      </c>
      <c r="N12" s="454">
        <f>M12*0.85</f>
        <v>8500000</v>
      </c>
      <c r="O12" s="532">
        <v>44927</v>
      </c>
      <c r="P12" s="533">
        <v>46722</v>
      </c>
      <c r="Q12" s="534"/>
      <c r="R12" s="432"/>
      <c r="S12" s="432"/>
      <c r="T12" s="432"/>
      <c r="U12" s="432"/>
      <c r="V12" s="432"/>
      <c r="W12" s="432"/>
      <c r="X12" s="432"/>
      <c r="Y12" s="544"/>
      <c r="Z12" s="451" t="s">
        <v>43</v>
      </c>
      <c r="AA12" s="452" t="s">
        <v>39</v>
      </c>
      <c r="AB12" s="97"/>
      <c r="AC12" s="98"/>
      <c r="AD12" s="98"/>
      <c r="AE12" s="98"/>
    </row>
    <row r="13" spans="1:31" customFormat="1" ht="30" customHeight="1" x14ac:dyDescent="0.3">
      <c r="A13" s="298" t="s">
        <v>309</v>
      </c>
      <c r="B13" s="299">
        <v>9</v>
      </c>
      <c r="C13" s="750" t="s">
        <v>287</v>
      </c>
      <c r="D13" s="724" t="s">
        <v>33</v>
      </c>
      <c r="E13" s="754">
        <v>65639626</v>
      </c>
      <c r="F13" s="726">
        <v>102465398</v>
      </c>
      <c r="G13" s="758">
        <v>600084876</v>
      </c>
      <c r="H13" s="300" t="s">
        <v>288</v>
      </c>
      <c r="I13" s="301" t="s">
        <v>24</v>
      </c>
      <c r="J13" s="301" t="s">
        <v>29</v>
      </c>
      <c r="K13" s="301" t="s">
        <v>29</v>
      </c>
      <c r="L13" s="302"/>
      <c r="M13" s="303">
        <v>1500000</v>
      </c>
      <c r="N13" s="304">
        <f t="shared" si="0"/>
        <v>1275000</v>
      </c>
      <c r="O13" s="305"/>
      <c r="P13" s="306"/>
      <c r="Q13" s="307"/>
      <c r="R13" s="301"/>
      <c r="S13" s="301"/>
      <c r="T13" s="301"/>
      <c r="U13" s="308"/>
      <c r="V13" s="308"/>
      <c r="W13" s="308"/>
      <c r="X13" s="308"/>
      <c r="Y13" s="308"/>
      <c r="Z13" s="301"/>
      <c r="AA13" s="306"/>
      <c r="AB13" s="782" t="s">
        <v>289</v>
      </c>
      <c r="AC13" s="783"/>
      <c r="AD13" s="783"/>
      <c r="AE13" s="783"/>
    </row>
    <row r="14" spans="1:31" customFormat="1" ht="30" customHeight="1" thickBot="1" x14ac:dyDescent="0.35">
      <c r="A14" s="528" t="s">
        <v>34</v>
      </c>
      <c r="B14" s="529">
        <v>10</v>
      </c>
      <c r="C14" s="752"/>
      <c r="D14" s="753"/>
      <c r="E14" s="756"/>
      <c r="F14" s="757"/>
      <c r="G14" s="760"/>
      <c r="H14" s="207" t="s">
        <v>253</v>
      </c>
      <c r="I14" s="388" t="s">
        <v>24</v>
      </c>
      <c r="J14" s="388" t="s">
        <v>29</v>
      </c>
      <c r="K14" s="388" t="s">
        <v>29</v>
      </c>
      <c r="L14" s="530" t="s">
        <v>254</v>
      </c>
      <c r="M14" s="413">
        <v>10000000</v>
      </c>
      <c r="N14" s="423">
        <f>M14*0.85</f>
        <v>8500000</v>
      </c>
      <c r="O14" s="436">
        <v>44927</v>
      </c>
      <c r="P14" s="437">
        <v>46722</v>
      </c>
      <c r="Q14" s="353"/>
      <c r="R14" s="208"/>
      <c r="S14" s="208"/>
      <c r="T14" s="208"/>
      <c r="U14" s="208"/>
      <c r="V14" s="208"/>
      <c r="W14" s="208"/>
      <c r="X14" s="208"/>
      <c r="Y14" s="210"/>
      <c r="Z14" s="386" t="s">
        <v>43</v>
      </c>
      <c r="AA14" s="452" t="s">
        <v>39</v>
      </c>
      <c r="AB14" s="97"/>
      <c r="AC14" s="98"/>
      <c r="AD14" s="98"/>
      <c r="AE14" s="98"/>
    </row>
    <row r="15" spans="1:31" customFormat="1" ht="30" customHeight="1" x14ac:dyDescent="0.3">
      <c r="A15" s="298" t="s">
        <v>309</v>
      </c>
      <c r="B15" s="309">
        <v>11</v>
      </c>
      <c r="C15" s="750" t="s">
        <v>290</v>
      </c>
      <c r="D15" s="724" t="s">
        <v>33</v>
      </c>
      <c r="E15" s="754">
        <v>63788047</v>
      </c>
      <c r="F15" s="726">
        <v>102477035</v>
      </c>
      <c r="G15" s="758">
        <v>600084922</v>
      </c>
      <c r="H15" s="300" t="s">
        <v>167</v>
      </c>
      <c r="I15" s="301" t="s">
        <v>24</v>
      </c>
      <c r="J15" s="301" t="s">
        <v>29</v>
      </c>
      <c r="K15" s="301" t="s">
        <v>29</v>
      </c>
      <c r="L15" s="302"/>
      <c r="M15" s="303">
        <v>2500000</v>
      </c>
      <c r="N15" s="310">
        <f t="shared" si="0"/>
        <v>2125000</v>
      </c>
      <c r="O15" s="311"/>
      <c r="P15" s="312"/>
      <c r="Q15" s="313"/>
      <c r="R15" s="308"/>
      <c r="S15" s="308"/>
      <c r="T15" s="308"/>
      <c r="U15" s="308"/>
      <c r="V15" s="308"/>
      <c r="W15" s="308"/>
      <c r="X15" s="308"/>
      <c r="Y15" s="314"/>
      <c r="Z15" s="311"/>
      <c r="AA15" s="312"/>
    </row>
    <row r="16" spans="1:31" customFormat="1" ht="30" customHeight="1" x14ac:dyDescent="0.3">
      <c r="A16" s="315" t="s">
        <v>309</v>
      </c>
      <c r="B16" s="316">
        <v>12</v>
      </c>
      <c r="C16" s="751"/>
      <c r="D16" s="725"/>
      <c r="E16" s="755"/>
      <c r="F16" s="727"/>
      <c r="G16" s="759"/>
      <c r="H16" s="141" t="s">
        <v>291</v>
      </c>
      <c r="I16" s="142" t="s">
        <v>24</v>
      </c>
      <c r="J16" s="142" t="s">
        <v>29</v>
      </c>
      <c r="K16" s="142" t="s">
        <v>29</v>
      </c>
      <c r="L16" s="143" t="s">
        <v>291</v>
      </c>
      <c r="M16" s="317">
        <v>1000000</v>
      </c>
      <c r="N16" s="183">
        <f t="shared" si="0"/>
        <v>850000</v>
      </c>
      <c r="O16" s="318">
        <v>44927</v>
      </c>
      <c r="P16" s="319">
        <v>46722</v>
      </c>
      <c r="Q16" s="320"/>
      <c r="R16" s="321"/>
      <c r="S16" s="321"/>
      <c r="T16" s="321"/>
      <c r="U16" s="321"/>
      <c r="V16" s="321"/>
      <c r="W16" s="321"/>
      <c r="X16" s="321"/>
      <c r="Y16" s="322"/>
      <c r="Z16" s="146" t="s">
        <v>43</v>
      </c>
      <c r="AA16" s="323"/>
    </row>
    <row r="17" spans="1:31" customFormat="1" ht="33.6" customHeight="1" x14ac:dyDescent="0.3">
      <c r="A17" s="324" t="s">
        <v>309</v>
      </c>
      <c r="B17" s="325">
        <v>13</v>
      </c>
      <c r="C17" s="751"/>
      <c r="D17" s="725"/>
      <c r="E17" s="755"/>
      <c r="F17" s="727"/>
      <c r="G17" s="759"/>
      <c r="H17" s="326" t="s">
        <v>292</v>
      </c>
      <c r="I17" s="327" t="s">
        <v>24</v>
      </c>
      <c r="J17" s="327" t="s">
        <v>29</v>
      </c>
      <c r="K17" s="327" t="s">
        <v>29</v>
      </c>
      <c r="L17" s="328"/>
      <c r="M17" s="329">
        <v>200000</v>
      </c>
      <c r="N17" s="330">
        <f t="shared" si="0"/>
        <v>170000</v>
      </c>
      <c r="O17" s="331"/>
      <c r="P17" s="332"/>
      <c r="Q17" s="333"/>
      <c r="R17" s="334"/>
      <c r="S17" s="334"/>
      <c r="T17" s="334"/>
      <c r="U17" s="334"/>
      <c r="V17" s="334"/>
      <c r="W17" s="334"/>
      <c r="X17" s="334"/>
      <c r="Y17" s="335"/>
      <c r="Z17" s="331"/>
      <c r="AA17" s="332"/>
    </row>
    <row r="18" spans="1:31" customFormat="1" ht="30" customHeight="1" x14ac:dyDescent="0.3">
      <c r="A18" s="324" t="s">
        <v>309</v>
      </c>
      <c r="B18" s="325">
        <v>14</v>
      </c>
      <c r="C18" s="751"/>
      <c r="D18" s="725"/>
      <c r="E18" s="755"/>
      <c r="F18" s="727"/>
      <c r="G18" s="759"/>
      <c r="H18" s="326" t="s">
        <v>303</v>
      </c>
      <c r="I18" s="327" t="s">
        <v>24</v>
      </c>
      <c r="J18" s="327" t="s">
        <v>29</v>
      </c>
      <c r="K18" s="327" t="s">
        <v>29</v>
      </c>
      <c r="L18" s="328"/>
      <c r="M18" s="329">
        <v>10000000</v>
      </c>
      <c r="N18" s="330">
        <f t="shared" si="0"/>
        <v>8500000</v>
      </c>
      <c r="O18" s="331"/>
      <c r="P18" s="332"/>
      <c r="Q18" s="333"/>
      <c r="R18" s="334"/>
      <c r="S18" s="334"/>
      <c r="T18" s="334"/>
      <c r="U18" s="334"/>
      <c r="V18" s="334"/>
      <c r="W18" s="334"/>
      <c r="X18" s="334"/>
      <c r="Y18" s="335"/>
      <c r="Z18" s="780" t="s">
        <v>293</v>
      </c>
      <c r="AA18" s="781"/>
    </row>
    <row r="19" spans="1:31" customFormat="1" ht="30" customHeight="1" thickBot="1" x14ac:dyDescent="0.35">
      <c r="A19" s="536" t="s">
        <v>34</v>
      </c>
      <c r="B19" s="537">
        <v>15</v>
      </c>
      <c r="C19" s="752"/>
      <c r="D19" s="753"/>
      <c r="E19" s="756"/>
      <c r="F19" s="757"/>
      <c r="G19" s="760"/>
      <c r="H19" s="451" t="s">
        <v>253</v>
      </c>
      <c r="I19" s="432" t="s">
        <v>24</v>
      </c>
      <c r="J19" s="432" t="s">
        <v>29</v>
      </c>
      <c r="K19" s="432" t="s">
        <v>29</v>
      </c>
      <c r="L19" s="452" t="s">
        <v>254</v>
      </c>
      <c r="M19" s="531">
        <v>20000000</v>
      </c>
      <c r="N19" s="454">
        <f>M19*0.85</f>
        <v>17000000</v>
      </c>
      <c r="O19" s="532">
        <v>44927</v>
      </c>
      <c r="P19" s="533">
        <v>46722</v>
      </c>
      <c r="Q19" s="534"/>
      <c r="R19" s="432"/>
      <c r="S19" s="432"/>
      <c r="T19" s="432"/>
      <c r="U19" s="432"/>
      <c r="V19" s="432"/>
      <c r="W19" s="432"/>
      <c r="X19" s="432"/>
      <c r="Y19" s="535"/>
      <c r="Z19" s="386" t="s">
        <v>43</v>
      </c>
      <c r="AA19" s="433" t="s">
        <v>39</v>
      </c>
      <c r="AB19" s="97"/>
      <c r="AC19" s="98"/>
      <c r="AD19" s="98"/>
      <c r="AE19" s="98"/>
    </row>
    <row r="20" spans="1:31" customFormat="1" ht="14.7" customHeight="1" x14ac:dyDescent="0.3">
      <c r="B20" s="71"/>
      <c r="C20" s="71"/>
    </row>
    <row r="21" spans="1:31" customFormat="1" ht="14.7" customHeight="1" x14ac:dyDescent="0.3">
      <c r="A21" s="876" t="s">
        <v>44</v>
      </c>
      <c r="B21" s="876"/>
      <c r="C21" s="888"/>
      <c r="D21" s="876"/>
    </row>
    <row r="22" spans="1:31" customFormat="1" ht="14.7" customHeight="1" x14ac:dyDescent="0.3">
      <c r="A22" s="878"/>
      <c r="B22" s="875" t="s">
        <v>45</v>
      </c>
      <c r="C22" s="888"/>
      <c r="D22" s="889"/>
      <c r="E22" s="1"/>
      <c r="F22" s="1"/>
      <c r="G22" s="1"/>
      <c r="H22" s="1"/>
      <c r="I22" s="1"/>
    </row>
    <row r="23" spans="1:31" customFormat="1" ht="14.7" customHeight="1" x14ac:dyDescent="0.3">
      <c r="A23" s="879"/>
      <c r="B23" s="875" t="s">
        <v>46</v>
      </c>
      <c r="C23" s="888"/>
      <c r="D23" s="889"/>
      <c r="E23" s="1"/>
      <c r="F23" s="1"/>
      <c r="G23" s="1"/>
      <c r="H23" s="1"/>
      <c r="I23" s="1"/>
    </row>
    <row r="24" spans="1:31" customFormat="1" ht="14.7" customHeight="1" x14ac:dyDescent="0.3">
      <c r="A24" s="880"/>
      <c r="B24" s="875" t="s">
        <v>47</v>
      </c>
      <c r="C24" s="889"/>
      <c r="D24" s="889"/>
      <c r="E24" s="1"/>
      <c r="F24" s="1"/>
      <c r="G24" s="1"/>
      <c r="H24" s="1"/>
      <c r="I24" s="1"/>
    </row>
    <row r="25" spans="1:31" customFormat="1" ht="14.7" customHeight="1" x14ac:dyDescent="0.3">
      <c r="B25" s="1"/>
      <c r="C25" s="1"/>
      <c r="D25" s="1"/>
      <c r="E25" s="1"/>
      <c r="F25" s="1"/>
      <c r="G25" s="1"/>
      <c r="H25" s="1"/>
      <c r="I25" s="1"/>
    </row>
    <row r="26" spans="1:31" ht="14.7" customHeight="1" x14ac:dyDescent="0.3">
      <c r="B26" s="170"/>
      <c r="C26" s="170"/>
      <c r="D26" s="170"/>
      <c r="E26" s="170"/>
      <c r="F26" s="170"/>
      <c r="G26" s="170"/>
      <c r="H26" s="54"/>
      <c r="I26" s="54"/>
    </row>
    <row r="27" spans="1:31" ht="14.7" customHeight="1" x14ac:dyDescent="0.3">
      <c r="B27" s="54"/>
      <c r="C27" s="54"/>
      <c r="D27" s="54"/>
      <c r="E27" s="54"/>
      <c r="F27" s="54"/>
      <c r="G27" s="54"/>
      <c r="H27" s="54"/>
      <c r="I27" s="54"/>
    </row>
    <row r="28" spans="1:31" ht="14.7" customHeight="1" x14ac:dyDescent="0.3">
      <c r="B28" s="54"/>
      <c r="C28" s="54"/>
      <c r="D28" s="54"/>
      <c r="E28" s="54"/>
      <c r="F28" s="54"/>
      <c r="G28" s="54"/>
      <c r="H28" s="54"/>
      <c r="I28" s="54"/>
    </row>
    <row r="29" spans="1:31" ht="14.7" customHeight="1" x14ac:dyDescent="0.3">
      <c r="B29" s="73"/>
      <c r="C29" s="73"/>
      <c r="D29" s="73"/>
      <c r="E29" s="73"/>
      <c r="F29" s="73"/>
    </row>
    <row r="30" spans="1:31" ht="14.7" customHeight="1" x14ac:dyDescent="0.3">
      <c r="B30" s="54"/>
      <c r="C30" s="54"/>
      <c r="D30" s="54"/>
      <c r="E30" s="54"/>
      <c r="F30" s="54"/>
      <c r="G30" s="54"/>
    </row>
    <row r="31" spans="1:31" x14ac:dyDescent="0.3">
      <c r="B31" s="54"/>
      <c r="C31" s="54"/>
      <c r="D31" s="54"/>
      <c r="E31" s="54"/>
      <c r="F31" s="54"/>
      <c r="G31" s="54"/>
    </row>
    <row r="32" spans="1:31" x14ac:dyDescent="0.3">
      <c r="B32" s="54"/>
      <c r="C32" s="54"/>
      <c r="D32" s="54"/>
      <c r="E32" s="54"/>
      <c r="F32" s="54"/>
      <c r="G32" s="54"/>
    </row>
    <row r="33" spans="2:10" x14ac:dyDescent="0.3">
      <c r="B33" s="54"/>
      <c r="C33" s="54"/>
      <c r="D33" s="54"/>
      <c r="E33" s="54"/>
      <c r="F33" s="54"/>
      <c r="G33" s="54"/>
    </row>
    <row r="34" spans="2:10" x14ac:dyDescent="0.3">
      <c r="B34" s="54"/>
      <c r="C34" s="54"/>
      <c r="D34" s="54"/>
      <c r="E34" s="54"/>
      <c r="F34" s="54"/>
      <c r="G34" s="54"/>
    </row>
    <row r="37" spans="2:10" x14ac:dyDescent="0.3">
      <c r="B37" s="54"/>
    </row>
    <row r="40" spans="2:10" s="54" customFormat="1" x14ac:dyDescent="0.3"/>
    <row r="41" spans="2:10" s="54" customFormat="1" x14ac:dyDescent="0.3"/>
    <row r="42" spans="2:10" x14ac:dyDescent="0.3">
      <c r="B42" s="73"/>
    </row>
    <row r="44" spans="2:10" s="336" customFormat="1" x14ac:dyDescent="0.3">
      <c r="B44" s="54"/>
      <c r="C44" s="54"/>
      <c r="D44" s="54"/>
      <c r="E44" s="54"/>
      <c r="F44" s="54"/>
      <c r="G44" s="54"/>
      <c r="H44" s="54"/>
      <c r="I44" s="54"/>
      <c r="J44" s="71"/>
    </row>
  </sheetData>
  <mergeCells count="50">
    <mergeCell ref="Z2:AA2"/>
    <mergeCell ref="C3:C4"/>
    <mergeCell ref="AA3:AA4"/>
    <mergeCell ref="D3:D4"/>
    <mergeCell ref="A2:A4"/>
    <mergeCell ref="B2:B4"/>
    <mergeCell ref="C2:G2"/>
    <mergeCell ref="H2:H4"/>
    <mergeCell ref="C6:C12"/>
    <mergeCell ref="D6:D12"/>
    <mergeCell ref="E6:E12"/>
    <mergeCell ref="F6:F12"/>
    <mergeCell ref="G6:G12"/>
    <mergeCell ref="Z18:AA18"/>
    <mergeCell ref="AB6:AE6"/>
    <mergeCell ref="AB7:AE7"/>
    <mergeCell ref="AB11:AE11"/>
    <mergeCell ref="AB13:AE13"/>
    <mergeCell ref="M3:M4"/>
    <mergeCell ref="G3:G4"/>
    <mergeCell ref="X3:X4"/>
    <mergeCell ref="P3:P4"/>
    <mergeCell ref="Q3:T3"/>
    <mergeCell ref="U3:U4"/>
    <mergeCell ref="V3:V4"/>
    <mergeCell ref="W3:W4"/>
    <mergeCell ref="O3:O4"/>
    <mergeCell ref="I2:I4"/>
    <mergeCell ref="J2:J4"/>
    <mergeCell ref="K2:K4"/>
    <mergeCell ref="L2:L4"/>
    <mergeCell ref="M2:N2"/>
    <mergeCell ref="O2:P2"/>
    <mergeCell ref="Q2:Y2"/>
    <mergeCell ref="A1:AA1"/>
    <mergeCell ref="C15:C19"/>
    <mergeCell ref="D15:D19"/>
    <mergeCell ref="E15:E19"/>
    <mergeCell ref="F15:F19"/>
    <mergeCell ref="G15:G19"/>
    <mergeCell ref="C13:C14"/>
    <mergeCell ref="D13:D14"/>
    <mergeCell ref="E13:E14"/>
    <mergeCell ref="F13:F14"/>
    <mergeCell ref="G13:G14"/>
    <mergeCell ref="Y3:Y4"/>
    <mergeCell ref="Z3:Z4"/>
    <mergeCell ref="N3:N4"/>
    <mergeCell ref="F3:F4"/>
    <mergeCell ref="E3:E4"/>
  </mergeCells>
  <pageMargins left="0.70866141732283472" right="0.70866141732283472" top="0.78740157480314965" bottom="0.78740157480314965" header="0.31496062992125984" footer="0.31496062992125984"/>
  <pageSetup paperSize="9" scale="5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0"/>
  <sheetViews>
    <sheetView topLeftCell="B6" workbookViewId="0">
      <selection sqref="A1:U1"/>
    </sheetView>
  </sheetViews>
  <sheetFormatPr defaultColWidth="8.6640625" defaultRowHeight="14.4" x14ac:dyDescent="0.3"/>
  <cols>
    <col min="1" max="1" width="14.33203125" hidden="1" customWidth="1"/>
    <col min="2" max="2" width="6.88671875" customWidth="1"/>
    <col min="3" max="3" width="6" customWidth="1"/>
    <col min="4" max="4" width="18.6640625" customWidth="1"/>
    <col min="5" max="5" width="11.6640625" customWidth="1"/>
    <col min="6" max="6" width="9.6640625" customWidth="1"/>
    <col min="7" max="7" width="20.6640625" customWidth="1"/>
    <col min="8" max="8" width="11.6640625" customWidth="1"/>
    <col min="9" max="9" width="11.44140625" customWidth="1"/>
    <col min="10" max="10" width="11.6640625" customWidth="1"/>
    <col min="11" max="11" width="28.5546875" customWidth="1"/>
    <col min="12" max="12" width="12" customWidth="1"/>
    <col min="13" max="13" width="13" customWidth="1"/>
    <col min="14" max="14" width="9" customWidth="1"/>
    <col min="16" max="16" width="9.44140625" customWidth="1"/>
    <col min="17" max="17" width="8.5546875" customWidth="1"/>
    <col min="18" max="18" width="8.6640625" customWidth="1"/>
    <col min="19" max="19" width="9.5546875" customWidth="1"/>
    <col min="20" max="21" width="10.5546875" customWidth="1"/>
  </cols>
  <sheetData>
    <row r="1" spans="1:26" ht="30" customHeight="1" thickBot="1" x14ac:dyDescent="0.35">
      <c r="A1" s="817" t="s">
        <v>323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9"/>
    </row>
    <row r="2" spans="1:26" ht="25.95" customHeight="1" thickBot="1" x14ac:dyDescent="0.35">
      <c r="A2" s="820" t="s">
        <v>204</v>
      </c>
      <c r="B2" s="654" t="s">
        <v>205</v>
      </c>
      <c r="C2" s="823" t="s">
        <v>0</v>
      </c>
      <c r="D2" s="825" t="s">
        <v>206</v>
      </c>
      <c r="E2" s="826"/>
      <c r="F2" s="827"/>
      <c r="G2" s="654" t="s">
        <v>2</v>
      </c>
      <c r="H2" s="829" t="s">
        <v>94</v>
      </c>
      <c r="I2" s="831" t="s">
        <v>18</v>
      </c>
      <c r="J2" s="829" t="s">
        <v>4</v>
      </c>
      <c r="K2" s="654" t="s">
        <v>207</v>
      </c>
      <c r="L2" s="833" t="s">
        <v>208</v>
      </c>
      <c r="M2" s="834"/>
      <c r="N2" s="835" t="s">
        <v>302</v>
      </c>
      <c r="O2" s="836"/>
      <c r="P2" s="837" t="s">
        <v>210</v>
      </c>
      <c r="Q2" s="838"/>
      <c r="R2" s="838"/>
      <c r="S2" s="839"/>
      <c r="T2" s="840" t="s">
        <v>6</v>
      </c>
      <c r="U2" s="836"/>
    </row>
    <row r="3" spans="1:26" ht="15" thickBot="1" x14ac:dyDescent="0.35">
      <c r="A3" s="821"/>
      <c r="B3" s="655"/>
      <c r="C3" s="824"/>
      <c r="D3" s="841" t="s">
        <v>211</v>
      </c>
      <c r="E3" s="843" t="s">
        <v>212</v>
      </c>
      <c r="F3" s="861" t="s">
        <v>213</v>
      </c>
      <c r="G3" s="828"/>
      <c r="H3" s="830"/>
      <c r="I3" s="832"/>
      <c r="J3" s="830"/>
      <c r="K3" s="828"/>
      <c r="L3" s="863" t="s">
        <v>214</v>
      </c>
      <c r="M3" s="865" t="s">
        <v>322</v>
      </c>
      <c r="N3" s="863" t="s">
        <v>14</v>
      </c>
      <c r="O3" s="851" t="s">
        <v>15</v>
      </c>
      <c r="P3" s="845" t="s">
        <v>97</v>
      </c>
      <c r="Q3" s="846"/>
      <c r="R3" s="846"/>
      <c r="S3" s="847"/>
      <c r="T3" s="848" t="s">
        <v>215</v>
      </c>
      <c r="U3" s="850" t="s">
        <v>17</v>
      </c>
    </row>
    <row r="4" spans="1:26" ht="56.4" customHeight="1" thickBot="1" x14ac:dyDescent="0.35">
      <c r="A4" s="822"/>
      <c r="B4" s="655"/>
      <c r="C4" s="824"/>
      <c r="D4" s="842"/>
      <c r="E4" s="844"/>
      <c r="F4" s="862"/>
      <c r="G4" s="828"/>
      <c r="H4" s="830"/>
      <c r="I4" s="832"/>
      <c r="J4" s="830"/>
      <c r="K4" s="828"/>
      <c r="L4" s="864"/>
      <c r="M4" s="866"/>
      <c r="N4" s="864"/>
      <c r="O4" s="867"/>
      <c r="P4" s="171" t="s">
        <v>103</v>
      </c>
      <c r="Q4" s="172" t="s">
        <v>216</v>
      </c>
      <c r="R4" s="172" t="s">
        <v>217</v>
      </c>
      <c r="S4" s="173" t="s">
        <v>218</v>
      </c>
      <c r="T4" s="849"/>
      <c r="U4" s="851"/>
    </row>
    <row r="5" spans="1:26" ht="39" customHeight="1" x14ac:dyDescent="0.3">
      <c r="B5" s="17" t="s">
        <v>309</v>
      </c>
      <c r="C5" s="174" t="s">
        <v>219</v>
      </c>
      <c r="D5" s="852" t="s">
        <v>220</v>
      </c>
      <c r="E5" s="856" t="s">
        <v>40</v>
      </c>
      <c r="F5" s="747">
        <v>47767057</v>
      </c>
      <c r="G5" s="131" t="s">
        <v>221</v>
      </c>
      <c r="H5" s="132" t="s">
        <v>24</v>
      </c>
      <c r="I5" s="132" t="s">
        <v>29</v>
      </c>
      <c r="J5" s="132" t="s">
        <v>29</v>
      </c>
      <c r="K5" s="133" t="s">
        <v>222</v>
      </c>
      <c r="L5" s="134">
        <v>5000000</v>
      </c>
      <c r="M5" s="175">
        <f t="shared" ref="M5" si="0">L5*0.85</f>
        <v>4250000</v>
      </c>
      <c r="N5" s="176">
        <v>45292</v>
      </c>
      <c r="O5" s="177">
        <v>46722</v>
      </c>
      <c r="P5" s="138"/>
      <c r="Q5" s="139" t="s">
        <v>37</v>
      </c>
      <c r="R5" s="139" t="s">
        <v>37</v>
      </c>
      <c r="S5" s="140"/>
      <c r="T5" s="178" t="s">
        <v>43</v>
      </c>
      <c r="U5" s="179" t="s">
        <v>39</v>
      </c>
      <c r="V5" s="180"/>
      <c r="W5" s="180"/>
      <c r="X5" s="180"/>
      <c r="Y5" s="181"/>
      <c r="Z5" s="181"/>
    </row>
    <row r="6" spans="1:26" ht="30" customHeight="1" x14ac:dyDescent="0.3">
      <c r="B6" s="16" t="s">
        <v>309</v>
      </c>
      <c r="C6" s="182" t="s">
        <v>223</v>
      </c>
      <c r="D6" s="853"/>
      <c r="E6" s="857"/>
      <c r="F6" s="748"/>
      <c r="G6" s="141" t="s">
        <v>224</v>
      </c>
      <c r="H6" s="142" t="s">
        <v>24</v>
      </c>
      <c r="I6" s="142" t="s">
        <v>29</v>
      </c>
      <c r="J6" s="142" t="s">
        <v>29</v>
      </c>
      <c r="K6" s="143" t="s">
        <v>225</v>
      </c>
      <c r="L6" s="144">
        <v>300000</v>
      </c>
      <c r="M6" s="183">
        <f>L6*0.85</f>
        <v>255000</v>
      </c>
      <c r="N6" s="184">
        <v>45292</v>
      </c>
      <c r="O6" s="185">
        <v>46722</v>
      </c>
      <c r="P6" s="186"/>
      <c r="Q6" s="187"/>
      <c r="R6" s="149" t="s">
        <v>37</v>
      </c>
      <c r="S6" s="188"/>
      <c r="T6" s="189" t="s">
        <v>43</v>
      </c>
      <c r="U6" s="190" t="s">
        <v>39</v>
      </c>
      <c r="V6" s="180"/>
      <c r="W6" s="180"/>
      <c r="X6" s="180"/>
      <c r="Y6" s="181"/>
      <c r="Z6" s="181"/>
    </row>
    <row r="7" spans="1:26" ht="30" customHeight="1" x14ac:dyDescent="0.3">
      <c r="B7" s="16" t="s">
        <v>309</v>
      </c>
      <c r="C7" s="182" t="s">
        <v>226</v>
      </c>
      <c r="D7" s="853"/>
      <c r="E7" s="857"/>
      <c r="F7" s="748"/>
      <c r="G7" s="141" t="s">
        <v>227</v>
      </c>
      <c r="H7" s="142" t="s">
        <v>24</v>
      </c>
      <c r="I7" s="142" t="s">
        <v>29</v>
      </c>
      <c r="J7" s="142" t="s">
        <v>29</v>
      </c>
      <c r="K7" s="143" t="s">
        <v>228</v>
      </c>
      <c r="L7" s="144">
        <v>1000000</v>
      </c>
      <c r="M7" s="183">
        <f>L7*0.85</f>
        <v>850000</v>
      </c>
      <c r="N7" s="184">
        <v>45292</v>
      </c>
      <c r="O7" s="185">
        <v>46722</v>
      </c>
      <c r="P7" s="186"/>
      <c r="Q7" s="187"/>
      <c r="R7" s="191" t="s">
        <v>37</v>
      </c>
      <c r="S7" s="188"/>
      <c r="T7" s="189" t="s">
        <v>43</v>
      </c>
      <c r="U7" s="190" t="s">
        <v>39</v>
      </c>
      <c r="V7" s="180"/>
      <c r="W7" s="180"/>
      <c r="X7" s="180"/>
      <c r="Y7" s="181"/>
      <c r="Z7" s="181"/>
    </row>
    <row r="8" spans="1:26" ht="30" customHeight="1" thickBot="1" x14ac:dyDescent="0.35">
      <c r="B8" s="449" t="s">
        <v>34</v>
      </c>
      <c r="C8" s="450" t="s">
        <v>229</v>
      </c>
      <c r="D8" s="854"/>
      <c r="E8" s="858"/>
      <c r="F8" s="749"/>
      <c r="G8" s="451" t="s">
        <v>230</v>
      </c>
      <c r="H8" s="432" t="s">
        <v>24</v>
      </c>
      <c r="I8" s="432" t="s">
        <v>29</v>
      </c>
      <c r="J8" s="432" t="s">
        <v>29</v>
      </c>
      <c r="K8" s="452" t="s">
        <v>231</v>
      </c>
      <c r="L8" s="453">
        <v>25000000</v>
      </c>
      <c r="M8" s="454">
        <f>L8*0.85</f>
        <v>21250000</v>
      </c>
      <c r="N8" s="455">
        <v>45292</v>
      </c>
      <c r="O8" s="456">
        <v>46722</v>
      </c>
      <c r="P8" s="457"/>
      <c r="Q8" s="458"/>
      <c r="R8" s="459" t="s">
        <v>37</v>
      </c>
      <c r="S8" s="460"/>
      <c r="T8" s="461" t="s">
        <v>43</v>
      </c>
      <c r="U8" s="462" t="s">
        <v>39</v>
      </c>
      <c r="V8" s="180"/>
      <c r="W8" s="180"/>
      <c r="X8" s="180"/>
      <c r="Y8" s="181"/>
      <c r="Z8" s="181"/>
    </row>
    <row r="9" spans="1:26" ht="47.4" customHeight="1" thickBot="1" x14ac:dyDescent="0.35">
      <c r="B9" s="563" t="s">
        <v>315</v>
      </c>
      <c r="C9" s="558">
        <v>5</v>
      </c>
      <c r="D9" s="855"/>
      <c r="E9" s="859"/>
      <c r="F9" s="860"/>
      <c r="G9" s="556" t="s">
        <v>118</v>
      </c>
      <c r="H9" s="557" t="s">
        <v>24</v>
      </c>
      <c r="I9" s="557" t="s">
        <v>29</v>
      </c>
      <c r="J9" s="557" t="s">
        <v>29</v>
      </c>
      <c r="K9" s="558" t="s">
        <v>314</v>
      </c>
      <c r="L9" s="559">
        <v>15000000</v>
      </c>
      <c r="M9" s="560">
        <v>12750000</v>
      </c>
      <c r="N9" s="561">
        <v>45658</v>
      </c>
      <c r="O9" s="562">
        <v>46722</v>
      </c>
      <c r="P9" s="563" t="s">
        <v>37</v>
      </c>
      <c r="Q9" s="557" t="s">
        <v>37</v>
      </c>
      <c r="R9" s="557" t="s">
        <v>37</v>
      </c>
      <c r="S9" s="564" t="s">
        <v>37</v>
      </c>
      <c r="T9" s="563" t="s">
        <v>43</v>
      </c>
      <c r="U9" s="564" t="s">
        <v>39</v>
      </c>
      <c r="V9" s="180"/>
      <c r="W9" s="180"/>
      <c r="X9" s="180"/>
      <c r="Y9" s="181"/>
      <c r="Z9" s="181"/>
    </row>
    <row r="10" spans="1:26" ht="45.6" customHeight="1" thickBot="1" x14ac:dyDescent="0.35">
      <c r="B10" s="565" t="s">
        <v>315</v>
      </c>
      <c r="C10" s="566">
        <v>6</v>
      </c>
      <c r="D10" s="567" t="s">
        <v>316</v>
      </c>
      <c r="E10" s="545" t="s">
        <v>40</v>
      </c>
      <c r="F10" s="546">
        <v>63788047</v>
      </c>
      <c r="G10" s="556" t="s">
        <v>317</v>
      </c>
      <c r="H10" s="557" t="s">
        <v>24</v>
      </c>
      <c r="I10" s="557" t="s">
        <v>29</v>
      </c>
      <c r="J10" s="557" t="s">
        <v>29</v>
      </c>
      <c r="K10" s="558" t="s">
        <v>318</v>
      </c>
      <c r="L10" s="559">
        <v>12000000</v>
      </c>
      <c r="M10" s="560">
        <v>10200000</v>
      </c>
      <c r="N10" s="561">
        <v>45658</v>
      </c>
      <c r="O10" s="562">
        <v>46722</v>
      </c>
      <c r="P10" s="565"/>
      <c r="Q10" s="568"/>
      <c r="R10" s="568"/>
      <c r="S10" s="569" t="s">
        <v>37</v>
      </c>
      <c r="T10" s="563" t="s">
        <v>43</v>
      </c>
      <c r="U10" s="564" t="s">
        <v>39</v>
      </c>
      <c r="V10" s="180"/>
      <c r="W10" s="180"/>
      <c r="X10" s="180"/>
      <c r="Y10" s="181"/>
      <c r="Z10" s="181"/>
    </row>
    <row r="11" spans="1:26" ht="30" customHeight="1" thickBot="1" x14ac:dyDescent="0.35">
      <c r="B11" s="192" t="s">
        <v>309</v>
      </c>
      <c r="C11" s="193">
        <v>7</v>
      </c>
      <c r="D11" s="194" t="s">
        <v>232</v>
      </c>
      <c r="E11" s="195"/>
      <c r="F11" s="196">
        <v>4585712</v>
      </c>
      <c r="G11" s="197" t="s">
        <v>233</v>
      </c>
      <c r="H11" s="195" t="s">
        <v>24</v>
      </c>
      <c r="I11" s="198" t="s">
        <v>29</v>
      </c>
      <c r="J11" s="195" t="s">
        <v>29</v>
      </c>
      <c r="K11" s="890" t="s">
        <v>233</v>
      </c>
      <c r="L11" s="199">
        <v>8000000</v>
      </c>
      <c r="M11" s="200">
        <f>L11*0.85</f>
        <v>6800000</v>
      </c>
      <c r="N11" s="201"/>
      <c r="O11" s="202"/>
      <c r="P11" s="203" t="s">
        <v>37</v>
      </c>
      <c r="Q11" s="204" t="s">
        <v>37</v>
      </c>
      <c r="R11" s="204" t="s">
        <v>37</v>
      </c>
      <c r="S11" s="202" t="s">
        <v>37</v>
      </c>
      <c r="T11" s="205"/>
      <c r="U11" s="206"/>
    </row>
    <row r="13" spans="1:26" x14ac:dyDescent="0.3">
      <c r="B13" s="876" t="s">
        <v>44</v>
      </c>
      <c r="C13" s="876"/>
      <c r="D13" s="876"/>
      <c r="E13" s="876"/>
      <c r="F13" s="876"/>
      <c r="G13" s="876"/>
      <c r="H13" s="876"/>
      <c r="I13" s="876"/>
      <c r="J13" s="876"/>
      <c r="K13" s="876"/>
      <c r="L13" s="876"/>
      <c r="M13" s="876"/>
    </row>
    <row r="14" spans="1:26" x14ac:dyDescent="0.3">
      <c r="A14" s="55"/>
      <c r="B14" s="878"/>
      <c r="C14" s="875" t="s">
        <v>45</v>
      </c>
      <c r="D14" s="876"/>
      <c r="E14" s="875"/>
      <c r="F14" s="875"/>
      <c r="G14" s="875"/>
      <c r="H14" s="875"/>
      <c r="I14" s="875"/>
      <c r="J14" s="875"/>
      <c r="K14" s="882"/>
      <c r="L14" s="889"/>
      <c r="M14" s="889"/>
    </row>
    <row r="15" spans="1:26" x14ac:dyDescent="0.3">
      <c r="A15" s="55"/>
      <c r="B15" s="879"/>
      <c r="C15" s="875" t="s">
        <v>46</v>
      </c>
      <c r="D15" s="876"/>
      <c r="E15" s="875"/>
      <c r="F15" s="875"/>
      <c r="G15" s="875"/>
      <c r="H15" s="875"/>
      <c r="I15" s="875"/>
      <c r="J15" s="875"/>
      <c r="K15" s="882"/>
      <c r="L15" s="889"/>
      <c r="M15" s="889"/>
    </row>
    <row r="16" spans="1:26" x14ac:dyDescent="0.3">
      <c r="A16" s="55"/>
      <c r="B16" s="880"/>
      <c r="C16" s="875" t="s">
        <v>47</v>
      </c>
      <c r="D16" s="876"/>
      <c r="E16" s="875"/>
      <c r="F16" s="875"/>
      <c r="G16" s="875"/>
      <c r="H16" s="875"/>
      <c r="I16" s="875"/>
      <c r="J16" s="875"/>
      <c r="K16" s="882"/>
      <c r="L16" s="889"/>
      <c r="M16" s="889"/>
    </row>
    <row r="17" spans="2:13" x14ac:dyDescent="0.3">
      <c r="B17" s="882" t="s">
        <v>234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76"/>
      <c r="M17" s="876"/>
    </row>
    <row r="18" spans="2:13" x14ac:dyDescent="0.3">
      <c r="B18" s="882" t="s">
        <v>235</v>
      </c>
      <c r="C18" s="882"/>
      <c r="D18" s="882"/>
      <c r="E18" s="882"/>
      <c r="F18" s="882"/>
      <c r="G18" s="882"/>
      <c r="H18" s="882"/>
      <c r="I18" s="882"/>
      <c r="J18" s="882"/>
      <c r="K18" s="882"/>
      <c r="L18" s="876"/>
      <c r="M18" s="876"/>
    </row>
    <row r="19" spans="2:13" x14ac:dyDescent="0.3">
      <c r="B19" s="882" t="s">
        <v>187</v>
      </c>
      <c r="C19" s="882"/>
      <c r="D19" s="882"/>
      <c r="E19" s="882"/>
      <c r="F19" s="882"/>
      <c r="G19" s="882"/>
      <c r="H19" s="882"/>
      <c r="I19" s="882"/>
      <c r="J19" s="882"/>
      <c r="K19" s="882"/>
      <c r="L19" s="876"/>
      <c r="M19" s="876"/>
    </row>
    <row r="20" spans="2:13" x14ac:dyDescent="0.3">
      <c r="B20" s="882" t="s">
        <v>330</v>
      </c>
      <c r="C20" s="882"/>
      <c r="D20" s="882"/>
      <c r="E20" s="882"/>
      <c r="F20" s="882"/>
      <c r="G20" s="882"/>
      <c r="H20" s="882"/>
      <c r="I20" s="882"/>
      <c r="J20" s="882"/>
      <c r="K20" s="882"/>
      <c r="L20" s="876"/>
      <c r="M20" s="876"/>
    </row>
    <row r="21" spans="2:13" x14ac:dyDescent="0.3">
      <c r="B21" s="882"/>
      <c r="C21" s="882"/>
      <c r="D21" s="882"/>
      <c r="E21" s="882"/>
      <c r="F21" s="882"/>
      <c r="G21" s="882"/>
      <c r="H21" s="882"/>
      <c r="I21" s="882"/>
      <c r="J21" s="882"/>
      <c r="K21" s="882"/>
      <c r="L21" s="876"/>
      <c r="M21" s="876"/>
    </row>
    <row r="22" spans="2:13" x14ac:dyDescent="0.3">
      <c r="B22" s="882" t="s">
        <v>188</v>
      </c>
      <c r="C22" s="882"/>
      <c r="D22" s="882"/>
      <c r="E22" s="882"/>
      <c r="F22" s="882"/>
      <c r="G22" s="882"/>
      <c r="H22" s="882"/>
      <c r="I22" s="882"/>
      <c r="J22" s="882"/>
      <c r="K22" s="876"/>
      <c r="L22" s="876"/>
      <c r="M22" s="876"/>
    </row>
    <row r="23" spans="2:13" x14ac:dyDescent="0.3">
      <c r="B23" s="882"/>
      <c r="C23" s="882"/>
      <c r="D23" s="882"/>
      <c r="E23" s="882"/>
      <c r="F23" s="882"/>
      <c r="G23" s="882"/>
      <c r="H23" s="882"/>
      <c r="I23" s="882"/>
      <c r="J23" s="882"/>
      <c r="K23" s="876"/>
      <c r="L23" s="876"/>
      <c r="M23" s="876"/>
    </row>
    <row r="24" spans="2:13" x14ac:dyDescent="0.3">
      <c r="B24" s="884" t="s">
        <v>236</v>
      </c>
      <c r="C24" s="884"/>
      <c r="D24" s="884"/>
      <c r="E24" s="884"/>
      <c r="F24" s="884"/>
      <c r="G24" s="884"/>
      <c r="H24" s="884"/>
      <c r="I24" s="884"/>
      <c r="J24" s="884"/>
      <c r="K24" s="876"/>
      <c r="L24" s="876"/>
      <c r="M24" s="876"/>
    </row>
    <row r="25" spans="2:13" x14ac:dyDescent="0.3">
      <c r="B25" s="884" t="s">
        <v>190</v>
      </c>
      <c r="C25" s="884"/>
      <c r="D25" s="884"/>
      <c r="E25" s="884"/>
      <c r="F25" s="884"/>
      <c r="G25" s="884"/>
      <c r="H25" s="884"/>
      <c r="I25" s="884"/>
      <c r="J25" s="884"/>
      <c r="K25" s="876"/>
      <c r="L25" s="876"/>
      <c r="M25" s="876"/>
    </row>
    <row r="26" spans="2:13" x14ac:dyDescent="0.3">
      <c r="B26" s="884" t="s">
        <v>191</v>
      </c>
      <c r="C26" s="884"/>
      <c r="D26" s="884"/>
      <c r="E26" s="884"/>
      <c r="F26" s="884"/>
      <c r="G26" s="884"/>
      <c r="H26" s="884"/>
      <c r="I26" s="884"/>
      <c r="J26" s="884"/>
      <c r="K26" s="876"/>
      <c r="L26" s="876"/>
      <c r="M26" s="876"/>
    </row>
    <row r="27" spans="2:13" x14ac:dyDescent="0.3">
      <c r="B27" s="884" t="s">
        <v>192</v>
      </c>
      <c r="C27" s="884"/>
      <c r="D27" s="884"/>
      <c r="E27" s="884"/>
      <c r="F27" s="884"/>
      <c r="G27" s="884"/>
      <c r="H27" s="884"/>
      <c r="I27" s="884"/>
      <c r="J27" s="884"/>
      <c r="K27" s="876"/>
      <c r="L27" s="876"/>
      <c r="M27" s="876"/>
    </row>
    <row r="28" spans="2:13" x14ac:dyDescent="0.3">
      <c r="B28" s="884" t="s">
        <v>193</v>
      </c>
      <c r="C28" s="884"/>
      <c r="D28" s="884"/>
      <c r="E28" s="884"/>
      <c r="F28" s="884"/>
      <c r="G28" s="884"/>
      <c r="H28" s="884"/>
      <c r="I28" s="884"/>
      <c r="J28" s="884"/>
      <c r="K28" s="876"/>
      <c r="L28" s="876"/>
      <c r="M28" s="876"/>
    </row>
    <row r="29" spans="2:13" x14ac:dyDescent="0.3">
      <c r="B29" s="884" t="s">
        <v>194</v>
      </c>
      <c r="C29" s="884"/>
      <c r="D29" s="884"/>
      <c r="E29" s="884"/>
      <c r="F29" s="884"/>
      <c r="G29" s="884"/>
      <c r="H29" s="884"/>
      <c r="I29" s="884"/>
      <c r="J29" s="884"/>
      <c r="K29" s="876"/>
      <c r="L29" s="876"/>
      <c r="M29" s="876"/>
    </row>
    <row r="30" spans="2:13" x14ac:dyDescent="0.3">
      <c r="B30" s="884" t="s">
        <v>195</v>
      </c>
      <c r="C30" s="884"/>
      <c r="D30" s="884"/>
      <c r="E30" s="884"/>
      <c r="F30" s="884"/>
      <c r="G30" s="884"/>
      <c r="H30" s="884"/>
      <c r="I30" s="884"/>
      <c r="J30" s="884"/>
      <c r="K30" s="876"/>
      <c r="L30" s="876"/>
      <c r="M30" s="876"/>
    </row>
    <row r="31" spans="2:13" x14ac:dyDescent="0.3">
      <c r="B31" s="884"/>
      <c r="C31" s="884"/>
      <c r="D31" s="884"/>
      <c r="E31" s="884"/>
      <c r="F31" s="884"/>
      <c r="G31" s="884"/>
      <c r="H31" s="884"/>
      <c r="I31" s="884"/>
      <c r="J31" s="884"/>
      <c r="K31" s="876"/>
      <c r="L31" s="876"/>
      <c r="M31" s="876"/>
    </row>
    <row r="32" spans="2:13" x14ac:dyDescent="0.3">
      <c r="B32" s="884" t="s">
        <v>237</v>
      </c>
      <c r="C32" s="884"/>
      <c r="D32" s="884"/>
      <c r="E32" s="884"/>
      <c r="F32" s="884"/>
      <c r="G32" s="884"/>
      <c r="H32" s="884"/>
      <c r="I32" s="884"/>
      <c r="J32" s="884"/>
      <c r="K32" s="876"/>
      <c r="L32" s="876"/>
      <c r="M32" s="876"/>
    </row>
    <row r="33" spans="2:13" x14ac:dyDescent="0.3">
      <c r="B33" s="884" t="s">
        <v>198</v>
      </c>
      <c r="C33" s="884"/>
      <c r="D33" s="884"/>
      <c r="E33" s="884"/>
      <c r="F33" s="884"/>
      <c r="G33" s="884"/>
      <c r="H33" s="884"/>
      <c r="I33" s="884"/>
      <c r="J33" s="884"/>
      <c r="K33" s="876"/>
      <c r="L33" s="876"/>
      <c r="M33" s="876"/>
    </row>
    <row r="34" spans="2:13" x14ac:dyDescent="0.3">
      <c r="B34" s="884"/>
      <c r="C34" s="884"/>
      <c r="D34" s="884"/>
      <c r="E34" s="884"/>
      <c r="F34" s="884"/>
      <c r="G34" s="884"/>
      <c r="H34" s="884"/>
      <c r="I34" s="884"/>
      <c r="J34" s="884"/>
      <c r="K34" s="876"/>
      <c r="L34" s="876"/>
      <c r="M34" s="876"/>
    </row>
    <row r="35" spans="2:13" x14ac:dyDescent="0.3">
      <c r="B35" s="884" t="s">
        <v>199</v>
      </c>
      <c r="C35" s="884"/>
      <c r="D35" s="884"/>
      <c r="E35" s="884"/>
      <c r="F35" s="884"/>
      <c r="G35" s="884"/>
      <c r="H35" s="884"/>
      <c r="I35" s="884"/>
      <c r="J35" s="884"/>
      <c r="K35" s="876"/>
      <c r="L35" s="876"/>
      <c r="M35" s="876"/>
    </row>
    <row r="36" spans="2:13" x14ac:dyDescent="0.3">
      <c r="B36" s="884" t="s">
        <v>200</v>
      </c>
      <c r="C36" s="884"/>
      <c r="D36" s="884"/>
      <c r="E36" s="884"/>
      <c r="F36" s="884"/>
      <c r="G36" s="884"/>
      <c r="H36" s="884"/>
      <c r="I36" s="884"/>
      <c r="J36" s="884"/>
      <c r="K36" s="876"/>
      <c r="L36" s="876"/>
      <c r="M36" s="876"/>
    </row>
    <row r="37" spans="2:13" x14ac:dyDescent="0.3">
      <c r="B37" s="882"/>
      <c r="C37" s="882"/>
      <c r="D37" s="882"/>
      <c r="E37" s="882"/>
      <c r="F37" s="882"/>
      <c r="G37" s="882"/>
      <c r="H37" s="882"/>
      <c r="I37" s="882"/>
      <c r="J37" s="882"/>
      <c r="K37" s="876"/>
      <c r="L37" s="876"/>
      <c r="M37" s="876"/>
    </row>
    <row r="38" spans="2:13" x14ac:dyDescent="0.3">
      <c r="B38" s="882" t="s">
        <v>201</v>
      </c>
      <c r="C38" s="882"/>
      <c r="D38" s="882"/>
      <c r="E38" s="882"/>
      <c r="F38" s="882"/>
      <c r="G38" s="882"/>
      <c r="H38" s="882"/>
      <c r="I38" s="882"/>
      <c r="J38" s="882"/>
      <c r="K38" s="876"/>
      <c r="L38" s="876"/>
      <c r="M38" s="876"/>
    </row>
    <row r="39" spans="2:13" x14ac:dyDescent="0.3">
      <c r="B39" s="882" t="s">
        <v>202</v>
      </c>
      <c r="C39" s="882"/>
      <c r="D39" s="882"/>
      <c r="E39" s="882"/>
      <c r="F39" s="882"/>
      <c r="G39" s="882"/>
      <c r="H39" s="882"/>
      <c r="I39" s="882"/>
      <c r="J39" s="882"/>
      <c r="K39" s="876"/>
      <c r="L39" s="876"/>
      <c r="M39" s="876"/>
    </row>
    <row r="40" spans="2:13" x14ac:dyDescent="0.3">
      <c r="B40" s="882" t="s">
        <v>203</v>
      </c>
      <c r="C40" s="882"/>
      <c r="D40" s="882"/>
      <c r="E40" s="882"/>
      <c r="F40" s="882"/>
      <c r="G40" s="882"/>
      <c r="H40" s="882"/>
      <c r="I40" s="882"/>
      <c r="J40" s="882"/>
      <c r="K40" s="876"/>
      <c r="L40" s="876"/>
      <c r="M40" s="876"/>
    </row>
  </sheetData>
  <mergeCells count="27">
    <mergeCell ref="P3:S3"/>
    <mergeCell ref="T3:T4"/>
    <mergeCell ref="U3:U4"/>
    <mergeCell ref="D5:D9"/>
    <mergeCell ref="E5:E9"/>
    <mergeCell ref="F5:F9"/>
    <mergeCell ref="F3:F4"/>
    <mergeCell ref="L3:L4"/>
    <mergeCell ref="M3:M4"/>
    <mergeCell ref="N3:N4"/>
    <mergeCell ref="O3:O4"/>
    <mergeCell ref="A1:U1"/>
    <mergeCell ref="A2:A4"/>
    <mergeCell ref="B2:B4"/>
    <mergeCell ref="C2:C4"/>
    <mergeCell ref="D2:F2"/>
    <mergeCell ref="G2:G4"/>
    <mergeCell ref="H2:H4"/>
    <mergeCell ref="I2:I4"/>
    <mergeCell ref="J2:J4"/>
    <mergeCell ref="K2:K4"/>
    <mergeCell ref="L2:M2"/>
    <mergeCell ref="N2:O2"/>
    <mergeCell ref="P2:S2"/>
    <mergeCell ref="T2:U2"/>
    <mergeCell ref="D3:D4"/>
    <mergeCell ref="E3:E4"/>
  </mergeCells>
  <pageMargins left="0.7" right="0.7" top="0.78740157499999996" bottom="0.78740157499999996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1"/>
  <sheetViews>
    <sheetView zoomScale="90" zoomScaleNormal="90" workbookViewId="0">
      <selection activeCell="C11" sqref="C11"/>
    </sheetView>
  </sheetViews>
  <sheetFormatPr defaultRowHeight="14.4" x14ac:dyDescent="0.3"/>
  <cols>
    <col min="1" max="1" width="7.33203125" customWidth="1"/>
    <col min="3" max="3" width="23.109375" customWidth="1"/>
    <col min="6" max="6" width="25.33203125" customWidth="1"/>
    <col min="7" max="7" width="11.44140625" customWidth="1"/>
    <col min="10" max="10" width="23" customWidth="1"/>
    <col min="11" max="11" width="12.5546875" customWidth="1"/>
    <col min="12" max="12" width="13.88671875" customWidth="1"/>
  </cols>
  <sheetData>
    <row r="1" spans="1:20" ht="30" customHeight="1" thickBot="1" x14ac:dyDescent="0.35">
      <c r="A1" s="818" t="s">
        <v>323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9"/>
    </row>
    <row r="2" spans="1:20" ht="22.95" customHeight="1" thickBot="1" x14ac:dyDescent="0.35">
      <c r="A2" s="654" t="s">
        <v>205</v>
      </c>
      <c r="B2" s="823" t="s">
        <v>0</v>
      </c>
      <c r="C2" s="825" t="s">
        <v>206</v>
      </c>
      <c r="D2" s="826"/>
      <c r="E2" s="827"/>
      <c r="F2" s="654" t="s">
        <v>2</v>
      </c>
      <c r="G2" s="829" t="s">
        <v>94</v>
      </c>
      <c r="H2" s="831" t="s">
        <v>18</v>
      </c>
      <c r="I2" s="829" t="s">
        <v>4</v>
      </c>
      <c r="J2" s="654" t="s">
        <v>207</v>
      </c>
      <c r="K2" s="833" t="s">
        <v>208</v>
      </c>
      <c r="L2" s="834"/>
      <c r="M2" s="835" t="s">
        <v>209</v>
      </c>
      <c r="N2" s="836"/>
      <c r="O2" s="870" t="s">
        <v>210</v>
      </c>
      <c r="P2" s="871"/>
      <c r="Q2" s="871"/>
      <c r="R2" s="872"/>
      <c r="S2" s="840" t="s">
        <v>6</v>
      </c>
      <c r="T2" s="836"/>
    </row>
    <row r="3" spans="1:20" ht="15" thickBot="1" x14ac:dyDescent="0.35">
      <c r="A3" s="655"/>
      <c r="B3" s="824"/>
      <c r="C3" s="841" t="s">
        <v>211</v>
      </c>
      <c r="D3" s="843" t="s">
        <v>212</v>
      </c>
      <c r="E3" s="861" t="s">
        <v>213</v>
      </c>
      <c r="F3" s="828"/>
      <c r="G3" s="830"/>
      <c r="H3" s="832"/>
      <c r="I3" s="830"/>
      <c r="J3" s="828"/>
      <c r="K3" s="863" t="s">
        <v>214</v>
      </c>
      <c r="L3" s="865" t="s">
        <v>322</v>
      </c>
      <c r="M3" s="863" t="s">
        <v>14</v>
      </c>
      <c r="N3" s="851" t="s">
        <v>15</v>
      </c>
      <c r="O3" s="845" t="s">
        <v>97</v>
      </c>
      <c r="P3" s="846"/>
      <c r="Q3" s="846"/>
      <c r="R3" s="847"/>
      <c r="S3" s="848" t="s">
        <v>215</v>
      </c>
      <c r="T3" s="850" t="s">
        <v>17</v>
      </c>
    </row>
    <row r="4" spans="1:20" ht="52.2" thickBot="1" x14ac:dyDescent="0.35">
      <c r="A4" s="656"/>
      <c r="B4" s="824"/>
      <c r="C4" s="842"/>
      <c r="D4" s="844"/>
      <c r="E4" s="862"/>
      <c r="F4" s="828"/>
      <c r="G4" s="830"/>
      <c r="H4" s="832"/>
      <c r="I4" s="830"/>
      <c r="J4" s="828"/>
      <c r="K4" s="864"/>
      <c r="L4" s="866"/>
      <c r="M4" s="864"/>
      <c r="N4" s="867"/>
      <c r="O4" s="171" t="s">
        <v>103</v>
      </c>
      <c r="P4" s="172" t="s">
        <v>216</v>
      </c>
      <c r="Q4" s="172" t="s">
        <v>217</v>
      </c>
      <c r="R4" s="173" t="s">
        <v>218</v>
      </c>
      <c r="S4" s="849"/>
      <c r="T4" s="851"/>
    </row>
    <row r="5" spans="1:20" ht="30" customHeight="1" x14ac:dyDescent="0.3">
      <c r="A5" s="23" t="s">
        <v>309</v>
      </c>
      <c r="B5" s="555">
        <v>1</v>
      </c>
      <c r="C5" s="735" t="s">
        <v>220</v>
      </c>
      <c r="D5" s="738" t="s">
        <v>40</v>
      </c>
      <c r="E5" s="747">
        <v>47767057</v>
      </c>
      <c r="F5" s="285" t="s">
        <v>130</v>
      </c>
      <c r="G5" s="286" t="s">
        <v>24</v>
      </c>
      <c r="H5" s="286" t="s">
        <v>29</v>
      </c>
      <c r="I5" s="286" t="s">
        <v>29</v>
      </c>
      <c r="J5" s="547" t="s">
        <v>298</v>
      </c>
      <c r="K5" s="548">
        <v>1000000</v>
      </c>
      <c r="L5" s="289">
        <v>850000</v>
      </c>
      <c r="M5" s="549">
        <v>45292</v>
      </c>
      <c r="N5" s="550">
        <v>46722</v>
      </c>
      <c r="O5" s="551"/>
      <c r="P5" s="552"/>
      <c r="Q5" s="552"/>
      <c r="R5" s="553"/>
      <c r="S5" s="554" t="s">
        <v>313</v>
      </c>
      <c r="T5" s="291" t="s">
        <v>39</v>
      </c>
    </row>
    <row r="6" spans="1:20" ht="30" customHeight="1" x14ac:dyDescent="0.3">
      <c r="A6" s="348" t="s">
        <v>309</v>
      </c>
      <c r="B6" s="349">
        <v>2</v>
      </c>
      <c r="C6" s="723"/>
      <c r="D6" s="868"/>
      <c r="E6" s="759"/>
      <c r="F6" s="141" t="s">
        <v>299</v>
      </c>
      <c r="G6" s="142" t="s">
        <v>24</v>
      </c>
      <c r="H6" s="142" t="s">
        <v>29</v>
      </c>
      <c r="I6" s="142" t="s">
        <v>29</v>
      </c>
      <c r="J6" s="143" t="s">
        <v>300</v>
      </c>
      <c r="K6" s="144">
        <v>3000000</v>
      </c>
      <c r="L6" s="183">
        <v>2550000</v>
      </c>
      <c r="M6" s="184">
        <v>45292</v>
      </c>
      <c r="N6" s="185">
        <v>46722</v>
      </c>
      <c r="O6" s="350"/>
      <c r="P6" s="352"/>
      <c r="Q6" s="352"/>
      <c r="R6" s="351"/>
      <c r="S6" s="353" t="s">
        <v>43</v>
      </c>
      <c r="T6" s="210" t="s">
        <v>39</v>
      </c>
    </row>
    <row r="7" spans="1:20" ht="30" customHeight="1" thickBot="1" x14ac:dyDescent="0.35">
      <c r="A7" s="337" t="s">
        <v>309</v>
      </c>
      <c r="B7" s="338">
        <v>3</v>
      </c>
      <c r="C7" s="786"/>
      <c r="D7" s="869"/>
      <c r="E7" s="860"/>
      <c r="F7" s="339" t="s">
        <v>301</v>
      </c>
      <c r="G7" s="340" t="s">
        <v>24</v>
      </c>
      <c r="H7" s="340" t="s">
        <v>29</v>
      </c>
      <c r="I7" s="340" t="s">
        <v>29</v>
      </c>
      <c r="J7" s="341"/>
      <c r="K7" s="342">
        <v>18000000</v>
      </c>
      <c r="L7" s="343">
        <v>15300000</v>
      </c>
      <c r="M7" s="344"/>
      <c r="N7" s="345"/>
      <c r="O7" s="344"/>
      <c r="P7" s="346"/>
      <c r="Q7" s="346"/>
      <c r="R7" s="345"/>
      <c r="S7" s="347"/>
      <c r="T7" s="345"/>
    </row>
    <row r="8" spans="1:20" x14ac:dyDescent="0.3">
      <c r="K8" s="11"/>
      <c r="L8" s="11"/>
    </row>
    <row r="9" spans="1:20" x14ac:dyDescent="0.3">
      <c r="A9" s="876" t="s">
        <v>44</v>
      </c>
      <c r="B9" s="876"/>
      <c r="C9" s="876"/>
      <c r="D9" s="876"/>
      <c r="E9" s="876"/>
      <c r="F9" s="876"/>
      <c r="G9" s="876"/>
      <c r="H9" s="876"/>
      <c r="I9" s="876"/>
      <c r="J9" s="876"/>
      <c r="K9" s="876"/>
      <c r="L9" s="876"/>
    </row>
    <row r="10" spans="1:20" x14ac:dyDescent="0.3">
      <c r="A10" s="878"/>
      <c r="B10" s="875" t="s">
        <v>45</v>
      </c>
      <c r="C10" s="876"/>
      <c r="D10" s="876"/>
      <c r="E10" s="876"/>
      <c r="F10" s="876"/>
      <c r="G10" s="876"/>
      <c r="H10" s="876"/>
      <c r="I10" s="876"/>
      <c r="J10" s="876"/>
      <c r="K10" s="876"/>
      <c r="L10" s="876"/>
    </row>
    <row r="11" spans="1:20" x14ac:dyDescent="0.3">
      <c r="A11" s="879"/>
      <c r="B11" s="875" t="s">
        <v>46</v>
      </c>
      <c r="C11" s="876"/>
      <c r="D11" s="889"/>
      <c r="E11" s="889"/>
      <c r="F11" s="889"/>
      <c r="G11" s="889"/>
      <c r="H11" s="889"/>
      <c r="I11" s="889"/>
      <c r="J11" s="876"/>
      <c r="K11" s="876"/>
      <c r="L11" s="876"/>
    </row>
    <row r="12" spans="1:20" x14ac:dyDescent="0.3">
      <c r="A12" s="880"/>
      <c r="B12" s="875" t="s">
        <v>47</v>
      </c>
      <c r="C12" s="876"/>
      <c r="D12" s="889"/>
      <c r="E12" s="889"/>
      <c r="F12" s="889"/>
      <c r="G12" s="889"/>
      <c r="H12" s="889"/>
      <c r="I12" s="889"/>
      <c r="J12" s="876"/>
      <c r="K12" s="876"/>
      <c r="L12" s="876"/>
    </row>
    <row r="13" spans="1:20" x14ac:dyDescent="0.3">
      <c r="A13" s="876"/>
      <c r="B13" s="876"/>
      <c r="C13" s="876"/>
      <c r="D13" s="876"/>
      <c r="E13" s="876"/>
      <c r="F13" s="876"/>
      <c r="G13" s="876"/>
      <c r="H13" s="876"/>
      <c r="I13" s="876"/>
      <c r="J13" s="876"/>
      <c r="K13" s="877"/>
      <c r="L13" s="877"/>
    </row>
    <row r="14" spans="1:20" x14ac:dyDescent="0.3">
      <c r="A14" s="876"/>
      <c r="B14" s="876"/>
      <c r="C14" s="876"/>
      <c r="D14" s="876"/>
      <c r="E14" s="876"/>
      <c r="F14" s="876"/>
      <c r="G14" s="876"/>
      <c r="H14" s="876"/>
      <c r="I14" s="876"/>
      <c r="J14" s="876"/>
      <c r="K14" s="877"/>
      <c r="L14" s="877"/>
    </row>
    <row r="15" spans="1:20" x14ac:dyDescent="0.3">
      <c r="A15" s="882" t="s">
        <v>332</v>
      </c>
      <c r="B15" s="882"/>
      <c r="C15" s="876"/>
      <c r="D15" s="882"/>
      <c r="E15" s="882"/>
      <c r="F15" s="882"/>
      <c r="G15" s="882" t="s">
        <v>304</v>
      </c>
      <c r="H15" s="876"/>
      <c r="I15" s="876"/>
      <c r="J15" s="876"/>
      <c r="K15" s="877"/>
      <c r="L15" s="877"/>
    </row>
    <row r="16" spans="1:20" x14ac:dyDescent="0.3">
      <c r="K16" s="11"/>
      <c r="L16" s="11"/>
    </row>
    <row r="19" spans="1:12" x14ac:dyDescent="0.3">
      <c r="A19" s="5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5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5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5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5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5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5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5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5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6">
    <mergeCell ref="A1:T1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O2:R2"/>
    <mergeCell ref="S2:T2"/>
    <mergeCell ref="M3:M4"/>
    <mergeCell ref="T3:T4"/>
    <mergeCell ref="O3:R3"/>
    <mergeCell ref="S3:S4"/>
    <mergeCell ref="A2:A4"/>
    <mergeCell ref="C5:C7"/>
    <mergeCell ref="D5:D7"/>
    <mergeCell ref="E5:E7"/>
    <mergeCell ref="M2:N2"/>
    <mergeCell ref="N3:N4"/>
    <mergeCell ref="K3:K4"/>
    <mergeCell ref="L3:L4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 IROP </vt:lpstr>
      <vt:lpstr>MŠ ostatní</vt:lpstr>
      <vt:lpstr>ZŠ IROP</vt:lpstr>
      <vt:lpstr>ZŠ ostatní</vt:lpstr>
      <vt:lpstr>zájmové a nefo IROP</vt:lpstr>
      <vt:lpstr>zájm a nefo osta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Monika Růžičková</cp:lastModifiedBy>
  <cp:revision/>
  <cp:lastPrinted>2024-03-25T09:21:34Z</cp:lastPrinted>
  <dcterms:created xsi:type="dcterms:W3CDTF">2020-07-22T07:46:04Z</dcterms:created>
  <dcterms:modified xsi:type="dcterms:W3CDTF">2024-03-25T09:24:39Z</dcterms:modified>
  <cp:category/>
  <cp:contentStatus/>
</cp:coreProperties>
</file>