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ybarova\Desktop\OČKO A TISK\2. aktualizace září 2022\"/>
    </mc:Choice>
  </mc:AlternateContent>
  <xr:revisionPtr revIDLastSave="0" documentId="13_ncr:1_{22E896DE-4523-4CDA-9419-EE2EB7512BE3}" xr6:coauthVersionLast="47" xr6:coauthVersionMax="47" xr10:uidLastSave="{00000000-0000-0000-0000-000000000000}"/>
  <bookViews>
    <workbookView xWindow="-120" yWindow="-120" windowWidth="20730" windowHeight="1116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2">ZŠ!$A$2:$Z$84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7" l="1"/>
  <c r="M33" i="7"/>
  <c r="M34" i="7"/>
  <c r="M21" i="7" l="1"/>
  <c r="M18" i="7"/>
  <c r="M26" i="6" l="1"/>
  <c r="M9" i="7"/>
  <c r="M13" i="7"/>
  <c r="M29" i="7"/>
  <c r="M28" i="7"/>
  <c r="M27" i="7"/>
  <c r="M20" i="7"/>
  <c r="M19" i="7"/>
  <c r="M17" i="7"/>
  <c r="M16" i="7"/>
  <c r="M15" i="7" l="1"/>
  <c r="M52" i="7"/>
  <c r="M51" i="7"/>
  <c r="M50" i="7"/>
  <c r="L7" i="8" l="1"/>
  <c r="L6" i="8"/>
  <c r="M7" i="7"/>
  <c r="M8" i="7"/>
  <c r="M10" i="7"/>
  <c r="M11" i="7"/>
  <c r="M12" i="7"/>
  <c r="M14" i="7"/>
  <c r="M22" i="7"/>
  <c r="M23" i="7"/>
  <c r="M24" i="7"/>
  <c r="M25" i="7"/>
  <c r="M26" i="7"/>
  <c r="M30" i="7"/>
  <c r="M31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6" i="7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5" i="6"/>
</calcChain>
</file>

<file path=xl/sharedStrings.xml><?xml version="1.0" encoding="utf-8"?>
<sst xmlns="http://schemas.openxmlformats.org/spreadsheetml/2006/main" count="968" uniqueCount="366">
  <si>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</si>
  <si>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</si>
  <si>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</si>
  <si>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</si>
  <si>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</si>
  <si>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</si>
  <si>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</si>
  <si>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</si>
  <si>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</si>
  <si>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</si>
  <si>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</si>
  <si>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</si>
  <si>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</si>
  <si>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</si>
  <si>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</si>
  <si>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</si>
  <si>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</si>
  <si>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</si>
  <si>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</si>
  <si>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</si>
  <si>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</si>
  <si>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</si>
  <si>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</si>
  <si>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</si>
  <si>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</si>
  <si>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</si>
  <si>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</si>
  <si>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</si>
  <si>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</si>
  <si>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</si>
  <si>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</si>
  <si>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</si>
  <si>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</si>
  <si>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</si>
  <si>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</si>
  <si>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</si>
  <si>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</si>
  <si>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</si>
  <si>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</si>
  <si>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</si>
  <si>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</si>
  <si>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</si>
  <si>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</si>
  <si>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</si>
  <si>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</si>
  <si>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</si>
  <si>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</si>
  <si>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</si>
  <si>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</si>
  <si>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</si>
  <si>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</si>
  <si>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</si>
  <si>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</si>
  <si>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</si>
  <si>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</si>
  <si>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</si>
  <si>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</si>
  <si>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</si>
  <si>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</si>
  <si>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</si>
  <si>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</si>
  <si>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</si>
  <si>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</si>
  <si>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</si>
  <si>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</si>
  <si>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</si>
  <si>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</si>
  <si>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</si>
  <si>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</si>
  <si>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</si>
  <si>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</si>
  <si>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</si>
  <si>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</si>
  <si>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</si>
  <si>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</si>
  <si>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</si>
  <si>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</si>
  <si>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</si>
  <si>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</si>
  <si>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</si>
  <si>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</si>
  <si>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</si>
  <si>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</si>
  <si>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</si>
  <si>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</si>
  <si>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</si>
  <si>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Město Bílovec</t>
  </si>
  <si>
    <t xml:space="preserve">zázemí pro školní poradenské pracoviště </t>
  </si>
  <si>
    <t>Moravskoslezský</t>
  </si>
  <si>
    <t>Bílovec</t>
  </si>
  <si>
    <t>x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</si>
  <si>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</si>
  <si>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</si>
  <si>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Areál praktických činností – od virtuální reality zpátky na zem</t>
  </si>
  <si>
    <t>Modernizace a obnova tělocvičny ZŠ TGM včetně jejího zázemí</t>
  </si>
  <si>
    <t>/2019</t>
  </si>
  <si>
    <t>/2020</t>
  </si>
  <si>
    <t>Blíže ke hvězdám</t>
  </si>
  <si>
    <t>Záměr</t>
  </si>
  <si>
    <t>Město Studénka</t>
  </si>
  <si>
    <r>
      <t xml:space="preserve">Základní škola Františka kardinála Tomáška Studénka </t>
    </r>
    <r>
      <rPr>
        <sz val="10"/>
        <rFont val="Calibri"/>
        <family val="2"/>
        <charset val="238"/>
        <scheme val="minor"/>
      </rPr>
      <t>příspěvková organizace</t>
    </r>
  </si>
  <si>
    <t>Studénka</t>
  </si>
  <si>
    <t>Čtenářský klub</t>
  </si>
  <si>
    <t>Víceúčelové hřiště, sportoviště</t>
  </si>
  <si>
    <t>Využití ICT pro práci žáků v terénu</t>
  </si>
  <si>
    <t>/2022</t>
  </si>
  <si>
    <t>Bezbariérová škola</t>
  </si>
  <si>
    <t>Poradenské pracoviště</t>
  </si>
  <si>
    <r>
      <t xml:space="preserve">Základní škola a Mateřská škola </t>
    </r>
    <r>
      <rPr>
        <b/>
        <u/>
        <sz val="10"/>
        <rFont val="Calibri"/>
        <family val="2"/>
        <charset val="238"/>
        <scheme val="minor"/>
      </rPr>
      <t>Albrechtičky</t>
    </r>
    <r>
      <rPr>
        <sz val="10"/>
        <rFont val="Calibri"/>
        <family val="2"/>
        <charset val="238"/>
        <scheme val="minor"/>
      </rPr>
      <t>, příspěvková organizace</t>
    </r>
  </si>
  <si>
    <t>Obec Albrechtičky</t>
  </si>
  <si>
    <t>Albrechtičky</t>
  </si>
  <si>
    <r>
      <t xml:space="preserve">Základní škola a Mateřská škola </t>
    </r>
    <r>
      <rPr>
        <b/>
        <u/>
        <sz val="10"/>
        <rFont val="Calibri"/>
        <family val="2"/>
        <charset val="238"/>
        <scheme val="minor"/>
      </rPr>
      <t>Slatina</t>
    </r>
    <r>
      <rPr>
        <sz val="10"/>
        <rFont val="Calibri"/>
        <family val="2"/>
        <charset val="238"/>
        <scheme val="minor"/>
      </rPr>
      <t>, okres Nový Jičín, příspěvková organizace</t>
    </r>
  </si>
  <si>
    <t>Obec Slatina</t>
  </si>
  <si>
    <t>Slatina</t>
  </si>
  <si>
    <t>Obec Pustějov</t>
  </si>
  <si>
    <t>Rekonstrukce střešní krytiny</t>
  </si>
  <si>
    <t>Pustějov</t>
  </si>
  <si>
    <t>Rekonstrukce víceúčelového hřiště u ZŠ Pustějov</t>
  </si>
  <si>
    <t>Energeticky soběstačná škola</t>
  </si>
  <si>
    <t>Zatím pouze záměr</t>
  </si>
  <si>
    <t>Zábavné poznávací prvky</t>
  </si>
  <si>
    <t>Knihovna</t>
  </si>
  <si>
    <t>9/2017</t>
  </si>
  <si>
    <t>12/2023</t>
  </si>
  <si>
    <t>Šatna ZŠ</t>
  </si>
  <si>
    <t>Dílna polytechnického vzdělávání</t>
  </si>
  <si>
    <t>Sportovní zázemí</t>
  </si>
  <si>
    <t>Modernizace vybavení školní jídelny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</si>
  <si>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</t>
    </r>
  </si>
  <si>
    <t>Obec Tísek</t>
  </si>
  <si>
    <t>Obnova školního hřiště za školou Tísek</t>
  </si>
  <si>
    <t>Tísek</t>
  </si>
  <si>
    <t>102232717, 119800861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</si>
  <si>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</t>
    </r>
  </si>
  <si>
    <t>Obec Velké Albrechtice</t>
  </si>
  <si>
    <t>Velké Albrechtice</t>
  </si>
  <si>
    <t>Zkvalitnění výuky v předškolním vzdělávání zaměřenou na čtenářskou, matematickou a jazykovou gramotnost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</si>
  <si>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Kujavy</t>
    </r>
    <r>
      <rPr>
        <sz val="9"/>
        <rFont val="Arial"/>
        <family val="2"/>
        <charset val="238"/>
      </rPr>
      <t>, okres Nový Jičín, příspěvková organizace</t>
    </r>
  </si>
  <si>
    <t>Obec Kujavy</t>
  </si>
  <si>
    <t>Zelená učebna</t>
  </si>
  <si>
    <t>Kujavy</t>
  </si>
  <si>
    <t>Změna schválena zastupitelstvem 16.9.2019,doloženo</t>
  </si>
  <si>
    <r>
      <t xml:space="preserve">Mateřská škola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Jičín, příspěvková organizace</t>
    </r>
  </si>
  <si>
    <t>Obec Jistebník</t>
  </si>
  <si>
    <r>
      <t>Dům dětí a mládeže Bílovec</t>
    </r>
    <r>
      <rPr>
        <sz val="10"/>
        <rFont val="Calibri"/>
        <family val="2"/>
        <charset val="238"/>
        <scheme val="minor"/>
      </rPr>
      <t>, příspěvková organizace</t>
    </r>
  </si>
  <si>
    <t>Přírodní zahrada u DDM</t>
  </si>
  <si>
    <t>Venkovní zahrada u MŠ Lubojaty</t>
  </si>
  <si>
    <t>Lubojaty</t>
  </si>
  <si>
    <t>Venkovní zahrada u MŠ Bravinné</t>
  </si>
  <si>
    <r>
      <t xml:space="preserve">Mateřská škola Studénka Komenského </t>
    </r>
    <r>
      <rPr>
        <sz val="9"/>
        <rFont val="Arial"/>
        <family val="2"/>
        <charset val="238"/>
      </rPr>
      <t xml:space="preserve">700, příspěvková organizace           </t>
    </r>
    <r>
      <rPr>
        <b/>
        <u/>
        <sz val="9"/>
        <rFont val="Arial"/>
        <family val="2"/>
        <charset val="238"/>
      </rPr>
      <t xml:space="preserve">                </t>
    </r>
  </si>
  <si>
    <t>Vybavení učeben digitálními technologiemi (dotykové obrazovky, tablety, aj.)</t>
  </si>
  <si>
    <t>Zvýšení bezpečnosti dětí, zaměstnanců a ochrany majetku v MŠ Studénka</t>
  </si>
  <si>
    <t>Pořízení interaktivních obrazovek_učeben MŠ Studénka</t>
  </si>
  <si>
    <t>Rekonstrukce zahrad MŠ Studénka</t>
  </si>
  <si>
    <r>
      <t xml:space="preserve">Mateřská škola </t>
    </r>
    <r>
      <rPr>
        <b/>
        <u/>
        <sz val="9"/>
        <rFont val="Arial"/>
        <family val="2"/>
        <charset val="238"/>
      </rPr>
      <t xml:space="preserve">Bílov </t>
    </r>
    <r>
      <rPr>
        <sz val="9"/>
        <rFont val="Arial"/>
        <family val="2"/>
        <charset val="238"/>
      </rPr>
      <t>okres Nový Jičín, příspěvková organizace</t>
    </r>
  </si>
  <si>
    <t>Obec Bílov</t>
  </si>
  <si>
    <t>Výměna a doplnění herních prvků na zahradu u Mateřské školy Bílov</t>
  </si>
  <si>
    <t>Bílov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</si>
  <si>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Pustějov</t>
    </r>
    <r>
      <rPr>
        <sz val="9"/>
        <rFont val="Arial"/>
        <family val="2"/>
        <charset val="238"/>
      </rPr>
      <t>, příspěvková organizace</t>
    </r>
  </si>
  <si>
    <t>Sociální zázemí MŠ</t>
  </si>
  <si>
    <t>Lehárna MŠ</t>
  </si>
  <si>
    <t>Šatna MŠ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</si>
  <si>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Tísek</t>
    </r>
    <r>
      <rPr>
        <sz val="9"/>
        <rFont val="Arial"/>
        <family val="2"/>
        <charset val="238"/>
      </rPr>
      <t xml:space="preserve">, příspěvková organizace                                     </t>
    </r>
  </si>
  <si>
    <t>Rekonstrukce budovy MŠ Tísek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</si>
  <si>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Velké Albrechtice</t>
    </r>
    <r>
      <rPr>
        <sz val="9"/>
        <rFont val="Arial"/>
        <family val="2"/>
        <charset val="238"/>
      </rPr>
      <t xml:space="preserve">, příspěvková organizace           </t>
    </r>
  </si>
  <si>
    <t>Pojďme si hrát a učit se v přírodě (přírodní zahrada při MŠ s hracími prvky, zastřešením terasy, venkovní posezení)</t>
  </si>
  <si>
    <t>Chystáme se do školy (vybavení třídy pro předškoláky)</t>
  </si>
  <si>
    <t>Jistebník</t>
  </si>
  <si>
    <t>Hezké prostředí pro naše děti</t>
  </si>
  <si>
    <t>Dosud nerealizováno, pouze záměr</t>
  </si>
  <si>
    <r>
      <t>Základní škola Studénka, Sjednocení 650</t>
    </r>
    <r>
      <rPr>
        <sz val="10"/>
        <rFont val="Calibri"/>
        <family val="2"/>
        <charset val="238"/>
        <scheme val="minor"/>
      </rPr>
      <t>, okres Nový Jičín</t>
    </r>
  </si>
  <si>
    <t>Podpora pohybového vzdělávání</t>
  </si>
  <si>
    <t>Plánováno podání žádosti o dotaci MŽP</t>
  </si>
  <si>
    <t>zpracována projektová dokumentace, vydáno povolení stavebního úřadu</t>
  </si>
  <si>
    <t>ano</t>
  </si>
  <si>
    <t>ne</t>
  </si>
  <si>
    <t xml:space="preserve">Stavební úpravy a vybavení odborných učeben ZŠ Komenského II - venkovní učebna - altán a krytý průchod ke sportovní hale </t>
  </si>
  <si>
    <t>12/2021</t>
  </si>
  <si>
    <t>Blíže k přírodě, blíže k sobě samým</t>
  </si>
  <si>
    <t>Realizace projektu z MAS IROP ukončena 2020, v roce 2021 probíhá závěrečné vypořádání</t>
  </si>
  <si>
    <t>01/2019</t>
  </si>
  <si>
    <t>Rekonstrukce a přístavba ZŠ a MŠ Stará Ves, rekonstrukce stávající budovy, vybudování přístavby a související práce</t>
  </si>
  <si>
    <t>Vybudování venkovní zahrady u MŠ Bravinné</t>
  </si>
  <si>
    <t>06/2021</t>
  </si>
  <si>
    <t>Stavební úpravy a vybavení odborných učeben základní školy TGM II - venkovní učebna - altán</t>
  </si>
  <si>
    <t>Vybudování venkovní učebny - altánu vč. vybavení a související infrastruktury</t>
  </si>
  <si>
    <t>Vybudování venkovní zahrady u MŠ Lubojaty</t>
  </si>
  <si>
    <r>
      <t>Základní škola a Mateřská škola T. G. Masaryka Bílovec</t>
    </r>
    <r>
      <rPr>
        <sz val="10"/>
        <color theme="1"/>
        <rFont val="Calibri"/>
        <family val="2"/>
        <charset val="238"/>
        <scheme val="minor"/>
      </rPr>
      <t>, Ostravská 658/28, příspěvková organizace</t>
    </r>
  </si>
  <si>
    <r>
      <t>Základní škola a Mateřská škola Bílovec, Komenského</t>
    </r>
    <r>
      <rPr>
        <sz val="10"/>
        <color theme="1"/>
        <rFont val="Calibri"/>
        <family val="2"/>
        <charset val="238"/>
        <scheme val="minor"/>
      </rPr>
      <t xml:space="preserve"> 701/3, příspěvková organizace               </t>
    </r>
  </si>
  <si>
    <r>
      <t>Základní škola a Mateřská škola T. G. Masaryka Bílovec</t>
    </r>
    <r>
      <rPr>
        <sz val="10"/>
        <color theme="1"/>
        <rFont val="Calibri"/>
        <family val="2"/>
        <charset val="238"/>
        <scheme val="minor"/>
      </rPr>
      <t xml:space="preserve">, Ostravská 658/28, příspěvková organizace                   </t>
    </r>
  </si>
  <si>
    <r>
      <t>Základní škola a Mateřská škola Bílovec, Komenského</t>
    </r>
    <r>
      <rPr>
        <sz val="10"/>
        <color theme="1"/>
        <rFont val="Calibri"/>
        <family val="2"/>
        <charset val="238"/>
        <scheme val="minor"/>
      </rPr>
      <t xml:space="preserve"> 701/3, příspěvková organizace                        </t>
    </r>
  </si>
  <si>
    <t>Rekonstrukce patra pod střechou, vybudování odborných učeben</t>
  </si>
  <si>
    <t>Vybudování přírodní zahrady u DDM</t>
  </si>
  <si>
    <t>Bravantice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</si>
  <si>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Bravantice</t>
    </r>
    <r>
      <rPr>
        <sz val="9"/>
        <rFont val="Arial"/>
        <family val="2"/>
        <charset val="238"/>
      </rPr>
      <t xml:space="preserve"> příspěvková organizace</t>
    </r>
  </si>
  <si>
    <t>Obec Bravantice</t>
  </si>
  <si>
    <t>Rekonstrukce a modernizace školní jídelny a budovy MŠ</t>
  </si>
  <si>
    <t>Zateplení  budovy MŠ a výměna plynového kotle</t>
  </si>
  <si>
    <t>8/2021</t>
  </si>
  <si>
    <t>Obnova herních prvků, vybavení venkovní zahrady u MŠ Bílov dalšími hracími prvky</t>
  </si>
  <si>
    <t>Záměr, čekáme na vypsání dotačního titulu</t>
  </si>
  <si>
    <t>6/2021</t>
  </si>
  <si>
    <r>
      <t xml:space="preserve">Základní škola a Mateřská škola </t>
    </r>
    <r>
      <rPr>
        <b/>
        <u/>
        <sz val="9"/>
        <rFont val="Arial"/>
        <family val="2"/>
        <charset val="238"/>
      </rPr>
      <t>Albrechtičky</t>
    </r>
    <r>
      <rPr>
        <sz val="9"/>
        <rFont val="Arial"/>
        <family val="2"/>
        <charset val="238"/>
      </rPr>
      <t xml:space="preserve">, příspěvková organizace </t>
    </r>
  </si>
  <si>
    <t>Přírodní zahrada u ZŠ</t>
  </si>
  <si>
    <t>Rekonstrukce školního hřiště u ZŠ na přírodní zahradu + venkovní učebna</t>
  </si>
  <si>
    <t>5/2022</t>
  </si>
  <si>
    <t>3/2023</t>
  </si>
  <si>
    <t>Výměna plynových kotlů v MŠ, ZŠ</t>
  </si>
  <si>
    <t>9/2022</t>
  </si>
  <si>
    <t>přírodní zahrada při MŠ s hracími prvky, zastřešením terasy, venkovní posezení</t>
  </si>
  <si>
    <t>vybavení třídy pro předškoláky</t>
  </si>
  <si>
    <t>3/2022</t>
  </si>
  <si>
    <t>7/2022</t>
  </si>
  <si>
    <t>8/2022</t>
  </si>
  <si>
    <t>Zařazení schváleno zastupitelstvem 16.9.2019, doloženo</t>
  </si>
  <si>
    <t>zázemí pro výuku v prostorách zahrady ZŠ</t>
  </si>
  <si>
    <t>zázemí pro výuku a sportovní volnočasové aktivity</t>
  </si>
  <si>
    <t>Schváleno zastupitelstvem</t>
  </si>
  <si>
    <t>Pořízení dotykových panelů MŠ Budovatelská, Komenského a Poštovní, tablety pro děti MŠ Budovatelská, R.Tomáška Nová Horka</t>
  </si>
  <si>
    <t>Nové oplocení včetně projektů, podezdívek, vstupních branek a vjezdových vrat MŠ Nová Horka, Komenského a R.Tomáška</t>
  </si>
  <si>
    <t>Pořízení interaktivních tabulí do učeben MŠ Poštovní, R.Tomáška, Nová Horka</t>
  </si>
  <si>
    <t>Pořízení venkovních učeben, herních sestav a stínících pergol (včetně projektů) v zahradách MŠ</t>
  </si>
  <si>
    <t>12/2019</t>
  </si>
  <si>
    <t>01/2020</t>
  </si>
  <si>
    <t>01/2022</t>
  </si>
  <si>
    <t>Celková rekonstrukce, navýšení kapacity</t>
  </si>
  <si>
    <t>12/2020</t>
  </si>
  <si>
    <t>vybavení interaktivními tabulemi a výukovými programy</t>
  </si>
  <si>
    <t>dovybavení tělocvičny nářadím, náčiním a jinými kompenzačními pomůckami</t>
  </si>
  <si>
    <t>Vybavení prostor pro čtenářský klub - pomůcky, zařizovací předměty</t>
  </si>
  <si>
    <t>Vybudování sportoviště pro atletiku a další sporty</t>
  </si>
  <si>
    <t>Pořízení vybavení pro výuku v terénu - GPS, tablety, měřící přístroje</t>
  </si>
  <si>
    <t>Pořízení schodolezu</t>
  </si>
  <si>
    <t>9/2021</t>
  </si>
  <si>
    <t>12/2025</t>
  </si>
  <si>
    <t>09/2021</t>
  </si>
  <si>
    <t>plánování zpracování projektové dokumetnace</t>
  </si>
  <si>
    <t>záměr</t>
  </si>
  <si>
    <t>Kompletní rekonstrukce, včetně vybudování a vybavení odborných učeben, zázemí pro pedagogické pracovníky a zázemí pro školní družiny</t>
  </si>
  <si>
    <t>9/2020</t>
  </si>
  <si>
    <t>06/2017</t>
  </si>
  <si>
    <t>07/2021</t>
  </si>
  <si>
    <t>09/2017</t>
  </si>
  <si>
    <t>Rekonstrukce WC</t>
  </si>
  <si>
    <t>Rekonstrukce sklepních prostor a fasády</t>
  </si>
  <si>
    <t>vnitřní vybavení MŠ, nábytek</t>
  </si>
  <si>
    <t>rekonstrukce všech wc v budově č.p. 325</t>
  </si>
  <si>
    <t>izolace, podlahy, nová fasáda</t>
  </si>
  <si>
    <t>Kompletní rekonstrukce střechy a výměny kotlů a ventilů otopné soustavy pro ZŠ a MŠ</t>
  </si>
  <si>
    <t>Rekonstrukce střechy a otopného systému a kotlů</t>
  </si>
  <si>
    <t>7/2021</t>
  </si>
  <si>
    <t>2023</t>
  </si>
  <si>
    <t>2024</t>
  </si>
  <si>
    <t>2019</t>
  </si>
  <si>
    <t>Tento projekt je spolufinancován Evropskou unií.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</si>
  <si>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</si>
  <si>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</si>
  <si>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</si>
  <si>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</si>
  <si>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</si>
  <si>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</si>
  <si>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</si>
  <si>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</si>
  <si>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</si>
  <si>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</si>
  <si>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</si>
  <si>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</si>
  <si>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</si>
  <si>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</si>
  <si>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</si>
  <si>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</si>
  <si>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</si>
  <si>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</si>
  <si>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</si>
  <si>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</si>
  <si>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</si>
  <si>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</si>
  <si>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</si>
  <si>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</si>
  <si>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</si>
  <si>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</si>
  <si>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</si>
  <si>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</si>
  <si>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</si>
  <si>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</si>
  <si>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</si>
  <si>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</si>
  <si>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Projekt MAP III. ORP Bílovec, Registrační číslo: CZ.02.3.68/0.0/0.0/20_082/0022996.  </t>
  </si>
  <si>
    <t xml:space="preserve">Podpis: </t>
  </si>
  <si>
    <t>5/2023</t>
  </si>
  <si>
    <t>6/2024</t>
  </si>
  <si>
    <t>Dosud nerealizováno, čeká se na vhodný dotační titul</t>
  </si>
  <si>
    <t>Plánuje se přes dotaci v Národním plánu obnovy</t>
  </si>
  <si>
    <t>Zrealizováno</t>
  </si>
  <si>
    <t>  107624818</t>
  </si>
  <si>
    <t>Zpracovaná PD, čeká se na vhodný dotační titul</t>
  </si>
  <si>
    <t>Rekonstrukce sociálního zařízení</t>
  </si>
  <si>
    <t>Celková rekonstrukce odpadů a sociálního zařízení</t>
  </si>
  <si>
    <t>07/2022</t>
  </si>
  <si>
    <t>09/2023</t>
  </si>
  <si>
    <t>prováděcí dokumentace</t>
  </si>
  <si>
    <t>Inovace počítačové učebny</t>
  </si>
  <si>
    <t>posílení konektivity, vybavení a digitalizace učebny</t>
  </si>
  <si>
    <t>01/2023</t>
  </si>
  <si>
    <t>podaná projektová fiše do ITI Ostravsko</t>
  </si>
  <si>
    <t>ne/nepodléhá stav. řízení</t>
  </si>
  <si>
    <t>Nové oddělení školní družiny</t>
  </si>
  <si>
    <t>celková rekonstrukce starého bytu na nové oddělení ŠD (nové rozvody el, podlahy, vybavení)</t>
  </si>
  <si>
    <t>1/2023</t>
  </si>
  <si>
    <t>01/2024</t>
  </si>
  <si>
    <t>příprava prováděcí dokumentace</t>
  </si>
  <si>
    <t>4/2023</t>
  </si>
  <si>
    <t>8/2023</t>
  </si>
  <si>
    <t>Projekt byl zrealizován</t>
  </si>
  <si>
    <t>Dokončeno</t>
  </si>
  <si>
    <t>12/2027</t>
  </si>
  <si>
    <t>Mobilní virtuální učebna</t>
  </si>
  <si>
    <t>Odpočinkové koutky ve škole</t>
  </si>
  <si>
    <t>příprava záměru</t>
  </si>
  <si>
    <t>Zřízení odpočinkových zón ve škole pro žáky. Jedná se o dovybavení lavičkami, sedacími suopravami, sedacími vaky, skříňkami, poličkami na knihy a časopisy. Bude nutná i úprava prostor (topení ve výklenku na balkoně v 1.patře, izoloce stropu místnosti, přepážení místnosti)</t>
  </si>
  <si>
    <t>    102244511</t>
  </si>
  <si>
    <t>Modrnizace IT učeben a vrituální učebny</t>
  </si>
  <si>
    <t>Pořízení vybavení pro doučování žáků, individuální práci žáka s asistentem pedagoga nebo učitelem, konzultace s rodiči - speciální pomůcky, zařizovací předměty pro 2 místnosti a část chodby</t>
  </si>
  <si>
    <t>Relaxační zóny</t>
  </si>
  <si>
    <t>ICT</t>
  </si>
  <si>
    <t>Vybavení prostor pro aktivní trávení přestávek, volných hodin, obědové pauzy            (bytelný sedací nábytek, nábytek - police a vybavení - knihy, časopisy, hry, hlavolamy,…</t>
  </si>
  <si>
    <t>zpracování podkladů</t>
  </si>
  <si>
    <t>Modernizace odborných učeben</t>
  </si>
  <si>
    <t>Projekt řeší modernizaci odborných učeben zaměřených na výuku přírodovědných předmětů a informačních technologií. V rámci projektu budou pořízeny moderní učební pomůcky a vybavení (např. PC moduly, interaktivní displej, výukový SW, učební pomůcky pro virtuální realitu aj.)</t>
  </si>
  <si>
    <t xml:space="preserve">Vybudování venkovní učebny - altánu a související infrastruktury a vybudování krytého průchodu ke sportovní hale, vybavení </t>
  </si>
  <si>
    <r>
      <t xml:space="preserve">Základní škola T. G. Masaryka </t>
    </r>
    <r>
      <rPr>
        <b/>
        <u/>
        <sz val="9"/>
        <rFont val="Arial"/>
        <family val="2"/>
        <charset val="238"/>
      </rPr>
      <t>Jistebník</t>
    </r>
    <r>
      <rPr>
        <sz val="9"/>
        <rFont val="Arial"/>
        <family val="2"/>
        <charset val="238"/>
      </rPr>
      <t xml:space="preserve"> okres Nový Jičín</t>
    </r>
  </si>
  <si>
    <r>
      <t xml:space="preserve">Základní škola Studénka, </t>
    </r>
    <r>
      <rPr>
        <b/>
        <u/>
        <sz val="10"/>
        <rFont val="Calibri"/>
        <family val="2"/>
        <charset val="238"/>
        <scheme val="minor"/>
      </rPr>
      <t>Butovická 346</t>
    </r>
    <r>
      <rPr>
        <sz val="10"/>
        <rFont val="Calibri"/>
        <family val="2"/>
        <charset val="238"/>
        <scheme val="minor"/>
      </rPr>
      <t>, příspěvková organizace</t>
    </r>
  </si>
  <si>
    <t>12/2022</t>
  </si>
  <si>
    <t>Mateřská škola s kuchyní a jídelnou včetně napojení na ZŠ</t>
  </si>
  <si>
    <t>Nová MŠ s kuchyní a jídelnou včetně napojení na ZŠ</t>
  </si>
  <si>
    <t>Zpracovaná projektová dokumentace před podáním na stavební úřad</t>
  </si>
  <si>
    <t>Příprava PD s cílem získat stavební povolení do konce roku 2022</t>
  </si>
  <si>
    <t>Zřízení polytechnické učebny</t>
  </si>
  <si>
    <t xml:space="preserve">Stavební úpravy prostor a pořízení vybavení pro potřeby polytechnického vzdělávání </t>
  </si>
  <si>
    <t>zpracování PD</t>
  </si>
  <si>
    <t>Zřízení a vybavení školy mobilní virtuální učebnou obsahující učební pomůcky pro výuku "nové" informatiky. Jedná se o stavebnice, brýle pro virtuální realitu, 3D tiskárnu, robotické elektronické stavebnice, LEGO technik, čidla pro experimenty, tablety pro žáky</t>
  </si>
  <si>
    <t>Rozšíření učebny polytechnického vzdělávání</t>
  </si>
  <si>
    <t>Vybavení stávajících  prostor nářadím a pomůckami, stavebnicemi a nábytkem, menší stavební úpravy, nákup keramické pece</t>
  </si>
  <si>
    <t>Obnovení zařízení počítačových učeben (zastaralý HW a SW)  a doplnění o pomůcky pro výuku programování (robotiky), 3D tiskárny a interaktivní tabule</t>
  </si>
  <si>
    <t>Učebny polytechnického vzdělávání</t>
  </si>
  <si>
    <t>Vybavení stávajících prostor nářadím a pomůckami, stavebnicemi a nábytkem, menší stavební úpravy, doplnění o pomůcky pro polytechnickou výuku, 3D tiskárny, interaktivní tabule</t>
  </si>
  <si>
    <t>Oprava fasády budovy školy</t>
  </si>
  <si>
    <t>Oprava fasády školy, zateplení</t>
  </si>
  <si>
    <t>Hřiště s běžeckou dráhou</t>
  </si>
  <si>
    <t>Revitalizace školní kuchyně</t>
  </si>
  <si>
    <t>Revitalizace hřiště, atletická dráha, fotbalové hřiště</t>
  </si>
  <si>
    <t>Rekonstrukce stávající školní kuchyně, rozvody, nové podlahy, obložení, osvětelní, odsávání par, stavební práce</t>
  </si>
  <si>
    <t>12/2024</t>
  </si>
  <si>
    <t xml:space="preserve">Rekonstrukce terasy </t>
  </si>
  <si>
    <t>Rekonstrukce terasy a úprava chodníků</t>
  </si>
  <si>
    <t>06/2023</t>
  </si>
  <si>
    <t>Zpracování PD</t>
  </si>
  <si>
    <t>06/2024</t>
  </si>
  <si>
    <t>Mgr. Renata Mikolašová, předsedkyně ŘV</t>
  </si>
  <si>
    <t>Schváleno v Bílovci dne 17.10.2022 Řídícím výborem MAP III. ORP Bílovec</t>
  </si>
  <si>
    <t>Schváleno v Bílovci dne  17.10.2022 Řídícím výborem MAP III. ORP Bílovec</t>
  </si>
  <si>
    <t>Podpis: Mgr. Renata Mikolašová, předsedkyně ŘV</t>
  </si>
  <si>
    <t>zpracována projektová dokumentace, vydáno povolení stavebního úřadu, realizace zahájena</t>
  </si>
  <si>
    <t>schválená žádost o dotaci, zpracována projektová dokumetnace, realizace zahájena</t>
  </si>
  <si>
    <t>7/2023</t>
  </si>
  <si>
    <t>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</si>
</sst>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9" fillId="0" borderId="0" applyFont="0" applyFill="0" applyBorder="0" applyAlignment="0" applyProtection="0"/>
  </cellStyleXfs>
  <cellXfs count="600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3" fontId="0" fillId="0" borderId="0" xfId="0" applyNumberFormat="1"/>
    <xf numFmtId="49" fontId="0" fillId="0" borderId="0" xfId="0" applyNumberForma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49" fontId="4" fillId="0" borderId="0" xfId="0" applyNumberFormat="1" applyFont="1"/>
    <xf numFmtId="0" fontId="24" fillId="0" borderId="0" xfId="0" applyFont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3" fillId="2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1" fillId="0" borderId="0" xfId="0" applyFont="1" applyAlignment="1">
      <alignment horizont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61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  <xf numFmtId="49" fontId="13" fillId="0" borderId="45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0" fontId="13" fillId="0" borderId="47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13" fillId="0" borderId="3" xfId="0" applyNumberFormat="1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 wrapText="1"/>
    </xf>
    <xf numFmtId="3" fontId="13" fillId="0" borderId="35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36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/>
    </xf>
    <xf numFmtId="0" fontId="4" fillId="0" borderId="61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49" fontId="13" fillId="0" borderId="59" xfId="0" applyNumberFormat="1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49" fontId="13" fillId="0" borderId="19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13" fillId="0" borderId="6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wrapText="1"/>
    </xf>
    <xf numFmtId="0" fontId="13" fillId="0" borderId="42" xfId="0" applyFont="1" applyBorder="1" applyAlignment="1">
      <alignment horizontal="center"/>
    </xf>
    <xf numFmtId="0" fontId="13" fillId="0" borderId="42" xfId="0" applyFont="1" applyBorder="1" applyAlignment="1">
      <alignment horizontal="center" vertical="center"/>
    </xf>
    <xf numFmtId="49" fontId="13" fillId="0" borderId="70" xfId="0" applyNumberFormat="1" applyFont="1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4" fillId="0" borderId="60" xfId="0" applyFont="1" applyBorder="1" applyAlignment="1">
      <alignment vertical="center"/>
    </xf>
    <xf numFmtId="0" fontId="13" fillId="0" borderId="60" xfId="0" applyFont="1" applyBorder="1" applyAlignment="1">
      <alignment horizontal="center" vertical="center" wrapText="1"/>
    </xf>
    <xf numFmtId="49" fontId="13" fillId="0" borderId="5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 wrapText="1"/>
    </xf>
    <xf numFmtId="3" fontId="13" fillId="0" borderId="49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49" fontId="13" fillId="0" borderId="28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vertical="center" wrapText="1"/>
    </xf>
    <xf numFmtId="0" fontId="4" fillId="0" borderId="77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74" xfId="0" applyFont="1" applyBorder="1" applyAlignment="1">
      <alignment vertical="center" wrapText="1"/>
    </xf>
    <xf numFmtId="49" fontId="13" fillId="0" borderId="17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49" fontId="13" fillId="0" borderId="77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 wrapText="1"/>
    </xf>
    <xf numFmtId="0" fontId="4" fillId="0" borderId="51" xfId="0" applyFont="1" applyBorder="1" applyAlignment="1">
      <alignment vertical="center"/>
    </xf>
    <xf numFmtId="49" fontId="13" fillId="0" borderId="6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4" xfId="0" applyFont="1" applyBorder="1" applyAlignment="1">
      <alignment horizontal="left" vertical="center"/>
    </xf>
    <xf numFmtId="3" fontId="13" fillId="0" borderId="2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3" fontId="13" fillId="0" borderId="30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9" fillId="3" borderId="0" xfId="0" applyFont="1" applyFill="1"/>
    <xf numFmtId="0" fontId="0" fillId="3" borderId="0" xfId="0" applyFill="1"/>
    <xf numFmtId="0" fontId="14" fillId="3" borderId="0" xfId="0" applyFont="1" applyFill="1"/>
    <xf numFmtId="0" fontId="19" fillId="0" borderId="63" xfId="0" applyFont="1" applyBorder="1"/>
    <xf numFmtId="0" fontId="19" fillId="0" borderId="61" xfId="0" applyFont="1" applyBorder="1"/>
    <xf numFmtId="0" fontId="19" fillId="0" borderId="45" xfId="0" applyFont="1" applyBorder="1" applyAlignment="1">
      <alignment horizontal="center"/>
    </xf>
    <xf numFmtId="0" fontId="14" fillId="0" borderId="55" xfId="0" applyFont="1" applyBorder="1"/>
    <xf numFmtId="9" fontId="14" fillId="0" borderId="57" xfId="2" applyFont="1" applyFill="1" applyBorder="1" applyAlignment="1" applyProtection="1">
      <alignment horizontal="center"/>
    </xf>
    <xf numFmtId="0" fontId="14" fillId="4" borderId="55" xfId="0" applyFont="1" applyFill="1" applyBorder="1"/>
    <xf numFmtId="0" fontId="0" fillId="4" borderId="0" xfId="0" applyFill="1"/>
    <xf numFmtId="9" fontId="14" fillId="4" borderId="57" xfId="2" applyFont="1" applyFill="1" applyBorder="1" applyAlignment="1" applyProtection="1">
      <alignment horizontal="center"/>
    </xf>
    <xf numFmtId="0" fontId="14" fillId="5" borderId="55" xfId="0" applyFont="1" applyFill="1" applyBorder="1"/>
    <xf numFmtId="0" fontId="0" fillId="5" borderId="0" xfId="0" applyFill="1"/>
    <xf numFmtId="9" fontId="14" fillId="5" borderId="57" xfId="2" applyFont="1" applyFill="1" applyBorder="1" applyAlignment="1" applyProtection="1">
      <alignment horizontal="center"/>
    </xf>
    <xf numFmtId="0" fontId="14" fillId="5" borderId="71" xfId="0" applyFont="1" applyFill="1" applyBorder="1"/>
    <xf numFmtId="0" fontId="0" fillId="5" borderId="53" xfId="0" applyFill="1" applyBorder="1"/>
    <xf numFmtId="9" fontId="14" fillId="5" borderId="70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3" borderId="0" xfId="0" applyFont="1" applyFill="1"/>
    <xf numFmtId="0" fontId="20" fillId="0" borderId="0" xfId="1" applyFont="1" applyProtection="1"/>
    <xf numFmtId="0" fontId="32" fillId="0" borderId="0" xfId="0" applyFont="1"/>
    <xf numFmtId="49" fontId="13" fillId="0" borderId="1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3" fillId="0" borderId="31" xfId="0" applyNumberFormat="1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49" fontId="22" fillId="0" borderId="59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/>
    </xf>
    <xf numFmtId="49" fontId="13" fillId="0" borderId="62" xfId="0" applyNumberFormat="1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7" xfId="0" applyFont="1" applyBorder="1" applyAlignment="1">
      <alignment vertical="center" wrapText="1"/>
    </xf>
    <xf numFmtId="3" fontId="13" fillId="0" borderId="48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3" fontId="13" fillId="0" borderId="74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4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/>
    </xf>
    <xf numFmtId="0" fontId="33" fillId="0" borderId="74" xfId="0" applyFont="1" applyBorder="1" applyAlignment="1">
      <alignment horizontal="left" vertical="center" wrapText="1"/>
    </xf>
    <xf numFmtId="3" fontId="33" fillId="0" borderId="23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left" wrapText="1"/>
    </xf>
    <xf numFmtId="0" fontId="33" fillId="0" borderId="41" xfId="0" applyFont="1" applyBorder="1" applyAlignment="1">
      <alignment horizontal="center"/>
    </xf>
    <xf numFmtId="49" fontId="33" fillId="0" borderId="4" xfId="0" applyNumberFormat="1" applyFont="1" applyBorder="1" applyAlignment="1">
      <alignment horizontal="center" vertical="center"/>
    </xf>
    <xf numFmtId="49" fontId="33" fillId="0" borderId="6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 wrapText="1"/>
    </xf>
    <xf numFmtId="3" fontId="33" fillId="0" borderId="12" xfId="0" applyNumberFormat="1" applyFont="1" applyBorder="1" applyAlignment="1">
      <alignment horizontal="center" vertical="center"/>
    </xf>
    <xf numFmtId="49" fontId="33" fillId="0" borderId="72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0" xfId="0" applyFont="1" applyBorder="1" applyAlignment="1">
      <alignment vertical="center" wrapText="1"/>
    </xf>
    <xf numFmtId="0" fontId="33" fillId="0" borderId="13" xfId="0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left" vertical="center" wrapText="1"/>
    </xf>
    <xf numFmtId="0" fontId="33" fillId="0" borderId="48" xfId="0" applyFont="1" applyBorder="1" applyAlignment="1">
      <alignment horizontal="center" vertical="center" wrapText="1"/>
    </xf>
    <xf numFmtId="3" fontId="33" fillId="0" borderId="48" xfId="0" applyNumberFormat="1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48" xfId="0" applyFont="1" applyBorder="1" applyAlignment="1">
      <alignment horizontal="left" vertical="center" wrapText="1"/>
    </xf>
    <xf numFmtId="0" fontId="13" fillId="0" borderId="16" xfId="0" applyFont="1" applyBorder="1" applyAlignment="1">
      <alignment vertical="center" wrapText="1"/>
    </xf>
    <xf numFmtId="49" fontId="13" fillId="0" borderId="42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vertical="center" wrapText="1"/>
    </xf>
    <xf numFmtId="0" fontId="33" fillId="0" borderId="14" xfId="0" applyFont="1" applyBorder="1" applyAlignment="1">
      <alignment horizontal="center" vertical="center" wrapText="1"/>
    </xf>
    <xf numFmtId="3" fontId="33" fillId="0" borderId="14" xfId="0" applyNumberFormat="1" applyFont="1" applyBorder="1" applyAlignment="1">
      <alignment horizontal="center" vertical="center"/>
    </xf>
    <xf numFmtId="49" fontId="33" fillId="0" borderId="42" xfId="0" applyNumberFormat="1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13" xfId="0" applyFont="1" applyBorder="1" applyAlignment="1">
      <alignment vertical="center" wrapText="1"/>
    </xf>
    <xf numFmtId="3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3" fontId="33" fillId="0" borderId="11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" fontId="33" fillId="0" borderId="16" xfId="0" applyNumberFormat="1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0" fontId="33" fillId="0" borderId="16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 wrapText="1"/>
    </xf>
    <xf numFmtId="3" fontId="33" fillId="0" borderId="49" xfId="0" applyNumberFormat="1" applyFont="1" applyBorder="1" applyAlignment="1">
      <alignment horizontal="center" vertical="center"/>
    </xf>
    <xf numFmtId="49" fontId="13" fillId="0" borderId="79" xfId="0" applyNumberFormat="1" applyFont="1" applyBorder="1" applyAlignment="1">
      <alignment horizontal="center" vertical="center"/>
    </xf>
    <xf numFmtId="49" fontId="13" fillId="0" borderId="65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69" xfId="0" applyNumberFormat="1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vertical="center" wrapText="1"/>
    </xf>
    <xf numFmtId="0" fontId="33" fillId="0" borderId="44" xfId="0" applyFont="1" applyBorder="1" applyAlignment="1">
      <alignment horizontal="center" vertical="center" wrapText="1"/>
    </xf>
    <xf numFmtId="3" fontId="33" fillId="0" borderId="31" xfId="0" applyNumberFormat="1" applyFont="1" applyBorder="1" applyAlignment="1">
      <alignment horizontal="center" vertical="center"/>
    </xf>
    <xf numFmtId="49" fontId="33" fillId="0" borderId="31" xfId="0" applyNumberFormat="1" applyFont="1" applyBorder="1" applyAlignment="1">
      <alignment horizontal="center" vertical="center"/>
    </xf>
    <xf numFmtId="3" fontId="33" fillId="0" borderId="47" xfId="0" applyNumberFormat="1" applyFont="1" applyBorder="1" applyAlignment="1">
      <alignment horizontal="center" vertical="center"/>
    </xf>
    <xf numFmtId="0" fontId="33" fillId="0" borderId="31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3" fontId="8" fillId="0" borderId="44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63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/>
    </xf>
    <xf numFmtId="49" fontId="8" fillId="0" borderId="57" xfId="0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3" fontId="8" fillId="0" borderId="49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5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49" fontId="8" fillId="0" borderId="59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4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49" fontId="33" fillId="0" borderId="6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49" fontId="33" fillId="0" borderId="17" xfId="0" applyNumberFormat="1" applyFont="1" applyBorder="1" applyAlignment="1">
      <alignment horizontal="center" vertical="center"/>
    </xf>
    <xf numFmtId="49" fontId="33" fillId="0" borderId="65" xfId="0" applyNumberFormat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24" fillId="0" borderId="3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4" fillId="0" borderId="58" xfId="0" applyFont="1" applyBorder="1" applyAlignment="1">
      <alignment horizontal="left" vertical="center" wrapText="1"/>
    </xf>
    <xf numFmtId="0" fontId="24" fillId="0" borderId="5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7" xfId="0" applyFont="1" applyBorder="1" applyAlignment="1">
      <alignment horizontal="left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4" fillId="0" borderId="4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67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8" fillId="0" borderId="4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67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590549</xdr:colOff>
      <xdr:row>15</xdr:row>
      <xdr:rowOff>152401</xdr:rowOff>
    </xdr:from>
    <xdr:to>
      <xdr:col>6</xdr:col>
      <xdr:colOff>333374</xdr:colOff>
      <xdr:row>16</xdr:row>
      <xdr:rowOff>95250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4914899" y="2952751"/>
          <a:ext cx="333375" cy="123824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0E96AD0-F15E-450F-99BA-36DF6A6F39BC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929217</xdr:colOff>
      <xdr:row>0</xdr:row>
      <xdr:rowOff>74084</xdr:rowOff>
    </xdr:from>
    <xdr:to>
      <xdr:col>11</xdr:col>
      <xdr:colOff>34925</xdr:colOff>
      <xdr:row>0</xdr:row>
      <xdr:rowOff>1322918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864D0FB1-0E98-422D-AB36-E3C70A88139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707717" y="74084"/>
          <a:ext cx="6185958" cy="1248834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781050</xdr:colOff>
      <xdr:row>0</xdr:row>
      <xdr:rowOff>0</xdr:rowOff>
    </xdr:from>
    <xdr:to>
      <xdr:col>13</xdr:col>
      <xdr:colOff>31750</xdr:colOff>
      <xdr:row>0</xdr:row>
      <xdr:rowOff>1285875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8BC0A4C4-06D8-462F-9195-EC425D2A9A0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26550" y="0"/>
          <a:ext cx="6172200" cy="128587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0</xdr:row>
      <xdr:rowOff>0</xdr:rowOff>
    </xdr:from>
    <xdr:to>
      <xdr:col>9</xdr:col>
      <xdr:colOff>2028825</xdr:colOff>
      <xdr:row>0</xdr:row>
      <xdr:rowOff>857250</xdr:rowOff>
    </xdr:to>
    <xdr:pic>
      <xdr:nvPicPr>
        <xdr:cNvPr id="6" name="image01.jpg">
          <a:extLst>
            <a:ext uri="{FF2B5EF4-FFF2-40B4-BE49-F238E27FC236}">
              <a16:creationId xmlns:a16="http://schemas.microsoft.com/office/drawing/2014/main" id="{177E6E17-5882-4250-8E60-95D5F54811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43775" y="0"/>
          <a:ext cx="4371975" cy="857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P35" sqref="P35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4.25" customHeight="1" x14ac:dyDescent="0.25">
      <c r="A3" s="224" t="s">
        <v>255</v>
      </c>
      <c r="B3" s="225"/>
      <c r="C3" s="225"/>
      <c r="D3" s="226"/>
      <c r="E3" s="226"/>
      <c r="F3" s="226"/>
      <c r="G3" s="226"/>
      <c r="H3" s="226"/>
      <c r="I3" s="226"/>
      <c r="J3" s="7"/>
      <c r="K3" s="7"/>
      <c r="L3" s="7"/>
      <c r="M3" s="7"/>
      <c r="N3" s="7"/>
    </row>
    <row r="4" spans="1:14" ht="14.25" customHeight="1" x14ac:dyDescent="0.25">
      <c r="A4" s="226" t="s">
        <v>256</v>
      </c>
      <c r="B4" s="225"/>
      <c r="C4" s="225"/>
      <c r="D4" s="226"/>
      <c r="E4" s="226"/>
      <c r="F4" s="226"/>
      <c r="G4" s="226"/>
      <c r="H4" s="226"/>
      <c r="I4" s="226"/>
      <c r="J4" s="7"/>
      <c r="K4" s="7"/>
      <c r="L4" s="7"/>
      <c r="M4" s="7"/>
      <c r="N4" s="7"/>
    </row>
    <row r="5" spans="1:14" ht="14.25" customHeight="1" x14ac:dyDescent="0.25"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4.25" customHeight="1" x14ac:dyDescent="0.25">
      <c r="A6" s="10" t="s">
        <v>257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4.25" customHeight="1" x14ac:dyDescent="0.25">
      <c r="A7" s="7" t="s">
        <v>258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4.25" customHeight="1" x14ac:dyDescent="0.25">
      <c r="A8" s="7" t="s">
        <v>259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14.25" customHeight="1" x14ac:dyDescent="0.25">
      <c r="A9" s="3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14.25" customHeight="1" x14ac:dyDescent="0.25">
      <c r="A10" s="227" t="s">
        <v>260</v>
      </c>
      <c r="B10" s="228" t="s">
        <v>261</v>
      </c>
      <c r="C10" s="229" t="s">
        <v>262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4.25" customHeight="1" x14ac:dyDescent="0.25">
      <c r="A11" s="230" t="s">
        <v>263</v>
      </c>
      <c r="B11" s="7" t="s">
        <v>264</v>
      </c>
      <c r="C11" s="231" t="s">
        <v>265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4.25" customHeight="1" x14ac:dyDescent="0.25">
      <c r="A12" s="232" t="s">
        <v>266</v>
      </c>
      <c r="B12" s="233" t="s">
        <v>267</v>
      </c>
      <c r="C12" s="234" t="s">
        <v>268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4.25" customHeight="1" x14ac:dyDescent="0.25">
      <c r="A13" s="232" t="s">
        <v>269</v>
      </c>
      <c r="B13" s="233" t="s">
        <v>267</v>
      </c>
      <c r="C13" s="234" t="s">
        <v>268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4.25" customHeight="1" x14ac:dyDescent="0.25">
      <c r="A14" s="232" t="s">
        <v>270</v>
      </c>
      <c r="B14" s="233" t="s">
        <v>267</v>
      </c>
      <c r="C14" s="234" t="s">
        <v>268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14.25" customHeight="1" x14ac:dyDescent="0.25">
      <c r="A15" s="232" t="s">
        <v>271</v>
      </c>
      <c r="B15" s="233" t="s">
        <v>267</v>
      </c>
      <c r="C15" s="234" t="s">
        <v>268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4.25" customHeight="1" x14ac:dyDescent="0.25">
      <c r="A16" s="232" t="s">
        <v>272</v>
      </c>
      <c r="B16" s="233" t="s">
        <v>267</v>
      </c>
      <c r="C16" s="234" t="s">
        <v>268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14.25" customHeight="1" x14ac:dyDescent="0.25">
      <c r="A17" s="235" t="s">
        <v>273</v>
      </c>
      <c r="B17" s="236" t="s">
        <v>274</v>
      </c>
      <c r="C17" s="237" t="s">
        <v>275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14.25" customHeight="1" x14ac:dyDescent="0.25">
      <c r="A18" s="235" t="s">
        <v>276</v>
      </c>
      <c r="B18" s="236" t="s">
        <v>274</v>
      </c>
      <c r="C18" s="237" t="s">
        <v>275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4.25" customHeight="1" x14ac:dyDescent="0.25">
      <c r="A19" s="235" t="s">
        <v>277</v>
      </c>
      <c r="B19" s="236" t="s">
        <v>274</v>
      </c>
      <c r="C19" s="237" t="s">
        <v>275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14.25" customHeight="1" x14ac:dyDescent="0.25">
      <c r="A20" s="235" t="s">
        <v>88</v>
      </c>
      <c r="B20" s="236" t="s">
        <v>274</v>
      </c>
      <c r="C20" s="237" t="s">
        <v>275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14.25" customHeight="1" x14ac:dyDescent="0.25">
      <c r="A21" s="235" t="s">
        <v>278</v>
      </c>
      <c r="B21" s="236" t="s">
        <v>274</v>
      </c>
      <c r="C21" s="237" t="s">
        <v>275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ht="14.25" customHeight="1" x14ac:dyDescent="0.25">
      <c r="A22" s="235" t="s">
        <v>279</v>
      </c>
      <c r="B22" s="236" t="s">
        <v>274</v>
      </c>
      <c r="C22" s="237" t="s">
        <v>275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14.25" customHeight="1" x14ac:dyDescent="0.25">
      <c r="A23" s="235" t="s">
        <v>280</v>
      </c>
      <c r="B23" s="236" t="s">
        <v>274</v>
      </c>
      <c r="C23" s="237" t="s">
        <v>275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4.25" customHeight="1" x14ac:dyDescent="0.25">
      <c r="A24" s="238" t="s">
        <v>281</v>
      </c>
      <c r="B24" s="239" t="s">
        <v>274</v>
      </c>
      <c r="C24" s="240" t="s">
        <v>275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ht="14.25" customHeight="1" x14ac:dyDescent="0.25">
      <c r="B25" s="7"/>
      <c r="C25" s="241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7"/>
    </row>
    <row r="27" spans="1:14" x14ac:dyDescent="0.25">
      <c r="A27" s="10" t="s">
        <v>1</v>
      </c>
    </row>
    <row r="28" spans="1:14" x14ac:dyDescent="0.25">
      <c r="A28" s="7" t="s">
        <v>2</v>
      </c>
    </row>
    <row r="29" spans="1:14" x14ac:dyDescent="0.25">
      <c r="A29" s="7" t="s">
        <v>282</v>
      </c>
    </row>
    <row r="30" spans="1:14" x14ac:dyDescent="0.25">
      <c r="A30" s="7"/>
    </row>
    <row r="31" spans="1:14" ht="130.69999999999999" customHeight="1" x14ac:dyDescent="0.25">
      <c r="A31" s="7"/>
    </row>
    <row r="32" spans="1:14" ht="38.25" customHeight="1" x14ac:dyDescent="0.25">
      <c r="A32" s="3"/>
    </row>
    <row r="33" spans="1:12" x14ac:dyDescent="0.25">
      <c r="A33" s="3"/>
    </row>
    <row r="34" spans="1:12" x14ac:dyDescent="0.25">
      <c r="A34" s="242" t="s">
        <v>283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</row>
    <row r="35" spans="1:12" x14ac:dyDescent="0.25">
      <c r="A35" s="225" t="s">
        <v>284</v>
      </c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</row>
    <row r="37" spans="1:12" x14ac:dyDescent="0.25">
      <c r="A37" s="8" t="s">
        <v>3</v>
      </c>
    </row>
    <row r="38" spans="1:12" x14ac:dyDescent="0.25">
      <c r="A38" t="s">
        <v>285</v>
      </c>
    </row>
    <row r="40" spans="1:12" x14ac:dyDescent="0.25">
      <c r="A40" s="10" t="s">
        <v>4</v>
      </c>
    </row>
    <row r="41" spans="1:12" x14ac:dyDescent="0.25">
      <c r="A41" s="7" t="s">
        <v>286</v>
      </c>
    </row>
    <row r="42" spans="1:12" x14ac:dyDescent="0.25">
      <c r="A42" s="243" t="s">
        <v>71</v>
      </c>
    </row>
    <row r="43" spans="1:12" x14ac:dyDescent="0.25">
      <c r="B43" s="3"/>
      <c r="C43" s="3"/>
      <c r="D43" s="3"/>
      <c r="E43" s="3"/>
      <c r="F43" s="3"/>
      <c r="G43" s="3"/>
    </row>
    <row r="44" spans="1:12" x14ac:dyDescent="0.25">
      <c r="A44" s="244"/>
      <c r="B44" s="3"/>
      <c r="C44" s="3"/>
      <c r="D44" s="3"/>
      <c r="E44" s="3"/>
      <c r="F44" s="3"/>
      <c r="G44" s="3"/>
    </row>
    <row r="45" spans="1:12" x14ac:dyDescent="0.25">
      <c r="B45" s="3"/>
      <c r="C45" s="3"/>
      <c r="D45" s="3"/>
      <c r="E45" s="3"/>
      <c r="F45" s="3"/>
      <c r="G45" s="3"/>
    </row>
    <row r="46" spans="1:12" x14ac:dyDescent="0.25">
      <c r="A46" s="3"/>
      <c r="B46" s="3"/>
      <c r="C46" s="3"/>
      <c r="D46" s="3"/>
      <c r="E46" s="3"/>
      <c r="F46" s="3"/>
      <c r="G46" s="3"/>
    </row>
    <row r="47" spans="1:12" x14ac:dyDescent="0.25">
      <c r="A47" s="3"/>
      <c r="B47" s="3"/>
      <c r="C47" s="3"/>
      <c r="D47" s="3"/>
      <c r="E47" s="3"/>
      <c r="F47" s="3"/>
      <c r="G47" s="3"/>
    </row>
    <row r="48" spans="1:12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989E32F1-130D-48D4-9E61-398C6DEC0F65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5"/>
  <sheetViews>
    <sheetView topLeftCell="F1" zoomScale="90" zoomScaleNormal="90" workbookViewId="0">
      <selection activeCell="G5" sqref="G5"/>
    </sheetView>
  </sheetViews>
  <sheetFormatPr defaultColWidth="9.28515625" defaultRowHeight="15" x14ac:dyDescent="0.25"/>
  <cols>
    <col min="1" max="1" width="7.28515625" customWidth="1"/>
    <col min="2" max="2" width="33.42578125" customWidth="1"/>
    <col min="3" max="3" width="14.28515625" customWidth="1"/>
    <col min="4" max="4" width="9.42578125" bestFit="1" customWidth="1"/>
    <col min="5" max="5" width="11.42578125" customWidth="1"/>
    <col min="6" max="6" width="10.85546875" bestFit="1" customWidth="1"/>
    <col min="7" max="7" width="37" customWidth="1"/>
    <col min="8" max="8" width="16.42578125" customWidth="1"/>
    <col min="9" max="9" width="12.85546875" customWidth="1"/>
    <col min="10" max="10" width="11.7109375" customWidth="1"/>
    <col min="11" max="11" width="28.140625" style="62" customWidth="1"/>
    <col min="12" max="12" width="10.28515625" customWidth="1"/>
    <col min="13" max="13" width="19" customWidth="1"/>
    <col min="16" max="16" width="14.85546875" customWidth="1"/>
    <col min="17" max="17" width="13.28515625" customWidth="1"/>
    <col min="18" max="18" width="25.7109375" customWidth="1"/>
    <col min="19" max="19" width="9.28515625" style="6"/>
  </cols>
  <sheetData>
    <row r="1" spans="1:20" ht="114.75" customHeight="1" thickBot="1" x14ac:dyDescent="0.3"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</row>
    <row r="2" spans="1:20" ht="31.5" customHeight="1" thickBot="1" x14ac:dyDescent="0.35">
      <c r="A2" s="405" t="s">
        <v>5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7"/>
    </row>
    <row r="3" spans="1:20" s="21" customFormat="1" ht="27.2" customHeight="1" x14ac:dyDescent="0.2">
      <c r="A3" s="408" t="s">
        <v>6</v>
      </c>
      <c r="B3" s="410" t="s">
        <v>7</v>
      </c>
      <c r="C3" s="411"/>
      <c r="D3" s="411"/>
      <c r="E3" s="411"/>
      <c r="F3" s="412"/>
      <c r="G3" s="408" t="s">
        <v>8</v>
      </c>
      <c r="H3" s="431" t="s">
        <v>9</v>
      </c>
      <c r="I3" s="433" t="s">
        <v>70</v>
      </c>
      <c r="J3" s="408" t="s">
        <v>10</v>
      </c>
      <c r="K3" s="408" t="s">
        <v>11</v>
      </c>
      <c r="L3" s="429" t="s">
        <v>12</v>
      </c>
      <c r="M3" s="430"/>
      <c r="N3" s="403" t="s">
        <v>13</v>
      </c>
      <c r="O3" s="404"/>
      <c r="P3" s="401" t="s">
        <v>14</v>
      </c>
      <c r="Q3" s="402"/>
      <c r="R3" s="403" t="s">
        <v>15</v>
      </c>
      <c r="S3" s="404"/>
    </row>
    <row r="4" spans="1:20" s="21" customFormat="1" ht="92.25" thickBot="1" x14ac:dyDescent="0.25">
      <c r="A4" s="409"/>
      <c r="B4" s="46" t="s">
        <v>16</v>
      </c>
      <c r="C4" s="47" t="s">
        <v>17</v>
      </c>
      <c r="D4" s="47" t="s">
        <v>18</v>
      </c>
      <c r="E4" s="47" t="s">
        <v>19</v>
      </c>
      <c r="F4" s="52" t="s">
        <v>20</v>
      </c>
      <c r="G4" s="409"/>
      <c r="H4" s="432"/>
      <c r="I4" s="434"/>
      <c r="J4" s="409"/>
      <c r="K4" s="409"/>
      <c r="L4" s="53" t="s">
        <v>21</v>
      </c>
      <c r="M4" s="54" t="s">
        <v>22</v>
      </c>
      <c r="N4" s="13" t="s">
        <v>23</v>
      </c>
      <c r="O4" s="14" t="s">
        <v>24</v>
      </c>
      <c r="P4" s="55" t="s">
        <v>25</v>
      </c>
      <c r="Q4" s="56" t="s">
        <v>26</v>
      </c>
      <c r="R4" s="45" t="s">
        <v>27</v>
      </c>
      <c r="S4" s="14" t="s">
        <v>28</v>
      </c>
    </row>
    <row r="5" spans="1:20" s="27" customFormat="1" ht="42" customHeight="1" thickBot="1" x14ac:dyDescent="0.3">
      <c r="A5" s="98">
        <v>1</v>
      </c>
      <c r="B5" s="160" t="s">
        <v>187</v>
      </c>
      <c r="C5" s="67" t="s">
        <v>86</v>
      </c>
      <c r="D5" s="67">
        <v>848301</v>
      </c>
      <c r="E5" s="99">
        <v>107624796</v>
      </c>
      <c r="F5" s="65">
        <v>600138411</v>
      </c>
      <c r="G5" s="161" t="s">
        <v>146</v>
      </c>
      <c r="H5" s="66" t="s">
        <v>88</v>
      </c>
      <c r="I5" s="97" t="s">
        <v>89</v>
      </c>
      <c r="J5" s="66" t="s">
        <v>147</v>
      </c>
      <c r="K5" s="162" t="s">
        <v>186</v>
      </c>
      <c r="L5" s="108">
        <v>500000</v>
      </c>
      <c r="M5" s="108">
        <f>L5/100*85</f>
        <v>425000</v>
      </c>
      <c r="N5" s="138" t="s">
        <v>183</v>
      </c>
      <c r="O5" s="110" t="s">
        <v>123</v>
      </c>
      <c r="P5" s="139"/>
      <c r="Q5" s="140"/>
      <c r="R5" s="112" t="s">
        <v>172</v>
      </c>
      <c r="S5" s="141" t="s">
        <v>175</v>
      </c>
    </row>
    <row r="6" spans="1:20" s="27" customFormat="1" ht="52.5" customHeight="1" x14ac:dyDescent="0.25">
      <c r="A6" s="396">
        <v>2</v>
      </c>
      <c r="B6" s="426" t="s">
        <v>188</v>
      </c>
      <c r="C6" s="419" t="s">
        <v>86</v>
      </c>
      <c r="D6" s="419">
        <v>848298</v>
      </c>
      <c r="E6" s="424">
        <v>102224014</v>
      </c>
      <c r="F6" s="398">
        <v>600138429</v>
      </c>
      <c r="G6" s="163" t="s">
        <v>181</v>
      </c>
      <c r="H6" s="396" t="s">
        <v>88</v>
      </c>
      <c r="I6" s="396" t="s">
        <v>89</v>
      </c>
      <c r="J6" s="396" t="s">
        <v>89</v>
      </c>
      <c r="K6" s="116" t="s">
        <v>181</v>
      </c>
      <c r="L6" s="321">
        <v>12800000</v>
      </c>
      <c r="M6" s="321">
        <f t="shared" ref="M6:M25" si="0">L6/100*85</f>
        <v>10880000</v>
      </c>
      <c r="N6" s="119" t="s">
        <v>177</v>
      </c>
      <c r="O6" s="91" t="s">
        <v>123</v>
      </c>
      <c r="P6" s="120"/>
      <c r="Q6" s="121"/>
      <c r="R6" s="304" t="s">
        <v>362</v>
      </c>
      <c r="S6" s="380" t="s">
        <v>174</v>
      </c>
    </row>
    <row r="7" spans="1:20" s="30" customFormat="1" ht="38.25" customHeight="1" thickBot="1" x14ac:dyDescent="0.3">
      <c r="A7" s="397"/>
      <c r="B7" s="427"/>
      <c r="C7" s="421"/>
      <c r="D7" s="421"/>
      <c r="E7" s="428"/>
      <c r="F7" s="400"/>
      <c r="G7" s="164" t="s">
        <v>148</v>
      </c>
      <c r="H7" s="397"/>
      <c r="I7" s="397"/>
      <c r="J7" s="397"/>
      <c r="K7" s="165" t="s">
        <v>182</v>
      </c>
      <c r="L7" s="95">
        <v>500000</v>
      </c>
      <c r="M7" s="95">
        <f t="shared" si="0"/>
        <v>425000</v>
      </c>
      <c r="N7" s="147" t="s">
        <v>183</v>
      </c>
      <c r="O7" s="96" t="s">
        <v>123</v>
      </c>
      <c r="P7" s="136"/>
      <c r="Q7" s="137"/>
      <c r="R7" s="94" t="s">
        <v>172</v>
      </c>
      <c r="S7" s="156" t="s">
        <v>175</v>
      </c>
    </row>
    <row r="8" spans="1:20" s="30" customFormat="1" ht="69.75" customHeight="1" x14ac:dyDescent="0.25">
      <c r="A8" s="415">
        <v>3</v>
      </c>
      <c r="B8" s="446" t="s">
        <v>149</v>
      </c>
      <c r="C8" s="435" t="s">
        <v>99</v>
      </c>
      <c r="D8" s="435">
        <v>848671</v>
      </c>
      <c r="E8" s="438">
        <v>107625598</v>
      </c>
      <c r="F8" s="441">
        <v>600137422</v>
      </c>
      <c r="G8" s="169" t="s">
        <v>150</v>
      </c>
      <c r="H8" s="396" t="s">
        <v>88</v>
      </c>
      <c r="I8" s="444" t="s">
        <v>89</v>
      </c>
      <c r="J8" s="396" t="s">
        <v>101</v>
      </c>
      <c r="K8" s="116" t="s">
        <v>218</v>
      </c>
      <c r="L8" s="88">
        <v>900000</v>
      </c>
      <c r="M8" s="88">
        <f t="shared" si="0"/>
        <v>765000</v>
      </c>
      <c r="N8" s="119" t="s">
        <v>222</v>
      </c>
      <c r="O8" s="91" t="s">
        <v>123</v>
      </c>
      <c r="P8" s="120"/>
      <c r="Q8" s="121"/>
      <c r="R8" s="170" t="s">
        <v>98</v>
      </c>
      <c r="S8" s="122" t="s">
        <v>175</v>
      </c>
    </row>
    <row r="9" spans="1:20" s="30" customFormat="1" ht="55.5" customHeight="1" x14ac:dyDescent="0.25">
      <c r="A9" s="413"/>
      <c r="B9" s="447"/>
      <c r="C9" s="436"/>
      <c r="D9" s="436"/>
      <c r="E9" s="439"/>
      <c r="F9" s="442"/>
      <c r="G9" s="69" t="s">
        <v>151</v>
      </c>
      <c r="H9" s="395"/>
      <c r="I9" s="394"/>
      <c r="J9" s="395"/>
      <c r="K9" s="118" t="s">
        <v>219</v>
      </c>
      <c r="L9" s="127">
        <v>9000000</v>
      </c>
      <c r="M9" s="127">
        <f t="shared" si="0"/>
        <v>7650000</v>
      </c>
      <c r="N9" s="72" t="s">
        <v>240</v>
      </c>
      <c r="O9" s="131" t="s">
        <v>123</v>
      </c>
      <c r="P9" s="132"/>
      <c r="Q9" s="133"/>
      <c r="R9" s="134" t="s">
        <v>98</v>
      </c>
      <c r="S9" s="135" t="s">
        <v>175</v>
      </c>
    </row>
    <row r="10" spans="1:20" s="21" customFormat="1" ht="47.25" customHeight="1" x14ac:dyDescent="0.2">
      <c r="A10" s="413"/>
      <c r="B10" s="447"/>
      <c r="C10" s="436"/>
      <c r="D10" s="436"/>
      <c r="E10" s="439"/>
      <c r="F10" s="442"/>
      <c r="G10" s="68" t="s">
        <v>152</v>
      </c>
      <c r="H10" s="395"/>
      <c r="I10" s="394"/>
      <c r="J10" s="395"/>
      <c r="K10" s="117" t="s">
        <v>220</v>
      </c>
      <c r="L10" s="127">
        <v>600000</v>
      </c>
      <c r="M10" s="127">
        <f t="shared" si="0"/>
        <v>510000</v>
      </c>
      <c r="N10" s="70" t="s">
        <v>222</v>
      </c>
      <c r="O10" s="124" t="s">
        <v>123</v>
      </c>
      <c r="P10" s="128"/>
      <c r="Q10" s="78"/>
      <c r="R10" s="130" t="s">
        <v>98</v>
      </c>
      <c r="S10" s="129" t="s">
        <v>175</v>
      </c>
    </row>
    <row r="11" spans="1:20" s="21" customFormat="1" ht="51.75" customHeight="1" thickBot="1" x14ac:dyDescent="0.25">
      <c r="A11" s="416"/>
      <c r="B11" s="448"/>
      <c r="C11" s="437"/>
      <c r="D11" s="437"/>
      <c r="E11" s="440"/>
      <c r="F11" s="443"/>
      <c r="G11" s="164" t="s">
        <v>153</v>
      </c>
      <c r="H11" s="397"/>
      <c r="I11" s="445"/>
      <c r="J11" s="397"/>
      <c r="K11" s="165" t="s">
        <v>221</v>
      </c>
      <c r="L11" s="95">
        <v>15000000</v>
      </c>
      <c r="M11" s="95">
        <f t="shared" si="0"/>
        <v>12750000</v>
      </c>
      <c r="N11" s="147" t="s">
        <v>222</v>
      </c>
      <c r="O11" s="96" t="s">
        <v>123</v>
      </c>
      <c r="P11" s="136"/>
      <c r="Q11" s="137"/>
      <c r="R11" s="142" t="s">
        <v>98</v>
      </c>
      <c r="S11" s="156" t="s">
        <v>175</v>
      </c>
    </row>
    <row r="12" spans="1:20" s="21" customFormat="1" ht="53.25" customHeight="1" thickBot="1" x14ac:dyDescent="0.25">
      <c r="A12" s="98">
        <v>4</v>
      </c>
      <c r="B12" s="171" t="s">
        <v>154</v>
      </c>
      <c r="C12" s="67" t="s">
        <v>155</v>
      </c>
      <c r="D12" s="67">
        <v>75026210</v>
      </c>
      <c r="E12" s="172">
        <v>107624737</v>
      </c>
      <c r="F12" s="65">
        <v>600138313</v>
      </c>
      <c r="G12" s="161" t="s">
        <v>156</v>
      </c>
      <c r="H12" s="66" t="s">
        <v>88</v>
      </c>
      <c r="I12" s="97" t="s">
        <v>89</v>
      </c>
      <c r="J12" s="66" t="s">
        <v>157</v>
      </c>
      <c r="K12" s="162" t="s">
        <v>199</v>
      </c>
      <c r="L12" s="108">
        <v>200000</v>
      </c>
      <c r="M12" s="108">
        <f t="shared" si="0"/>
        <v>170000</v>
      </c>
      <c r="N12" s="138" t="s">
        <v>253</v>
      </c>
      <c r="O12" s="110" t="s">
        <v>251</v>
      </c>
      <c r="P12" s="139"/>
      <c r="Q12" s="140"/>
      <c r="R12" s="112" t="s">
        <v>200</v>
      </c>
      <c r="S12" s="141" t="s">
        <v>175</v>
      </c>
    </row>
    <row r="13" spans="1:20" s="21" customFormat="1" ht="15.75" customHeight="1" x14ac:dyDescent="0.2">
      <c r="A13" s="415">
        <v>5</v>
      </c>
      <c r="B13" s="417" t="s">
        <v>158</v>
      </c>
      <c r="C13" s="419" t="s">
        <v>114</v>
      </c>
      <c r="D13" s="419">
        <v>70997888</v>
      </c>
      <c r="E13" s="424">
        <v>107625610</v>
      </c>
      <c r="F13" s="398">
        <v>600138364</v>
      </c>
      <c r="G13" s="173" t="s">
        <v>159</v>
      </c>
      <c r="H13" s="396" t="s">
        <v>88</v>
      </c>
      <c r="I13" s="444" t="s">
        <v>89</v>
      </c>
      <c r="J13" s="396" t="s">
        <v>116</v>
      </c>
      <c r="K13" s="173" t="s">
        <v>159</v>
      </c>
      <c r="L13" s="88">
        <v>600000</v>
      </c>
      <c r="M13" s="88">
        <f t="shared" si="0"/>
        <v>510000</v>
      </c>
      <c r="N13" s="119" t="s">
        <v>242</v>
      </c>
      <c r="O13" s="91" t="s">
        <v>123</v>
      </c>
      <c r="P13" s="120"/>
      <c r="Q13" s="121"/>
      <c r="R13" s="170" t="s">
        <v>119</v>
      </c>
      <c r="S13" s="122"/>
    </row>
    <row r="14" spans="1:20" s="21" customFormat="1" ht="15.75" customHeight="1" x14ac:dyDescent="0.2">
      <c r="A14" s="413"/>
      <c r="B14" s="414"/>
      <c r="C14" s="420"/>
      <c r="D14" s="420"/>
      <c r="E14" s="425"/>
      <c r="F14" s="399"/>
      <c r="G14" s="115" t="s">
        <v>160</v>
      </c>
      <c r="H14" s="395"/>
      <c r="I14" s="394"/>
      <c r="J14" s="395"/>
      <c r="K14" s="115" t="s">
        <v>160</v>
      </c>
      <c r="L14" s="127">
        <v>300000</v>
      </c>
      <c r="M14" s="127">
        <f t="shared" si="0"/>
        <v>255000</v>
      </c>
      <c r="N14" s="70" t="s">
        <v>242</v>
      </c>
      <c r="O14" s="124" t="s">
        <v>123</v>
      </c>
      <c r="P14" s="128"/>
      <c r="Q14" s="78"/>
      <c r="R14" s="130" t="s">
        <v>119</v>
      </c>
      <c r="S14" s="129"/>
    </row>
    <row r="15" spans="1:20" s="21" customFormat="1" ht="15.75" customHeight="1" thickBot="1" x14ac:dyDescent="0.25">
      <c r="A15" s="416"/>
      <c r="B15" s="418"/>
      <c r="C15" s="421"/>
      <c r="D15" s="421"/>
      <c r="E15" s="428"/>
      <c r="F15" s="400"/>
      <c r="G15" s="174" t="s">
        <v>161</v>
      </c>
      <c r="H15" s="397"/>
      <c r="I15" s="445"/>
      <c r="J15" s="397"/>
      <c r="K15" s="174" t="s">
        <v>161</v>
      </c>
      <c r="L15" s="95">
        <v>250000</v>
      </c>
      <c r="M15" s="95">
        <f t="shared" si="0"/>
        <v>212500</v>
      </c>
      <c r="N15" s="147" t="s">
        <v>242</v>
      </c>
      <c r="O15" s="96" t="s">
        <v>123</v>
      </c>
      <c r="P15" s="136"/>
      <c r="Q15" s="137"/>
      <c r="R15" s="142" t="s">
        <v>119</v>
      </c>
      <c r="S15" s="156"/>
    </row>
    <row r="16" spans="1:20" s="21" customFormat="1" ht="31.5" customHeight="1" thickBot="1" x14ac:dyDescent="0.25">
      <c r="A16" s="98">
        <v>6</v>
      </c>
      <c r="B16" s="171" t="s">
        <v>162</v>
      </c>
      <c r="C16" s="67" t="s">
        <v>129</v>
      </c>
      <c r="D16" s="67">
        <v>75026775</v>
      </c>
      <c r="E16" s="99">
        <v>107625628</v>
      </c>
      <c r="F16" s="65">
        <v>600138372</v>
      </c>
      <c r="G16" s="177" t="s">
        <v>163</v>
      </c>
      <c r="H16" s="66" t="s">
        <v>88</v>
      </c>
      <c r="I16" s="97" t="s">
        <v>89</v>
      </c>
      <c r="J16" s="66" t="s">
        <v>131</v>
      </c>
      <c r="K16" s="162" t="s">
        <v>225</v>
      </c>
      <c r="L16" s="108">
        <v>25000000</v>
      </c>
      <c r="M16" s="108">
        <f t="shared" si="0"/>
        <v>21250000</v>
      </c>
      <c r="N16" s="138" t="s">
        <v>241</v>
      </c>
      <c r="O16" s="110" t="s">
        <v>123</v>
      </c>
      <c r="P16" s="139" t="s">
        <v>90</v>
      </c>
      <c r="Q16" s="140"/>
      <c r="R16" s="287" t="s">
        <v>293</v>
      </c>
      <c r="S16" s="141" t="s">
        <v>174</v>
      </c>
    </row>
    <row r="17" spans="1:26" s="21" customFormat="1" ht="46.5" customHeight="1" thickBot="1" x14ac:dyDescent="0.25">
      <c r="A17" s="66">
        <v>7</v>
      </c>
      <c r="B17" s="171" t="s">
        <v>164</v>
      </c>
      <c r="C17" s="99" t="s">
        <v>134</v>
      </c>
      <c r="D17" s="67">
        <v>75026902</v>
      </c>
      <c r="E17" s="99">
        <v>107624834</v>
      </c>
      <c r="F17" s="65">
        <v>600138615</v>
      </c>
      <c r="G17" s="112" t="s">
        <v>136</v>
      </c>
      <c r="H17" s="66" t="s">
        <v>88</v>
      </c>
      <c r="I17" s="66" t="s">
        <v>89</v>
      </c>
      <c r="J17" s="182" t="s">
        <v>135</v>
      </c>
      <c r="K17" s="107" t="s">
        <v>227</v>
      </c>
      <c r="L17" s="108">
        <v>300000</v>
      </c>
      <c r="M17" s="108">
        <f t="shared" si="0"/>
        <v>255000</v>
      </c>
      <c r="N17" s="183" t="s">
        <v>226</v>
      </c>
      <c r="O17" s="110" t="s">
        <v>123</v>
      </c>
      <c r="P17" s="139"/>
      <c r="Q17" s="140"/>
      <c r="R17" s="112" t="s">
        <v>98</v>
      </c>
      <c r="S17" s="141"/>
    </row>
    <row r="18" spans="1:26" s="21" customFormat="1" ht="46.5" customHeight="1" x14ac:dyDescent="0.2">
      <c r="A18" s="413">
        <v>8</v>
      </c>
      <c r="B18" s="414" t="s">
        <v>137</v>
      </c>
      <c r="C18" s="420" t="s">
        <v>138</v>
      </c>
      <c r="D18" s="420">
        <v>75027682</v>
      </c>
      <c r="E18" s="425">
        <v>174101465</v>
      </c>
      <c r="F18" s="399">
        <v>600138623</v>
      </c>
      <c r="G18" s="178" t="s">
        <v>165</v>
      </c>
      <c r="H18" s="395" t="s">
        <v>88</v>
      </c>
      <c r="I18" s="394" t="s">
        <v>89</v>
      </c>
      <c r="J18" s="395" t="s">
        <v>140</v>
      </c>
      <c r="K18" s="179" t="s">
        <v>209</v>
      </c>
      <c r="L18" s="123">
        <v>2000000</v>
      </c>
      <c r="M18" s="123">
        <f t="shared" si="0"/>
        <v>1700000</v>
      </c>
      <c r="N18" s="157" t="s">
        <v>211</v>
      </c>
      <c r="O18" s="158" t="s">
        <v>213</v>
      </c>
      <c r="P18" s="180"/>
      <c r="Q18" s="181"/>
      <c r="R18" s="159" t="s">
        <v>214</v>
      </c>
      <c r="S18" s="126" t="s">
        <v>175</v>
      </c>
    </row>
    <row r="19" spans="1:26" s="21" customFormat="1" ht="39" customHeight="1" thickBot="1" x14ac:dyDescent="0.25">
      <c r="A19" s="413"/>
      <c r="B19" s="414"/>
      <c r="C19" s="420"/>
      <c r="D19" s="420"/>
      <c r="E19" s="425"/>
      <c r="F19" s="399"/>
      <c r="G19" s="64" t="s">
        <v>166</v>
      </c>
      <c r="H19" s="395"/>
      <c r="I19" s="394"/>
      <c r="J19" s="395"/>
      <c r="K19" s="146" t="s">
        <v>210</v>
      </c>
      <c r="L19" s="95">
        <v>200000</v>
      </c>
      <c r="M19" s="95">
        <f t="shared" si="0"/>
        <v>170000</v>
      </c>
      <c r="N19" s="147" t="s">
        <v>212</v>
      </c>
      <c r="O19" s="96" t="s">
        <v>213</v>
      </c>
      <c r="P19" s="152"/>
      <c r="Q19" s="153"/>
      <c r="R19" s="94" t="s">
        <v>214</v>
      </c>
      <c r="S19" s="156" t="s">
        <v>175</v>
      </c>
    </row>
    <row r="20" spans="1:26" s="21" customFormat="1" ht="25.5" customHeight="1" x14ac:dyDescent="0.2">
      <c r="A20" s="396">
        <v>9</v>
      </c>
      <c r="B20" s="449" t="s">
        <v>142</v>
      </c>
      <c r="C20" s="419" t="s">
        <v>143</v>
      </c>
      <c r="D20" s="419">
        <v>75027381</v>
      </c>
      <c r="E20" s="424">
        <v>119801132</v>
      </c>
      <c r="F20" s="398">
        <v>619801123</v>
      </c>
      <c r="G20" s="48" t="s">
        <v>168</v>
      </c>
      <c r="H20" s="396" t="s">
        <v>88</v>
      </c>
      <c r="I20" s="396" t="s">
        <v>89</v>
      </c>
      <c r="J20" s="396" t="s">
        <v>167</v>
      </c>
      <c r="K20" s="143" t="s">
        <v>245</v>
      </c>
      <c r="L20" s="88">
        <v>1100000</v>
      </c>
      <c r="M20" s="88">
        <f t="shared" si="0"/>
        <v>935000</v>
      </c>
      <c r="N20" s="119" t="s">
        <v>224</v>
      </c>
      <c r="O20" s="91" t="s">
        <v>123</v>
      </c>
      <c r="P20" s="148"/>
      <c r="Q20" s="149"/>
      <c r="R20" s="28" t="s">
        <v>169</v>
      </c>
      <c r="S20" s="122" t="s">
        <v>175</v>
      </c>
    </row>
    <row r="21" spans="1:26" s="21" customFormat="1" ht="25.5" customHeight="1" x14ac:dyDescent="0.2">
      <c r="A21" s="395"/>
      <c r="B21" s="450"/>
      <c r="C21" s="420"/>
      <c r="D21" s="420"/>
      <c r="E21" s="425"/>
      <c r="F21" s="399"/>
      <c r="G21" s="130" t="s">
        <v>243</v>
      </c>
      <c r="H21" s="395"/>
      <c r="I21" s="395"/>
      <c r="J21" s="395"/>
      <c r="K21" s="144" t="s">
        <v>246</v>
      </c>
      <c r="L21" s="288">
        <v>2136864</v>
      </c>
      <c r="M21" s="127">
        <f t="shared" si="0"/>
        <v>1816334.4</v>
      </c>
      <c r="N21" s="70" t="s">
        <v>224</v>
      </c>
      <c r="O21" s="124" t="s">
        <v>123</v>
      </c>
      <c r="P21" s="150"/>
      <c r="Q21" s="151"/>
      <c r="R21" s="289" t="s">
        <v>293</v>
      </c>
      <c r="S21" s="290" t="s">
        <v>174</v>
      </c>
    </row>
    <row r="22" spans="1:26" s="21" customFormat="1" ht="26.25" customHeight="1" thickBot="1" x14ac:dyDescent="0.25">
      <c r="A22" s="397"/>
      <c r="B22" s="451"/>
      <c r="C22" s="421"/>
      <c r="D22" s="421"/>
      <c r="E22" s="428"/>
      <c r="F22" s="400"/>
      <c r="G22" s="142" t="s">
        <v>244</v>
      </c>
      <c r="H22" s="397"/>
      <c r="I22" s="397"/>
      <c r="J22" s="397"/>
      <c r="K22" s="145" t="s">
        <v>247</v>
      </c>
      <c r="L22" s="95">
        <v>800000</v>
      </c>
      <c r="M22" s="95">
        <f t="shared" si="0"/>
        <v>680000</v>
      </c>
      <c r="N22" s="147" t="s">
        <v>224</v>
      </c>
      <c r="O22" s="96" t="s">
        <v>234</v>
      </c>
      <c r="P22" s="152"/>
      <c r="Q22" s="153"/>
      <c r="R22" s="154" t="s">
        <v>169</v>
      </c>
      <c r="S22" s="155" t="s">
        <v>175</v>
      </c>
    </row>
    <row r="23" spans="1:26" s="21" customFormat="1" ht="37.35" customHeight="1" thickBot="1" x14ac:dyDescent="0.25">
      <c r="A23" s="396">
        <v>10</v>
      </c>
      <c r="B23" s="422" t="s">
        <v>202</v>
      </c>
      <c r="C23" s="424" t="s">
        <v>109</v>
      </c>
      <c r="D23" s="419">
        <v>73184195</v>
      </c>
      <c r="E23" s="424">
        <v>102232661</v>
      </c>
      <c r="F23" s="386">
        <v>600138071</v>
      </c>
      <c r="G23" s="28" t="s">
        <v>196</v>
      </c>
      <c r="H23" s="388" t="s">
        <v>88</v>
      </c>
      <c r="I23" s="390" t="s">
        <v>89</v>
      </c>
      <c r="J23" s="392" t="s">
        <v>110</v>
      </c>
      <c r="K23" s="28" t="s">
        <v>196</v>
      </c>
      <c r="L23" s="88">
        <v>10300000</v>
      </c>
      <c r="M23" s="88">
        <f t="shared" si="0"/>
        <v>8755000</v>
      </c>
      <c r="N23" s="245" t="s">
        <v>289</v>
      </c>
      <c r="O23" s="91" t="s">
        <v>290</v>
      </c>
      <c r="P23" s="92"/>
      <c r="Q23" s="93"/>
      <c r="R23" s="285" t="s">
        <v>291</v>
      </c>
      <c r="S23" s="284" t="s">
        <v>174</v>
      </c>
    </row>
    <row r="24" spans="1:26" s="21" customFormat="1" ht="37.35" customHeight="1" thickBot="1" x14ac:dyDescent="0.25">
      <c r="A24" s="397"/>
      <c r="B24" s="423"/>
      <c r="C24" s="425"/>
      <c r="D24" s="420"/>
      <c r="E24" s="425"/>
      <c r="F24" s="387"/>
      <c r="G24" s="94" t="s">
        <v>197</v>
      </c>
      <c r="H24" s="389"/>
      <c r="I24" s="391"/>
      <c r="J24" s="393"/>
      <c r="K24" s="94" t="s">
        <v>197</v>
      </c>
      <c r="L24" s="95">
        <v>3500000</v>
      </c>
      <c r="M24" s="95">
        <f t="shared" si="0"/>
        <v>2975000</v>
      </c>
      <c r="N24" s="291" t="s">
        <v>332</v>
      </c>
      <c r="O24" s="292" t="s">
        <v>123</v>
      </c>
      <c r="P24" s="92"/>
      <c r="Q24" s="93"/>
      <c r="R24" s="285" t="s">
        <v>292</v>
      </c>
      <c r="S24" s="284" t="s">
        <v>174</v>
      </c>
    </row>
    <row r="25" spans="1:26" s="21" customFormat="1" ht="69" customHeight="1" thickBot="1" x14ac:dyDescent="0.25">
      <c r="A25" s="101">
        <v>11</v>
      </c>
      <c r="B25" s="211" t="s">
        <v>111</v>
      </c>
      <c r="C25" s="212" t="s">
        <v>112</v>
      </c>
      <c r="D25" s="213">
        <v>73184667</v>
      </c>
      <c r="E25" s="214" t="s">
        <v>294</v>
      </c>
      <c r="F25" s="215">
        <v>600138330</v>
      </c>
      <c r="G25" s="104" t="s">
        <v>248</v>
      </c>
      <c r="H25" s="105" t="s">
        <v>88</v>
      </c>
      <c r="I25" s="106" t="s">
        <v>89</v>
      </c>
      <c r="J25" s="105" t="s">
        <v>113</v>
      </c>
      <c r="K25" s="107" t="s">
        <v>249</v>
      </c>
      <c r="L25" s="210">
        <v>1557718</v>
      </c>
      <c r="M25" s="210">
        <f t="shared" si="0"/>
        <v>1324060.3</v>
      </c>
      <c r="N25" s="109" t="s">
        <v>250</v>
      </c>
      <c r="O25" s="110" t="s">
        <v>198</v>
      </c>
      <c r="P25" s="111"/>
      <c r="Q25" s="103"/>
      <c r="R25" s="112" t="s">
        <v>293</v>
      </c>
      <c r="S25" s="105" t="s">
        <v>175</v>
      </c>
    </row>
    <row r="26" spans="1:26" s="21" customFormat="1" ht="49.5" customHeight="1" x14ac:dyDescent="0.2">
      <c r="A26" s="396">
        <v>12</v>
      </c>
      <c r="B26" s="449" t="s">
        <v>194</v>
      </c>
      <c r="C26" s="419" t="s">
        <v>195</v>
      </c>
      <c r="D26" s="419">
        <v>73184454</v>
      </c>
      <c r="E26" s="424">
        <v>102232423</v>
      </c>
      <c r="F26" s="398">
        <v>600138607</v>
      </c>
      <c r="G26" s="170" t="s">
        <v>207</v>
      </c>
      <c r="H26" s="388" t="s">
        <v>88</v>
      </c>
      <c r="I26" s="388" t="s">
        <v>89</v>
      </c>
      <c r="J26" s="388" t="s">
        <v>193</v>
      </c>
      <c r="K26" s="293" t="s">
        <v>207</v>
      </c>
      <c r="L26" s="88">
        <v>905000</v>
      </c>
      <c r="M26" s="88">
        <f t="shared" ref="M26" si="1">L26/100*85</f>
        <v>769250</v>
      </c>
      <c r="N26" s="119" t="s">
        <v>208</v>
      </c>
      <c r="O26" s="201" t="s">
        <v>123</v>
      </c>
      <c r="P26" s="148"/>
      <c r="Q26" s="121"/>
      <c r="R26" s="74" t="s">
        <v>98</v>
      </c>
      <c r="S26" s="122" t="s">
        <v>175</v>
      </c>
    </row>
    <row r="27" spans="1:26" s="21" customFormat="1" ht="40.5" customHeight="1" thickBot="1" x14ac:dyDescent="0.25">
      <c r="A27" s="397"/>
      <c r="B27" s="451"/>
      <c r="C27" s="421"/>
      <c r="D27" s="421"/>
      <c r="E27" s="428"/>
      <c r="F27" s="400"/>
      <c r="G27" s="294" t="s">
        <v>333</v>
      </c>
      <c r="H27" s="389"/>
      <c r="I27" s="389"/>
      <c r="J27" s="389"/>
      <c r="K27" s="294" t="s">
        <v>334</v>
      </c>
      <c r="L27" s="295">
        <v>44000000</v>
      </c>
      <c r="M27" s="295">
        <v>37400000</v>
      </c>
      <c r="N27" s="291" t="s">
        <v>308</v>
      </c>
      <c r="O27" s="296" t="s">
        <v>234</v>
      </c>
      <c r="P27" s="297" t="s">
        <v>90</v>
      </c>
      <c r="Q27" s="298"/>
      <c r="R27" s="294" t="s">
        <v>335</v>
      </c>
      <c r="S27" s="299" t="s">
        <v>175</v>
      </c>
      <c r="T27" s="196"/>
      <c r="U27" s="196"/>
      <c r="V27" s="196"/>
      <c r="W27" s="196"/>
      <c r="X27" s="196"/>
      <c r="Y27" s="209"/>
      <c r="Z27" s="196"/>
    </row>
    <row r="28" spans="1:26" s="21" customFormat="1" ht="53.25" customHeight="1" x14ac:dyDescent="0.2">
      <c r="A28" s="27"/>
      <c r="B28" s="43"/>
      <c r="C28" s="27"/>
      <c r="D28" s="27"/>
      <c r="E28" s="35"/>
      <c r="F28" s="27"/>
      <c r="G28" s="221"/>
      <c r="H28" s="196"/>
      <c r="I28" s="196"/>
      <c r="J28" s="196"/>
      <c r="K28" s="221"/>
      <c r="L28" s="222"/>
      <c r="M28" s="222"/>
      <c r="N28" s="223"/>
      <c r="O28" s="223"/>
      <c r="P28" s="196"/>
      <c r="Q28" s="196"/>
      <c r="R28" s="196"/>
      <c r="S28" s="196"/>
      <c r="T28" s="196"/>
      <c r="U28" s="196"/>
      <c r="V28" s="196"/>
      <c r="W28" s="196"/>
      <c r="X28" s="196"/>
      <c r="Y28" s="209"/>
      <c r="Z28" s="196"/>
    </row>
    <row r="29" spans="1:26" x14ac:dyDescent="0.25">
      <c r="A29" t="s">
        <v>359</v>
      </c>
      <c r="L29" s="50"/>
      <c r="N29" s="49"/>
      <c r="O29" s="49"/>
      <c r="P29" s="18"/>
      <c r="Q29" s="18"/>
      <c r="R29" s="51"/>
    </row>
    <row r="30" spans="1:26" x14ac:dyDescent="0.25">
      <c r="L30" s="50"/>
      <c r="N30" s="49"/>
      <c r="O30" s="49"/>
      <c r="P30" s="18"/>
      <c r="Q30" s="18"/>
      <c r="R30" s="51"/>
    </row>
    <row r="31" spans="1:26" x14ac:dyDescent="0.25">
      <c r="A31" t="s">
        <v>288</v>
      </c>
      <c r="B31" t="s">
        <v>358</v>
      </c>
      <c r="L31" s="50"/>
      <c r="N31" s="49"/>
      <c r="O31" s="49"/>
      <c r="P31" s="18"/>
      <c r="Q31" s="18"/>
      <c r="R31" s="51"/>
    </row>
    <row r="32" spans="1:26" x14ac:dyDescent="0.25">
      <c r="L32" s="18"/>
      <c r="N32" s="49"/>
      <c r="O32" s="49"/>
      <c r="P32" s="18"/>
      <c r="Q32" s="18"/>
      <c r="R32" s="51"/>
    </row>
    <row r="33" spans="1:19" x14ac:dyDescent="0.25">
      <c r="B33" s="39"/>
      <c r="L33" s="18"/>
      <c r="N33" s="49"/>
      <c r="O33" s="49"/>
      <c r="P33" s="18"/>
      <c r="Q33" s="18"/>
      <c r="R33" s="51"/>
    </row>
    <row r="34" spans="1:19" x14ac:dyDescent="0.25">
      <c r="A34" t="s">
        <v>29</v>
      </c>
      <c r="B34" s="39"/>
      <c r="L34" s="18"/>
      <c r="N34" s="49"/>
      <c r="O34" s="49"/>
      <c r="P34" s="18"/>
      <c r="Q34" s="18"/>
      <c r="R34" s="51"/>
    </row>
    <row r="35" spans="1:19" x14ac:dyDescent="0.25">
      <c r="A35" t="s">
        <v>30</v>
      </c>
      <c r="B35" s="39"/>
      <c r="N35" s="49"/>
      <c r="O35" s="49"/>
      <c r="P35" s="18"/>
      <c r="Q35" s="18"/>
    </row>
    <row r="36" spans="1:19" x14ac:dyDescent="0.25">
      <c r="A36" t="s">
        <v>31</v>
      </c>
      <c r="B36" s="39"/>
    </row>
    <row r="38" spans="1:19" x14ac:dyDescent="0.25">
      <c r="A38" t="s">
        <v>32</v>
      </c>
    </row>
    <row r="40" spans="1:19" s="11" customFormat="1" x14ac:dyDescent="0.25">
      <c r="A40" s="7" t="s">
        <v>33</v>
      </c>
      <c r="K40" s="63"/>
      <c r="S40" s="61"/>
    </row>
    <row r="42" spans="1:19" x14ac:dyDescent="0.25">
      <c r="A42" s="7" t="s">
        <v>34</v>
      </c>
    </row>
    <row r="44" spans="1:19" x14ac:dyDescent="0.25">
      <c r="A44" s="6"/>
      <c r="B44" s="7" t="s">
        <v>287</v>
      </c>
      <c r="C44" s="7"/>
      <c r="D44" s="7"/>
      <c r="E44" s="7"/>
      <c r="G44" s="7"/>
    </row>
    <row r="45" spans="1:19" x14ac:dyDescent="0.25">
      <c r="A45" s="6"/>
      <c r="B45" s="7" t="s">
        <v>254</v>
      </c>
      <c r="C45" s="7"/>
      <c r="D45" s="7"/>
      <c r="E45" s="7"/>
      <c r="G45" s="6"/>
    </row>
  </sheetData>
  <mergeCells count="76">
    <mergeCell ref="F26:F27"/>
    <mergeCell ref="H26:H27"/>
    <mergeCell ref="I26:I27"/>
    <mergeCell ref="J26:J27"/>
    <mergeCell ref="A26:A27"/>
    <mergeCell ref="B26:B27"/>
    <mergeCell ref="C26:C27"/>
    <mergeCell ref="D26:D27"/>
    <mergeCell ref="E26:E27"/>
    <mergeCell ref="D18:D19"/>
    <mergeCell ref="E18:E19"/>
    <mergeCell ref="F18:F19"/>
    <mergeCell ref="H18:H19"/>
    <mergeCell ref="B20:B22"/>
    <mergeCell ref="C20:C22"/>
    <mergeCell ref="D20:D22"/>
    <mergeCell ref="E20:E22"/>
    <mergeCell ref="A20:A22"/>
    <mergeCell ref="J13:J15"/>
    <mergeCell ref="D8:D11"/>
    <mergeCell ref="E8:E11"/>
    <mergeCell ref="F8:F11"/>
    <mergeCell ref="H8:H11"/>
    <mergeCell ref="I8:I11"/>
    <mergeCell ref="J8:J11"/>
    <mergeCell ref="D13:D15"/>
    <mergeCell ref="E13:E15"/>
    <mergeCell ref="F13:F15"/>
    <mergeCell ref="H13:H15"/>
    <mergeCell ref="I13:I15"/>
    <mergeCell ref="B8:B11"/>
    <mergeCell ref="A8:A11"/>
    <mergeCell ref="C8:C11"/>
    <mergeCell ref="N3:O3"/>
    <mergeCell ref="A6:A7"/>
    <mergeCell ref="B6:B7"/>
    <mergeCell ref="C6:C7"/>
    <mergeCell ref="H6:H7"/>
    <mergeCell ref="I6:I7"/>
    <mergeCell ref="J6:J7"/>
    <mergeCell ref="D6:D7"/>
    <mergeCell ref="E6:E7"/>
    <mergeCell ref="F6:F7"/>
    <mergeCell ref="G3:G4"/>
    <mergeCell ref="J3:J4"/>
    <mergeCell ref="K3:K4"/>
    <mergeCell ref="L3:M3"/>
    <mergeCell ref="H3:H4"/>
    <mergeCell ref="I3:I4"/>
    <mergeCell ref="A23:A24"/>
    <mergeCell ref="B23:B24"/>
    <mergeCell ref="C23:C24"/>
    <mergeCell ref="D23:D24"/>
    <mergeCell ref="E23:E24"/>
    <mergeCell ref="A18:A19"/>
    <mergeCell ref="B18:B19"/>
    <mergeCell ref="A13:A15"/>
    <mergeCell ref="B13:B15"/>
    <mergeCell ref="C13:C15"/>
    <mergeCell ref="C18:C19"/>
    <mergeCell ref="B1:T1"/>
    <mergeCell ref="F23:F24"/>
    <mergeCell ref="H23:H24"/>
    <mergeCell ref="I23:I24"/>
    <mergeCell ref="J23:J24"/>
    <mergeCell ref="I18:I19"/>
    <mergeCell ref="J18:J19"/>
    <mergeCell ref="H20:H22"/>
    <mergeCell ref="I20:I22"/>
    <mergeCell ref="J20:J22"/>
    <mergeCell ref="F20:F22"/>
    <mergeCell ref="P3:Q3"/>
    <mergeCell ref="R3:S3"/>
    <mergeCell ref="A2:S2"/>
    <mergeCell ref="A3:A4"/>
    <mergeCell ref="B3:F3"/>
  </mergeCells>
  <pageMargins left="0.7" right="0.7" top="0.78740157499999996" bottom="0.78740157499999996" header="0.3" footer="0.3"/>
  <pageSetup paperSize="8" scale="6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9"/>
  <sheetViews>
    <sheetView tabSelected="1" zoomScale="60" zoomScaleNormal="60" workbookViewId="0">
      <pane xSplit="2" ySplit="5" topLeftCell="G6" activePane="bottomRight" state="frozen"/>
      <selection pane="topRight" activeCell="C1" sqref="C1"/>
      <selection pane="bottomLeft" activeCell="A5" sqref="A5"/>
      <selection pane="bottomRight" activeCell="B6" sqref="B6:B10"/>
    </sheetView>
  </sheetViews>
  <sheetFormatPr defaultColWidth="9.28515625" defaultRowHeight="15" x14ac:dyDescent="0.25"/>
  <cols>
    <col min="1" max="1" width="6.5703125" style="18" customWidth="1"/>
    <col min="2" max="2" width="49.42578125" customWidth="1"/>
    <col min="3" max="3" width="16" customWidth="1"/>
    <col min="4" max="4" width="12.28515625" style="6" customWidth="1"/>
    <col min="5" max="5" width="11.7109375" style="6" customWidth="1"/>
    <col min="6" max="6" width="11" style="6" customWidth="1"/>
    <col min="7" max="7" width="34.7109375" customWidth="1"/>
    <col min="8" max="8" width="17" style="18" customWidth="1"/>
    <col min="9" max="9" width="11.7109375" style="18" customWidth="1"/>
    <col min="10" max="10" width="11.85546875" style="18" customWidth="1"/>
    <col min="11" max="11" width="36" style="58" customWidth="1"/>
    <col min="12" max="12" width="11.42578125" customWidth="1"/>
    <col min="13" max="13" width="15.85546875" customWidth="1"/>
    <col min="16" max="16" width="8.42578125" customWidth="1"/>
    <col min="17" max="19" width="10.42578125" customWidth="1"/>
    <col min="20" max="20" width="9" customWidth="1"/>
    <col min="21" max="21" width="7.42578125" customWidth="1"/>
    <col min="22" max="23" width="8.85546875" customWidth="1"/>
    <col min="24" max="24" width="13" customWidth="1"/>
    <col min="25" max="25" width="26.28515625" customWidth="1"/>
    <col min="26" max="26" width="10.28515625" customWidth="1"/>
  </cols>
  <sheetData>
    <row r="1" spans="1:26" ht="108" customHeight="1" thickBot="1" x14ac:dyDescent="0.3">
      <c r="A1"/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</row>
    <row r="2" spans="1:26" s="21" customFormat="1" ht="18" customHeight="1" thickBot="1" x14ac:dyDescent="0.25">
      <c r="A2" s="485" t="s">
        <v>35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7"/>
    </row>
    <row r="3" spans="1:26" s="21" customFormat="1" ht="48" customHeight="1" thickBot="1" x14ac:dyDescent="0.25">
      <c r="A3" s="488" t="s">
        <v>6</v>
      </c>
      <c r="B3" s="475" t="s">
        <v>7</v>
      </c>
      <c r="C3" s="476"/>
      <c r="D3" s="476"/>
      <c r="E3" s="476"/>
      <c r="F3" s="477"/>
      <c r="G3" s="497" t="s">
        <v>8</v>
      </c>
      <c r="H3" s="482" t="s">
        <v>36</v>
      </c>
      <c r="I3" s="433" t="s">
        <v>70</v>
      </c>
      <c r="J3" s="488" t="s">
        <v>10</v>
      </c>
      <c r="K3" s="412" t="s">
        <v>11</v>
      </c>
      <c r="L3" s="478" t="s">
        <v>37</v>
      </c>
      <c r="M3" s="479"/>
      <c r="N3" s="480" t="s">
        <v>13</v>
      </c>
      <c r="O3" s="481"/>
      <c r="P3" s="502" t="s">
        <v>38</v>
      </c>
      <c r="Q3" s="503"/>
      <c r="R3" s="503"/>
      <c r="S3" s="503"/>
      <c r="T3" s="503"/>
      <c r="U3" s="503"/>
      <c r="V3" s="503"/>
      <c r="W3" s="504"/>
      <c r="X3" s="504"/>
      <c r="Y3" s="403" t="s">
        <v>15</v>
      </c>
      <c r="Z3" s="404"/>
    </row>
    <row r="4" spans="1:26" s="21" customFormat="1" ht="14.85" customHeight="1" x14ac:dyDescent="0.2">
      <c r="A4" s="489"/>
      <c r="B4" s="411" t="s">
        <v>16</v>
      </c>
      <c r="C4" s="488" t="s">
        <v>17</v>
      </c>
      <c r="D4" s="491" t="s">
        <v>18</v>
      </c>
      <c r="E4" s="493" t="s">
        <v>19</v>
      </c>
      <c r="F4" s="495" t="s">
        <v>20</v>
      </c>
      <c r="G4" s="498"/>
      <c r="H4" s="483"/>
      <c r="I4" s="434"/>
      <c r="J4" s="489"/>
      <c r="K4" s="473"/>
      <c r="L4" s="463" t="s">
        <v>21</v>
      </c>
      <c r="M4" s="465" t="s">
        <v>39</v>
      </c>
      <c r="N4" s="467" t="s">
        <v>23</v>
      </c>
      <c r="O4" s="468" t="s">
        <v>24</v>
      </c>
      <c r="P4" s="410" t="s">
        <v>40</v>
      </c>
      <c r="Q4" s="411"/>
      <c r="R4" s="411"/>
      <c r="S4" s="412"/>
      <c r="T4" s="469" t="s">
        <v>41</v>
      </c>
      <c r="U4" s="471" t="s">
        <v>87</v>
      </c>
      <c r="V4" s="471" t="s">
        <v>85</v>
      </c>
      <c r="W4" s="469" t="s">
        <v>42</v>
      </c>
      <c r="X4" s="500" t="s">
        <v>72</v>
      </c>
      <c r="Y4" s="459" t="s">
        <v>27</v>
      </c>
      <c r="Z4" s="461" t="s">
        <v>28</v>
      </c>
    </row>
    <row r="5" spans="1:26" s="21" customFormat="1" ht="109.5" customHeight="1" thickBot="1" x14ac:dyDescent="0.25">
      <c r="A5" s="490"/>
      <c r="B5" s="511"/>
      <c r="C5" s="490"/>
      <c r="D5" s="492"/>
      <c r="E5" s="494"/>
      <c r="F5" s="496"/>
      <c r="G5" s="499"/>
      <c r="H5" s="484"/>
      <c r="I5" s="434"/>
      <c r="J5" s="490"/>
      <c r="K5" s="474"/>
      <c r="L5" s="464"/>
      <c r="M5" s="466"/>
      <c r="N5" s="464"/>
      <c r="O5" s="466"/>
      <c r="P5" s="15" t="s">
        <v>64</v>
      </c>
      <c r="Q5" s="22" t="s">
        <v>91</v>
      </c>
      <c r="R5" s="22" t="s">
        <v>44</v>
      </c>
      <c r="S5" s="23" t="s">
        <v>92</v>
      </c>
      <c r="T5" s="470"/>
      <c r="U5" s="472"/>
      <c r="V5" s="472"/>
      <c r="W5" s="470"/>
      <c r="X5" s="501"/>
      <c r="Y5" s="460"/>
      <c r="Z5" s="462"/>
    </row>
    <row r="6" spans="1:26" s="27" customFormat="1" ht="51.75" customHeight="1" x14ac:dyDescent="0.25">
      <c r="A6" s="396">
        <v>1</v>
      </c>
      <c r="B6" s="557" t="s">
        <v>189</v>
      </c>
      <c r="C6" s="396" t="s">
        <v>86</v>
      </c>
      <c r="D6" s="505">
        <v>848301</v>
      </c>
      <c r="E6" s="424">
        <v>102232989</v>
      </c>
      <c r="F6" s="386">
        <v>600138411</v>
      </c>
      <c r="G6" s="28" t="s">
        <v>184</v>
      </c>
      <c r="H6" s="388" t="s">
        <v>88</v>
      </c>
      <c r="I6" s="388" t="s">
        <v>89</v>
      </c>
      <c r="J6" s="388" t="s">
        <v>89</v>
      </c>
      <c r="K6" s="143" t="s">
        <v>185</v>
      </c>
      <c r="L6" s="88">
        <v>5000000</v>
      </c>
      <c r="M6" s="246">
        <f>L6/100*85</f>
        <v>4250000</v>
      </c>
      <c r="N6" s="119" t="s">
        <v>177</v>
      </c>
      <c r="O6" s="201" t="s">
        <v>123</v>
      </c>
      <c r="P6" s="148" t="s">
        <v>90</v>
      </c>
      <c r="Q6" s="202" t="s">
        <v>90</v>
      </c>
      <c r="R6" s="202" t="s">
        <v>90</v>
      </c>
      <c r="S6" s="149" t="s">
        <v>90</v>
      </c>
      <c r="T6" s="73"/>
      <c r="U6" s="74"/>
      <c r="V6" s="73" t="s">
        <v>90</v>
      </c>
      <c r="W6" s="74"/>
      <c r="X6" s="73" t="s">
        <v>90</v>
      </c>
      <c r="Y6" s="28" t="s">
        <v>173</v>
      </c>
      <c r="Z6" s="122" t="s">
        <v>174</v>
      </c>
    </row>
    <row r="7" spans="1:26" s="27" customFormat="1" ht="57.75" customHeight="1" x14ac:dyDescent="0.25">
      <c r="A7" s="395"/>
      <c r="B7" s="558"/>
      <c r="C7" s="395"/>
      <c r="D7" s="506"/>
      <c r="E7" s="425"/>
      <c r="F7" s="387"/>
      <c r="G7" s="29" t="s">
        <v>93</v>
      </c>
      <c r="H7" s="458"/>
      <c r="I7" s="458"/>
      <c r="J7" s="458"/>
      <c r="K7" s="262" t="s">
        <v>93</v>
      </c>
      <c r="L7" s="127">
        <v>15000000</v>
      </c>
      <c r="M7" s="247">
        <f t="shared" ref="M7:M52" si="0">L7/100*85</f>
        <v>12750000</v>
      </c>
      <c r="N7" s="70" t="s">
        <v>180</v>
      </c>
      <c r="O7" s="71" t="s">
        <v>177</v>
      </c>
      <c r="P7" s="150" t="s">
        <v>90</v>
      </c>
      <c r="Q7" s="79" t="s">
        <v>90</v>
      </c>
      <c r="R7" s="79" t="s">
        <v>90</v>
      </c>
      <c r="S7" s="151" t="s">
        <v>90</v>
      </c>
      <c r="T7" s="186"/>
      <c r="U7" s="187"/>
      <c r="V7" s="186"/>
      <c r="W7" s="187"/>
      <c r="X7" s="186"/>
      <c r="Y7" s="29" t="s">
        <v>179</v>
      </c>
      <c r="Z7" s="129" t="s">
        <v>174</v>
      </c>
    </row>
    <row r="8" spans="1:26" s="27" customFormat="1" ht="51" x14ac:dyDescent="0.25">
      <c r="A8" s="395"/>
      <c r="B8" s="558"/>
      <c r="C8" s="395"/>
      <c r="D8" s="506"/>
      <c r="E8" s="425"/>
      <c r="F8" s="387"/>
      <c r="G8" s="159" t="s">
        <v>94</v>
      </c>
      <c r="H8" s="458"/>
      <c r="I8" s="458"/>
      <c r="J8" s="458"/>
      <c r="K8" s="262" t="s">
        <v>94</v>
      </c>
      <c r="L8" s="288">
        <v>4261000</v>
      </c>
      <c r="M8" s="339">
        <f t="shared" si="0"/>
        <v>3621850</v>
      </c>
      <c r="N8" s="70" t="s">
        <v>223</v>
      </c>
      <c r="O8" s="381" t="s">
        <v>299</v>
      </c>
      <c r="P8" s="150"/>
      <c r="Q8" s="79"/>
      <c r="R8" s="79"/>
      <c r="S8" s="151"/>
      <c r="T8" s="186"/>
      <c r="U8" s="187"/>
      <c r="V8" s="186" t="s">
        <v>90</v>
      </c>
      <c r="W8" s="187" t="s">
        <v>90</v>
      </c>
      <c r="X8" s="186"/>
      <c r="Y8" s="342" t="s">
        <v>363</v>
      </c>
      <c r="Z8" s="129" t="s">
        <v>175</v>
      </c>
    </row>
    <row r="9" spans="1:26" s="27" customFormat="1" ht="89.25" x14ac:dyDescent="0.25">
      <c r="A9" s="395"/>
      <c r="B9" s="558"/>
      <c r="C9" s="395"/>
      <c r="D9" s="506"/>
      <c r="E9" s="425"/>
      <c r="F9" s="387"/>
      <c r="G9" s="167" t="s">
        <v>327</v>
      </c>
      <c r="H9" s="458"/>
      <c r="I9" s="458"/>
      <c r="J9" s="458"/>
      <c r="K9" s="270" t="s">
        <v>328</v>
      </c>
      <c r="L9" s="271">
        <v>6000000</v>
      </c>
      <c r="M9" s="247">
        <f t="shared" si="0"/>
        <v>5100000</v>
      </c>
      <c r="N9" s="72" t="s">
        <v>224</v>
      </c>
      <c r="O9" s="272" t="s">
        <v>234</v>
      </c>
      <c r="P9" s="188" t="s">
        <v>90</v>
      </c>
      <c r="Q9" s="189" t="s">
        <v>90</v>
      </c>
      <c r="R9" s="189" t="s">
        <v>90</v>
      </c>
      <c r="S9" s="255" t="s">
        <v>90</v>
      </c>
      <c r="T9" s="273"/>
      <c r="U9" s="76"/>
      <c r="V9" s="273" t="s">
        <v>90</v>
      </c>
      <c r="W9" s="76"/>
      <c r="X9" s="273" t="s">
        <v>90</v>
      </c>
      <c r="Y9" s="77" t="s">
        <v>326</v>
      </c>
      <c r="Z9" s="135" t="s">
        <v>175</v>
      </c>
    </row>
    <row r="10" spans="1:26" s="27" customFormat="1" ht="33.75" customHeight="1" thickBot="1" x14ac:dyDescent="0.3">
      <c r="A10" s="397"/>
      <c r="B10" s="559"/>
      <c r="C10" s="397"/>
      <c r="D10" s="507"/>
      <c r="E10" s="428"/>
      <c r="F10" s="524"/>
      <c r="G10" s="142" t="s">
        <v>97</v>
      </c>
      <c r="H10" s="389"/>
      <c r="I10" s="389"/>
      <c r="J10" s="389"/>
      <c r="K10" s="146" t="s">
        <v>191</v>
      </c>
      <c r="L10" s="95">
        <v>10000000</v>
      </c>
      <c r="M10" s="263">
        <f t="shared" si="0"/>
        <v>8500000</v>
      </c>
      <c r="N10" s="147" t="s">
        <v>224</v>
      </c>
      <c r="O10" s="203" t="s">
        <v>123</v>
      </c>
      <c r="P10" s="152" t="s">
        <v>90</v>
      </c>
      <c r="Q10" s="204" t="s">
        <v>90</v>
      </c>
      <c r="R10" s="204" t="s">
        <v>90</v>
      </c>
      <c r="S10" s="153" t="s">
        <v>90</v>
      </c>
      <c r="T10" s="205"/>
      <c r="U10" s="206"/>
      <c r="V10" s="205" t="s">
        <v>90</v>
      </c>
      <c r="W10" s="206"/>
      <c r="X10" s="205" t="s">
        <v>90</v>
      </c>
      <c r="Y10" s="142" t="s">
        <v>98</v>
      </c>
      <c r="Z10" s="156" t="s">
        <v>175</v>
      </c>
    </row>
    <row r="11" spans="1:26" s="27" customFormat="1" ht="60.75" customHeight="1" x14ac:dyDescent="0.25">
      <c r="A11" s="396">
        <v>2</v>
      </c>
      <c r="B11" s="512" t="s">
        <v>190</v>
      </c>
      <c r="C11" s="396" t="s">
        <v>86</v>
      </c>
      <c r="D11" s="455">
        <v>848298</v>
      </c>
      <c r="E11" s="424">
        <v>102244014</v>
      </c>
      <c r="F11" s="398">
        <v>600138429</v>
      </c>
      <c r="G11" s="163" t="s">
        <v>181</v>
      </c>
      <c r="H11" s="388" t="s">
        <v>88</v>
      </c>
      <c r="I11" s="388" t="s">
        <v>89</v>
      </c>
      <c r="J11" s="388" t="s">
        <v>89</v>
      </c>
      <c r="K11" s="143" t="s">
        <v>181</v>
      </c>
      <c r="L11" s="303">
        <v>12800000</v>
      </c>
      <c r="M11" s="303">
        <f t="shared" si="0"/>
        <v>10880000</v>
      </c>
      <c r="N11" s="333" t="s">
        <v>177</v>
      </c>
      <c r="O11" s="331" t="s">
        <v>123</v>
      </c>
      <c r="P11" s="148" t="s">
        <v>90</v>
      </c>
      <c r="Q11" s="202" t="s">
        <v>90</v>
      </c>
      <c r="R11" s="202" t="s">
        <v>90</v>
      </c>
      <c r="S11" s="149" t="s">
        <v>90</v>
      </c>
      <c r="T11" s="74"/>
      <c r="U11" s="74"/>
      <c r="V11" s="74"/>
      <c r="W11" s="74"/>
      <c r="X11" s="74"/>
      <c r="Y11" s="304" t="s">
        <v>362</v>
      </c>
      <c r="Z11" s="382" t="s">
        <v>174</v>
      </c>
    </row>
    <row r="12" spans="1:26" s="27" customFormat="1" ht="54" customHeight="1" x14ac:dyDescent="0.25">
      <c r="A12" s="395"/>
      <c r="B12" s="513"/>
      <c r="C12" s="395"/>
      <c r="D12" s="456"/>
      <c r="E12" s="425"/>
      <c r="F12" s="399"/>
      <c r="G12" s="274" t="s">
        <v>176</v>
      </c>
      <c r="H12" s="458"/>
      <c r="I12" s="458"/>
      <c r="J12" s="458"/>
      <c r="K12" s="270" t="s">
        <v>329</v>
      </c>
      <c r="L12" s="341">
        <v>10000000</v>
      </c>
      <c r="M12" s="341">
        <f t="shared" si="0"/>
        <v>8500000</v>
      </c>
      <c r="N12" s="383" t="s">
        <v>364</v>
      </c>
      <c r="O12" s="384" t="s">
        <v>365</v>
      </c>
      <c r="P12" s="188" t="s">
        <v>90</v>
      </c>
      <c r="Q12" s="189" t="s">
        <v>90</v>
      </c>
      <c r="R12" s="189" t="s">
        <v>90</v>
      </c>
      <c r="S12" s="255" t="s">
        <v>90</v>
      </c>
      <c r="T12" s="76"/>
      <c r="U12" s="76"/>
      <c r="V12" s="76"/>
      <c r="W12" s="76"/>
      <c r="X12" s="76"/>
      <c r="Y12" s="29" t="s">
        <v>173</v>
      </c>
      <c r="Z12" s="76" t="s">
        <v>174</v>
      </c>
    </row>
    <row r="13" spans="1:26" s="27" customFormat="1" ht="103.5" customHeight="1" x14ac:dyDescent="0.25">
      <c r="A13" s="395"/>
      <c r="B13" s="513"/>
      <c r="C13" s="395"/>
      <c r="D13" s="456"/>
      <c r="E13" s="425"/>
      <c r="F13" s="399"/>
      <c r="G13" s="274" t="s">
        <v>327</v>
      </c>
      <c r="H13" s="458"/>
      <c r="I13" s="458"/>
      <c r="J13" s="458"/>
      <c r="K13" s="270" t="s">
        <v>328</v>
      </c>
      <c r="L13" s="248">
        <v>6000000</v>
      </c>
      <c r="M13" s="248">
        <f t="shared" si="0"/>
        <v>5100000</v>
      </c>
      <c r="N13" s="191" t="s">
        <v>224</v>
      </c>
      <c r="O13" s="332" t="s">
        <v>234</v>
      </c>
      <c r="P13" s="188" t="s">
        <v>90</v>
      </c>
      <c r="Q13" s="189" t="s">
        <v>90</v>
      </c>
      <c r="R13" s="189" t="s">
        <v>90</v>
      </c>
      <c r="S13" s="255" t="s">
        <v>90</v>
      </c>
      <c r="T13" s="76"/>
      <c r="U13" s="76"/>
      <c r="V13" s="76" t="s">
        <v>90</v>
      </c>
      <c r="W13" s="76"/>
      <c r="X13" s="76" t="s">
        <v>90</v>
      </c>
      <c r="Y13" s="77" t="s">
        <v>326</v>
      </c>
      <c r="Z13" s="76" t="s">
        <v>175</v>
      </c>
    </row>
    <row r="14" spans="1:26" s="27" customFormat="1" ht="43.5" customHeight="1" thickBot="1" x14ac:dyDescent="0.3">
      <c r="A14" s="397"/>
      <c r="B14" s="514"/>
      <c r="C14" s="397"/>
      <c r="D14" s="457"/>
      <c r="E14" s="428"/>
      <c r="F14" s="400"/>
      <c r="G14" s="94" t="s">
        <v>178</v>
      </c>
      <c r="H14" s="458"/>
      <c r="I14" s="458"/>
      <c r="J14" s="389"/>
      <c r="K14" s="146" t="s">
        <v>178</v>
      </c>
      <c r="L14" s="263">
        <v>15000000</v>
      </c>
      <c r="M14" s="263">
        <f t="shared" si="0"/>
        <v>12750000</v>
      </c>
      <c r="N14" s="286" t="s">
        <v>180</v>
      </c>
      <c r="O14" s="310" t="s">
        <v>177</v>
      </c>
      <c r="P14" s="152" t="s">
        <v>90</v>
      </c>
      <c r="Q14" s="204" t="s">
        <v>90</v>
      </c>
      <c r="R14" s="204" t="s">
        <v>90</v>
      </c>
      <c r="S14" s="153" t="s">
        <v>90</v>
      </c>
      <c r="T14" s="206"/>
      <c r="U14" s="206"/>
      <c r="V14" s="206" t="s">
        <v>90</v>
      </c>
      <c r="W14" s="206"/>
      <c r="X14" s="206" t="s">
        <v>90</v>
      </c>
      <c r="Y14" s="94" t="s">
        <v>179</v>
      </c>
      <c r="Z14" s="206" t="s">
        <v>174</v>
      </c>
    </row>
    <row r="15" spans="1:26" s="27" customFormat="1" ht="43.5" customHeight="1" x14ac:dyDescent="0.25">
      <c r="A15" s="396">
        <v>3</v>
      </c>
      <c r="B15" s="516" t="s">
        <v>100</v>
      </c>
      <c r="C15" s="388" t="s">
        <v>99</v>
      </c>
      <c r="D15" s="390">
        <v>60609214</v>
      </c>
      <c r="E15" s="525">
        <v>102244529</v>
      </c>
      <c r="F15" s="563">
        <v>600138534</v>
      </c>
      <c r="G15" s="301" t="s">
        <v>337</v>
      </c>
      <c r="H15" s="388" t="s">
        <v>88</v>
      </c>
      <c r="I15" s="388" t="s">
        <v>89</v>
      </c>
      <c r="J15" s="388" t="s">
        <v>101</v>
      </c>
      <c r="K15" s="302" t="s">
        <v>338</v>
      </c>
      <c r="L15" s="303">
        <v>6000000</v>
      </c>
      <c r="M15" s="303">
        <f t="shared" ref="M15:M18" si="1">L15/100*85</f>
        <v>5100000</v>
      </c>
      <c r="N15" s="245" t="s">
        <v>233</v>
      </c>
      <c r="O15" s="334" t="s">
        <v>315</v>
      </c>
      <c r="P15" s="254" t="s">
        <v>90</v>
      </c>
      <c r="Q15" s="219" t="s">
        <v>90</v>
      </c>
      <c r="R15" s="219" t="s">
        <v>90</v>
      </c>
      <c r="S15" s="125" t="s">
        <v>90</v>
      </c>
      <c r="T15" s="74"/>
      <c r="U15" s="74"/>
      <c r="V15" s="74" t="s">
        <v>90</v>
      </c>
      <c r="W15" s="74" t="s">
        <v>90</v>
      </c>
      <c r="X15" s="74" t="s">
        <v>90</v>
      </c>
      <c r="Y15" s="304" t="s">
        <v>339</v>
      </c>
      <c r="Z15" s="74" t="s">
        <v>175</v>
      </c>
    </row>
    <row r="16" spans="1:26" s="27" customFormat="1" ht="110.25" customHeight="1" x14ac:dyDescent="0.25">
      <c r="A16" s="395"/>
      <c r="B16" s="517"/>
      <c r="C16" s="458"/>
      <c r="D16" s="519"/>
      <c r="E16" s="526"/>
      <c r="F16" s="564"/>
      <c r="G16" s="75" t="s">
        <v>316</v>
      </c>
      <c r="H16" s="458"/>
      <c r="I16" s="458"/>
      <c r="J16" s="458"/>
      <c r="K16" s="305" t="s">
        <v>340</v>
      </c>
      <c r="L16" s="306">
        <v>4000000</v>
      </c>
      <c r="M16" s="306">
        <f t="shared" si="1"/>
        <v>3400000</v>
      </c>
      <c r="N16" s="336" t="s">
        <v>208</v>
      </c>
      <c r="O16" s="335" t="s">
        <v>315</v>
      </c>
      <c r="P16" s="254" t="s">
        <v>90</v>
      </c>
      <c r="Q16" s="219" t="s">
        <v>90</v>
      </c>
      <c r="R16" s="219" t="s">
        <v>90</v>
      </c>
      <c r="S16" s="125" t="s">
        <v>90</v>
      </c>
      <c r="T16" s="283"/>
      <c r="U16" s="283"/>
      <c r="V16" s="307" t="s">
        <v>90</v>
      </c>
      <c r="W16" s="307" t="s">
        <v>90</v>
      </c>
      <c r="X16" s="283" t="s">
        <v>90</v>
      </c>
      <c r="Y16" s="308" t="s">
        <v>339</v>
      </c>
      <c r="Z16" s="283" t="s">
        <v>175</v>
      </c>
    </row>
    <row r="17" spans="1:26" s="27" customFormat="1" ht="101.25" customHeight="1" x14ac:dyDescent="0.25">
      <c r="A17" s="395"/>
      <c r="B17" s="517"/>
      <c r="C17" s="458"/>
      <c r="D17" s="519"/>
      <c r="E17" s="526"/>
      <c r="F17" s="564"/>
      <c r="G17" s="274" t="s">
        <v>317</v>
      </c>
      <c r="H17" s="458"/>
      <c r="I17" s="458"/>
      <c r="J17" s="458"/>
      <c r="K17" s="270" t="s">
        <v>319</v>
      </c>
      <c r="L17" s="248">
        <v>1000000</v>
      </c>
      <c r="M17" s="248">
        <f t="shared" si="1"/>
        <v>850000</v>
      </c>
      <c r="N17" s="191" t="s">
        <v>208</v>
      </c>
      <c r="O17" s="332" t="s">
        <v>315</v>
      </c>
      <c r="P17" s="132" t="s">
        <v>90</v>
      </c>
      <c r="Q17" s="189" t="s">
        <v>90</v>
      </c>
      <c r="R17" s="189" t="s">
        <v>90</v>
      </c>
      <c r="S17" s="133" t="s">
        <v>90</v>
      </c>
      <c r="T17" s="76"/>
      <c r="U17" s="76"/>
      <c r="V17" s="76" t="s">
        <v>90</v>
      </c>
      <c r="W17" s="76" t="s">
        <v>90</v>
      </c>
      <c r="X17" s="76" t="s">
        <v>90</v>
      </c>
      <c r="Y17" s="77" t="s">
        <v>318</v>
      </c>
      <c r="Z17" s="194" t="s">
        <v>175</v>
      </c>
    </row>
    <row r="18" spans="1:26" s="27" customFormat="1" ht="101.25" customHeight="1" thickBot="1" x14ac:dyDescent="0.3">
      <c r="A18" s="397"/>
      <c r="B18" s="518"/>
      <c r="C18" s="389"/>
      <c r="D18" s="391"/>
      <c r="E18" s="527"/>
      <c r="F18" s="565"/>
      <c r="G18" s="311" t="s">
        <v>106</v>
      </c>
      <c r="H18" s="389"/>
      <c r="I18" s="389"/>
      <c r="J18" s="389"/>
      <c r="K18" s="312" t="s">
        <v>232</v>
      </c>
      <c r="L18" s="295">
        <v>500000</v>
      </c>
      <c r="M18" s="313">
        <f t="shared" si="1"/>
        <v>425000</v>
      </c>
      <c r="N18" s="291" t="s">
        <v>233</v>
      </c>
      <c r="O18" s="314" t="s">
        <v>315</v>
      </c>
      <c r="P18" s="315" t="s">
        <v>90</v>
      </c>
      <c r="Q18" s="316" t="s">
        <v>90</v>
      </c>
      <c r="R18" s="316" t="s">
        <v>90</v>
      </c>
      <c r="S18" s="317" t="s">
        <v>90</v>
      </c>
      <c r="T18" s="318"/>
      <c r="U18" s="318"/>
      <c r="V18" s="300" t="s">
        <v>90</v>
      </c>
      <c r="W18" s="319" t="s">
        <v>90</v>
      </c>
      <c r="X18" s="300" t="s">
        <v>90</v>
      </c>
      <c r="Y18" s="294" t="s">
        <v>339</v>
      </c>
      <c r="Z18" s="300" t="s">
        <v>175</v>
      </c>
    </row>
    <row r="19" spans="1:26" s="27" customFormat="1" ht="47.25" customHeight="1" x14ac:dyDescent="0.25">
      <c r="A19" s="388">
        <v>4</v>
      </c>
      <c r="B19" s="452" t="s">
        <v>331</v>
      </c>
      <c r="C19" s="388" t="s">
        <v>99</v>
      </c>
      <c r="D19" s="390">
        <v>60799081</v>
      </c>
      <c r="E19" s="566" t="s">
        <v>320</v>
      </c>
      <c r="F19" s="563">
        <v>600138275</v>
      </c>
      <c r="G19" s="320" t="s">
        <v>341</v>
      </c>
      <c r="H19" s="388" t="s">
        <v>88</v>
      </c>
      <c r="I19" s="388" t="s">
        <v>89</v>
      </c>
      <c r="J19" s="388" t="s">
        <v>101</v>
      </c>
      <c r="K19" s="302" t="s">
        <v>342</v>
      </c>
      <c r="L19" s="321">
        <v>2500000</v>
      </c>
      <c r="M19" s="303">
        <f>L19/100*85</f>
        <v>2125000</v>
      </c>
      <c r="N19" s="245" t="s">
        <v>208</v>
      </c>
      <c r="O19" s="91" t="s">
        <v>315</v>
      </c>
      <c r="P19" s="322" t="s">
        <v>90</v>
      </c>
      <c r="Q19" s="202" t="s">
        <v>90</v>
      </c>
      <c r="R19" s="202" t="s">
        <v>90</v>
      </c>
      <c r="S19" s="121" t="s">
        <v>90</v>
      </c>
      <c r="T19" s="265"/>
      <c r="U19" s="265"/>
      <c r="V19" s="74" t="s">
        <v>90</v>
      </c>
      <c r="W19" s="122" t="s">
        <v>90</v>
      </c>
      <c r="X19" s="74" t="s">
        <v>90</v>
      </c>
      <c r="Y19" s="304" t="s">
        <v>339</v>
      </c>
      <c r="Z19" s="74" t="s">
        <v>175</v>
      </c>
    </row>
    <row r="20" spans="1:26" s="27" customFormat="1" ht="56.25" customHeight="1" thickBot="1" x14ac:dyDescent="0.3">
      <c r="A20" s="458"/>
      <c r="B20" s="453"/>
      <c r="C20" s="515"/>
      <c r="D20" s="519"/>
      <c r="E20" s="567"/>
      <c r="F20" s="564"/>
      <c r="G20" s="309" t="s">
        <v>321</v>
      </c>
      <c r="H20" s="458"/>
      <c r="I20" s="458"/>
      <c r="J20" s="458"/>
      <c r="K20" s="329" t="s">
        <v>343</v>
      </c>
      <c r="L20" s="330">
        <v>5000000</v>
      </c>
      <c r="M20" s="325">
        <f>L20/100*85</f>
        <v>4250000</v>
      </c>
      <c r="N20" s="326" t="s">
        <v>208</v>
      </c>
      <c r="O20" s="327" t="s">
        <v>315</v>
      </c>
      <c r="P20" s="216" t="s">
        <v>90</v>
      </c>
      <c r="Q20" s="217" t="s">
        <v>90</v>
      </c>
      <c r="R20" s="217" t="s">
        <v>90</v>
      </c>
      <c r="S20" s="260" t="s">
        <v>90</v>
      </c>
      <c r="T20" s="261"/>
      <c r="U20" s="261"/>
      <c r="V20" s="194" t="s">
        <v>90</v>
      </c>
      <c r="W20" s="168" t="s">
        <v>90</v>
      </c>
      <c r="X20" s="194" t="s">
        <v>90</v>
      </c>
      <c r="Y20" s="328" t="s">
        <v>339</v>
      </c>
      <c r="Z20" s="194" t="s">
        <v>175</v>
      </c>
    </row>
    <row r="21" spans="1:26" s="27" customFormat="1" ht="56.25" customHeight="1" thickBot="1" x14ac:dyDescent="0.3">
      <c r="A21" s="389"/>
      <c r="B21" s="454"/>
      <c r="C21" s="324"/>
      <c r="D21" s="391"/>
      <c r="E21" s="568"/>
      <c r="F21" s="565"/>
      <c r="G21" s="311" t="s">
        <v>106</v>
      </c>
      <c r="H21" s="389"/>
      <c r="I21" s="389"/>
      <c r="J21" s="389"/>
      <c r="K21" s="312" t="s">
        <v>232</v>
      </c>
      <c r="L21" s="295">
        <v>500000</v>
      </c>
      <c r="M21" s="313">
        <f>L21/100*85</f>
        <v>425000</v>
      </c>
      <c r="N21" s="291" t="s">
        <v>233</v>
      </c>
      <c r="O21" s="314" t="s">
        <v>315</v>
      </c>
      <c r="P21" s="297" t="s">
        <v>90</v>
      </c>
      <c r="Q21" s="316" t="s">
        <v>90</v>
      </c>
      <c r="R21" s="316" t="s">
        <v>90</v>
      </c>
      <c r="S21" s="317" t="s">
        <v>90</v>
      </c>
      <c r="T21" s="318"/>
      <c r="U21" s="318"/>
      <c r="V21" s="300" t="s">
        <v>90</v>
      </c>
      <c r="W21" s="319" t="s">
        <v>90</v>
      </c>
      <c r="X21" s="300" t="s">
        <v>90</v>
      </c>
      <c r="Y21" s="294" t="s">
        <v>339</v>
      </c>
      <c r="Z21" s="300" t="s">
        <v>175</v>
      </c>
    </row>
    <row r="22" spans="1:26" s="27" customFormat="1" ht="48" customHeight="1" x14ac:dyDescent="0.25">
      <c r="A22" s="396">
        <v>5</v>
      </c>
      <c r="B22" s="508" t="s">
        <v>170</v>
      </c>
      <c r="C22" s="388" t="s">
        <v>99</v>
      </c>
      <c r="D22" s="549">
        <v>60609371</v>
      </c>
      <c r="E22" s="525">
        <v>102244545</v>
      </c>
      <c r="F22" s="528">
        <v>600138542</v>
      </c>
      <c r="G22" s="163" t="s">
        <v>102</v>
      </c>
      <c r="H22" s="521" t="s">
        <v>88</v>
      </c>
      <c r="I22" s="538" t="s">
        <v>89</v>
      </c>
      <c r="J22" s="392" t="s">
        <v>101</v>
      </c>
      <c r="K22" s="249" t="s">
        <v>229</v>
      </c>
      <c r="L22" s="246">
        <v>500000</v>
      </c>
      <c r="M22" s="252">
        <f t="shared" si="0"/>
        <v>425000</v>
      </c>
      <c r="N22" s="245" t="s">
        <v>235</v>
      </c>
      <c r="O22" s="91" t="s">
        <v>315</v>
      </c>
      <c r="P22" s="148" t="s">
        <v>90</v>
      </c>
      <c r="Q22" s="202" t="s">
        <v>90</v>
      </c>
      <c r="R22" s="202" t="s">
        <v>90</v>
      </c>
      <c r="S22" s="149" t="s">
        <v>90</v>
      </c>
      <c r="T22" s="74"/>
      <c r="U22" s="74"/>
      <c r="V22" s="74" t="s">
        <v>90</v>
      </c>
      <c r="W22" s="74" t="s">
        <v>90</v>
      </c>
      <c r="X22" s="74" t="s">
        <v>90</v>
      </c>
      <c r="Y22" s="170" t="s">
        <v>237</v>
      </c>
      <c r="Z22" s="74" t="s">
        <v>175</v>
      </c>
    </row>
    <row r="23" spans="1:26" s="27" customFormat="1" ht="72.75" customHeight="1" x14ac:dyDescent="0.25">
      <c r="A23" s="395"/>
      <c r="B23" s="509"/>
      <c r="C23" s="458"/>
      <c r="D23" s="550"/>
      <c r="E23" s="526"/>
      <c r="F23" s="529"/>
      <c r="G23" s="337" t="s">
        <v>344</v>
      </c>
      <c r="H23" s="522"/>
      <c r="I23" s="539"/>
      <c r="J23" s="570"/>
      <c r="K23" s="338" t="s">
        <v>345</v>
      </c>
      <c r="L23" s="339">
        <v>5000000</v>
      </c>
      <c r="M23" s="340">
        <f t="shared" si="0"/>
        <v>4250000</v>
      </c>
      <c r="N23" s="253" t="s">
        <v>235</v>
      </c>
      <c r="O23" s="124" t="s">
        <v>315</v>
      </c>
      <c r="P23" s="150" t="s">
        <v>90</v>
      </c>
      <c r="Q23" s="79" t="s">
        <v>90</v>
      </c>
      <c r="R23" s="79" t="s">
        <v>90</v>
      </c>
      <c r="S23" s="151" t="s">
        <v>90</v>
      </c>
      <c r="T23" s="187"/>
      <c r="U23" s="187"/>
      <c r="V23" s="187" t="s">
        <v>90</v>
      </c>
      <c r="W23" s="187" t="s">
        <v>90</v>
      </c>
      <c r="X23" s="187" t="s">
        <v>90</v>
      </c>
      <c r="Y23" s="328" t="s">
        <v>339</v>
      </c>
      <c r="Z23" s="187" t="s">
        <v>175</v>
      </c>
    </row>
    <row r="24" spans="1:26" s="27" customFormat="1" ht="34.5" customHeight="1" x14ac:dyDescent="0.25">
      <c r="A24" s="395"/>
      <c r="B24" s="509"/>
      <c r="C24" s="458"/>
      <c r="D24" s="550"/>
      <c r="E24" s="526"/>
      <c r="F24" s="529"/>
      <c r="G24" s="75" t="s">
        <v>103</v>
      </c>
      <c r="H24" s="522"/>
      <c r="I24" s="539"/>
      <c r="J24" s="570"/>
      <c r="K24" s="250" t="s">
        <v>230</v>
      </c>
      <c r="L24" s="247">
        <v>2000000</v>
      </c>
      <c r="M24" s="276">
        <f t="shared" si="0"/>
        <v>1700000</v>
      </c>
      <c r="N24" s="191" t="s">
        <v>235</v>
      </c>
      <c r="O24" s="131" t="s">
        <v>315</v>
      </c>
      <c r="P24" s="188" t="s">
        <v>90</v>
      </c>
      <c r="Q24" s="189" t="s">
        <v>90</v>
      </c>
      <c r="R24" s="189" t="s">
        <v>90</v>
      </c>
      <c r="S24" s="255" t="s">
        <v>90</v>
      </c>
      <c r="T24" s="76"/>
      <c r="U24" s="76"/>
      <c r="V24" s="76" t="s">
        <v>90</v>
      </c>
      <c r="W24" s="76" t="s">
        <v>90</v>
      </c>
      <c r="X24" s="76" t="s">
        <v>90</v>
      </c>
      <c r="Y24" s="77" t="s">
        <v>236</v>
      </c>
      <c r="Z24" s="76" t="s">
        <v>175</v>
      </c>
    </row>
    <row r="25" spans="1:26" s="27" customFormat="1" ht="40.5" customHeight="1" x14ac:dyDescent="0.25">
      <c r="A25" s="395"/>
      <c r="B25" s="509"/>
      <c r="C25" s="458"/>
      <c r="D25" s="550"/>
      <c r="E25" s="526"/>
      <c r="F25" s="529"/>
      <c r="G25" s="75" t="s">
        <v>104</v>
      </c>
      <c r="H25" s="522"/>
      <c r="I25" s="539"/>
      <c r="J25" s="570"/>
      <c r="K25" s="250" t="s">
        <v>231</v>
      </c>
      <c r="L25" s="247">
        <v>200000</v>
      </c>
      <c r="M25" s="276">
        <f t="shared" si="0"/>
        <v>170000</v>
      </c>
      <c r="N25" s="253" t="s">
        <v>235</v>
      </c>
      <c r="O25" s="124" t="s">
        <v>315</v>
      </c>
      <c r="P25" s="150" t="s">
        <v>90</v>
      </c>
      <c r="Q25" s="79" t="s">
        <v>90</v>
      </c>
      <c r="R25" s="79" t="s">
        <v>90</v>
      </c>
      <c r="S25" s="151" t="s">
        <v>90</v>
      </c>
      <c r="T25" s="187"/>
      <c r="U25" s="187"/>
      <c r="V25" s="187" t="s">
        <v>90</v>
      </c>
      <c r="W25" s="187" t="s">
        <v>90</v>
      </c>
      <c r="X25" s="187" t="s">
        <v>90</v>
      </c>
      <c r="Y25" s="130" t="s">
        <v>237</v>
      </c>
      <c r="Z25" s="187" t="s">
        <v>175</v>
      </c>
    </row>
    <row r="26" spans="1:26" s="27" customFormat="1" ht="21.75" customHeight="1" x14ac:dyDescent="0.25">
      <c r="A26" s="395"/>
      <c r="B26" s="509"/>
      <c r="C26" s="458"/>
      <c r="D26" s="550"/>
      <c r="E26" s="526"/>
      <c r="F26" s="529"/>
      <c r="G26" s="29" t="s">
        <v>106</v>
      </c>
      <c r="H26" s="522"/>
      <c r="I26" s="539"/>
      <c r="J26" s="570"/>
      <c r="K26" s="251" t="s">
        <v>232</v>
      </c>
      <c r="L26" s="341">
        <v>500000</v>
      </c>
      <c r="M26" s="340">
        <f t="shared" si="0"/>
        <v>425000</v>
      </c>
      <c r="N26" s="253" t="s">
        <v>235</v>
      </c>
      <c r="O26" s="124" t="s">
        <v>315</v>
      </c>
      <c r="P26" s="150" t="s">
        <v>90</v>
      </c>
      <c r="Q26" s="79" t="s">
        <v>90</v>
      </c>
      <c r="R26" s="79" t="s">
        <v>90</v>
      </c>
      <c r="S26" s="151" t="s">
        <v>90</v>
      </c>
      <c r="T26" s="187"/>
      <c r="U26" s="187"/>
      <c r="V26" s="187" t="s">
        <v>90</v>
      </c>
      <c r="W26" s="187" t="s">
        <v>90</v>
      </c>
      <c r="X26" s="187" t="s">
        <v>90</v>
      </c>
      <c r="Y26" s="342" t="s">
        <v>339</v>
      </c>
      <c r="Z26" s="187" t="s">
        <v>175</v>
      </c>
    </row>
    <row r="27" spans="1:26" s="27" customFormat="1" ht="69" customHeight="1" x14ac:dyDescent="0.25">
      <c r="A27" s="395"/>
      <c r="B27" s="509"/>
      <c r="C27" s="458"/>
      <c r="D27" s="550"/>
      <c r="E27" s="526"/>
      <c r="F27" s="529"/>
      <c r="G27" s="130" t="s">
        <v>107</v>
      </c>
      <c r="H27" s="522"/>
      <c r="I27" s="569"/>
      <c r="J27" s="570"/>
      <c r="K27" s="250" t="s">
        <v>322</v>
      </c>
      <c r="L27" s="339">
        <v>1500000</v>
      </c>
      <c r="M27" s="340">
        <f t="shared" ref="M27:M29" si="2">L27/100*85</f>
        <v>1275000</v>
      </c>
      <c r="N27" s="253" t="s">
        <v>235</v>
      </c>
      <c r="O27" s="124" t="s">
        <v>315</v>
      </c>
      <c r="P27" s="150" t="s">
        <v>90</v>
      </c>
      <c r="Q27" s="79" t="s">
        <v>90</v>
      </c>
      <c r="R27" s="79" t="s">
        <v>90</v>
      </c>
      <c r="S27" s="151" t="s">
        <v>90</v>
      </c>
      <c r="T27" s="187"/>
      <c r="U27" s="187" t="s">
        <v>90</v>
      </c>
      <c r="V27" s="187" t="s">
        <v>90</v>
      </c>
      <c r="W27" s="187" t="s">
        <v>90</v>
      </c>
      <c r="X27" s="187" t="s">
        <v>90</v>
      </c>
      <c r="Y27" s="342" t="s">
        <v>339</v>
      </c>
      <c r="Z27" s="187" t="s">
        <v>175</v>
      </c>
    </row>
    <row r="28" spans="1:26" s="27" customFormat="1" ht="61.5" customHeight="1" x14ac:dyDescent="0.25">
      <c r="A28" s="395"/>
      <c r="B28" s="509"/>
      <c r="C28" s="458"/>
      <c r="D28" s="550"/>
      <c r="E28" s="526"/>
      <c r="F28" s="529"/>
      <c r="G28" s="130" t="s">
        <v>323</v>
      </c>
      <c r="H28" s="522"/>
      <c r="I28" s="569"/>
      <c r="J28" s="570"/>
      <c r="K28" s="262" t="s">
        <v>325</v>
      </c>
      <c r="L28" s="339">
        <v>1500000</v>
      </c>
      <c r="M28" s="339">
        <f t="shared" si="2"/>
        <v>1275000</v>
      </c>
      <c r="N28" s="253" t="s">
        <v>235</v>
      </c>
      <c r="O28" s="124" t="s">
        <v>315</v>
      </c>
      <c r="P28" s="188" t="s">
        <v>90</v>
      </c>
      <c r="Q28" s="189" t="s">
        <v>90</v>
      </c>
      <c r="R28" s="189" t="s">
        <v>90</v>
      </c>
      <c r="S28" s="255" t="s">
        <v>90</v>
      </c>
      <c r="T28" s="187"/>
      <c r="U28" s="187" t="s">
        <v>90</v>
      </c>
      <c r="V28" s="76" t="s">
        <v>90</v>
      </c>
      <c r="W28" s="76" t="s">
        <v>90</v>
      </c>
      <c r="X28" s="76" t="s">
        <v>90</v>
      </c>
      <c r="Y28" s="308" t="s">
        <v>339</v>
      </c>
      <c r="Z28" s="187" t="s">
        <v>175</v>
      </c>
    </row>
    <row r="29" spans="1:26" s="27" customFormat="1" ht="59.25" customHeight="1" thickBot="1" x14ac:dyDescent="0.3">
      <c r="A29" s="397"/>
      <c r="B29" s="510"/>
      <c r="C29" s="389"/>
      <c r="D29" s="551"/>
      <c r="E29" s="527"/>
      <c r="F29" s="530"/>
      <c r="G29" s="282" t="s">
        <v>324</v>
      </c>
      <c r="H29" s="523"/>
      <c r="I29" s="540"/>
      <c r="J29" s="393"/>
      <c r="K29" s="329" t="s">
        <v>343</v>
      </c>
      <c r="L29" s="323">
        <v>5000000</v>
      </c>
      <c r="M29" s="323">
        <f t="shared" si="2"/>
        <v>4250000</v>
      </c>
      <c r="N29" s="277" t="s">
        <v>235</v>
      </c>
      <c r="O29" s="278" t="s">
        <v>315</v>
      </c>
      <c r="P29" s="152" t="s">
        <v>90</v>
      </c>
      <c r="Q29" s="204" t="s">
        <v>90</v>
      </c>
      <c r="R29" s="204" t="s">
        <v>90</v>
      </c>
      <c r="S29" s="153" t="s">
        <v>90</v>
      </c>
      <c r="T29" s="259"/>
      <c r="U29" s="259"/>
      <c r="V29" s="206" t="s">
        <v>90</v>
      </c>
      <c r="W29" s="206" t="s">
        <v>90</v>
      </c>
      <c r="X29" s="206" t="s">
        <v>90</v>
      </c>
      <c r="Y29" s="328" t="s">
        <v>339</v>
      </c>
      <c r="Z29" s="259" t="s">
        <v>175</v>
      </c>
    </row>
    <row r="30" spans="1:26" s="27" customFormat="1" ht="57" customHeight="1" thickBot="1" x14ac:dyDescent="0.3">
      <c r="A30" s="66">
        <v>6</v>
      </c>
      <c r="B30" s="190" t="s">
        <v>108</v>
      </c>
      <c r="C30" s="256" t="s">
        <v>109</v>
      </c>
      <c r="D30" s="257">
        <v>73184195</v>
      </c>
      <c r="E30" s="100">
        <v>102232661</v>
      </c>
      <c r="F30" s="258">
        <v>600138071</v>
      </c>
      <c r="G30" s="192" t="s">
        <v>203</v>
      </c>
      <c r="H30" s="105" t="s">
        <v>88</v>
      </c>
      <c r="I30" s="105" t="s">
        <v>89</v>
      </c>
      <c r="J30" s="105" t="s">
        <v>110</v>
      </c>
      <c r="K30" s="107" t="s">
        <v>204</v>
      </c>
      <c r="L30" s="279">
        <v>1500000</v>
      </c>
      <c r="M30" s="281">
        <f t="shared" si="0"/>
        <v>1275000</v>
      </c>
      <c r="N30" s="109" t="s">
        <v>205</v>
      </c>
      <c r="O30" s="110" t="s">
        <v>206</v>
      </c>
      <c r="P30" s="111" t="s">
        <v>90</v>
      </c>
      <c r="Q30" s="102" t="s">
        <v>90</v>
      </c>
      <c r="R30" s="102" t="s">
        <v>90</v>
      </c>
      <c r="S30" s="103" t="s">
        <v>90</v>
      </c>
      <c r="T30" s="106"/>
      <c r="U30" s="105"/>
      <c r="V30" s="105" t="s">
        <v>90</v>
      </c>
      <c r="W30" s="101" t="s">
        <v>90</v>
      </c>
      <c r="X30" s="105" t="s">
        <v>90</v>
      </c>
      <c r="Y30" s="112" t="s">
        <v>295</v>
      </c>
      <c r="Z30" s="141" t="s">
        <v>175</v>
      </c>
    </row>
    <row r="31" spans="1:26" s="27" customFormat="1" ht="57" customHeight="1" x14ac:dyDescent="0.25">
      <c r="A31" s="396">
        <v>7</v>
      </c>
      <c r="B31" s="452" t="s">
        <v>111</v>
      </c>
      <c r="C31" s="396" t="s">
        <v>112</v>
      </c>
      <c r="D31" s="455">
        <v>73184667</v>
      </c>
      <c r="E31" s="424">
        <v>102232440</v>
      </c>
      <c r="F31" s="398">
        <v>600138330</v>
      </c>
      <c r="G31" s="28" t="s">
        <v>248</v>
      </c>
      <c r="H31" s="388" t="s">
        <v>88</v>
      </c>
      <c r="I31" s="388" t="s">
        <v>89</v>
      </c>
      <c r="J31" s="388" t="s">
        <v>113</v>
      </c>
      <c r="K31" s="143" t="s">
        <v>249</v>
      </c>
      <c r="L31" s="88">
        <v>1557718</v>
      </c>
      <c r="M31" s="246">
        <f t="shared" si="0"/>
        <v>1324060.3</v>
      </c>
      <c r="N31" s="119" t="s">
        <v>250</v>
      </c>
      <c r="O31" s="201" t="s">
        <v>198</v>
      </c>
      <c r="P31" s="88"/>
      <c r="Q31" s="202"/>
      <c r="R31" s="343"/>
      <c r="S31" s="91"/>
      <c r="T31" s="73"/>
      <c r="U31" s="74"/>
      <c r="V31" s="73"/>
      <c r="W31" s="265"/>
      <c r="X31" s="74"/>
      <c r="Y31" s="28" t="s">
        <v>293</v>
      </c>
      <c r="Z31" s="74" t="s">
        <v>175</v>
      </c>
    </row>
    <row r="32" spans="1:26" s="27" customFormat="1" ht="57" customHeight="1" x14ac:dyDescent="0.25">
      <c r="A32" s="395"/>
      <c r="B32" s="453"/>
      <c r="C32" s="395"/>
      <c r="D32" s="456"/>
      <c r="E32" s="425"/>
      <c r="F32" s="399"/>
      <c r="G32" s="344" t="s">
        <v>347</v>
      </c>
      <c r="H32" s="458"/>
      <c r="I32" s="458"/>
      <c r="J32" s="458"/>
      <c r="K32" s="346" t="s">
        <v>346</v>
      </c>
      <c r="L32" s="347">
        <v>2500000</v>
      </c>
      <c r="M32" s="348">
        <f t="shared" si="0"/>
        <v>2125000</v>
      </c>
      <c r="N32" s="349" t="s">
        <v>308</v>
      </c>
      <c r="O32" s="350" t="s">
        <v>352</v>
      </c>
      <c r="P32" s="351"/>
      <c r="Q32" s="352"/>
      <c r="R32" s="353"/>
      <c r="S32" s="354"/>
      <c r="T32" s="355"/>
      <c r="U32" s="356"/>
      <c r="V32" s="355" t="s">
        <v>90</v>
      </c>
      <c r="W32" s="357"/>
      <c r="X32" s="356"/>
      <c r="Y32" s="344" t="s">
        <v>98</v>
      </c>
      <c r="Z32" s="358" t="s">
        <v>175</v>
      </c>
    </row>
    <row r="33" spans="1:26" s="27" customFormat="1" ht="57" customHeight="1" x14ac:dyDescent="0.25">
      <c r="A33" s="395"/>
      <c r="B33" s="453"/>
      <c r="C33" s="395"/>
      <c r="D33" s="456"/>
      <c r="E33" s="425"/>
      <c r="F33" s="399"/>
      <c r="G33" s="344" t="s">
        <v>348</v>
      </c>
      <c r="H33" s="458"/>
      <c r="I33" s="458"/>
      <c r="J33" s="458"/>
      <c r="K33" s="346" t="s">
        <v>350</v>
      </c>
      <c r="L33" s="347">
        <v>2500000</v>
      </c>
      <c r="M33" s="371">
        <f t="shared" si="0"/>
        <v>2125000</v>
      </c>
      <c r="N33" s="349" t="s">
        <v>308</v>
      </c>
      <c r="O33" s="350" t="s">
        <v>123</v>
      </c>
      <c r="P33" s="351"/>
      <c r="Q33" s="352"/>
      <c r="R33" s="353"/>
      <c r="S33" s="354"/>
      <c r="T33" s="355"/>
      <c r="U33" s="356"/>
      <c r="V33" s="355" t="s">
        <v>90</v>
      </c>
      <c r="W33" s="357" t="s">
        <v>90</v>
      </c>
      <c r="X33" s="356"/>
      <c r="Y33" s="344" t="s">
        <v>98</v>
      </c>
      <c r="Z33" s="358" t="s">
        <v>175</v>
      </c>
    </row>
    <row r="34" spans="1:26" s="27" customFormat="1" ht="57" customHeight="1" thickBot="1" x14ac:dyDescent="0.3">
      <c r="A34" s="397"/>
      <c r="B34" s="454"/>
      <c r="C34" s="397"/>
      <c r="D34" s="457"/>
      <c r="E34" s="428"/>
      <c r="F34" s="400"/>
      <c r="G34" s="345" t="s">
        <v>349</v>
      </c>
      <c r="H34" s="389"/>
      <c r="I34" s="389"/>
      <c r="J34" s="389"/>
      <c r="K34" s="359" t="s">
        <v>351</v>
      </c>
      <c r="L34" s="360">
        <v>1000000</v>
      </c>
      <c r="M34" s="371">
        <f t="shared" si="0"/>
        <v>850000</v>
      </c>
      <c r="N34" s="361" t="s">
        <v>308</v>
      </c>
      <c r="O34" s="362" t="s">
        <v>352</v>
      </c>
      <c r="P34" s="363"/>
      <c r="Q34" s="364"/>
      <c r="R34" s="365"/>
      <c r="S34" s="366"/>
      <c r="T34" s="367"/>
      <c r="U34" s="368"/>
      <c r="V34" s="367"/>
      <c r="W34" s="369"/>
      <c r="X34" s="368"/>
      <c r="Y34" s="345" t="s">
        <v>98</v>
      </c>
      <c r="Z34" s="370" t="s">
        <v>175</v>
      </c>
    </row>
    <row r="35" spans="1:26" s="27" customFormat="1" ht="15.75" customHeight="1" x14ac:dyDescent="0.25">
      <c r="A35" s="396">
        <v>8</v>
      </c>
      <c r="B35" s="541" t="s">
        <v>158</v>
      </c>
      <c r="C35" s="396" t="s">
        <v>114</v>
      </c>
      <c r="D35" s="505">
        <v>70997888</v>
      </c>
      <c r="E35" s="424">
        <v>102232679</v>
      </c>
      <c r="F35" s="386">
        <v>600138364</v>
      </c>
      <c r="G35" s="170" t="s">
        <v>115</v>
      </c>
      <c r="H35" s="521" t="s">
        <v>88</v>
      </c>
      <c r="I35" s="538" t="s">
        <v>89</v>
      </c>
      <c r="J35" s="388" t="s">
        <v>116</v>
      </c>
      <c r="K35" s="170" t="s">
        <v>115</v>
      </c>
      <c r="L35" s="264">
        <v>2000000</v>
      </c>
      <c r="M35" s="246">
        <f t="shared" si="0"/>
        <v>1700000</v>
      </c>
      <c r="N35" s="119" t="s">
        <v>96</v>
      </c>
      <c r="O35" s="201" t="s">
        <v>105</v>
      </c>
      <c r="P35" s="148"/>
      <c r="Q35" s="202"/>
      <c r="R35" s="202"/>
      <c r="S35" s="149"/>
      <c r="T35" s="73"/>
      <c r="U35" s="74"/>
      <c r="V35" s="73"/>
      <c r="W35" s="265"/>
      <c r="X35" s="74"/>
      <c r="Y35" s="28" t="s">
        <v>313</v>
      </c>
      <c r="Z35" s="122"/>
    </row>
    <row r="36" spans="1:26" s="27" customFormat="1" ht="27" customHeight="1" x14ac:dyDescent="0.25">
      <c r="A36" s="395"/>
      <c r="B36" s="542"/>
      <c r="C36" s="395"/>
      <c r="D36" s="506"/>
      <c r="E36" s="425"/>
      <c r="F36" s="387"/>
      <c r="G36" s="29" t="s">
        <v>117</v>
      </c>
      <c r="H36" s="522"/>
      <c r="I36" s="539"/>
      <c r="J36" s="458"/>
      <c r="K36" s="29" t="s">
        <v>117</v>
      </c>
      <c r="L36" s="266">
        <v>2500000</v>
      </c>
      <c r="M36" s="247">
        <f t="shared" si="0"/>
        <v>2125000</v>
      </c>
      <c r="N36" s="70" t="s">
        <v>96</v>
      </c>
      <c r="O36" s="71" t="s">
        <v>105</v>
      </c>
      <c r="P36" s="150"/>
      <c r="Q36" s="79"/>
      <c r="R36" s="79"/>
      <c r="S36" s="151"/>
      <c r="T36" s="186"/>
      <c r="U36" s="187"/>
      <c r="V36" s="186"/>
      <c r="W36" s="267"/>
      <c r="X36" s="187"/>
      <c r="Y36" s="159" t="s">
        <v>313</v>
      </c>
      <c r="Z36" s="129"/>
    </row>
    <row r="37" spans="1:26" s="27" customFormat="1" ht="15.75" customHeight="1" x14ac:dyDescent="0.25">
      <c r="A37" s="395"/>
      <c r="B37" s="542"/>
      <c r="C37" s="395"/>
      <c r="D37" s="506"/>
      <c r="E37" s="425"/>
      <c r="F37" s="387"/>
      <c r="G37" s="130" t="s">
        <v>118</v>
      </c>
      <c r="H37" s="522"/>
      <c r="I37" s="539"/>
      <c r="J37" s="458"/>
      <c r="K37" s="130" t="s">
        <v>118</v>
      </c>
      <c r="L37" s="266">
        <v>1200000</v>
      </c>
      <c r="M37" s="247">
        <f t="shared" si="0"/>
        <v>1020000</v>
      </c>
      <c r="N37" s="70" t="s">
        <v>96</v>
      </c>
      <c r="O37" s="71" t="s">
        <v>105</v>
      </c>
      <c r="P37" s="150"/>
      <c r="Q37" s="79"/>
      <c r="R37" s="79"/>
      <c r="S37" s="151"/>
      <c r="T37" s="186"/>
      <c r="U37" s="187"/>
      <c r="V37" s="186" t="s">
        <v>90</v>
      </c>
      <c r="W37" s="187"/>
      <c r="X37" s="186"/>
      <c r="Y37" s="29" t="s">
        <v>119</v>
      </c>
      <c r="Z37" s="129"/>
    </row>
    <row r="38" spans="1:26" s="27" customFormat="1" ht="15.75" customHeight="1" x14ac:dyDescent="0.25">
      <c r="A38" s="395"/>
      <c r="B38" s="542"/>
      <c r="C38" s="395"/>
      <c r="D38" s="506"/>
      <c r="E38" s="425"/>
      <c r="F38" s="387"/>
      <c r="G38" s="130" t="s">
        <v>120</v>
      </c>
      <c r="H38" s="522"/>
      <c r="I38" s="539"/>
      <c r="J38" s="458"/>
      <c r="K38" s="130" t="s">
        <v>120</v>
      </c>
      <c r="L38" s="266">
        <v>400000</v>
      </c>
      <c r="M38" s="247">
        <f t="shared" si="0"/>
        <v>340000</v>
      </c>
      <c r="N38" s="70" t="s">
        <v>95</v>
      </c>
      <c r="O38" s="71" t="s">
        <v>105</v>
      </c>
      <c r="P38" s="150"/>
      <c r="Q38" s="79"/>
      <c r="R38" s="79" t="s">
        <v>90</v>
      </c>
      <c r="S38" s="151"/>
      <c r="T38" s="186"/>
      <c r="U38" s="187"/>
      <c r="V38" s="186"/>
      <c r="W38" s="187"/>
      <c r="X38" s="186"/>
      <c r="Y38" s="29" t="s">
        <v>119</v>
      </c>
      <c r="Z38" s="129"/>
    </row>
    <row r="39" spans="1:26" s="27" customFormat="1" ht="15.75" customHeight="1" x14ac:dyDescent="0.25">
      <c r="A39" s="395"/>
      <c r="B39" s="542"/>
      <c r="C39" s="395"/>
      <c r="D39" s="506"/>
      <c r="E39" s="425"/>
      <c r="F39" s="387"/>
      <c r="G39" s="130" t="s">
        <v>121</v>
      </c>
      <c r="H39" s="522"/>
      <c r="I39" s="539"/>
      <c r="J39" s="458"/>
      <c r="K39" s="130" t="s">
        <v>121</v>
      </c>
      <c r="L39" s="266">
        <v>250000</v>
      </c>
      <c r="M39" s="247">
        <f t="shared" si="0"/>
        <v>212500</v>
      </c>
      <c r="N39" s="70" t="s">
        <v>122</v>
      </c>
      <c r="O39" s="71" t="s">
        <v>123</v>
      </c>
      <c r="P39" s="150" t="s">
        <v>90</v>
      </c>
      <c r="Q39" s="79"/>
      <c r="R39" s="79"/>
      <c r="S39" s="151"/>
      <c r="T39" s="186"/>
      <c r="U39" s="187"/>
      <c r="V39" s="186" t="s">
        <v>90</v>
      </c>
      <c r="W39" s="187"/>
      <c r="X39" s="186"/>
      <c r="Y39" s="29" t="s">
        <v>119</v>
      </c>
      <c r="Z39" s="129"/>
    </row>
    <row r="40" spans="1:26" s="27" customFormat="1" ht="15.75" customHeight="1" x14ac:dyDescent="0.25">
      <c r="A40" s="395"/>
      <c r="B40" s="542"/>
      <c r="C40" s="395"/>
      <c r="D40" s="506"/>
      <c r="E40" s="425"/>
      <c r="F40" s="387"/>
      <c r="G40" s="130" t="s">
        <v>124</v>
      </c>
      <c r="H40" s="522"/>
      <c r="I40" s="539"/>
      <c r="J40" s="458"/>
      <c r="K40" s="130" t="s">
        <v>124</v>
      </c>
      <c r="L40" s="266">
        <v>300000</v>
      </c>
      <c r="M40" s="247">
        <f t="shared" si="0"/>
        <v>255000</v>
      </c>
      <c r="N40" s="70" t="s">
        <v>122</v>
      </c>
      <c r="O40" s="71" t="s">
        <v>123</v>
      </c>
      <c r="P40" s="150"/>
      <c r="Q40" s="79"/>
      <c r="R40" s="79"/>
      <c r="S40" s="151"/>
      <c r="T40" s="186"/>
      <c r="U40" s="187"/>
      <c r="V40" s="186" t="s">
        <v>90</v>
      </c>
      <c r="W40" s="187"/>
      <c r="X40" s="186"/>
      <c r="Y40" s="29" t="s">
        <v>119</v>
      </c>
      <c r="Z40" s="129"/>
    </row>
    <row r="41" spans="1:26" s="27" customFormat="1" ht="15.75" customHeight="1" x14ac:dyDescent="0.25">
      <c r="A41" s="395"/>
      <c r="B41" s="542"/>
      <c r="C41" s="395"/>
      <c r="D41" s="506"/>
      <c r="E41" s="425"/>
      <c r="F41" s="387"/>
      <c r="G41" s="130" t="s">
        <v>125</v>
      </c>
      <c r="H41" s="522"/>
      <c r="I41" s="539"/>
      <c r="J41" s="458"/>
      <c r="K41" s="130" t="s">
        <v>125</v>
      </c>
      <c r="L41" s="266">
        <v>400000</v>
      </c>
      <c r="M41" s="247">
        <f t="shared" si="0"/>
        <v>340000</v>
      </c>
      <c r="N41" s="70" t="s">
        <v>122</v>
      </c>
      <c r="O41" s="71" t="s">
        <v>123</v>
      </c>
      <c r="P41" s="150"/>
      <c r="Q41" s="79"/>
      <c r="R41" s="79" t="s">
        <v>90</v>
      </c>
      <c r="S41" s="151"/>
      <c r="T41" s="186"/>
      <c r="U41" s="187"/>
      <c r="V41" s="186"/>
      <c r="W41" s="187"/>
      <c r="X41" s="186"/>
      <c r="Y41" s="29" t="s">
        <v>119</v>
      </c>
      <c r="Z41" s="129"/>
    </row>
    <row r="42" spans="1:26" s="27" customFormat="1" ht="15.75" customHeight="1" x14ac:dyDescent="0.25">
      <c r="A42" s="395"/>
      <c r="B42" s="542"/>
      <c r="C42" s="395"/>
      <c r="D42" s="506"/>
      <c r="E42" s="531"/>
      <c r="F42" s="387"/>
      <c r="G42" s="130" t="s">
        <v>126</v>
      </c>
      <c r="H42" s="522"/>
      <c r="I42" s="539"/>
      <c r="J42" s="458"/>
      <c r="K42" s="130" t="s">
        <v>126</v>
      </c>
      <c r="L42" s="266">
        <v>200000</v>
      </c>
      <c r="M42" s="247">
        <f t="shared" si="0"/>
        <v>170000</v>
      </c>
      <c r="N42" s="70" t="s">
        <v>122</v>
      </c>
      <c r="O42" s="71" t="s">
        <v>123</v>
      </c>
      <c r="P42" s="150"/>
      <c r="Q42" s="79"/>
      <c r="R42" s="79"/>
      <c r="S42" s="151"/>
      <c r="T42" s="186"/>
      <c r="U42" s="187"/>
      <c r="V42" s="186" t="s">
        <v>90</v>
      </c>
      <c r="W42" s="187"/>
      <c r="X42" s="186"/>
      <c r="Y42" s="29" t="s">
        <v>119</v>
      </c>
      <c r="Z42" s="129"/>
    </row>
    <row r="43" spans="1:26" s="27" customFormat="1" ht="15.75" customHeight="1" thickBot="1" x14ac:dyDescent="0.3">
      <c r="A43" s="397"/>
      <c r="B43" s="543"/>
      <c r="C43" s="397"/>
      <c r="D43" s="507"/>
      <c r="E43" s="22">
        <v>119800951</v>
      </c>
      <c r="F43" s="524"/>
      <c r="G43" s="142" t="s">
        <v>127</v>
      </c>
      <c r="H43" s="523"/>
      <c r="I43" s="540"/>
      <c r="J43" s="389"/>
      <c r="K43" s="142" t="s">
        <v>127</v>
      </c>
      <c r="L43" s="268">
        <v>1000000</v>
      </c>
      <c r="M43" s="263">
        <f t="shared" si="0"/>
        <v>850000</v>
      </c>
      <c r="N43" s="147" t="s">
        <v>122</v>
      </c>
      <c r="O43" s="203" t="s">
        <v>123</v>
      </c>
      <c r="P43" s="152"/>
      <c r="Q43" s="204"/>
      <c r="R43" s="204"/>
      <c r="S43" s="153"/>
      <c r="T43" s="205"/>
      <c r="U43" s="206"/>
      <c r="V43" s="205" t="s">
        <v>90</v>
      </c>
      <c r="W43" s="206"/>
      <c r="X43" s="205"/>
      <c r="Y43" s="94" t="s">
        <v>119</v>
      </c>
      <c r="Z43" s="156"/>
    </row>
    <row r="44" spans="1:26" s="27" customFormat="1" ht="54" customHeight="1" x14ac:dyDescent="0.25">
      <c r="A44" s="555">
        <v>9</v>
      </c>
      <c r="B44" s="544" t="s">
        <v>128</v>
      </c>
      <c r="C44" s="555" t="s">
        <v>129</v>
      </c>
      <c r="D44" s="536">
        <v>75026775</v>
      </c>
      <c r="E44" s="113">
        <v>102232717</v>
      </c>
      <c r="F44" s="444">
        <v>600138372</v>
      </c>
      <c r="G44" s="170" t="s">
        <v>130</v>
      </c>
      <c r="H44" s="521" t="s">
        <v>88</v>
      </c>
      <c r="I44" s="538" t="s">
        <v>89</v>
      </c>
      <c r="J44" s="388" t="s">
        <v>131</v>
      </c>
      <c r="K44" s="28" t="s">
        <v>130</v>
      </c>
      <c r="L44" s="88">
        <v>3670000</v>
      </c>
      <c r="M44" s="246">
        <f t="shared" si="0"/>
        <v>3119500</v>
      </c>
      <c r="N44" s="119" t="s">
        <v>239</v>
      </c>
      <c r="O44" s="201" t="s">
        <v>201</v>
      </c>
      <c r="P44" s="148"/>
      <c r="Q44" s="202"/>
      <c r="R44" s="202"/>
      <c r="S44" s="149"/>
      <c r="T44" s="73"/>
      <c r="U44" s="74"/>
      <c r="V44" s="73" t="s">
        <v>90</v>
      </c>
      <c r="W44" s="74" t="s">
        <v>90</v>
      </c>
      <c r="X44" s="73" t="s">
        <v>90</v>
      </c>
      <c r="Y44" s="28" t="s">
        <v>314</v>
      </c>
      <c r="Z44" s="122" t="s">
        <v>175</v>
      </c>
    </row>
    <row r="45" spans="1:26" s="27" customFormat="1" ht="68.25" customHeight="1" thickBot="1" x14ac:dyDescent="0.3">
      <c r="A45" s="556"/>
      <c r="B45" s="545"/>
      <c r="C45" s="556"/>
      <c r="D45" s="537"/>
      <c r="E45" s="22" t="s">
        <v>132</v>
      </c>
      <c r="F45" s="445"/>
      <c r="G45" s="94" t="s">
        <v>238</v>
      </c>
      <c r="H45" s="523"/>
      <c r="I45" s="540"/>
      <c r="J45" s="389"/>
      <c r="K45" s="146" t="s">
        <v>238</v>
      </c>
      <c r="L45" s="95">
        <v>25000000</v>
      </c>
      <c r="M45" s="263">
        <f t="shared" si="0"/>
        <v>21250000</v>
      </c>
      <c r="N45" s="147" t="s">
        <v>251</v>
      </c>
      <c r="O45" s="203" t="s">
        <v>252</v>
      </c>
      <c r="P45" s="152" t="s">
        <v>90</v>
      </c>
      <c r="Q45" s="204" t="s">
        <v>90</v>
      </c>
      <c r="R45" s="204" t="s">
        <v>90</v>
      </c>
      <c r="S45" s="153" t="s">
        <v>90</v>
      </c>
      <c r="T45" s="205" t="s">
        <v>90</v>
      </c>
      <c r="U45" s="206" t="s">
        <v>90</v>
      </c>
      <c r="V45" s="205" t="s">
        <v>90</v>
      </c>
      <c r="W45" s="206" t="s">
        <v>90</v>
      </c>
      <c r="X45" s="205" t="s">
        <v>90</v>
      </c>
      <c r="Y45" s="294" t="s">
        <v>336</v>
      </c>
      <c r="Z45" s="156" t="s">
        <v>175</v>
      </c>
    </row>
    <row r="46" spans="1:26" s="27" customFormat="1" ht="42" customHeight="1" thickBot="1" x14ac:dyDescent="0.3">
      <c r="A46" s="86">
        <v>10</v>
      </c>
      <c r="B46" s="197" t="s">
        <v>133</v>
      </c>
      <c r="C46" s="87" t="s">
        <v>134</v>
      </c>
      <c r="D46" s="198">
        <v>75026902</v>
      </c>
      <c r="E46" s="199">
        <v>102232474</v>
      </c>
      <c r="F46" s="200">
        <v>600138615</v>
      </c>
      <c r="G46" s="220" t="s">
        <v>171</v>
      </c>
      <c r="H46" s="196" t="s">
        <v>88</v>
      </c>
      <c r="I46" s="194" t="s">
        <v>89</v>
      </c>
      <c r="J46" s="175" t="s">
        <v>135</v>
      </c>
      <c r="K46" s="175" t="s">
        <v>228</v>
      </c>
      <c r="L46" s="176">
        <v>100000</v>
      </c>
      <c r="M46" s="281">
        <f t="shared" si="0"/>
        <v>85000</v>
      </c>
      <c r="N46" s="166" t="s">
        <v>226</v>
      </c>
      <c r="O46" s="195" t="s">
        <v>123</v>
      </c>
      <c r="P46" s="216"/>
      <c r="Q46" s="217"/>
      <c r="R46" s="217"/>
      <c r="S46" s="218"/>
      <c r="T46" s="196"/>
      <c r="U46" s="194"/>
      <c r="V46" s="196" t="s">
        <v>90</v>
      </c>
      <c r="W46" s="194"/>
      <c r="X46" s="196" t="s">
        <v>90</v>
      </c>
      <c r="Y46" s="167" t="s">
        <v>98</v>
      </c>
      <c r="Z46" s="168"/>
    </row>
    <row r="47" spans="1:26" s="27" customFormat="1" ht="39.75" customHeight="1" x14ac:dyDescent="0.25">
      <c r="A47" s="555">
        <v>11</v>
      </c>
      <c r="B47" s="544" t="s">
        <v>137</v>
      </c>
      <c r="C47" s="555" t="s">
        <v>138</v>
      </c>
      <c r="D47" s="536">
        <v>75027682</v>
      </c>
      <c r="E47" s="438">
        <v>102232512</v>
      </c>
      <c r="F47" s="532">
        <v>600138623</v>
      </c>
      <c r="G47" s="170" t="s">
        <v>139</v>
      </c>
      <c r="H47" s="534" t="s">
        <v>88</v>
      </c>
      <c r="I47" s="538" t="s">
        <v>89</v>
      </c>
      <c r="J47" s="538" t="s">
        <v>140</v>
      </c>
      <c r="K47" s="143" t="s">
        <v>215</v>
      </c>
      <c r="L47" s="88">
        <v>250000</v>
      </c>
      <c r="M47" s="246">
        <f t="shared" si="0"/>
        <v>212500</v>
      </c>
      <c r="N47" s="269" t="s">
        <v>206</v>
      </c>
      <c r="O47" s="201" t="s">
        <v>312</v>
      </c>
      <c r="P47" s="148" t="s">
        <v>90</v>
      </c>
      <c r="Q47" s="202" t="s">
        <v>90</v>
      </c>
      <c r="R47" s="202" t="s">
        <v>90</v>
      </c>
      <c r="S47" s="149" t="s">
        <v>90</v>
      </c>
      <c r="T47" s="73" t="s">
        <v>90</v>
      </c>
      <c r="U47" s="74"/>
      <c r="V47" s="73" t="s">
        <v>90</v>
      </c>
      <c r="W47" s="74" t="s">
        <v>90</v>
      </c>
      <c r="X47" s="73" t="s">
        <v>90</v>
      </c>
      <c r="Y47" s="28" t="s">
        <v>141</v>
      </c>
      <c r="Z47" s="122" t="s">
        <v>175</v>
      </c>
    </row>
    <row r="48" spans="1:26" s="27" customFormat="1" ht="39.75" customHeight="1" thickBot="1" x14ac:dyDescent="0.3">
      <c r="A48" s="556"/>
      <c r="B48" s="545"/>
      <c r="C48" s="556"/>
      <c r="D48" s="537"/>
      <c r="E48" s="440"/>
      <c r="F48" s="533"/>
      <c r="G48" s="142" t="s">
        <v>103</v>
      </c>
      <c r="H48" s="535"/>
      <c r="I48" s="540"/>
      <c r="J48" s="540"/>
      <c r="K48" s="146" t="s">
        <v>216</v>
      </c>
      <c r="L48" s="95">
        <v>2000000</v>
      </c>
      <c r="M48" s="263">
        <f t="shared" si="0"/>
        <v>1700000</v>
      </c>
      <c r="N48" s="147" t="s">
        <v>311</v>
      </c>
      <c r="O48" s="203" t="s">
        <v>312</v>
      </c>
      <c r="P48" s="152" t="s">
        <v>90</v>
      </c>
      <c r="Q48" s="204" t="s">
        <v>90</v>
      </c>
      <c r="R48" s="204" t="s">
        <v>90</v>
      </c>
      <c r="S48" s="153" t="s">
        <v>90</v>
      </c>
      <c r="T48" s="205" t="s">
        <v>90</v>
      </c>
      <c r="U48" s="206"/>
      <c r="V48" s="205" t="s">
        <v>90</v>
      </c>
      <c r="W48" s="206" t="s">
        <v>90</v>
      </c>
      <c r="X48" s="205" t="s">
        <v>90</v>
      </c>
      <c r="Y48" s="94" t="s">
        <v>217</v>
      </c>
      <c r="Z48" s="156" t="s">
        <v>175</v>
      </c>
    </row>
    <row r="49" spans="1:26" s="27" customFormat="1" ht="39.75" customHeight="1" thickBot="1" x14ac:dyDescent="0.3">
      <c r="A49" s="66">
        <v>12</v>
      </c>
      <c r="B49" s="184" t="s">
        <v>194</v>
      </c>
      <c r="C49" s="66" t="s">
        <v>195</v>
      </c>
      <c r="D49" s="114">
        <v>73184454</v>
      </c>
      <c r="E49" s="99">
        <v>102232423</v>
      </c>
      <c r="F49" s="185">
        <v>600138607</v>
      </c>
      <c r="G49" s="207" t="s">
        <v>207</v>
      </c>
      <c r="H49" s="106" t="s">
        <v>88</v>
      </c>
      <c r="I49" s="105" t="s">
        <v>89</v>
      </c>
      <c r="J49" s="105" t="s">
        <v>193</v>
      </c>
      <c r="K49" s="207" t="s">
        <v>207</v>
      </c>
      <c r="L49" s="208">
        <v>905000</v>
      </c>
      <c r="M49" s="281">
        <f t="shared" si="0"/>
        <v>769250</v>
      </c>
      <c r="N49" s="138" t="s">
        <v>208</v>
      </c>
      <c r="O49" s="193" t="s">
        <v>123</v>
      </c>
      <c r="P49" s="111"/>
      <c r="Q49" s="102"/>
      <c r="R49" s="102"/>
      <c r="S49" s="103"/>
      <c r="T49" s="106"/>
      <c r="U49" s="105"/>
      <c r="V49" s="106" t="s">
        <v>90</v>
      </c>
      <c r="W49" s="105"/>
      <c r="X49" s="106"/>
      <c r="Y49" s="112" t="s">
        <v>98</v>
      </c>
      <c r="Z49" s="141" t="s">
        <v>175</v>
      </c>
    </row>
    <row r="50" spans="1:26" s="27" customFormat="1" ht="39.75" customHeight="1" x14ac:dyDescent="0.25">
      <c r="A50" s="396">
        <v>13</v>
      </c>
      <c r="B50" s="546" t="s">
        <v>330</v>
      </c>
      <c r="C50" s="388" t="s">
        <v>143</v>
      </c>
      <c r="D50" s="549">
        <v>75027372</v>
      </c>
      <c r="E50" s="552">
        <v>102244138</v>
      </c>
      <c r="F50" s="560">
        <v>600138461</v>
      </c>
      <c r="G50" s="170" t="s">
        <v>296</v>
      </c>
      <c r="H50" s="388" t="s">
        <v>88</v>
      </c>
      <c r="I50" s="388" t="s">
        <v>89</v>
      </c>
      <c r="J50" s="388" t="s">
        <v>167</v>
      </c>
      <c r="K50" s="280" t="s">
        <v>297</v>
      </c>
      <c r="L50" s="264">
        <v>6200000</v>
      </c>
      <c r="M50" s="246">
        <f t="shared" si="0"/>
        <v>5270000</v>
      </c>
      <c r="N50" s="119" t="s">
        <v>298</v>
      </c>
      <c r="O50" s="91" t="s">
        <v>299</v>
      </c>
      <c r="P50" s="148"/>
      <c r="Q50" s="202"/>
      <c r="R50" s="202"/>
      <c r="S50" s="149"/>
      <c r="T50" s="74"/>
      <c r="U50" s="74"/>
      <c r="V50" s="74" t="s">
        <v>90</v>
      </c>
      <c r="W50" s="74"/>
      <c r="X50" s="74"/>
      <c r="Y50" s="280" t="s">
        <v>300</v>
      </c>
      <c r="Z50" s="74"/>
    </row>
    <row r="51" spans="1:26" s="27" customFormat="1" ht="46.9" customHeight="1" x14ac:dyDescent="0.25">
      <c r="A51" s="395"/>
      <c r="B51" s="547"/>
      <c r="C51" s="458"/>
      <c r="D51" s="550"/>
      <c r="E51" s="553"/>
      <c r="F51" s="561"/>
      <c r="G51" s="130" t="s">
        <v>301</v>
      </c>
      <c r="H51" s="458"/>
      <c r="I51" s="458"/>
      <c r="J51" s="458"/>
      <c r="K51" s="117" t="s">
        <v>302</v>
      </c>
      <c r="L51" s="266">
        <v>4500000</v>
      </c>
      <c r="M51" s="275">
        <f t="shared" si="0"/>
        <v>3825000</v>
      </c>
      <c r="N51" s="70" t="s">
        <v>303</v>
      </c>
      <c r="O51" s="124" t="s">
        <v>234</v>
      </c>
      <c r="P51" s="150" t="s">
        <v>90</v>
      </c>
      <c r="Q51" s="79" t="s">
        <v>90</v>
      </c>
      <c r="R51" s="79"/>
      <c r="S51" s="151" t="s">
        <v>90</v>
      </c>
      <c r="T51" s="187"/>
      <c r="U51" s="187"/>
      <c r="V51" s="187"/>
      <c r="W51" s="187"/>
      <c r="X51" s="187" t="s">
        <v>90</v>
      </c>
      <c r="Y51" s="117" t="s">
        <v>304</v>
      </c>
      <c r="Z51" s="262" t="s">
        <v>305</v>
      </c>
    </row>
    <row r="52" spans="1:26" s="27" customFormat="1" ht="46.9" customHeight="1" thickBot="1" x14ac:dyDescent="0.3">
      <c r="A52" s="397"/>
      <c r="B52" s="548"/>
      <c r="C52" s="389"/>
      <c r="D52" s="551"/>
      <c r="E52" s="554"/>
      <c r="F52" s="562"/>
      <c r="G52" s="142" t="s">
        <v>306</v>
      </c>
      <c r="H52" s="389"/>
      <c r="I52" s="389"/>
      <c r="J52" s="389"/>
      <c r="K52" s="165" t="s">
        <v>307</v>
      </c>
      <c r="L52" s="295">
        <v>9000000</v>
      </c>
      <c r="M52" s="300">
        <f t="shared" si="0"/>
        <v>7650000</v>
      </c>
      <c r="N52" s="147" t="s">
        <v>308</v>
      </c>
      <c r="O52" s="96" t="s">
        <v>309</v>
      </c>
      <c r="P52" s="152"/>
      <c r="Q52" s="204"/>
      <c r="R52" s="204"/>
      <c r="S52" s="153"/>
      <c r="T52" s="206"/>
      <c r="U52" s="206"/>
      <c r="V52" s="206"/>
      <c r="W52" s="206" t="s">
        <v>90</v>
      </c>
      <c r="X52" s="206" t="s">
        <v>90</v>
      </c>
      <c r="Y52" s="165" t="s">
        <v>310</v>
      </c>
      <c r="Z52" s="206"/>
    </row>
    <row r="53" spans="1:26" s="27" customFormat="1" ht="15.75" customHeight="1" x14ac:dyDescent="0.25">
      <c r="B53" s="43"/>
      <c r="E53" s="35"/>
      <c r="G53" s="36"/>
      <c r="K53" s="35"/>
      <c r="L53" s="37"/>
      <c r="N53" s="38"/>
      <c r="O53" s="38"/>
      <c r="Y53" s="35"/>
    </row>
    <row r="54" spans="1:26" s="21" customFormat="1" ht="15.75" customHeight="1" x14ac:dyDescent="0.2">
      <c r="A54" s="27"/>
      <c r="B54" s="39"/>
      <c r="D54" s="40"/>
      <c r="E54" s="40"/>
      <c r="F54" s="40"/>
      <c r="H54" s="27"/>
      <c r="I54" s="27"/>
      <c r="J54" s="27"/>
      <c r="K54" s="57"/>
      <c r="L54" s="41"/>
      <c r="N54" s="42"/>
      <c r="O54" s="42"/>
    </row>
    <row r="55" spans="1:26" x14ac:dyDescent="0.25">
      <c r="A55" s="520" t="s">
        <v>360</v>
      </c>
      <c r="B55" s="520"/>
      <c r="C55" s="520"/>
      <c r="D55" s="520"/>
      <c r="E55" s="520"/>
      <c r="L55" s="31"/>
      <c r="N55" s="32"/>
      <c r="O55" s="32"/>
    </row>
    <row r="56" spans="1:26" x14ac:dyDescent="0.25">
      <c r="A56"/>
      <c r="D56"/>
      <c r="L56" s="31"/>
      <c r="N56" s="32"/>
      <c r="O56" s="32"/>
    </row>
    <row r="57" spans="1:26" x14ac:dyDescent="0.25">
      <c r="A57" t="s">
        <v>361</v>
      </c>
      <c r="D57"/>
      <c r="L57" s="31"/>
      <c r="N57" s="32"/>
      <c r="O57" s="32"/>
    </row>
    <row r="58" spans="1:26" x14ac:dyDescent="0.25">
      <c r="A58"/>
      <c r="D58"/>
      <c r="L58" s="31"/>
      <c r="N58" s="32"/>
      <c r="O58" s="32"/>
    </row>
    <row r="59" spans="1:26" x14ac:dyDescent="0.25">
      <c r="L59" s="31"/>
      <c r="N59" s="32"/>
      <c r="O59" s="32"/>
    </row>
    <row r="60" spans="1:26" x14ac:dyDescent="0.25">
      <c r="A60" s="18" t="s">
        <v>29</v>
      </c>
      <c r="L60" s="31"/>
      <c r="N60" s="32"/>
      <c r="O60" s="32"/>
    </row>
    <row r="61" spans="1:26" x14ac:dyDescent="0.25">
      <c r="B61" s="34" t="s">
        <v>45</v>
      </c>
      <c r="E61" s="18"/>
      <c r="F61"/>
      <c r="G61" s="18"/>
      <c r="I61"/>
      <c r="J61"/>
      <c r="K61" s="6"/>
      <c r="L61" s="6"/>
      <c r="M61" s="6"/>
      <c r="O61" s="32"/>
    </row>
    <row r="62" spans="1:26" x14ac:dyDescent="0.25">
      <c r="B62" s="34" t="s">
        <v>30</v>
      </c>
      <c r="D62"/>
      <c r="F62" s="18"/>
      <c r="I62"/>
      <c r="J62"/>
      <c r="K62" s="6"/>
      <c r="L62" s="6"/>
      <c r="M62" s="6"/>
      <c r="O62" s="32"/>
    </row>
    <row r="63" spans="1:26" x14ac:dyDescent="0.25">
      <c r="B63" s="34" t="s">
        <v>31</v>
      </c>
      <c r="E63" s="18"/>
      <c r="F63"/>
      <c r="G63" s="18"/>
      <c r="I63"/>
      <c r="J63"/>
      <c r="K63" s="6"/>
      <c r="L63" s="6"/>
      <c r="M63" s="6"/>
    </row>
    <row r="64" spans="1:26" x14ac:dyDescent="0.25">
      <c r="E64" s="18"/>
      <c r="F64"/>
      <c r="G64" s="18"/>
      <c r="I64"/>
      <c r="J64"/>
      <c r="K64" s="6"/>
      <c r="L64" s="6"/>
      <c r="M64" s="6"/>
    </row>
    <row r="65" spans="2:14" x14ac:dyDescent="0.25">
      <c r="B65" s="34" t="s">
        <v>46</v>
      </c>
      <c r="E65" s="18"/>
      <c r="F65"/>
      <c r="G65" s="18"/>
      <c r="I65"/>
      <c r="J65"/>
      <c r="K65" s="6"/>
      <c r="L65" s="6"/>
      <c r="M65" s="6"/>
    </row>
    <row r="66" spans="2:14" x14ac:dyDescent="0.25">
      <c r="E66" s="18"/>
      <c r="F66"/>
      <c r="G66" s="18"/>
      <c r="I66"/>
      <c r="J66"/>
      <c r="K66" s="6"/>
      <c r="L66" s="6"/>
      <c r="M66" s="6"/>
    </row>
    <row r="67" spans="2:14" x14ac:dyDescent="0.25">
      <c r="B67" s="89" t="s">
        <v>81</v>
      </c>
      <c r="E67" s="18"/>
      <c r="F67"/>
      <c r="G67" s="18"/>
      <c r="I67" s="7"/>
      <c r="J67" s="7"/>
      <c r="K67" s="16"/>
      <c r="L67" s="16"/>
      <c r="M67" s="16"/>
      <c r="N67" s="7"/>
    </row>
    <row r="68" spans="2:14" x14ac:dyDescent="0.25">
      <c r="B68" s="89" t="s">
        <v>77</v>
      </c>
      <c r="E68" s="18"/>
      <c r="F68"/>
      <c r="G68" s="18"/>
      <c r="I68" s="7"/>
      <c r="J68" s="7"/>
      <c r="K68" s="16"/>
      <c r="L68" s="16"/>
      <c r="M68" s="16"/>
      <c r="N68" s="7"/>
    </row>
    <row r="69" spans="2:14" x14ac:dyDescent="0.25">
      <c r="B69" s="89" t="s">
        <v>73</v>
      </c>
      <c r="E69" s="18"/>
      <c r="F69"/>
      <c r="G69" s="18"/>
      <c r="I69" s="7"/>
      <c r="J69" s="7"/>
      <c r="K69" s="16"/>
      <c r="L69" s="16"/>
      <c r="M69" s="16"/>
      <c r="N69" s="7"/>
    </row>
    <row r="70" spans="2:14" x14ac:dyDescent="0.25">
      <c r="B70" s="89" t="s">
        <v>74</v>
      </c>
      <c r="E70" s="18"/>
      <c r="F70"/>
      <c r="G70" s="18"/>
      <c r="I70" s="7"/>
      <c r="J70" s="7"/>
      <c r="K70" s="16"/>
      <c r="L70" s="16"/>
      <c r="M70" s="16"/>
      <c r="N70" s="7"/>
    </row>
    <row r="71" spans="2:14" x14ac:dyDescent="0.25">
      <c r="B71" s="89" t="s">
        <v>75</v>
      </c>
      <c r="E71" s="18"/>
      <c r="F71"/>
      <c r="G71" s="18"/>
      <c r="I71" s="7"/>
      <c r="J71" s="7"/>
      <c r="K71" s="16"/>
      <c r="L71" s="16"/>
      <c r="M71" s="16"/>
      <c r="N71" s="7"/>
    </row>
    <row r="72" spans="2:14" x14ac:dyDescent="0.25">
      <c r="B72" s="89" t="s">
        <v>76</v>
      </c>
      <c r="E72" s="18"/>
      <c r="F72"/>
      <c r="G72" s="18"/>
      <c r="I72" s="7"/>
      <c r="J72" s="7"/>
      <c r="K72" s="16"/>
      <c r="L72" s="16"/>
      <c r="M72" s="16"/>
      <c r="N72" s="7"/>
    </row>
    <row r="73" spans="2:14" x14ac:dyDescent="0.25">
      <c r="B73" s="89" t="s">
        <v>79</v>
      </c>
      <c r="E73" s="18"/>
      <c r="F73"/>
      <c r="G73" s="18"/>
      <c r="I73" s="7"/>
      <c r="J73" s="7"/>
      <c r="K73" s="16"/>
      <c r="L73" s="16"/>
      <c r="M73" s="16"/>
      <c r="N73" s="7"/>
    </row>
    <row r="74" spans="2:14" x14ac:dyDescent="0.25">
      <c r="B74" s="90" t="s">
        <v>78</v>
      </c>
      <c r="E74" s="18"/>
      <c r="F74"/>
      <c r="G74" s="18"/>
      <c r="I74" s="3"/>
      <c r="J74" s="3"/>
      <c r="K74" s="17"/>
      <c r="L74" s="17"/>
      <c r="M74" s="6"/>
    </row>
    <row r="75" spans="2:14" x14ac:dyDescent="0.25">
      <c r="B75" s="89" t="s">
        <v>80</v>
      </c>
      <c r="E75" s="18"/>
      <c r="F75"/>
      <c r="G75" s="18"/>
      <c r="I75" s="7"/>
      <c r="J75" s="7"/>
      <c r="K75" s="16"/>
      <c r="L75" s="16"/>
      <c r="M75" s="16"/>
    </row>
    <row r="76" spans="2:14" x14ac:dyDescent="0.25">
      <c r="B76" s="89" t="s">
        <v>48</v>
      </c>
      <c r="E76" s="18"/>
      <c r="F76"/>
      <c r="G76" s="18"/>
      <c r="I76" s="7"/>
      <c r="J76" s="7"/>
      <c r="K76" s="16"/>
      <c r="L76" s="16"/>
      <c r="M76" s="16"/>
    </row>
    <row r="77" spans="2:14" x14ac:dyDescent="0.25">
      <c r="B77" s="89"/>
      <c r="E77" s="18"/>
      <c r="F77"/>
      <c r="G77" s="18"/>
      <c r="I77" s="7"/>
      <c r="J77" s="7"/>
      <c r="K77" s="16"/>
      <c r="L77" s="16"/>
      <c r="M77" s="16"/>
    </row>
    <row r="78" spans="2:14" x14ac:dyDescent="0.25">
      <c r="B78" s="89" t="s">
        <v>82</v>
      </c>
      <c r="E78" s="18"/>
      <c r="F78"/>
      <c r="G78" s="18"/>
      <c r="I78" s="7"/>
      <c r="J78" s="7"/>
      <c r="K78" s="16"/>
      <c r="L78" s="16"/>
      <c r="M78" s="16"/>
    </row>
    <row r="79" spans="2:14" x14ac:dyDescent="0.25">
      <c r="B79" s="89" t="s">
        <v>69</v>
      </c>
      <c r="E79" s="18"/>
      <c r="F79"/>
      <c r="G79" s="18"/>
      <c r="I79" s="7"/>
      <c r="J79" s="7"/>
      <c r="K79" s="16"/>
      <c r="L79" s="16"/>
      <c r="M79" s="16"/>
    </row>
    <row r="80" spans="2:14" x14ac:dyDescent="0.25">
      <c r="B80" s="34"/>
      <c r="E80" s="18"/>
      <c r="F80"/>
      <c r="G80" s="18"/>
      <c r="I80"/>
      <c r="J80"/>
      <c r="K80" s="6"/>
      <c r="L80" s="6"/>
      <c r="M80" s="6"/>
    </row>
    <row r="81" spans="1:19" x14ac:dyDescent="0.25">
      <c r="B81" s="34" t="s">
        <v>49</v>
      </c>
      <c r="E81" s="18"/>
      <c r="F81"/>
      <c r="G81" s="18"/>
      <c r="I81"/>
      <c r="J81"/>
      <c r="K81" s="6"/>
      <c r="L81" s="6"/>
      <c r="M81" s="6"/>
      <c r="O81" s="7"/>
      <c r="P81" s="7"/>
      <c r="Q81" s="7"/>
      <c r="R81" s="19"/>
      <c r="S81" s="7"/>
    </row>
    <row r="82" spans="1:19" x14ac:dyDescent="0.25">
      <c r="B82" s="89" t="s">
        <v>50</v>
      </c>
      <c r="E82" s="18"/>
      <c r="F82"/>
      <c r="G82" s="18"/>
      <c r="I82"/>
      <c r="J82"/>
      <c r="K82" s="6"/>
      <c r="L82" s="6"/>
      <c r="M82" s="6"/>
      <c r="Q82" s="18"/>
      <c r="S82" s="7"/>
    </row>
    <row r="83" spans="1:19" x14ac:dyDescent="0.25">
      <c r="B83" s="34" t="s">
        <v>51</v>
      </c>
      <c r="E83" s="18"/>
      <c r="F83"/>
      <c r="G83" s="18"/>
      <c r="I83"/>
      <c r="J83"/>
      <c r="K83" s="6"/>
      <c r="L83" s="6"/>
      <c r="M83" s="6"/>
      <c r="Q83" s="18"/>
      <c r="S83" s="6"/>
    </row>
    <row r="84" spans="1:19" x14ac:dyDescent="0.25">
      <c r="E84" s="18"/>
      <c r="F84"/>
      <c r="G84" s="18"/>
      <c r="I84"/>
      <c r="J84"/>
      <c r="K84" s="6"/>
      <c r="L84" s="6"/>
      <c r="M84" s="6"/>
    </row>
    <row r="85" spans="1:19" s="7" customFormat="1" x14ac:dyDescent="0.25">
      <c r="C85" s="7" t="s">
        <v>287</v>
      </c>
      <c r="K85" s="16"/>
      <c r="L85" s="16"/>
      <c r="M85" s="16"/>
    </row>
    <row r="86" spans="1:19" s="7" customFormat="1" x14ac:dyDescent="0.25">
      <c r="C86" s="7" t="s">
        <v>254</v>
      </c>
      <c r="K86" s="16"/>
      <c r="L86" s="16"/>
      <c r="M86" s="16"/>
    </row>
    <row r="87" spans="1:19" x14ac:dyDescent="0.25">
      <c r="C87" s="18"/>
      <c r="D87" s="33"/>
      <c r="E87"/>
      <c r="F87"/>
      <c r="H87"/>
      <c r="I87"/>
      <c r="J87"/>
    </row>
    <row r="88" spans="1:19" x14ac:dyDescent="0.25">
      <c r="A88"/>
      <c r="B88" s="18"/>
      <c r="D88"/>
      <c r="G88" s="6"/>
      <c r="H88"/>
    </row>
    <row r="89" spans="1:19" s="12" customFormat="1" x14ac:dyDescent="0.25">
      <c r="A89" s="19"/>
      <c r="B89" s="7"/>
      <c r="C89" s="7"/>
      <c r="D89" s="16"/>
      <c r="E89" s="16"/>
      <c r="F89" s="16"/>
      <c r="G89" s="7"/>
      <c r="H89" s="19"/>
      <c r="I89" s="18"/>
      <c r="J89" s="20"/>
      <c r="K89" s="60"/>
    </row>
  </sheetData>
  <mergeCells count="120">
    <mergeCell ref="D22:D29"/>
    <mergeCell ref="B6:B10"/>
    <mergeCell ref="F50:F52"/>
    <mergeCell ref="H50:H52"/>
    <mergeCell ref="I50:I52"/>
    <mergeCell ref="J50:J52"/>
    <mergeCell ref="E15:E18"/>
    <mergeCell ref="F15:F18"/>
    <mergeCell ref="H15:H18"/>
    <mergeCell ref="I15:I18"/>
    <mergeCell ref="J15:J18"/>
    <mergeCell ref="E19:E21"/>
    <mergeCell ref="F19:F21"/>
    <mergeCell ref="H19:H21"/>
    <mergeCell ref="I19:I21"/>
    <mergeCell ref="J19:J21"/>
    <mergeCell ref="I47:I48"/>
    <mergeCell ref="J47:J48"/>
    <mergeCell ref="I44:I45"/>
    <mergeCell ref="J44:J45"/>
    <mergeCell ref="I11:I14"/>
    <mergeCell ref="J11:J14"/>
    <mergeCell ref="I22:I29"/>
    <mergeCell ref="J22:J29"/>
    <mergeCell ref="I35:I43"/>
    <mergeCell ref="J35:J43"/>
    <mergeCell ref="B35:B43"/>
    <mergeCell ref="C35:C43"/>
    <mergeCell ref="D35:D43"/>
    <mergeCell ref="B47:B48"/>
    <mergeCell ref="A50:A52"/>
    <mergeCell ref="B50:B52"/>
    <mergeCell ref="C50:C52"/>
    <mergeCell ref="D50:D52"/>
    <mergeCell ref="E50:E52"/>
    <mergeCell ref="C47:C48"/>
    <mergeCell ref="A44:A45"/>
    <mergeCell ref="B44:B45"/>
    <mergeCell ref="C44:C45"/>
    <mergeCell ref="A47:A48"/>
    <mergeCell ref="D44:D45"/>
    <mergeCell ref="D15:D18"/>
    <mergeCell ref="A19:A21"/>
    <mergeCell ref="B19:B21"/>
    <mergeCell ref="D19:D21"/>
    <mergeCell ref="A55:E55"/>
    <mergeCell ref="I6:I10"/>
    <mergeCell ref="H22:H29"/>
    <mergeCell ref="H11:H14"/>
    <mergeCell ref="F6:F10"/>
    <mergeCell ref="F11:F14"/>
    <mergeCell ref="H6:H10"/>
    <mergeCell ref="E11:E14"/>
    <mergeCell ref="F35:F43"/>
    <mergeCell ref="H35:H43"/>
    <mergeCell ref="E22:E29"/>
    <mergeCell ref="F22:F29"/>
    <mergeCell ref="E35:E42"/>
    <mergeCell ref="E47:E48"/>
    <mergeCell ref="F47:F48"/>
    <mergeCell ref="H47:H48"/>
    <mergeCell ref="F44:F45"/>
    <mergeCell ref="H44:H45"/>
    <mergeCell ref="D47:D48"/>
    <mergeCell ref="A35:A43"/>
    <mergeCell ref="A22:A29"/>
    <mergeCell ref="B22:B29"/>
    <mergeCell ref="B4:B5"/>
    <mergeCell ref="A6:A10"/>
    <mergeCell ref="B11:B14"/>
    <mergeCell ref="C11:C14"/>
    <mergeCell ref="C22:C29"/>
    <mergeCell ref="C19:C20"/>
    <mergeCell ref="A15:A18"/>
    <mergeCell ref="B15:B18"/>
    <mergeCell ref="C15:C18"/>
    <mergeCell ref="E6:E10"/>
    <mergeCell ref="A11:A14"/>
    <mergeCell ref="D11:D14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C6:C10"/>
    <mergeCell ref="D6:D10"/>
    <mergeCell ref="J6:J10"/>
    <mergeCell ref="B1:T1"/>
    <mergeCell ref="Y3:Z3"/>
    <mergeCell ref="Y4:Y5"/>
    <mergeCell ref="Z4:Z5"/>
    <mergeCell ref="L4:L5"/>
    <mergeCell ref="M4:M5"/>
    <mergeCell ref="N4:N5"/>
    <mergeCell ref="O4:O5"/>
    <mergeCell ref="W4:W5"/>
    <mergeCell ref="U4:U5"/>
    <mergeCell ref="P4:S4"/>
    <mergeCell ref="K3:K5"/>
    <mergeCell ref="B3:F3"/>
    <mergeCell ref="L3:M3"/>
    <mergeCell ref="N3:O3"/>
    <mergeCell ref="H3:H5"/>
    <mergeCell ref="I3:I5"/>
    <mergeCell ref="A31:A34"/>
    <mergeCell ref="B31:B34"/>
    <mergeCell ref="C31:C34"/>
    <mergeCell ref="D31:D34"/>
    <mergeCell ref="E31:E34"/>
    <mergeCell ref="F31:F34"/>
    <mergeCell ref="H31:H34"/>
    <mergeCell ref="I31:I34"/>
    <mergeCell ref="J31:J34"/>
  </mergeCells>
  <phoneticPr fontId="27" type="noConversion"/>
  <pageMargins left="0.7" right="0.7" top="0.78740157499999996" bottom="0.78740157499999996" header="0.3" footer="0.3"/>
  <pageSetup paperSize="8" scale="4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="90" zoomScaleNormal="90" workbookViewId="0">
      <selection activeCell="B1" sqref="B1:T1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33.28515625" customWidth="1"/>
    <col min="4" max="4" width="17.5703125" customWidth="1"/>
    <col min="5" max="5" width="9.7109375" customWidth="1"/>
    <col min="6" max="6" width="31.28515625" customWidth="1"/>
    <col min="7" max="7" width="15.7109375" customWidth="1"/>
    <col min="8" max="8" width="13.7109375" customWidth="1"/>
    <col min="9" max="9" width="16.7109375" customWidth="1"/>
    <col min="10" max="10" width="39.42578125" style="58" customWidth="1"/>
    <col min="11" max="12" width="10.42578125" customWidth="1"/>
    <col min="13" max="13" width="9" customWidth="1"/>
    <col min="15" max="18" width="11.140625" customWidth="1"/>
    <col min="19" max="19" width="22.140625" customWidth="1"/>
    <col min="20" max="20" width="10.5703125" customWidth="1"/>
  </cols>
  <sheetData>
    <row r="1" spans="1:20" ht="69" customHeight="1" thickBot="1" x14ac:dyDescent="0.3"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</row>
    <row r="2" spans="1:20" ht="40.5" customHeight="1" thickBot="1" x14ac:dyDescent="0.35">
      <c r="A2" s="571" t="s">
        <v>52</v>
      </c>
      <c r="B2" s="572"/>
      <c r="C2" s="572"/>
      <c r="D2" s="572"/>
      <c r="E2" s="572"/>
      <c r="F2" s="572"/>
      <c r="G2" s="572"/>
      <c r="H2" s="572"/>
      <c r="I2" s="572"/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3"/>
    </row>
    <row r="3" spans="1:20" ht="44.25" customHeight="1" thickBot="1" x14ac:dyDescent="0.3">
      <c r="A3" s="410" t="s">
        <v>53</v>
      </c>
      <c r="B3" s="408" t="s">
        <v>6</v>
      </c>
      <c r="C3" s="576" t="s">
        <v>54</v>
      </c>
      <c r="D3" s="577"/>
      <c r="E3" s="577"/>
      <c r="F3" s="578" t="s">
        <v>8</v>
      </c>
      <c r="G3" s="594" t="s">
        <v>36</v>
      </c>
      <c r="H3" s="433" t="s">
        <v>70</v>
      </c>
      <c r="I3" s="431" t="s">
        <v>10</v>
      </c>
      <c r="J3" s="578" t="s">
        <v>55</v>
      </c>
      <c r="K3" s="429" t="s">
        <v>56</v>
      </c>
      <c r="L3" s="430"/>
      <c r="M3" s="582" t="s">
        <v>13</v>
      </c>
      <c r="N3" s="583"/>
      <c r="O3" s="589" t="s">
        <v>57</v>
      </c>
      <c r="P3" s="590"/>
      <c r="Q3" s="590"/>
      <c r="R3" s="590"/>
      <c r="S3" s="582" t="s">
        <v>15</v>
      </c>
      <c r="T3" s="583"/>
    </row>
    <row r="4" spans="1:20" ht="22.35" customHeight="1" thickBot="1" x14ac:dyDescent="0.3">
      <c r="A4" s="574"/>
      <c r="B4" s="409"/>
      <c r="C4" s="585" t="s">
        <v>58</v>
      </c>
      <c r="D4" s="587" t="s">
        <v>59</v>
      </c>
      <c r="E4" s="587" t="s">
        <v>60</v>
      </c>
      <c r="F4" s="579"/>
      <c r="G4" s="595"/>
      <c r="H4" s="434"/>
      <c r="I4" s="432"/>
      <c r="J4" s="579"/>
      <c r="K4" s="459" t="s">
        <v>61</v>
      </c>
      <c r="L4" s="459" t="s">
        <v>62</v>
      </c>
      <c r="M4" s="459" t="s">
        <v>23</v>
      </c>
      <c r="N4" s="461" t="s">
        <v>24</v>
      </c>
      <c r="O4" s="591" t="s">
        <v>40</v>
      </c>
      <c r="P4" s="592"/>
      <c r="Q4" s="592"/>
      <c r="R4" s="592"/>
      <c r="S4" s="463" t="s">
        <v>63</v>
      </c>
      <c r="T4" s="465" t="s">
        <v>28</v>
      </c>
    </row>
    <row r="5" spans="1:20" ht="68.25" customHeight="1" thickBot="1" x14ac:dyDescent="0.3">
      <c r="A5" s="575"/>
      <c r="B5" s="584"/>
      <c r="C5" s="586"/>
      <c r="D5" s="588"/>
      <c r="E5" s="588"/>
      <c r="F5" s="580"/>
      <c r="G5" s="596"/>
      <c r="H5" s="597"/>
      <c r="I5" s="581"/>
      <c r="J5" s="580"/>
      <c r="K5" s="593"/>
      <c r="L5" s="593"/>
      <c r="M5" s="460"/>
      <c r="N5" s="462"/>
      <c r="O5" s="1" t="s">
        <v>64</v>
      </c>
      <c r="P5" s="2" t="s">
        <v>43</v>
      </c>
      <c r="Q5" s="4" t="s">
        <v>44</v>
      </c>
      <c r="R5" s="5" t="s">
        <v>65</v>
      </c>
      <c r="S5" s="464"/>
      <c r="T5" s="466"/>
    </row>
    <row r="6" spans="1:20" s="21" customFormat="1" ht="32.25" customHeight="1" x14ac:dyDescent="0.2">
      <c r="A6" s="21">
        <v>1</v>
      </c>
      <c r="B6" s="396">
        <v>1</v>
      </c>
      <c r="C6" s="598" t="s">
        <v>144</v>
      </c>
      <c r="D6" s="419" t="s">
        <v>86</v>
      </c>
      <c r="E6" s="398">
        <v>75091739</v>
      </c>
      <c r="F6" s="372" t="s">
        <v>353</v>
      </c>
      <c r="G6" s="396" t="s">
        <v>88</v>
      </c>
      <c r="H6" s="396" t="s">
        <v>89</v>
      </c>
      <c r="I6" s="396" t="s">
        <v>89</v>
      </c>
      <c r="J6" s="373" t="s">
        <v>354</v>
      </c>
      <c r="K6" s="374">
        <v>1300000</v>
      </c>
      <c r="L6" s="374">
        <f>K6/100*85</f>
        <v>1105000</v>
      </c>
      <c r="M6" s="375" t="s">
        <v>355</v>
      </c>
      <c r="N6" s="376" t="s">
        <v>352</v>
      </c>
      <c r="O6" s="25"/>
      <c r="P6" s="24" t="s">
        <v>90</v>
      </c>
      <c r="Q6" s="24"/>
      <c r="R6" s="26"/>
      <c r="S6" s="377" t="s">
        <v>356</v>
      </c>
      <c r="T6" s="26" t="s">
        <v>175</v>
      </c>
    </row>
    <row r="7" spans="1:20" s="21" customFormat="1" ht="26.25" thickBot="1" x14ac:dyDescent="0.25">
      <c r="A7" s="21">
        <v>3</v>
      </c>
      <c r="B7" s="397"/>
      <c r="C7" s="599"/>
      <c r="D7" s="421"/>
      <c r="E7" s="400"/>
      <c r="F7" s="80" t="s">
        <v>145</v>
      </c>
      <c r="G7" s="397"/>
      <c r="H7" s="397"/>
      <c r="I7" s="397"/>
      <c r="J7" s="81" t="s">
        <v>192</v>
      </c>
      <c r="K7" s="82">
        <v>500000</v>
      </c>
      <c r="L7" s="95">
        <f>K7/100*85</f>
        <v>425000</v>
      </c>
      <c r="M7" s="378" t="s">
        <v>357</v>
      </c>
      <c r="N7" s="379" t="s">
        <v>352</v>
      </c>
      <c r="O7" s="83"/>
      <c r="P7" s="84" t="s">
        <v>90</v>
      </c>
      <c r="Q7" s="84" t="s">
        <v>90</v>
      </c>
      <c r="R7" s="44"/>
      <c r="S7" s="85" t="s">
        <v>172</v>
      </c>
      <c r="T7" s="44" t="s">
        <v>175</v>
      </c>
    </row>
    <row r="8" spans="1:20" x14ac:dyDescent="0.25">
      <c r="B8" s="6"/>
    </row>
    <row r="9" spans="1:20" x14ac:dyDescent="0.25">
      <c r="B9" t="s">
        <v>359</v>
      </c>
    </row>
    <row r="11" spans="1:20" x14ac:dyDescent="0.25">
      <c r="B11" t="s">
        <v>361</v>
      </c>
    </row>
    <row r="15" spans="1:20" x14ac:dyDescent="0.25">
      <c r="A15" t="s">
        <v>66</v>
      </c>
    </row>
    <row r="16" spans="1:20" x14ac:dyDescent="0.25">
      <c r="B16" t="s">
        <v>67</v>
      </c>
    </row>
    <row r="17" spans="1:12" ht="15.95" customHeight="1" x14ac:dyDescent="0.25">
      <c r="B17" t="s">
        <v>68</v>
      </c>
    </row>
    <row r="18" spans="1:12" x14ac:dyDescent="0.25">
      <c r="B18" t="s">
        <v>30</v>
      </c>
    </row>
    <row r="19" spans="1:12" x14ac:dyDescent="0.25">
      <c r="B19" t="s">
        <v>31</v>
      </c>
    </row>
    <row r="21" spans="1:12" x14ac:dyDescent="0.25">
      <c r="B21" t="s">
        <v>46</v>
      </c>
    </row>
    <row r="23" spans="1:12" x14ac:dyDescent="0.25">
      <c r="A23" s="3" t="s">
        <v>47</v>
      </c>
      <c r="B23" s="7" t="s">
        <v>84</v>
      </c>
      <c r="C23" s="7"/>
      <c r="D23" s="7"/>
      <c r="E23" s="7"/>
      <c r="F23" s="7"/>
      <c r="G23" s="7"/>
      <c r="H23" s="7"/>
      <c r="I23" s="7"/>
      <c r="J23" s="59"/>
      <c r="K23" s="7"/>
      <c r="L23" s="7"/>
    </row>
    <row r="24" spans="1:12" x14ac:dyDescent="0.25">
      <c r="A24" s="3" t="s">
        <v>48</v>
      </c>
      <c r="B24" s="7" t="s">
        <v>77</v>
      </c>
      <c r="C24" s="7"/>
      <c r="D24" s="7"/>
      <c r="E24" s="7"/>
      <c r="F24" s="7"/>
      <c r="G24" s="7"/>
      <c r="H24" s="7"/>
      <c r="I24" s="7"/>
      <c r="J24" s="59"/>
      <c r="K24" s="7"/>
      <c r="L24" s="7"/>
    </row>
    <row r="25" spans="1:12" x14ac:dyDescent="0.25">
      <c r="A25" s="3"/>
      <c r="B25" s="7" t="s">
        <v>73</v>
      </c>
      <c r="C25" s="7"/>
      <c r="D25" s="7"/>
      <c r="E25" s="7"/>
      <c r="F25" s="7"/>
      <c r="G25" s="7"/>
      <c r="H25" s="7"/>
      <c r="I25" s="7"/>
      <c r="J25" s="59"/>
      <c r="K25" s="7"/>
      <c r="L25" s="7"/>
    </row>
    <row r="26" spans="1:12" x14ac:dyDescent="0.25">
      <c r="A26" s="3"/>
      <c r="B26" s="7" t="s">
        <v>74</v>
      </c>
      <c r="C26" s="7"/>
      <c r="D26" s="7"/>
      <c r="E26" s="7"/>
      <c r="F26" s="7"/>
      <c r="G26" s="7"/>
      <c r="H26" s="7"/>
      <c r="I26" s="7"/>
      <c r="J26" s="59"/>
      <c r="K26" s="7"/>
      <c r="L26" s="7"/>
    </row>
    <row r="27" spans="1:12" x14ac:dyDescent="0.25">
      <c r="A27" s="3"/>
      <c r="B27" s="7" t="s">
        <v>75</v>
      </c>
      <c r="C27" s="7"/>
      <c r="D27" s="7"/>
      <c r="E27" s="7"/>
      <c r="F27" s="7"/>
      <c r="G27" s="7"/>
      <c r="H27" s="7"/>
      <c r="I27" s="7"/>
      <c r="J27" s="59"/>
      <c r="K27" s="7"/>
      <c r="L27" s="7"/>
    </row>
    <row r="28" spans="1:12" x14ac:dyDescent="0.25">
      <c r="A28" s="3"/>
      <c r="B28" s="7" t="s">
        <v>76</v>
      </c>
      <c r="C28" s="7"/>
      <c r="D28" s="7"/>
      <c r="E28" s="7"/>
      <c r="F28" s="7"/>
      <c r="G28" s="7"/>
      <c r="H28" s="7"/>
      <c r="I28" s="7"/>
      <c r="J28" s="59"/>
      <c r="K28" s="7"/>
      <c r="L28" s="7"/>
    </row>
    <row r="29" spans="1:12" x14ac:dyDescent="0.25">
      <c r="A29" s="3"/>
      <c r="B29" s="7" t="s">
        <v>79</v>
      </c>
      <c r="C29" s="7"/>
      <c r="D29" s="7"/>
      <c r="E29" s="7"/>
      <c r="F29" s="7"/>
      <c r="G29" s="7"/>
      <c r="H29" s="7"/>
      <c r="I29" s="7"/>
      <c r="J29" s="59"/>
      <c r="K29" s="7"/>
      <c r="L29" s="7"/>
    </row>
    <row r="30" spans="1:12" x14ac:dyDescent="0.25">
      <c r="A30" s="3"/>
      <c r="B30" s="7"/>
      <c r="C30" s="7"/>
      <c r="D30" s="7"/>
      <c r="E30" s="7"/>
      <c r="F30" s="7"/>
      <c r="G30" s="7"/>
      <c r="H30" s="7"/>
      <c r="I30" s="7"/>
      <c r="J30" s="59"/>
      <c r="K30" s="7"/>
      <c r="L30" s="7"/>
    </row>
    <row r="31" spans="1:12" x14ac:dyDescent="0.25">
      <c r="A31" s="3"/>
      <c r="B31" s="7" t="s">
        <v>83</v>
      </c>
      <c r="C31" s="7"/>
      <c r="D31" s="7"/>
      <c r="E31" s="7"/>
      <c r="F31" s="7"/>
      <c r="G31" s="7"/>
      <c r="H31" s="7"/>
      <c r="I31" s="7"/>
      <c r="J31" s="59"/>
      <c r="K31" s="7"/>
      <c r="L31" s="7"/>
    </row>
    <row r="32" spans="1:12" x14ac:dyDescent="0.25">
      <c r="A32" s="3"/>
      <c r="B32" s="7" t="s">
        <v>48</v>
      </c>
      <c r="C32" s="7"/>
      <c r="D32" s="7"/>
      <c r="E32" s="7"/>
      <c r="F32" s="7"/>
      <c r="G32" s="7"/>
      <c r="H32" s="7"/>
      <c r="I32" s="7"/>
      <c r="J32" s="59"/>
      <c r="K32" s="7"/>
      <c r="L32" s="7"/>
    </row>
    <row r="33" spans="2:12" x14ac:dyDescent="0.25">
      <c r="B33" s="7"/>
      <c r="C33" s="7"/>
      <c r="D33" s="7"/>
      <c r="E33" s="7"/>
      <c r="F33" s="7"/>
      <c r="G33" s="7"/>
      <c r="H33" s="7"/>
      <c r="I33" s="7"/>
      <c r="J33" s="59"/>
      <c r="K33" s="7"/>
      <c r="L33" s="7"/>
    </row>
    <row r="34" spans="2:12" x14ac:dyDescent="0.25">
      <c r="B34" s="7" t="s">
        <v>82</v>
      </c>
      <c r="C34" s="7"/>
      <c r="D34" s="7"/>
      <c r="E34" s="7"/>
      <c r="F34" s="7"/>
      <c r="G34" s="7"/>
      <c r="H34" s="7"/>
      <c r="I34" s="7"/>
      <c r="J34" s="59"/>
      <c r="K34" s="7"/>
      <c r="L34" s="7"/>
    </row>
    <row r="35" spans="2:12" x14ac:dyDescent="0.25">
      <c r="B35" s="7" t="s">
        <v>69</v>
      </c>
      <c r="C35" s="7"/>
      <c r="D35" s="7"/>
      <c r="E35" s="7"/>
      <c r="F35" s="7"/>
      <c r="G35" s="7"/>
      <c r="H35" s="7"/>
      <c r="I35" s="7"/>
      <c r="J35" s="59"/>
      <c r="K35" s="7"/>
      <c r="L35" s="7"/>
    </row>
    <row r="36" spans="2:12" ht="15.95" customHeight="1" x14ac:dyDescent="0.25"/>
    <row r="37" spans="2:12" x14ac:dyDescent="0.25">
      <c r="B37" t="s">
        <v>49</v>
      </c>
    </row>
    <row r="38" spans="2:12" x14ac:dyDescent="0.25">
      <c r="B38" t="s">
        <v>50</v>
      </c>
    </row>
    <row r="39" spans="2:12" x14ac:dyDescent="0.25">
      <c r="B39" t="s">
        <v>51</v>
      </c>
    </row>
    <row r="41" spans="2:12" x14ac:dyDescent="0.25">
      <c r="C41" s="7" t="s">
        <v>287</v>
      </c>
      <c r="D41" s="7"/>
      <c r="E41" s="7"/>
      <c r="F41" s="7"/>
      <c r="G41" s="7"/>
    </row>
    <row r="42" spans="2:12" x14ac:dyDescent="0.25">
      <c r="C42" s="7" t="s">
        <v>254</v>
      </c>
      <c r="D42" s="7"/>
      <c r="E42" s="7"/>
      <c r="F42" s="7"/>
      <c r="G42" s="7"/>
    </row>
  </sheetData>
  <mergeCells count="31">
    <mergeCell ref="G6:G7"/>
    <mergeCell ref="H6:H7"/>
    <mergeCell ref="I6:I7"/>
    <mergeCell ref="C6:C7"/>
    <mergeCell ref="B6:B7"/>
    <mergeCell ref="D6:D7"/>
    <mergeCell ref="E6:E7"/>
    <mergeCell ref="O4:R4"/>
    <mergeCell ref="E4:E5"/>
    <mergeCell ref="K4:K5"/>
    <mergeCell ref="L4:L5"/>
    <mergeCell ref="M4:M5"/>
    <mergeCell ref="N4:N5"/>
    <mergeCell ref="G3:G5"/>
    <mergeCell ref="H3:H5"/>
    <mergeCell ref="B1:T1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</mergeCells>
  <pageMargins left="0.7" right="0.7" top="0.78740157499999996" bottom="0.78740157499999996" header="0.3" footer="0.3"/>
  <pageSetup paperSize="8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Bc. Jana Rybářová</cp:lastModifiedBy>
  <cp:revision/>
  <cp:lastPrinted>2022-10-17T06:44:59Z</cp:lastPrinted>
  <dcterms:created xsi:type="dcterms:W3CDTF">2020-07-22T07:46:04Z</dcterms:created>
  <dcterms:modified xsi:type="dcterms:W3CDTF">2022-10-17T06:46:10Z</dcterms:modified>
  <cp:category/>
  <cp:contentStatus/>
</cp:coreProperties>
</file>